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N-ID-to-PGN" sheetId="1" r:id="rId3"/>
    <sheet state="visible" name="J1939 PGN List" sheetId="2" r:id="rId4"/>
    <sheet state="visible" name="PGN-to-CAN-ID" sheetId="3" r:id="rId5"/>
    <sheet state="visible" name="Sheet13" sheetId="4" r:id="rId6"/>
    <sheet state="visible" name="Sheet11" sheetId="5" r:id="rId7"/>
    <sheet state="visible" name="Sheet12" sheetId="6" r:id="rId8"/>
  </sheets>
  <definedNames/>
  <calcPr/>
</workbook>
</file>

<file path=xl/sharedStrings.xml><?xml version="1.0" encoding="utf-8"?>
<sst xmlns="http://schemas.openxmlformats.org/spreadsheetml/2006/main" count="23951" uniqueCount="1849">
  <si>
    <r>
      <t xml:space="preserve">CAN ID to J1939 PGN CONVERTER </t>
    </r>
    <r>
      <rPr>
        <sz val="12.0"/>
      </rPr>
      <t>by CSS Electronics</t>
    </r>
  </si>
  <si>
    <r>
      <t xml:space="preserve">This sheet lets you "batch convert" CAN IDs (e.g. from a CLX000 log file) to identify the J1939 PGNs </t>
    </r>
    <r>
      <rPr>
        <color rgb="FF434343"/>
      </rPr>
      <t>- download a copy of this sheet to edit it or use the cells B20:B640.</t>
    </r>
  </si>
  <si>
    <r>
      <t xml:space="preserve">J1939 PGN to CAN ID CONVERTER </t>
    </r>
    <r>
      <rPr>
        <sz val="12.0"/>
      </rPr>
      <t>by CSS Electronics</t>
    </r>
  </si>
  <si>
    <r>
      <t xml:space="preserve">This sheet lets you "batch convert" multiple J1939 PGNs (e.g. from a J1939 standard) into CAN IDs and/or "DBC" CAN IDs (32 bit) - </t>
    </r>
    <r>
      <rPr>
        <b/>
        <color rgb="FFFF9900"/>
      </rPr>
      <t>download a copy of this sheet or use the cells B20:B640</t>
    </r>
  </si>
  <si>
    <r>
      <t xml:space="preserve">Further, the sheet checks if your PGNs are included in CSS Electronics' </t>
    </r>
    <r>
      <rPr/>
      <t xml:space="preserve">SAE J1939 *.DBC file </t>
    </r>
    <r>
      <t>- for more details, cf. below links:</t>
    </r>
  </si>
  <si>
    <t>Note that this requires assumptions on e.g. the Priority that may need to be looked up from the standard</t>
  </si>
  <si>
    <t>List of Supported J1939 PGNs in the CSS Electronics J1939 DBC</t>
  </si>
  <si>
    <t>The below list shows all the PGNs of the SAE J1939 Digital Annex - and which of these are included in the latest CSS Electronics J1939 DBC file</t>
  </si>
  <si>
    <t>PGN</t>
  </si>
  <si>
    <r>
      <rPr>
        <b/>
      </rPr>
      <t>Feedback/suggestions:</t>
    </r>
    <r>
      <t xml:space="preserve"> Let us know how we can improve the tool/DBC</t>
    </r>
  </si>
  <si>
    <t>Parameter Group Label</t>
  </si>
  <si>
    <t>Included?</t>
  </si>
  <si>
    <t>Feedback on our website is also welcome!</t>
  </si>
  <si>
    <t>Torque/Speed Control 1</t>
  </si>
  <si>
    <t>Included</t>
  </si>
  <si>
    <t xml:space="preserve"> </t>
  </si>
  <si>
    <t>Transmission Control 1</t>
  </si>
  <si>
    <t>Electronic Brake System #1/1</t>
  </si>
  <si>
    <t>Electronic Brake System #2/1</t>
  </si>
  <si>
    <t>External Brake Request</t>
  </si>
  <si>
    <t>CANopen Application Message #1/1</t>
  </si>
  <si>
    <t>CANopen Application Message #2/1</t>
  </si>
  <si>
    <t>General Purpose Valve Pressure</t>
  </si>
  <si>
    <t>Auxiliary Input/Output Status 5</t>
  </si>
  <si>
    <t>Static Roll Angle Sensor Information</t>
  </si>
  <si>
    <t>CAN ID to SAE J1939 PGN</t>
  </si>
  <si>
    <t>Cruise Control / Vehicle Speed 2</t>
  </si>
  <si>
    <t>Advanced Emergency Braking System 2</t>
  </si>
  <si>
    <t>SAE J1939 PGN to CAN ID (Step 1/2)</t>
  </si>
  <si>
    <t>Electronic Engine Controller 16</t>
  </si>
  <si>
    <t>Transmission Control 2</t>
  </si>
  <si>
    <t>Safety Header Message</t>
  </si>
  <si>
    <t>High Voltage Energy Storage 1 Control 1</t>
  </si>
  <si>
    <r>
      <t xml:space="preserve">NOTE: </t>
    </r>
    <r>
      <rPr/>
      <t>Yellow cells can be edited</t>
    </r>
  </si>
  <si>
    <t>Transmission Control 3</t>
  </si>
  <si>
    <t>Engine Ignition Controller</t>
  </si>
  <si>
    <t>SAE J1939 PGN to CAN ID (Step 2/2)</t>
  </si>
  <si>
    <t>Bit position:</t>
  </si>
  <si>
    <t>Alternator Control</t>
  </si>
  <si>
    <t>Tractor Implement Management (TIM) Server to TIM Client</t>
  </si>
  <si>
    <t>Tractor Implement Management (TIM) Client to TIM Server</t>
  </si>
  <si>
    <t>CiA 602-2 Multi-PDU</t>
  </si>
  <si>
    <t>Motor/Generator 1 Inverter Control</t>
  </si>
  <si>
    <t>Motor/Generator 2 Inverter Control</t>
  </si>
  <si>
    <t>Motor/Generator 2 Inverter Limits Request Power</t>
  </si>
  <si>
    <t>Motor/Generator 2 Inverter Limits Request Mechanical</t>
  </si>
  <si>
    <t>Motor/Generator 2 Inverter Limits Request DC Side</t>
  </si>
  <si>
    <t>Motor/Generator 1 Inverter Limits Request DC Side</t>
  </si>
  <si>
    <t>Bit length:</t>
  </si>
  <si>
    <t>Bit mask:</t>
  </si>
  <si>
    <t>Motor/Generator 1 Inverter Limits Request Mechanical</t>
  </si>
  <si>
    <t>Motor/Generator 1 Inverter Limits Request Power</t>
  </si>
  <si>
    <t>Personnel Detect Interlock</t>
  </si>
  <si>
    <t>Engine Cylinder Combustion Configuration Feedback</t>
  </si>
  <si>
    <t>Engine Cylinder Combustion Configuration</t>
  </si>
  <si>
    <r>
      <t xml:space="preserve">PGN </t>
    </r>
    <r>
      <rPr>
        <color rgb="FFFFFFFF"/>
      </rPr>
      <t>(Parameter Group Number)</t>
    </r>
  </si>
  <si>
    <t>Engine Cylinder Pressure Timing Feedback</t>
  </si>
  <si>
    <t>CAN ID, HEX
(29 bits)</t>
  </si>
  <si>
    <t>Engine Cylinder Pressure Timing Configuration</t>
  </si>
  <si>
    <t>Electrified Accessory Generator Coolant Pump Command</t>
  </si>
  <si>
    <t>Electrified Accessory Generator Coolant Fan Command</t>
  </si>
  <si>
    <t>DBC "CAN ID"
Ext. ID (3 bits)</t>
  </si>
  <si>
    <t>On Board Programming 1</t>
  </si>
  <si>
    <t>CAN ID, DEC 
(29 bits)</t>
  </si>
  <si>
    <t>Marine Control Information Configuration 1</t>
  </si>
  <si>
    <t>Marine Control Information 2</t>
  </si>
  <si>
    <t>Well Stimulation Pump Sensor Calibration Command</t>
  </si>
  <si>
    <r>
      <t xml:space="preserve">P 
</t>
    </r>
    <r>
      <rPr/>
      <t>(PRIORITY)</t>
    </r>
  </si>
  <si>
    <r>
      <t xml:space="preserve">P 
</t>
    </r>
    <r>
      <rPr/>
      <t>(PRIORITY)</t>
    </r>
  </si>
  <si>
    <t>CiA 602-2 XCP</t>
  </si>
  <si>
    <t>Well Stimulation Pump System Configuration Command</t>
  </si>
  <si>
    <t>Configurable Receive SPNs Command</t>
  </si>
  <si>
    <r>
      <t xml:space="preserve">R 
</t>
    </r>
    <r>
      <rPr/>
      <t>(Reserved)</t>
    </r>
  </si>
  <si>
    <r>
      <t xml:space="preserve">R 
</t>
    </r>
    <r>
      <rPr/>
      <t>(Reserved)</t>
    </r>
  </si>
  <si>
    <t>Authentication Client to Authentication Server</t>
  </si>
  <si>
    <t>Authentication Server to Authentication Client</t>
  </si>
  <si>
    <t>Configurable Transmit PGNs Command</t>
  </si>
  <si>
    <t>Oil Debris Monitor Configuration Command</t>
  </si>
  <si>
    <r>
      <t xml:space="preserve">DP </t>
    </r>
    <r>
      <rPr/>
      <t>(Data 
Page)</t>
    </r>
  </si>
  <si>
    <t>Electrified Accessory Propulsion Motor Coolant Fan 3 Command</t>
  </si>
  <si>
    <r>
      <t xml:space="preserve">DP </t>
    </r>
    <r>
      <rPr/>
      <t>(Data 
Page)</t>
    </r>
  </si>
  <si>
    <r>
      <t xml:space="preserve">PF </t>
    </r>
    <r>
      <rPr/>
      <t>(PDU 
Format)</t>
    </r>
  </si>
  <si>
    <r>
      <t xml:space="preserve">PF </t>
    </r>
    <r>
      <rPr/>
      <t>(PDU 
Format)</t>
    </r>
  </si>
  <si>
    <r>
      <t xml:space="preserve">PS </t>
    </r>
    <r>
      <rPr/>
      <t>(PDU 
Specific)</t>
    </r>
  </si>
  <si>
    <r>
      <t xml:space="preserve">PS </t>
    </r>
    <r>
      <rPr/>
      <t>(PDU 
Specific)</t>
    </r>
  </si>
  <si>
    <r>
      <t xml:space="preserve">SA </t>
    </r>
    <r>
      <rPr/>
      <t>(Source 
Address)</t>
    </r>
  </si>
  <si>
    <r>
      <t xml:space="preserve">SA </t>
    </r>
    <r>
      <rPr/>
      <t>(Source 
Address)</t>
    </r>
  </si>
  <si>
    <r>
      <t xml:space="preserve">PGN </t>
    </r>
    <r>
      <rPr/>
      <t>(Parameter
Group Number)</t>
    </r>
  </si>
  <si>
    <r>
      <t xml:space="preserve">P 
</t>
    </r>
    <r>
      <rPr/>
      <t>(PRIORITY)</t>
    </r>
  </si>
  <si>
    <r>
      <t xml:space="preserve">R 
</t>
    </r>
    <r>
      <rPr/>
      <t>(Reserved)</t>
    </r>
  </si>
  <si>
    <t>Electrified Accessory Propulsion Motor Coolant Fan 2 Command</t>
  </si>
  <si>
    <r>
      <t xml:space="preserve">DP </t>
    </r>
    <r>
      <rPr/>
      <t>(Data 
Page)</t>
    </r>
  </si>
  <si>
    <r>
      <t xml:space="preserve">PF </t>
    </r>
    <r>
      <rPr/>
      <t>(PDU 
Format)</t>
    </r>
  </si>
  <si>
    <r>
      <t xml:space="preserve">PS </t>
    </r>
    <r>
      <rPr/>
      <t>(PDU 
Specific)</t>
    </r>
  </si>
  <si>
    <r>
      <t xml:space="preserve">SA </t>
    </r>
    <r>
      <rPr/>
      <t>(Source 
Address)</t>
    </r>
  </si>
  <si>
    <r>
      <t xml:space="preserve">Ext. CAN ID
</t>
    </r>
    <r>
      <rPr/>
      <t>(29 bits)</t>
    </r>
  </si>
  <si>
    <t>Electrified Accessory Propulsion Motor Coolant Fan 1 Command</t>
  </si>
  <si>
    <t>Electrified Accessory Power Electronics Coolant Fan 3 Command</t>
  </si>
  <si>
    <t>PGN 
Label</t>
  </si>
  <si>
    <t>Included in J1939.DBC?</t>
  </si>
  <si>
    <t>Electrified Accessory Power Electronics Coolant Fan 2 Command</t>
  </si>
  <si>
    <t>Electrified Accessory Power Electronics Coolant Fan 1 Command</t>
  </si>
  <si>
    <t>Electrified Accessory Propulsion Motor Oil Pump Command</t>
  </si>
  <si>
    <r>
      <t>DBC "CAN ID"</t>
    </r>
    <r>
      <rPr/>
      <t xml:space="preserve"> (32 bits)</t>
    </r>
  </si>
  <si>
    <t>Electrified Accessory Propulsion Motor Coolant Pump Command</t>
  </si>
  <si>
    <t>Electrified Accessory Power Electronics Coolant Pump Command</t>
  </si>
  <si>
    <t>Electrified Accessory Motor Command</t>
  </si>
  <si>
    <t>0CF004FE</t>
  </si>
  <si>
    <t>Engine Speed Ramp Rate Boundary Request</t>
  </si>
  <si>
    <t>Tire Sensor Identification Command</t>
  </si>
  <si>
    <t>Hybrid System Control 1</t>
  </si>
  <si>
    <t>Aftertreatment System Control</t>
  </si>
  <si>
    <t>Tire Configuration Command Information</t>
  </si>
  <si>
    <t>Payload Calibration Information Command</t>
  </si>
  <si>
    <t>Aftertreatment 1 Particulate Sensor Control</t>
  </si>
  <si>
    <t>Cab Message 2</t>
  </si>
  <si>
    <t>Switched Power Outputs Command</t>
  </si>
  <si>
    <t>Engine State Requests</t>
  </si>
  <si>
    <t>Radio Beacon Request</t>
  </si>
  <si>
    <t>Running Gear Equipment #2/4</t>
  </si>
  <si>
    <t>Running Gear Equipment #1/2</t>
  </si>
  <si>
    <t>CCP Data Transmission Object</t>
  </si>
  <si>
    <t>CCP Command Receive Object</t>
  </si>
  <si>
    <t>Sequence Control Client-to-Sequence Control Master</t>
  </si>
  <si>
    <t>Sequence Control Master-to-Sequence Control Client</t>
  </si>
  <si>
    <t>Engine Configuration Commands</t>
  </si>
  <si>
    <t>Supplemental Fan Command</t>
  </si>
  <si>
    <t>Vehicle/Chassis Lubrication System 1</t>
  </si>
  <si>
    <t>Aftertreatment 1 Hydrocarbon Doser Information 1</t>
  </si>
  <si>
    <t>NAME Management Message</t>
  </si>
  <si>
    <t>Aftertreatment 1 Diesel Particulate Filter Soot Sensor Calibration</t>
  </si>
  <si>
    <t>Aftertreatment 2 Diesel Particulate Filter Soot Sensor Calibration</t>
  </si>
  <si>
    <t>Low Voltage Disconnect Set Operating Mode</t>
  </si>
  <si>
    <t>Noise Control Status</t>
  </si>
  <si>
    <t>Noise Control 1</t>
  </si>
  <si>
    <t>Joystick Lamp Command Message</t>
  </si>
  <si>
    <t>General Purpose Message #1/8</t>
  </si>
  <si>
    <t>Proprietary Method Identification</t>
  </si>
  <si>
    <t>Auxiliary Input/Output Status 7</t>
  </si>
  <si>
    <t>Auxiliary Input/Output Status 6</t>
  </si>
  <si>
    <t>DTC Counts</t>
  </si>
  <si>
    <t>Immediate Fault Status</t>
  </si>
  <si>
    <t>NTE Status</t>
  </si>
  <si>
    <t>Emission Increasing Auxiliary Emission Control Device Active Time</t>
  </si>
  <si>
    <t>Regulated Exhaust Emission Level Exceedance</t>
  </si>
  <si>
    <t>DTC To Lamp Association</t>
  </si>
  <si>
    <t>Scaled Test Results</t>
  </si>
  <si>
    <t>Auxiliary Input/Output Status 4</t>
  </si>
  <si>
    <t>Auxiliary Input/Output Status 3</t>
  </si>
  <si>
    <t>Auxiliary Input/Output Status 2</t>
  </si>
  <si>
    <t>Text Display</t>
  </si>
  <si>
    <t>Forward Lane Image Command</t>
  </si>
  <si>
    <t>Client (ECU) to File Server message</t>
  </si>
  <si>
    <t>File Server to Client (ECU) message</t>
  </si>
  <si>
    <t>Agricultural Guidance Machine Info</t>
  </si>
  <si>
    <t>Agricultural Guidance System Command</t>
  </si>
  <si>
    <t>Tire Pressure Reference Setting</t>
  </si>
  <si>
    <t>98FEF4FE</t>
  </si>
  <si>
    <t>Parameter Locate Message</t>
  </si>
  <si>
    <t>Configuration Identification Message</t>
  </si>
  <si>
    <t>Proprietarily Configurable Message #1</t>
  </si>
  <si>
    <t>Proprietarily Configurable Message #2</t>
  </si>
  <si>
    <t>Proprietarily Configurable Message #3</t>
  </si>
  <si>
    <t>Proprietarily Configurable Message #4</t>
  </si>
  <si>
    <t>Proprietarily Configurable Message #5</t>
  </si>
  <si>
    <t>Proprietarily Configurable Message #6</t>
  </si>
  <si>
    <t>Proprietarily Configurable Message #7</t>
  </si>
  <si>
    <t>Proprietarily Configurable Message #8</t>
  </si>
  <si>
    <t>Proprietarily Configurable Message #9</t>
  </si>
  <si>
    <t>18F111FE</t>
  </si>
  <si>
    <t>Proprietarily Configurable Message #10</t>
  </si>
  <si>
    <t>Proprietarily Configurable Message #11</t>
  </si>
  <si>
    <t>Proprietarily Configurable Message #12</t>
  </si>
  <si>
    <t>Proprietarily Configurable Message #13</t>
  </si>
  <si>
    <t>Proprietarily Configurable Message #14</t>
  </si>
  <si>
    <t>Proprietarily Configurable Message #15</t>
  </si>
  <si>
    <t>Proprietarily Configurable Message #16</t>
  </si>
  <si>
    <t>Diagnostic Readiness 2</t>
  </si>
  <si>
    <t>Monitor Performance Ratio</t>
  </si>
  <si>
    <t>CFE6CEE</t>
  </si>
  <si>
    <t>Individual Clear/Reset Of Active And Previously Active DTC</t>
  </si>
  <si>
    <t>General Purpose Valve Command</t>
  </si>
  <si>
    <t>General Purpose Valve Measured Flow</t>
  </si>
  <si>
    <t>General Purpose Valve Estimated Flow</t>
  </si>
  <si>
    <t>Extended Transport Protocol - Data Transfer</t>
  </si>
  <si>
    <t>Extended Transport Protocol - Connection Management</t>
  </si>
  <si>
    <t>Request 2</t>
  </si>
  <si>
    <t>Transfer</t>
  </si>
  <si>
    <t>Process Data Message</t>
  </si>
  <si>
    <t>Request for Repetition Rate</t>
  </si>
  <si>
    <t>Reserved for ISO 15765-2</t>
  </si>
  <si>
    <t>Continuous Torque &amp; Speed Limit Request</t>
  </si>
  <si>
    <t>CF00203</t>
  </si>
  <si>
    <t>Cab Illumination Message</t>
  </si>
  <si>
    <t>Air Suspension Control 6</t>
  </si>
  <si>
    <t>Air Suspension Control 2</t>
  </si>
  <si>
    <t>Calibration Information</t>
  </si>
  <si>
    <t>Data Security</t>
  </si>
  <si>
    <t>Time/Date Adjust</t>
  </si>
  <si>
    <t>Boot Load Data</t>
  </si>
  <si>
    <t>Binary Data Transfer</t>
  </si>
  <si>
    <t>Memory Access Response</t>
  </si>
  <si>
    <t>Memory Access Request</t>
  </si>
  <si>
    <t>18F0093</t>
  </si>
  <si>
    <t>Anti-theft Status</t>
  </si>
  <si>
    <t>Anti-theft Request</t>
  </si>
  <si>
    <t>Reset</t>
  </si>
  <si>
    <t>Stop Start Broadcast</t>
  </si>
  <si>
    <t>Cab Message 1</t>
  </si>
  <si>
    <t>General Purpose Message #2/1</t>
  </si>
  <si>
    <t>General Purpose Message #1/1</t>
  </si>
  <si>
    <t>Command Non-continuously Monitored Test</t>
  </si>
  <si>
    <t>Running Gear Equipment #1/1</t>
  </si>
  <si>
    <t>Running Gear Equipment #2/1</t>
  </si>
  <si>
    <t>Virtual Terminal-to-Node</t>
  </si>
  <si>
    <t>Node-to-Virtual Terminal</t>
  </si>
  <si>
    <t>Acknowledgment Message</t>
  </si>
  <si>
    <t>Request</t>
  </si>
  <si>
    <t>Transport Protocol - Data Transfer</t>
  </si>
  <si>
    <t>Transport Protocol - Connection Mgmt</t>
  </si>
  <si>
    <t>Network Layer</t>
  </si>
  <si>
    <t>Address Claimed</t>
  </si>
  <si>
    <t>18EBFF21</t>
  </si>
  <si>
    <t>Proprietary A</t>
  </si>
  <si>
    <t>Electronic Retarder Controller 1</t>
  </si>
  <si>
    <t>Electronic Brake Controller 1</t>
  </si>
  <si>
    <t>Electronic Transmission Controller 1</t>
  </si>
  <si>
    <t>Electronic Engine Controller 2</t>
  </si>
  <si>
    <t>Electronic Engine Controller 1</t>
  </si>
  <si>
    <t>Electronic Transmission Controller 2</t>
  </si>
  <si>
    <t>Electronic Axle Controller 1</t>
  </si>
  <si>
    <t>Forward Lane Image 1</t>
  </si>
  <si>
    <t>Hydraulic Pressure Governor Info</t>
  </si>
  <si>
    <t>Vehicle Dynamic Stability Control 2</t>
  </si>
  <si>
    <t>18FF910B</t>
  </si>
  <si>
    <t>Engine Gas Flow Rate</t>
  </si>
  <si>
    <t>Electronic Steering Control</t>
  </si>
  <si>
    <t>Electronic Transmission Controller #8</t>
  </si>
  <si>
    <t>Land Leveling System Operational Information</t>
  </si>
  <si>
    <t>Aftertreatment 1 Intake Gas 1</t>
  </si>
  <si>
    <t>Aftertreatment 1 Outlet Gas 1</t>
  </si>
  <si>
    <t>Aftertreatment 2 Intake Gas 1</t>
  </si>
  <si>
    <t>Aftertreatment 2 Outlet Gas 1</t>
  </si>
  <si>
    <t>Fifth Wheel Smart Systems 1</t>
  </si>
  <si>
    <t>Slope Sensor Information</t>
  </si>
  <si>
    <t>Blade Information</t>
  </si>
  <si>
    <t>Requested Generator Total AC Reactive Power</t>
  </si>
  <si>
    <t>Cylinder Combustion Status</t>
  </si>
  <si>
    <t>Engine Knock Level #1</t>
  </si>
  <si>
    <t>Engine Knock Level #2</t>
  </si>
  <si>
    <t>Engine Knock Level #3</t>
  </si>
  <si>
    <t>Engine Throttle / Fuel Actuator Control Command</t>
  </si>
  <si>
    <t>8FF4011</t>
  </si>
  <si>
    <t>General Purpose Message #1/7</t>
  </si>
  <si>
    <t>Requested Generator Average Basic AC Quantities</t>
  </si>
  <si>
    <t>Steering Angle Sensor Information</t>
  </si>
  <si>
    <t>Generator Control 2</t>
  </si>
  <si>
    <t>Electronic Brake System #2/6</t>
  </si>
  <si>
    <t>Electronic Brake System #2/5</t>
  </si>
  <si>
    <t>Engine Speed Sensor Information 1</t>
  </si>
  <si>
    <t>Machine Selected Speed</t>
  </si>
  <si>
    <t>Aftertreatment 1 SCR Dosing System Information 1</t>
  </si>
  <si>
    <t>Aftertreatment 1 SCR Dosing System Requests 1</t>
  </si>
  <si>
    <t>Aftertreatment 1 SCR Ammonia Information</t>
  </si>
  <si>
    <t>Aftertreatment 2 SCR Dosing System Information 1</t>
  </si>
  <si>
    <t>Aftertreatment 2 SCR Dosing System Requests 1</t>
  </si>
  <si>
    <t>Aftertreatment 2 SCR Ammonia Information</t>
  </si>
  <si>
    <t>Slope Sensor Information 2</t>
  </si>
  <si>
    <t>Angular Rate Information</t>
  </si>
  <si>
    <t>Crash Notification</t>
  </si>
  <si>
    <t>98ef1900</t>
  </si>
  <si>
    <t>Magnet Status Information 2</t>
  </si>
  <si>
    <t>Acceleration Sensor</t>
  </si>
  <si>
    <t>Engine Turbocharger Control</t>
  </si>
  <si>
    <t>Advanced Emergency Braking System 1</t>
  </si>
  <si>
    <t>Wireless Status</t>
  </si>
  <si>
    <t>Wand Sensor</t>
  </si>
  <si>
    <t>Linear Displacement Sensor</t>
  </si>
  <si>
    <t>Aftertreatment 1 SCR Ammonia Information 2</t>
  </si>
  <si>
    <t>Aftertreatment 2 SCR Ammonia Information 2</t>
  </si>
  <si>
    <t>High Voltage Energy Storage 1 Status 2</t>
  </si>
  <si>
    <t>Engine Turbocharger Blowoff Actuator 1</t>
  </si>
  <si>
    <t>Engine Torque / Fuel Request</t>
  </si>
  <si>
    <t>EF19</t>
  </si>
  <si>
    <t>Engine Air System Information</t>
  </si>
  <si>
    <t>Engine Cylinder 1 Combustion Information</t>
  </si>
  <si>
    <t>Engine Cylinder 2 Combustion Information</t>
  </si>
  <si>
    <t>Engine Cylinder 3 Combustion Information</t>
  </si>
  <si>
    <t>Engine Cylinder 4 Combustion Information</t>
  </si>
  <si>
    <t>Engine Cylinder 5 Combustion Information</t>
  </si>
  <si>
    <t>Engine Cylinder 6 Combustion Information</t>
  </si>
  <si>
    <t>Engine Cylinder 7 Combustion Information</t>
  </si>
  <si>
    <t>Engine Cylinder 8 Combustion Information</t>
  </si>
  <si>
    <t>Engine Cylinder 9 Combustion Information</t>
  </si>
  <si>
    <t>Engine Cylinder 10 Combustion Information</t>
  </si>
  <si>
    <t>EBFF</t>
  </si>
  <si>
    <t>Engine Cylinder 11 Combustion Information</t>
  </si>
  <si>
    <t>Engine Cylinder 12 Combustion Information</t>
  </si>
  <si>
    <t>Engine Cylinder 13 Combustion Information</t>
  </si>
  <si>
    <t>Engine Cylinder 14 Combustion Information</t>
  </si>
  <si>
    <t>Engine Cylinder 15 Combustion Information</t>
  </si>
  <si>
    <t>Engine Cylinder 16 Combustion Information</t>
  </si>
  <si>
    <t>Engine Cylinder 17 Combustion Information</t>
  </si>
  <si>
    <t>Engine Cylinder 18 Combustion Information</t>
  </si>
  <si>
    <t>FF01</t>
  </si>
  <si>
    <t>Engine Cylinder 19 Combustion Information</t>
  </si>
  <si>
    <t>Engine Cylinder 20 Combustion Information</t>
  </si>
  <si>
    <t>Engine Cylinder 1 Combustion Average Information</t>
  </si>
  <si>
    <t>Engine Cylinder 2 Combustion Average Information</t>
  </si>
  <si>
    <t>Engine Cylinder 3 Combustion Average Information</t>
  </si>
  <si>
    <t>Engine Cylinder 4 Combustion Average Information</t>
  </si>
  <si>
    <t>Engine Cylinder 5 Combustion Average Information</t>
  </si>
  <si>
    <t>Engine Cylinder 6 Combustion Average Information</t>
  </si>
  <si>
    <t>00F00301</t>
  </si>
  <si>
    <t>Engine Cylinder 7 Combustion Average Information</t>
  </si>
  <si>
    <t>Engine Cylinder 8 Combustion Average Information</t>
  </si>
  <si>
    <t>Engine Cylinder 9 Combustion Average Information</t>
  </si>
  <si>
    <t>Engine Cylinder 10 Combustion Average Information</t>
  </si>
  <si>
    <t>Engine Cylinder 11 Combustion Average Information</t>
  </si>
  <si>
    <t>Engine Cylinder 12 Combustion Average Information</t>
  </si>
  <si>
    <t>Engine Cylinder 13 Combustion Average Information</t>
  </si>
  <si>
    <t>0CF00401</t>
  </si>
  <si>
    <t>Engine Cylinder 14 Combustion Average Information</t>
  </si>
  <si>
    <t>Engine Cylinder 15 Combustion Average Information</t>
  </si>
  <si>
    <t>Engine Cylinder 16 Combustion Average Information</t>
  </si>
  <si>
    <t>Engine Cylinder 17 Combustion Average Information</t>
  </si>
  <si>
    <t>Engine Cylinder 18 Combustion Average Information</t>
  </si>
  <si>
    <t>Engine Cylinder 19 Combustion Average Information</t>
  </si>
  <si>
    <t>Engine Cylinder 20 Combustion Average Information</t>
  </si>
  <si>
    <t>Electronic Transmission Controller #12</t>
  </si>
  <si>
    <t>Fuel Information 5 (Gaseous)</t>
  </si>
  <si>
    <t>Engine Gaseous Fuel Valve Duration Command 1</t>
  </si>
  <si>
    <t>18FDC40B</t>
  </si>
  <si>
    <t>Engine Gaseous Fuel Valve Duration Command 2</t>
  </si>
  <si>
    <t>Engine Gaseous Fuel Valve Duration Command 3</t>
  </si>
  <si>
    <t>Engine Gaseous Fuel Valve Duration Command 4</t>
  </si>
  <si>
    <t>Engine Gaseous Fuel Valve Duration Command 5</t>
  </si>
  <si>
    <t>Engine Gaseous Fuel Valve Start of Actuation Command 1</t>
  </si>
  <si>
    <t>Engine Gaseous Fuel Valve Start of Actuation Command 2</t>
  </si>
  <si>
    <t>Engine Gaseous Fuel Valve Start of Actuation Command 3</t>
  </si>
  <si>
    <t>003100</t>
  </si>
  <si>
    <t>Engine Gaseous Fuel Valve Start of Actuation Command 4</t>
  </si>
  <si>
    <t>Engine Gaseous Fuel Valve Start of Actuation Command 5</t>
  </si>
  <si>
    <t>Fuel Pump Actuator Control Command</t>
  </si>
  <si>
    <t>High Voltage Energy Storage 1 Data 1</t>
  </si>
  <si>
    <t>High Voltage Energy Storage 1 Data 2</t>
  </si>
  <si>
    <t>High Voltage Energy Storage 1 Data 3</t>
  </si>
  <si>
    <t>High Voltage Energy Storage 1 Data 4</t>
  </si>
  <si>
    <t>High Voltage Energy Storage 1 Data 5</t>
  </si>
  <si>
    <t>High Voltage Energy Storage 1 Data 6</t>
  </si>
  <si>
    <t>High Voltage Energy Storage 1 Status 1</t>
  </si>
  <si>
    <t>High Voltage Energy Storage 1 Data 7</t>
  </si>
  <si>
    <t>DC/AC Accessory Inverter 1 Status 2</t>
  </si>
  <si>
    <t>DC/AC Accessory Inverter 1 Voltage</t>
  </si>
  <si>
    <t>DC/AC Accessory Inverter 1 Feedback 2</t>
  </si>
  <si>
    <t>DC/AC Accessory Inverter 2 Status 2</t>
  </si>
  <si>
    <t>DC/AC Accessory Inverter 2 Voltage</t>
  </si>
  <si>
    <t>DC/AC Accessory Inverter 2 Feedback 2</t>
  </si>
  <si>
    <t>Engine Cylinder Combustion Request</t>
  </si>
  <si>
    <t>18fe2fe</t>
  </si>
  <si>
    <t>Engine Cylinder Head Bypass Actuator 1</t>
  </si>
  <si>
    <t>Engine Electronic Controller 18</t>
  </si>
  <si>
    <t>Predictive Cruise Control 1</t>
  </si>
  <si>
    <t>DC/AC Accessory Inverter 1 Command</t>
  </si>
  <si>
    <t>DC/AC Accessory Inverter 1 Feedback</t>
  </si>
  <si>
    <t>DC/AC Accessory Inverter 2 Command</t>
  </si>
  <si>
    <t>DC/AC Accessory Inverter 2 Feedback</t>
  </si>
  <si>
    <t>DC/AC Accessory Inverter 3 Command</t>
  </si>
  <si>
    <t>DC/AC Accessory Inverter 3 Feedback</t>
  </si>
  <si>
    <t>DC/AC Accessory Inverter 4 Command</t>
  </si>
  <si>
    <t>DC/AC Accessory Inverter 4 Feedback</t>
  </si>
  <si>
    <t>Heartbeat message</t>
  </si>
  <si>
    <t>Engine Ignition Timing Offset 1</t>
  </si>
  <si>
    <t>Engine Ignition Timing Offset 2</t>
  </si>
  <si>
    <t>Engine Ignition Timing Offset 3</t>
  </si>
  <si>
    <t>Engine Throttle / Fuel Actuator Control Command 2</t>
  </si>
  <si>
    <t>Aftertreatment 1 Intake Gas 3</t>
  </si>
  <si>
    <t>Aftertreatment 1 Outlet Gas 3</t>
  </si>
  <si>
    <t>Aftertreatment 2 Intake Gas Sensor 2</t>
  </si>
  <si>
    <t>Aftertreatment 2 Outlet Gas Sensor 2</t>
  </si>
  <si>
    <t>Engine Start Control</t>
  </si>
  <si>
    <t>Engine Start Arbitrator</t>
  </si>
  <si>
    <t>Advanced Driver Assistance Systems Interface Specification 1</t>
  </si>
  <si>
    <t>Advanced Driver Assistance Systems Interface Specification 2</t>
  </si>
  <si>
    <t>Advanced Driver Assistance Systems Interface Specification 3</t>
  </si>
  <si>
    <t>Engine Valve Controller</t>
  </si>
  <si>
    <t>Electronic Transmission Controller 13</t>
  </si>
  <si>
    <t>Aftertreatment 1 SCR Dosing System Requests 3</t>
  </si>
  <si>
    <t>Aftertreatment 2 SCR Dosing System Requests 3</t>
  </si>
  <si>
    <t>Aftertreatment 1 SCR Dosing System Information 4</t>
  </si>
  <si>
    <t>Aftertreatment 2 SCR Dosing System Information 4</t>
  </si>
  <si>
    <t>Secondary or Front Hitch Roll and Pitch</t>
  </si>
  <si>
    <t>Secondary or Front Hitch Roll and Pitch Command</t>
  </si>
  <si>
    <t>Primary or Rear Hitch Roll and Pitch</t>
  </si>
  <si>
    <t>Primary or Rear Hitch Roll and Pitch Command</t>
  </si>
  <si>
    <t>Generator Trip Energy</t>
  </si>
  <si>
    <t>Engine Speed Sensor Information 2</t>
  </si>
  <si>
    <t>Hydraulic Pressure Displacement</t>
  </si>
  <si>
    <t>Well Stimulation Pump System 1</t>
  </si>
  <si>
    <t>Well Stimulation Pump System 2</t>
  </si>
  <si>
    <t>High Voltage Energy Storage 1 Module Status 1</t>
  </si>
  <si>
    <t>High Voltage Energy Storage 1 Thermal Management System Status 1</t>
  </si>
  <si>
    <t>High Voltage Energy Storage 1 Data 8</t>
  </si>
  <si>
    <t>High Voltage Energy Storage 1 Data 9</t>
  </si>
  <si>
    <t>High Voltage Energy Storage 1 Data 10</t>
  </si>
  <si>
    <t>Fuel Information 6 (Gaseous)</t>
  </si>
  <si>
    <t>Dump Truck Body Information</t>
  </si>
  <si>
    <t>Engine Operating Information 2</t>
  </si>
  <si>
    <t>Brakes 2</t>
  </si>
  <si>
    <t>Gaseous Fuel Pressure 3</t>
  </si>
  <si>
    <t>DC/DC Converter 1 Control</t>
  </si>
  <si>
    <t>DC/DC Converter 1 Operating Status</t>
  </si>
  <si>
    <t>0DF20016</t>
  </si>
  <si>
    <t>DC/DC Converter 1 Voltage and Current</t>
  </si>
  <si>
    <t>DC/DC Converter 1 SLI Battery Status</t>
  </si>
  <si>
    <t>Well Stimulation Pump System 3</t>
  </si>
  <si>
    <t>DC/DC Converter 1 Status 2</t>
  </si>
  <si>
    <t>DC/DC Converter 2 Control</t>
  </si>
  <si>
    <t>DC/DC Converter 2 Operating Status</t>
  </si>
  <si>
    <t>DC/DC Converter 2 Voltage and Current</t>
  </si>
  <si>
    <t>DC/DC Converter 2 SLI Battery Status</t>
  </si>
  <si>
    <t>DC/DC Converter 2 Status 2</t>
  </si>
  <si>
    <t>DC/DC Converter 3 Control</t>
  </si>
  <si>
    <t>DC/DC Converter 3 Operating Status</t>
  </si>
  <si>
    <t>DC/DC Converter 3 Voltage and Current</t>
  </si>
  <si>
    <t>DC/DC Converter 3 SLI Battery Status</t>
  </si>
  <si>
    <t>18feef00</t>
  </si>
  <si>
    <t>DC/DC Converter 3 Status 2</t>
  </si>
  <si>
    <t>DC/DC Converter 4 Control</t>
  </si>
  <si>
    <t>DC/DC Converter 4 Operating Status</t>
  </si>
  <si>
    <t>DC/DC Converter 4 Voltage and Current</t>
  </si>
  <si>
    <t>DC/DC Converter 4 SLI Battery Status</t>
  </si>
  <si>
    <t>DC/DC Converter 4 Status 2</t>
  </si>
  <si>
    <t>Slope Sensor Information 3</t>
  </si>
  <si>
    <t>DC/AC Accessory Inverter 3 Status 2</t>
  </si>
  <si>
    <t>DC/AC Accessory Inverter 3 Voltage</t>
  </si>
  <si>
    <t>DC/AC Accessory Inverter 3 Feedback 2</t>
  </si>
  <si>
    <t>DC/AC Accessory Inverter 4 Status 2</t>
  </si>
  <si>
    <t>DC/AC Accessory Inverter 4 Voltage</t>
  </si>
  <si>
    <t>DC/AC Accessory Inverter 4 Feedback 2</t>
  </si>
  <si>
    <t>f700a0</t>
  </si>
  <si>
    <t>DC/AC Accessory Inverter 5 Command</t>
  </si>
  <si>
    <t>DC/AC Accessory Inverter 5 Feedback</t>
  </si>
  <si>
    <t>DC/AC Accessory Inverter 5 Status 2</t>
  </si>
  <si>
    <t>DC/AC Accessory Inverter 5 Voltage</t>
  </si>
  <si>
    <t>DC/AC Accessory Inverter 5 Feedback 2</t>
  </si>
  <si>
    <t>Engine Pre-Chamber Fuel Valve Duration Command 1</t>
  </si>
  <si>
    <t>Engine Pre-Chamber Fuel Valve Duration Command 2</t>
  </si>
  <si>
    <t>Engine Pre-Chamber Fuel Valve Duration Command 3</t>
  </si>
  <si>
    <t>Engine Pre-Chamber Fuel Valve Duration Command 4</t>
  </si>
  <si>
    <t>Engine Pre-Chamber Fuel Valve Duration Command 5</t>
  </si>
  <si>
    <t>c400a0</t>
  </si>
  <si>
    <t>Engine Pre-Chamber Fuel Valve Start of Actuation Command 1</t>
  </si>
  <si>
    <t>Engine Pre-Chamber Fuel Valve Start of Actuation Command 2</t>
  </si>
  <si>
    <t>Engine Pre-Chamber Fuel Valve Start of Actuation Command 3</t>
  </si>
  <si>
    <t>Engine Pre-Chamber Fuel Valve Start of Actuation Command 4</t>
  </si>
  <si>
    <t>Engine Pre-Chamber Fuel Valve Start of Actuation Command 5</t>
  </si>
  <si>
    <t>Active Steering System Controls 1</t>
  </si>
  <si>
    <t>Secondary or Front Hitch Yaw Command</t>
  </si>
  <si>
    <t>Primary or Rear Hitch Yaw Command</t>
  </si>
  <si>
    <t>c622a0</t>
  </si>
  <si>
    <t>Stationary Inverter Average Basic AC Quantities</t>
  </si>
  <si>
    <t>Stationary Inverter Total AC Reactive Power</t>
  </si>
  <si>
    <t>Stationary Inverter Total AC Power</t>
  </si>
  <si>
    <t>Stationary Inverter Control</t>
  </si>
  <si>
    <t>Stationary Inverter to Bus Sync Check Status</t>
  </si>
  <si>
    <t>Engine Cylinder 1 Combustion Pressures</t>
  </si>
  <si>
    <t>Engine Cylinder 2 Combustion Pressures</t>
  </si>
  <si>
    <t>Engine Cylinder 3 Combustion Pressures</t>
  </si>
  <si>
    <t>Engine Cylinder 4 Combustion Pressures</t>
  </si>
  <si>
    <t>ebffa0</t>
  </si>
  <si>
    <t>Engine Cylinder 5 Combustion Pressures</t>
  </si>
  <si>
    <t>Engine Cylinder 6 Combustion Pressures</t>
  </si>
  <si>
    <t>Engine Cylinder 7 Combustion Pressures</t>
  </si>
  <si>
    <t>Engine Cylinder 8 Combustion Pressures</t>
  </si>
  <si>
    <t>Engine Cylinder 9 Combustion Pressures</t>
  </si>
  <si>
    <t>Engine Cylinder 10 Combustion Pressures</t>
  </si>
  <si>
    <t>Engine Cylinder 11 Combustion Pressures</t>
  </si>
  <si>
    <t>ecffa0</t>
  </si>
  <si>
    <t>Engine Cylinder 12 Combustion Pressures</t>
  </si>
  <si>
    <t>Engine Cylinder 13 Combustion Pressures</t>
  </si>
  <si>
    <t>Engine Cylinder 14 Combustion Pressures</t>
  </si>
  <si>
    <t>Engine Cylinder 15 Combustion Pressures</t>
  </si>
  <si>
    <t>Engine Cylinder 16 Combustion Pressures</t>
  </si>
  <si>
    <t>Engine Cylinder 17 Combustion Pressures</t>
  </si>
  <si>
    <t>Engine Cylinder 18 Combustion Pressures</t>
  </si>
  <si>
    <t>18efff13</t>
  </si>
  <si>
    <t>Engine Cylinder 19 Combustion Pressures</t>
  </si>
  <si>
    <t>Engine Cylinder 20 Combustion Pressures</t>
  </si>
  <si>
    <t>Engine Cylinder 1 Combustion Timing</t>
  </si>
  <si>
    <t>Engine Cylinder 2 Combustion Timing</t>
  </si>
  <si>
    <t>Engine Cylinder 3 Combustion Timing</t>
  </si>
  <si>
    <t>Engine Cylinder 4 Combustion Timing</t>
  </si>
  <si>
    <t>Engine Cylinder 5 Combustion Timing</t>
  </si>
  <si>
    <t>19efff13</t>
  </si>
  <si>
    <t>Engine Cylinder 6 Combustion Timing</t>
  </si>
  <si>
    <t>Engine Cylinder 7 Combustion Timing</t>
  </si>
  <si>
    <t>Engine Cylinder 8 Combustion Timing</t>
  </si>
  <si>
    <t>Engine Cylinder 9 Combustion Timing</t>
  </si>
  <si>
    <t>Engine Cylinder 10 Combustion Timing</t>
  </si>
  <si>
    <t>Engine Cylinder 11 Combustion Timing</t>
  </si>
  <si>
    <t>Engine Cylinder 12 Combustion Timing</t>
  </si>
  <si>
    <t>Engine Cylinder 13 Combustion Timing</t>
  </si>
  <si>
    <t>18ebffc8</t>
  </si>
  <si>
    <t>Engine Cylinder 14 Combustion Timing</t>
  </si>
  <si>
    <t>Engine Cylinder 15 Combustion Timing</t>
  </si>
  <si>
    <t>Engine Cylinder 16 Combustion Timing</t>
  </si>
  <si>
    <t>Engine Cylinder 17 Combustion Timing</t>
  </si>
  <si>
    <t>Engine Cylinder 18 Combustion Timing</t>
  </si>
  <si>
    <t>Engine Cylinder 19 Combustion Timing</t>
  </si>
  <si>
    <t>Engine Cylinder 20 Combustion Timing</t>
  </si>
  <si>
    <t>Engine Cylinder 1 Combustion Metrics</t>
  </si>
  <si>
    <t>18FFCEC9</t>
  </si>
  <si>
    <t>Engine Cylinder 2 Combustion Metrics</t>
  </si>
  <si>
    <t>Engine Cylinder 3 Combustion Metrics</t>
  </si>
  <si>
    <t>Engine Cylinder 4 Combustion Metrics</t>
  </si>
  <si>
    <t>Engine Cylinder 5 Combustion Metrics</t>
  </si>
  <si>
    <t>Engine Cylinder 6 Combustion Metrics</t>
  </si>
  <si>
    <t>Engine Cylinder 7 Combustion Metrics</t>
  </si>
  <si>
    <t>Engine Cylinder 8 Combustion Metrics</t>
  </si>
  <si>
    <t>Engine Cylinder 9 Combustion Metrics</t>
  </si>
  <si>
    <t>Engine Cylinder 10 Combustion Metrics</t>
  </si>
  <si>
    <t>18F00131</t>
  </si>
  <si>
    <t>Engine Cylinder 11 Combustion Metrics</t>
  </si>
  <si>
    <t>Engine Cylinder 12 Combustion Metrics</t>
  </si>
  <si>
    <t>Engine Cylinder 13 Combustion Metrics</t>
  </si>
  <si>
    <t>Engine Cylinder 14 Combustion Metrics</t>
  </si>
  <si>
    <t>Engine Cylinder 15 Combustion Metrics</t>
  </si>
  <si>
    <t>Engine Cylinder 16 Combustion Metrics</t>
  </si>
  <si>
    <t>Engine Cylinder 17 Combustion Metrics</t>
  </si>
  <si>
    <t>Engine Cylinder 18 Combustion Metrics</t>
  </si>
  <si>
    <t>Engine Cylinder 19 Combustion Metrics</t>
  </si>
  <si>
    <t>18FEF127</t>
  </si>
  <si>
    <t>Engine Cylinder 20 Combustion Metrics</t>
  </si>
  <si>
    <t>Motor/Generator 1 Inverter Mode Feedback 1</t>
  </si>
  <si>
    <t>Motor/Generator 1 Inverter Limits Active Power</t>
  </si>
  <si>
    <t>Motor/Generator 1 Inverter Limits Active Mechanical</t>
  </si>
  <si>
    <t>Motor/Generator 1 Inverter Limits Active DC Side</t>
  </si>
  <si>
    <t>Motor/Generator 1 Inverter Low Voltage</t>
  </si>
  <si>
    <t>18FFD131</t>
  </si>
  <si>
    <t>Motor/Generator 2 Inverter Mode Feedback 1</t>
  </si>
  <si>
    <t>Motor/Generator 2 Inverter Limits Active Power</t>
  </si>
  <si>
    <t>Motor/Generator 2 Inverter Limits Active Mechanical</t>
  </si>
  <si>
    <t>Motor/Generator 2 Inverter Limits Active DC Side</t>
  </si>
  <si>
    <t>18FFD627</t>
  </si>
  <si>
    <t>Motor/Generator 2 Inverter Low Voltage</t>
  </si>
  <si>
    <t>Motor/Generator 2 Inverter Reference 1</t>
  </si>
  <si>
    <t>Motor/Generator 2 Inverter Status 1</t>
  </si>
  <si>
    <t>Motor/Generator 2 Inverter Reference 2</t>
  </si>
  <si>
    <t>Motor/Generator 2 Inverter Temperature</t>
  </si>
  <si>
    <t>18EBFFC8</t>
  </si>
  <si>
    <t>Motor/Generator 2 Inverter Motor Temperature</t>
  </si>
  <si>
    <t>Motor/Generator 1 Inverter Motor Temperature</t>
  </si>
  <si>
    <t>Motor/Generator 1 Inverter Temperature</t>
  </si>
  <si>
    <t>Motor/Generator 1 Inverter Reference 2</t>
  </si>
  <si>
    <t>Motor/Generator 1 Inverter Status 1</t>
  </si>
  <si>
    <t>Motor/Generator 1 Inverter Reference 1</t>
  </si>
  <si>
    <t>Personnel Detect Status</t>
  </si>
  <si>
    <t>Engine Cylinder Pressure Gamma 1</t>
  </si>
  <si>
    <t>Engine Cylinder Pressure Gamma 2</t>
  </si>
  <si>
    <t>Engine Cylinder Pressure Gamma 3</t>
  </si>
  <si>
    <t>Engine Cylinder Pressure Gamma 4</t>
  </si>
  <si>
    <t>1885ff00</t>
  </si>
  <si>
    <t>Engine Cylinder Pressure Gamma 5</t>
  </si>
  <si>
    <t>Reserved for Network Operation Mode</t>
  </si>
  <si>
    <t>Electrified Accessory Generator Coolant Pump Status</t>
  </si>
  <si>
    <t>Electrified Accessory Generator Coolant Fan Status</t>
  </si>
  <si>
    <t>Well Stimulation Pump System Filter Information</t>
  </si>
  <si>
    <t>PTO Governor Configuration</t>
  </si>
  <si>
    <t>On Board Programming 2</t>
  </si>
  <si>
    <t>Primary or Rear Hitch Yaw</t>
  </si>
  <si>
    <t>Secondary or Front Hitch Yaw</t>
  </si>
  <si>
    <t>0CF00203</t>
  </si>
  <si>
    <t>Operator Status</t>
  </si>
  <si>
    <t>Engine Idle Management Information</t>
  </si>
  <si>
    <t>Alcohol Interlock To Vehicle</t>
  </si>
  <si>
    <t>Vehicle To Alcohol Interlock</t>
  </si>
  <si>
    <t>Marine Control Information 3</t>
  </si>
  <si>
    <t>Engine Fluid Level/Pressure 13</t>
  </si>
  <si>
    <t>High Voltage Energy Storage 1 Data 11</t>
  </si>
  <si>
    <t>Economy Mode Inactive Hours</t>
  </si>
  <si>
    <t>Economy Mode Estimated Instantaneous Fuel Savings Rate</t>
  </si>
  <si>
    <t>18EF6417</t>
  </si>
  <si>
    <t>Economy Mode Active Hours</t>
  </si>
  <si>
    <t>Economy Mode Fuel Used</t>
  </si>
  <si>
    <t>Economy Mode Estimated Fuel Savings</t>
  </si>
  <si>
    <t>DC/DC Converter 4 Voltage</t>
  </si>
  <si>
    <t>DC/DC Converter 3 Voltage</t>
  </si>
  <si>
    <t>DC/DC Converter 2 Voltage</t>
  </si>
  <si>
    <t>DC/DC Converter 1 Voltage</t>
  </si>
  <si>
    <t>Electronic Engine Controller 22</t>
  </si>
  <si>
    <t>Engine Hours 2</t>
  </si>
  <si>
    <t>Engine Information 3</t>
  </si>
  <si>
    <t>Vehicle Electrical Power 15</t>
  </si>
  <si>
    <t>Exhaust Oxygen 2</t>
  </si>
  <si>
    <t>DC/AC Accessory Inverter 1 Temperatures</t>
  </si>
  <si>
    <t>DC/AC Accessory Inverter 1 DC Side Limits</t>
  </si>
  <si>
    <t>DC/AC Accessory Inverter 1 AC Side Limits</t>
  </si>
  <si>
    <t>DC/AC Accessory Inverter 1 Configuration 1</t>
  </si>
  <si>
    <t>DC/AC Accessory Inverter 1 Lifetime Data</t>
  </si>
  <si>
    <t>DC/AC Accessory Inverter 2 Temperatures</t>
  </si>
  <si>
    <t>DC/AC Accessory Inverter 2 DC Side Limits</t>
  </si>
  <si>
    <t>DC/AC Accessory Inverter 2 AC Side Limits</t>
  </si>
  <si>
    <t>DC/AC Accessory Inverter 2 Configuration 1</t>
  </si>
  <si>
    <t>DC/AC Accessory Inverter 2 Lifetime Data</t>
  </si>
  <si>
    <t>DC/AC Accessory Inverter 3 Temperatures</t>
  </si>
  <si>
    <t>DC/AC Accessory Inverter 3 DC Side Limits</t>
  </si>
  <si>
    <t>DC/AC Accessory Inverter 3 AC Side Limits</t>
  </si>
  <si>
    <t>DC/AC Accessory Inverter 3 Configuration 1</t>
  </si>
  <si>
    <t>DC/AC Accessory Inverter 3 Lifetime Data</t>
  </si>
  <si>
    <t>DC/AC Accessory Inverter 4 Temperatures</t>
  </si>
  <si>
    <t>DC/AC Accessory Inverter 4 DC Side Limits</t>
  </si>
  <si>
    <t>DC/AC Accessory Inverter 4 AC Side Limits</t>
  </si>
  <si>
    <t>DC/AC Accessory Inverter 4 Configuration 1</t>
  </si>
  <si>
    <t>DC/AC Accessory Inverter 4 Lifetime Data</t>
  </si>
  <si>
    <t>DC/AC Accessory Inverter 5 Temperatures</t>
  </si>
  <si>
    <t>DC/AC Accessory Inverter 5 DC Side Limits</t>
  </si>
  <si>
    <t>DC/AC Accessory Inverter 5 AC Side Limits</t>
  </si>
  <si>
    <t>DC/AC Accessory Inverter 5 Configuration 1</t>
  </si>
  <si>
    <t>DC/AC Accessory Inverter 5 Lifetime Data</t>
  </si>
  <si>
    <t>Well Stimulation Pump Sensor Calibration Status</t>
  </si>
  <si>
    <t>Well Stimulation Pump Fluid Volume</t>
  </si>
  <si>
    <t>Well Stimulation Pump Serial Number</t>
  </si>
  <si>
    <t>Well Stimulation Pump Trip Hours</t>
  </si>
  <si>
    <t>Aftertreatment 1 Outlet Gas 4</t>
  </si>
  <si>
    <t>Aftertreatment 1 Intake Gas 4</t>
  </si>
  <si>
    <t>DC/DC Converter 4 Lifetime Data</t>
  </si>
  <si>
    <t>DC/DC Converter 4 Configuration 1</t>
  </si>
  <si>
    <t>DC/DC Converter 4 SLI Battery Limits</t>
  </si>
  <si>
    <t>DC/DC Converter 4 Temperatures</t>
  </si>
  <si>
    <t>DC/DC Converter 4 Low Side Limits</t>
  </si>
  <si>
    <t>DC/DC Converter 4 High Side Limits</t>
  </si>
  <si>
    <t>DC/DC Converter 3 Lifetime Data</t>
  </si>
  <si>
    <t>DC/DC Converter 3 Configuration 1</t>
  </si>
  <si>
    <t>DC/DC Converter 3 SLI Battery Limits</t>
  </si>
  <si>
    <t>DC/DC Converter 3 Temperatures</t>
  </si>
  <si>
    <t>DC/DC Converter 3 Low Side Limits</t>
  </si>
  <si>
    <t>DC/DC Converter 3 High Side Limits</t>
  </si>
  <si>
    <t>DC/DC Converter 2 Lifetime Data</t>
  </si>
  <si>
    <t>DC/DC Converter 2 Configuration 1</t>
  </si>
  <si>
    <t>DC/DC Converter 2 SLI Battery Limits</t>
  </si>
  <si>
    <t>DC/DC Converter 2 Temperatures</t>
  </si>
  <si>
    <t>DC/DC Converter 2 Low Side Limits</t>
  </si>
  <si>
    <t>DC/DC Converter 2 High Side Limits</t>
  </si>
  <si>
    <t>CiA 602-2 Autosar CAN-NM</t>
  </si>
  <si>
    <t>Engine Exhaust Particulate Control System Info</t>
  </si>
  <si>
    <t>Well Stimulation Pump Hours</t>
  </si>
  <si>
    <t>Well Stimulation Pump System Configuration Status</t>
  </si>
  <si>
    <t>Configurable Receive SPNs Status</t>
  </si>
  <si>
    <t>DC/DC Converter 1 Lifetime Data</t>
  </si>
  <si>
    <t>DC/DC Converter 1 Configuration 1</t>
  </si>
  <si>
    <t>DC/DC Converter 1 SLI Battery Limits</t>
  </si>
  <si>
    <t>Pump Oil Message</t>
  </si>
  <si>
    <t>Well Stimulation Pump System Lifetime Totals</t>
  </si>
  <si>
    <t>Well Stimulation Pump System Configuration</t>
  </si>
  <si>
    <t>Aftercooler and Oil Cooler Fluids 2</t>
  </si>
  <si>
    <t>Electronic Engine Controller 21</t>
  </si>
  <si>
    <t>Configurable Transmit PGNs Status</t>
  </si>
  <si>
    <t>DC/DC Converter 1 Temperatures</t>
  </si>
  <si>
    <t>DC/DC Converter 1 Low Side Limits</t>
  </si>
  <si>
    <t>DC/DC Converter 1 High Side Limits</t>
  </si>
  <si>
    <t>Reserved for Diagnostic Message</t>
  </si>
  <si>
    <t>Door Control 4</t>
  </si>
  <si>
    <t>Door Control 3</t>
  </si>
  <si>
    <t>Engine Temperature 6</t>
  </si>
  <si>
    <t>Intake/Exhaust Conditions 3</t>
  </si>
  <si>
    <t>Aftercooler and Oil Cooler Fluids 1</t>
  </si>
  <si>
    <t>Diode Temperature 2</t>
  </si>
  <si>
    <t>Diode Temperature 1</t>
  </si>
  <si>
    <t>Alternator Temperature 2</t>
  </si>
  <si>
    <t>Fuel Information 7 (Gaseous)</t>
  </si>
  <si>
    <t>High Voltage Energy Storage Fan Status</t>
  </si>
  <si>
    <t>High Voltage Energy Storage Fan Commands</t>
  </si>
  <si>
    <t>SCR Operator Inducement Information 5</t>
  </si>
  <si>
    <t>Aftertreatment System Information 2</t>
  </si>
  <si>
    <t>Ethernet 1 Connection Information 2</t>
  </si>
  <si>
    <t>Ethernet 1 Connection Information 1</t>
  </si>
  <si>
    <t>Oil Debris Monitor Counts Ferrous Bins 1 &amp; 2</t>
  </si>
  <si>
    <t>Oil Debris Monitor Counts Ferrous Bins 3 &amp; 4</t>
  </si>
  <si>
    <t>Oil Debris Monitor Counts Ferrous Bins 5 &amp; 6</t>
  </si>
  <si>
    <t>Oil Debris Monitor Counts Non-Ferrous Bins 1 &amp; 2</t>
  </si>
  <si>
    <t>Oil Debris Monitor Counts Non-Ferrous Bins 3 &amp; 4</t>
  </si>
  <si>
    <t>Oil Debris Monitor Counts Non-Ferrous Bins 5 &amp; 6</t>
  </si>
  <si>
    <t>Oil Debris Monitoring System Status</t>
  </si>
  <si>
    <t>Cruise Control / Vehicle Speed 5</t>
  </si>
  <si>
    <t>Aftertreatment 2 Diesel Oxidation Catalyst 2</t>
  </si>
  <si>
    <t>Aftertreatment 1 Diesel Oxidation Catalyst 2</t>
  </si>
  <si>
    <t>Vehicle Position 2</t>
  </si>
  <si>
    <t>Electrified Accessory Propulsion Motor Coolant Fan 3 Status</t>
  </si>
  <si>
    <t>Electrified Accessory Propulsion Motor Coolant Fan 2 Status</t>
  </si>
  <si>
    <t>Electrified Accessory Propulsion Motor Coolant Fan 1 Status</t>
  </si>
  <si>
    <t>Electrified Accessory Power Electronics Coolant Fan 3 Status</t>
  </si>
  <si>
    <t>Electrified Accessory Power Electronics Coolant Fan 2 Status</t>
  </si>
  <si>
    <t>Electrified Accessory Power Electronics Coolant Fan 1 Status</t>
  </si>
  <si>
    <t>Electrified Accessory Propulsion Motor Oil Pump Status</t>
  </si>
  <si>
    <t>Electrified Accessory Propulsion Motor Coolant Pump Status</t>
  </si>
  <si>
    <t>Electrified Accessory Power Electronics Coolant Pump Status</t>
  </si>
  <si>
    <t>Electrified Accessory Motor Status</t>
  </si>
  <si>
    <t>SCR System Information</t>
  </si>
  <si>
    <t>Vehicle Electrical Power 14</t>
  </si>
  <si>
    <t>Vehicle Electrical Power 13</t>
  </si>
  <si>
    <t>Vehicle Electrical Power 12</t>
  </si>
  <si>
    <t>Vehicle Electrical Power 11</t>
  </si>
  <si>
    <t>Vehicle Electrical Power 10</t>
  </si>
  <si>
    <t>Vehicle Electrical Power 9</t>
  </si>
  <si>
    <t>Vehicle Electrical Power 8</t>
  </si>
  <si>
    <t>Vehicle Electrical Power 7</t>
  </si>
  <si>
    <t>Electronic Engine Controller 20</t>
  </si>
  <si>
    <t>Evaporative Systems</t>
  </si>
  <si>
    <t>Fire Pump Statistics 1</t>
  </si>
  <si>
    <t>Primary or Rear Hitch Roll and Pitch Sensitivity</t>
  </si>
  <si>
    <t>Secondary or Front Hitch Roll and Pitch Sensitivity</t>
  </si>
  <si>
    <t>Ambient Conditions 3</t>
  </si>
  <si>
    <t>Total Gaseous Fuel Information</t>
  </si>
  <si>
    <t>Cab Door Control</t>
  </si>
  <si>
    <t>Door Latch Status</t>
  </si>
  <si>
    <t>Vehicle Electrical Power 3 (obsolete, use PGN 65106)</t>
  </si>
  <si>
    <t>Vehicle Electrical Power 6</t>
  </si>
  <si>
    <t>Payload Temperature 2</t>
  </si>
  <si>
    <t>Payload Temperature 1</t>
  </si>
  <si>
    <t>Payload System Totals 2</t>
  </si>
  <si>
    <t>Payload System Totals 1</t>
  </si>
  <si>
    <t>Electronic Engine Controller 19</t>
  </si>
  <si>
    <t>Fuel Consumption (Liquid) 2</t>
  </si>
  <si>
    <t>Aftertreatment 2 Diesel Exhaust Fluid Tank 1 Information 2</t>
  </si>
  <si>
    <t>Aftertreatment 1 Diesel Exhaust Fluid Tank 1 Information 2</t>
  </si>
  <si>
    <t>Aftertreatment 2 Diesel Exhaust Fluid Information 2</t>
  </si>
  <si>
    <t>Aftertreatment 1 Diesel Exhaust Fluid Information 2</t>
  </si>
  <si>
    <t>Forward Lane Image 3</t>
  </si>
  <si>
    <t>Operator Inducement Information</t>
  </si>
  <si>
    <t>Cruise Control / Vehicle Speed 4</t>
  </si>
  <si>
    <t>Brake Caliper Lining Clearance</t>
  </si>
  <si>
    <t>Alternate Fuel 5</t>
  </si>
  <si>
    <t>Engine Turbocharger Control 3</t>
  </si>
  <si>
    <t>Fire Suppression Agent Status</t>
  </si>
  <si>
    <t>SCR Operator Inducement Information 4</t>
  </si>
  <si>
    <t>Aftertreatment System Information 1</t>
  </si>
  <si>
    <t>Aftertreatment 1 Particulate Sensor Information 3</t>
  </si>
  <si>
    <t>Engine Fuel Injector Metering Rail Pressure Information 3</t>
  </si>
  <si>
    <t>Engine Fuel Injector Metering Rail Pressure Information 2</t>
  </si>
  <si>
    <t>Aftertreatment 2 Diesel Exhaust Fluid Pump 1 Information</t>
  </si>
  <si>
    <t>Gaseous Fuel Supply Valve Information</t>
  </si>
  <si>
    <t>Engine Oil Mist Detection Information 2</t>
  </si>
  <si>
    <t>Engine Oil Mist Detection Information 1</t>
  </si>
  <si>
    <t>Gaseous Fuel Supply Pressure 2</t>
  </si>
  <si>
    <t>Gaseous Fuel Supply Pressure 1</t>
  </si>
  <si>
    <t>Engine End Bearing Temperature 3</t>
  </si>
  <si>
    <t>Engine End Bearing Temperature 2</t>
  </si>
  <si>
    <t>Engine End Bearing Temperature 1</t>
  </si>
  <si>
    <t>Heat Exchanger Debris Purge Information</t>
  </si>
  <si>
    <t>Engine Turbocharger Control 2</t>
  </si>
  <si>
    <t>Engine Hydraulic Fuel 2 Pump Status</t>
  </si>
  <si>
    <t>Alternate Fuel 4</t>
  </si>
  <si>
    <t>Tire Condition Message 2</t>
  </si>
  <si>
    <t>Tire Configuration Status Information</t>
  </si>
  <si>
    <t>Tire Wireless Signal Strength Indicator</t>
  </si>
  <si>
    <t>Tire Sensor Identification Status</t>
  </si>
  <si>
    <t>Monitored Tire Information</t>
  </si>
  <si>
    <t>Aftertreatment 2 Historical Information 2</t>
  </si>
  <si>
    <t>Aftertreatment 1 Historical Information 2</t>
  </si>
  <si>
    <t>SCR System Cleaning</t>
  </si>
  <si>
    <t>Electronic Engine Controller 17</t>
  </si>
  <si>
    <t>SCR Operator Inducement Information 3</t>
  </si>
  <si>
    <t>Aftertreatment 2 SCR Dosing System Information 3</t>
  </si>
  <si>
    <t>Aftertreatment 1 SCR Dosing System Information 3</t>
  </si>
  <si>
    <t>Payload Weight Sensor Information</t>
  </si>
  <si>
    <t>Payload System Status</t>
  </si>
  <si>
    <t>Air Suspension Control 7</t>
  </si>
  <si>
    <t>Bin Weight and Lift Count</t>
  </si>
  <si>
    <t>Engine Gaseous Leakage Information</t>
  </si>
  <si>
    <t>Driving and Rest Times Driver 2</t>
  </si>
  <si>
    <t>Driving and Rest Times Driver 1</t>
  </si>
  <si>
    <t>SCR Operator Inducement Information 2</t>
  </si>
  <si>
    <t>SCR Operator Inducement Information 1</t>
  </si>
  <si>
    <t>Turbocharger Information 7</t>
  </si>
  <si>
    <t>Engine Load Sharing Information</t>
  </si>
  <si>
    <t>High Voltage Energy Storage 1 Configuration</t>
  </si>
  <si>
    <t>High Voltage Energy Storage 1 History</t>
  </si>
  <si>
    <t>Aftertreatment 1 Particulate Sensor Information 2</t>
  </si>
  <si>
    <t>Aftertreatment 1 Particulate Sensor Information 1</t>
  </si>
  <si>
    <t>Product Identification Information</t>
  </si>
  <si>
    <t>Control Function Functionalities</t>
  </si>
  <si>
    <t>Alternate Fuel 3</t>
  </si>
  <si>
    <t>Engine Fuel Injector Metering Rail Pressure Information 1</t>
  </si>
  <si>
    <t>Engine Exhaust NOx</t>
  </si>
  <si>
    <t>Air Fuel Ratio</t>
  </si>
  <si>
    <t>Gaseous Fuel Pressure 2</t>
  </si>
  <si>
    <t>Aftertreatment System Abuse Information</t>
  </si>
  <si>
    <t>Engine Cylinder Pressure Monitor Status Information</t>
  </si>
  <si>
    <t>Engine Information 2</t>
  </si>
  <si>
    <t>Electronic Steering Control 2</t>
  </si>
  <si>
    <t>Vehicle Speed Limiter</t>
  </si>
  <si>
    <t>Assembly Unit Identification</t>
  </si>
  <si>
    <t>Joystick 3 Lamp Status</t>
  </si>
  <si>
    <t>Joystick 2 Lamp Status</t>
  </si>
  <si>
    <t>Joystick 1 Lamp Status</t>
  </si>
  <si>
    <t>Engine Timing Actuator Position Command</t>
  </si>
  <si>
    <t>Engine Timing Actuator Position</t>
  </si>
  <si>
    <t>Dash Display 2</t>
  </si>
  <si>
    <t>Multi-fuel Engine Hours</t>
  </si>
  <si>
    <t>Engine Spark Misfire Rate 3</t>
  </si>
  <si>
    <t>Engine Spark Misfire Rate 2</t>
  </si>
  <si>
    <t>Engine Spark Misfire Rate 1</t>
  </si>
  <si>
    <t>Engine Spark Maximum Voltage 6</t>
  </si>
  <si>
    <t>Engine Spark Maximum Voltage 5</t>
  </si>
  <si>
    <t>Engine Spark Maximum Voltage 4</t>
  </si>
  <si>
    <t>Engine Spark Maximum Voltage 3</t>
  </si>
  <si>
    <t>Engine Spark Maximum Voltage 2</t>
  </si>
  <si>
    <t>Engine Spark Maximum Voltage 1</t>
  </si>
  <si>
    <t>Engine Spark Minimum Voltage 6</t>
  </si>
  <si>
    <t>Engine Spark Minimum Voltage 5</t>
  </si>
  <si>
    <t>Engine Spark Minimum Voltage 4</t>
  </si>
  <si>
    <t>Engine Spark Minimum Voltage 3</t>
  </si>
  <si>
    <t>Engine Spark Minimum Voltage 2</t>
  </si>
  <si>
    <t>Engine Spark Minimum Voltage 1</t>
  </si>
  <si>
    <t>Engine Ignition Controller Maintenance Hours</t>
  </si>
  <si>
    <t>Engine Ignition Control Module Status</t>
  </si>
  <si>
    <t>Switched Power Output Current</t>
  </si>
  <si>
    <t>Fused Power Output Current</t>
  </si>
  <si>
    <t>Switched Power Output Status</t>
  </si>
  <si>
    <t>Fused Power Output Status</t>
  </si>
  <si>
    <t>Vehicle Electrical Power 5</t>
  </si>
  <si>
    <t>Hybrid System Status 2</t>
  </si>
  <si>
    <t>Aftertreatment 2 Service 2</t>
  </si>
  <si>
    <t>Aftertreatment 1 Service 2</t>
  </si>
  <si>
    <t>Aftertreatment 2 SCR Electronic Control Module Information</t>
  </si>
  <si>
    <t>Aftertreatment 1 SCR Electronic Control Module Information</t>
  </si>
  <si>
    <t>Aftertreatment 2 SCR Service Information 2</t>
  </si>
  <si>
    <t>Aftertreatment 1 SCR Service Information 2</t>
  </si>
  <si>
    <t>Electronic Transmission Controller #9</t>
  </si>
  <si>
    <t>Electronic Transmission Controller #10</t>
  </si>
  <si>
    <t>Electronic Transmission Controller #11</t>
  </si>
  <si>
    <t>Transmission Fluids 3</t>
  </si>
  <si>
    <t>Hybrid System Status 1</t>
  </si>
  <si>
    <t>Fuel Information 4 (Gaseous)</t>
  </si>
  <si>
    <t>Aftertreatment 2 SCR Exhaust Gas Temperature 2</t>
  </si>
  <si>
    <t>Aftertreatment 1 SCR Exhaust Gas Temperature 2</t>
  </si>
  <si>
    <t>OBD Information</t>
  </si>
  <si>
    <t>Model Year and Certification Engine Family</t>
  </si>
  <si>
    <t>Electronic Engine Controller 13</t>
  </si>
  <si>
    <t>Engine Fuel/Throttle Valve Information 2</t>
  </si>
  <si>
    <t>Engine Exhaust Gas Recirculation 2 Actuator</t>
  </si>
  <si>
    <t>Engine Exhaust Gas Recirculation 1 Actuator</t>
  </si>
  <si>
    <t>Electronic Engine Controller 12</t>
  </si>
  <si>
    <t>Drive Strategy Status</t>
  </si>
  <si>
    <t>Drive Strategy Command</t>
  </si>
  <si>
    <t>NOx Sensor Self-Diagnosis Request</t>
  </si>
  <si>
    <t>Engine Particulate Sensor Information</t>
  </si>
  <si>
    <t>Active Service Only DTCs</t>
  </si>
  <si>
    <t>Previously Active Service Only DTCs</t>
  </si>
  <si>
    <t>Diagnostic Data Clear/Reset for All Service Only DTCs</t>
  </si>
  <si>
    <t>XCP Get Slave ID</t>
  </si>
  <si>
    <t>Aftertreatment 1 Diesel Exhaust Fluid Pump 1 Information</t>
  </si>
  <si>
    <t>Aftertreatment 1 Diesel Particulate Filter 2 Soot 5</t>
  </si>
  <si>
    <t>Aftertreatment 1 Diesel Particulate Filter 2 Soot 4</t>
  </si>
  <si>
    <t>Aftertreatment 1 Diesel Particulate Filter 2 Soot 3</t>
  </si>
  <si>
    <t>Aftertreatment 1 Diesel Particulate Filter 1 Soot 5</t>
  </si>
  <si>
    <t>Aftertreatment 1 Diesel Particulate Filter 1 Soot 4</t>
  </si>
  <si>
    <t>Aftertreatment 1 Diesel Particulate Filter 1 Soot 3</t>
  </si>
  <si>
    <t>Cruise Control / Vehicle Speed 3</t>
  </si>
  <si>
    <t>Aftertreatment 2 Air Control 3</t>
  </si>
  <si>
    <t>Aftertreatment 1 Air Control 3</t>
  </si>
  <si>
    <t>Engine Fluid Level/Pressure 12</t>
  </si>
  <si>
    <t>Diesel Particulate Filter Control 2</t>
  </si>
  <si>
    <t>Fuel Economy 2 (Liquid)</t>
  </si>
  <si>
    <t>Supplemental Fan Status</t>
  </si>
  <si>
    <t>Engine Exhaust Brake Control</t>
  </si>
  <si>
    <t>Engine Fuel Properties</t>
  </si>
  <si>
    <t>Hydraulic Oil Properties</t>
  </si>
  <si>
    <t>Vehicle/Chassis Lubrication System 2</t>
  </si>
  <si>
    <t>Engine Configuration 3</t>
  </si>
  <si>
    <t>Intake Valve Actuation Control</t>
  </si>
  <si>
    <t>Armrest Switch Matrix Commands</t>
  </si>
  <si>
    <t>Vehicle Electrical Power 4 (obsolete, use PGN 64695)</t>
  </si>
  <si>
    <t>Aftertreatment 2 NOx Adsorber Information</t>
  </si>
  <si>
    <t>Aftertreatment 1 NOx Adsorber Information</t>
  </si>
  <si>
    <t>Aftertreatment 2 Warm Up Diesel Oxidation Catalyst Information</t>
  </si>
  <si>
    <t>Land Leveling System Reference Elevation Data</t>
  </si>
  <si>
    <t>Engine Fluid Level/Pressure 11</t>
  </si>
  <si>
    <t>Engine Fuel/Lube Systems 2</t>
  </si>
  <si>
    <t>Engine Turbocharger Wastegate Actuator and Exhaust Back Pressure Regulator Information</t>
  </si>
  <si>
    <t>Engine Fuel/Throttle Valve Information 1</t>
  </si>
  <si>
    <t>Engine Turbocharger Compressor Bypass Information</t>
  </si>
  <si>
    <t>Charge Air Cooler 2</t>
  </si>
  <si>
    <t>Charge Air Cooler 2 Precooler</t>
  </si>
  <si>
    <t>Charge Air Cooler 1</t>
  </si>
  <si>
    <t>Charge Air Cooler 1 Precooler</t>
  </si>
  <si>
    <t>Diesel Particulate Filter 2 Soot 2</t>
  </si>
  <si>
    <t>Diesel Particulate Filter 1 Soot 2</t>
  </si>
  <si>
    <t>Electronic Engine Controller 11</t>
  </si>
  <si>
    <t>Engine Manifold Actuator Position</t>
  </si>
  <si>
    <t>Engine Manifold Actuator Control</t>
  </si>
  <si>
    <t>Electronic Engine Controller 9</t>
  </si>
  <si>
    <t>Electronic Engine Controller 10</t>
  </si>
  <si>
    <t>Engine Temperature 5</t>
  </si>
  <si>
    <t>Engine Fluid Level/Pressure 10</t>
  </si>
  <si>
    <t>Low Voltage Disconnect  Status</t>
  </si>
  <si>
    <t>All Implements Stop Operations Switch State</t>
  </si>
  <si>
    <t>Implement Operating State Command</t>
  </si>
  <si>
    <t>Direct Lamp Control Data 2</t>
  </si>
  <si>
    <t>Direct Lamp Control Data 1</t>
  </si>
  <si>
    <t>Direct Lamp Control Command 2</t>
  </si>
  <si>
    <t>Direct Lamp Control Command 1</t>
  </si>
  <si>
    <t>Engine oil message</t>
  </si>
  <si>
    <t>High Resolution Fuel Consumption (Liquid)</t>
  </si>
  <si>
    <t>Aftertreatment 2 Outlet Gas NOx Sensor Correction Data 2</t>
  </si>
  <si>
    <t>Aftertreatment 2 Outlet Gas NOx Sensor Correction Data 1</t>
  </si>
  <si>
    <t>Aftertreatment 2 Intake Gas NOx Sensor Correction Data 2</t>
  </si>
  <si>
    <t>Aftertreatment 2 Intake Gas NOx Sensor Correction Data 1</t>
  </si>
  <si>
    <t>Aftertreatment 1 Outlet Gas NOx Sensor Correction Data 2</t>
  </si>
  <si>
    <t>Aftertreatment 1 Outlet Gas NOx Sensor Correction Data 1</t>
  </si>
  <si>
    <t>Aftertreatment 1 Intake Gas NOx Sensor Correction Data 2</t>
  </si>
  <si>
    <t>Aftertreatment 1 Intake Gas NOx Sensor Correction Data 1</t>
  </si>
  <si>
    <t>Magnet Status Information 1</t>
  </si>
  <si>
    <t>Magnet System Configuration Information</t>
  </si>
  <si>
    <t>Battery Charger 2</t>
  </si>
  <si>
    <t>Battery Charger 1</t>
  </si>
  <si>
    <t>Occupant Classification System Information</t>
  </si>
  <si>
    <t>Beltlock and Airbag Deactivation Switch Information</t>
  </si>
  <si>
    <t>Collision Sensor Information</t>
  </si>
  <si>
    <t>Ignitor Loop Information</t>
  </si>
  <si>
    <t>Aftertreatment 1 Warm Up Diesel Oxidation Catalyst Information</t>
  </si>
  <si>
    <t>Diesel Particulate Filter 2 Soot</t>
  </si>
  <si>
    <t>Diesel Particulate Filter 1 Soot</t>
  </si>
  <si>
    <t>Aftertreatment Differential Temperature 2</t>
  </si>
  <si>
    <t>Aftertreatment Differential Temperature 1</t>
  </si>
  <si>
    <t>Aftertreatment 2 Diesel Oxidation Catalyst 1</t>
  </si>
  <si>
    <t>Aftertreatment 1 Diesel Oxidation Catalyst 1</t>
  </si>
  <si>
    <t>Aftertreatment 2 Gas Oxidation Catalyst</t>
  </si>
  <si>
    <t>Aftertreatment 1 Gas Oxidation Catalyst</t>
  </si>
  <si>
    <t>Extended Joystick Message 10</t>
  </si>
  <si>
    <t>Basic Joystick Message 10</t>
  </si>
  <si>
    <t>Extended Joystick Message 9</t>
  </si>
  <si>
    <t>Basic Joystick Message 9</t>
  </si>
  <si>
    <t>Extended Joystick Message 8</t>
  </si>
  <si>
    <t>Basic Joystick Message 8</t>
  </si>
  <si>
    <t>Extended Joystick Message 7</t>
  </si>
  <si>
    <t>Basic Joystick Message 7</t>
  </si>
  <si>
    <t>Extended Joystick Message 6</t>
  </si>
  <si>
    <t>Basic Joystick Message 6</t>
  </si>
  <si>
    <t>Extended Joystick Message 5</t>
  </si>
  <si>
    <t>Basic Joystick Message 5</t>
  </si>
  <si>
    <t>Extended Joystick Message 4</t>
  </si>
  <si>
    <t>Basic Joystick Message 4</t>
  </si>
  <si>
    <t>Fan Drive #2</t>
  </si>
  <si>
    <t>ECU diagnostic protocol</t>
  </si>
  <si>
    <t>Aftertreatment 2 Diesel Exhaust Fluid Supply Information</t>
  </si>
  <si>
    <t>Aftertreatment 2 SCR Reagant Tank 2 Information</t>
  </si>
  <si>
    <t>Aftertreatment 2 Diesel Exhaust Fluid Tank 1 Information 1</t>
  </si>
  <si>
    <t>Aftertreatment 2 Diesel Exhaust Fluid Information 1</t>
  </si>
  <si>
    <t>Aftertreatment 2 SCR Service Information 1</t>
  </si>
  <si>
    <t>Aftertreatment 2 SCR Exhaust Gas Temperature 1</t>
  </si>
  <si>
    <t>Aftertreatment 2 SCR Exhaust Gas Pressures</t>
  </si>
  <si>
    <t>Aftertreatment 2 SCR Dosing System Requests 2</t>
  </si>
  <si>
    <t>Aftertreatment 2 SCR Dosing System Information 2</t>
  </si>
  <si>
    <t>Aftertreatment 1 Diesel Exhaust Fluid Supply Information</t>
  </si>
  <si>
    <t>Aftertreatment 1 SCR Reagant Tank 2 Information</t>
  </si>
  <si>
    <t>Aftertreatment 1 SCR Exhaust Gas Temperature 1</t>
  </si>
  <si>
    <t>Aftertreatment 1 SCR Exhaust Gas Pressures</t>
  </si>
  <si>
    <t>Aftertreatment 1 SCR Dosing System Requests 2</t>
  </si>
  <si>
    <t>Aftertreatment 1 SCR Dosing System Information 2</t>
  </si>
  <si>
    <t>ISOBUS compliance certification</t>
  </si>
  <si>
    <t>Machine Selected Speed Command</t>
  </si>
  <si>
    <t>Aftertreatment 2 Fuel Control 2</t>
  </si>
  <si>
    <t>Aftertreatment 2 Three Way Catalyst</t>
  </si>
  <si>
    <t>Aftertreatment 1 Three Way Catalyst</t>
  </si>
  <si>
    <t>Transmission Mode Labels</t>
  </si>
  <si>
    <t>Engine Exhaust Bank 2 O2 Fuel Trim</t>
  </si>
  <si>
    <t>Engine Exhaust Bank 1 O2 Fuel Trim</t>
  </si>
  <si>
    <t>General Purpose Message #2/11</t>
  </si>
  <si>
    <t>General Purpose Message #2/10</t>
  </si>
  <si>
    <t>General Purpose Message #2/9</t>
  </si>
  <si>
    <t>General Purpose Message #2/8</t>
  </si>
  <si>
    <t>General Purpose Message #2/7</t>
  </si>
  <si>
    <t>General Purpose Message #2/6</t>
  </si>
  <si>
    <t>General Purpose Message #1/9</t>
  </si>
  <si>
    <t>Aftercooler Coolant Control Valve Command</t>
  </si>
  <si>
    <t>Engine Coolant Control Valve Command</t>
  </si>
  <si>
    <t>Engine Average Information</t>
  </si>
  <si>
    <t>DTCs - C, Previously Active</t>
  </si>
  <si>
    <t>DTCs - C, Confirmed and Active</t>
  </si>
  <si>
    <t>DTCs - C, Pending</t>
  </si>
  <si>
    <t>DTCs - B2, Previously Active</t>
  </si>
  <si>
    <t>DTCs - B2, Confirmed and Active</t>
  </si>
  <si>
    <t>DTCs - B2, Pending</t>
  </si>
  <si>
    <t>DTCs - B1, Previously Active</t>
  </si>
  <si>
    <t>DTCs - B1, Confirmed and Active</t>
  </si>
  <si>
    <t>DTCs - B1, Pending</t>
  </si>
  <si>
    <t>DTCs - A, Previously Active</t>
  </si>
  <si>
    <t>DTCs - A, Confirmed and Active</t>
  </si>
  <si>
    <t>DTCs - A, Pending</t>
  </si>
  <si>
    <t>Harmonized B1 Failure Counts</t>
  </si>
  <si>
    <t>Harmonized Cumulative Continuous Malfunction Indicator – System</t>
  </si>
  <si>
    <t>Harmonized Global Regulation Description</t>
  </si>
  <si>
    <t>Harmonized Roadworthiness – System</t>
  </si>
  <si>
    <t>Harmonized Roadworthiness - Vehicle</t>
  </si>
  <si>
    <t>Aftertreatment 1 Fuel Control 2</t>
  </si>
  <si>
    <t>Engine Temperature 4</t>
  </si>
  <si>
    <t>Zero Net Vehicle Weight Change</t>
  </si>
  <si>
    <t>Gross Combination Vehicle Weight</t>
  </si>
  <si>
    <t>Axle Group Calibration Weights</t>
  </si>
  <si>
    <t>Axle Group Weight</t>
  </si>
  <si>
    <t>Available Axle Group Weights</t>
  </si>
  <si>
    <t>Aftertreatment 2 Air Control 2</t>
  </si>
  <si>
    <t>Aftertreatment 1 Air Control 2</t>
  </si>
  <si>
    <t>Aftertreatment 1 SCR Service Information 1</t>
  </si>
  <si>
    <t>Electronic Engine Controller 8</t>
  </si>
  <si>
    <t>Door ramp control</t>
  </si>
  <si>
    <t>Brake actuator stroke status</t>
  </si>
  <si>
    <t>Engine Spark Voltage 6</t>
  </si>
  <si>
    <t>Engine Spark Voltage 5</t>
  </si>
  <si>
    <t>Engine Spark Voltage 4</t>
  </si>
  <si>
    <t>Engine Spark Voltage 3</t>
  </si>
  <si>
    <t>Engine Spark Voltage 2</t>
  </si>
  <si>
    <t>Engine Spark Voltage 1</t>
  </si>
  <si>
    <t>Aftertreatment 2 Trip Information</t>
  </si>
  <si>
    <t>Aftertreatment 1 Trip Information</t>
  </si>
  <si>
    <t>Aftertreatment 2 Service 1</t>
  </si>
  <si>
    <t>Aftertreatment 1 Service 1</t>
  </si>
  <si>
    <t>Diesel Particulate Filter Control 1</t>
  </si>
  <si>
    <t>Reserved for FMS Telltale status</t>
  </si>
  <si>
    <t>Adaptive Front-Lighting System Status</t>
  </si>
  <si>
    <t>Engine Configuration 2</t>
  </si>
  <si>
    <t>Emission-Related Permanent Diagnostic Trouble Codes</t>
  </si>
  <si>
    <t>EGR Cooler Bypass</t>
  </si>
  <si>
    <t>All Pending DTCs</t>
  </si>
  <si>
    <t>Transfer Case Information</t>
  </si>
  <si>
    <t>Engine Fluid Level/Pressure 9</t>
  </si>
  <si>
    <t>Engine Fluid Level/Pressure 8</t>
  </si>
  <si>
    <t>Engine Fluid Level/Pressure 7</t>
  </si>
  <si>
    <t>Engine Fluid Level/Pressure 6</t>
  </si>
  <si>
    <t>Engine Fluid Level/Pressure 5</t>
  </si>
  <si>
    <t>Vehicle Direction/Speed 2</t>
  </si>
  <si>
    <t>SAE J2012 DTC Display</t>
  </si>
  <si>
    <t>Aftertreatment 2 Gas Parameters</t>
  </si>
  <si>
    <t>Aftertreatment 1 Gas Parameters</t>
  </si>
  <si>
    <t>Utility Total AC Reactive Energy</t>
  </si>
  <si>
    <t>Generator Total AC Reactive Energy</t>
  </si>
  <si>
    <t>Generator Total AC Percent Power</t>
  </si>
  <si>
    <t>Advertised Engine Torque Curve</t>
  </si>
  <si>
    <t>AC Switching Device Status</t>
  </si>
  <si>
    <t>Engine Operating Information</t>
  </si>
  <si>
    <t>Generator Control 1</t>
  </si>
  <si>
    <t>Electronic Engine Controller 7</t>
  </si>
  <si>
    <t>Transmission Fluids 2</t>
  </si>
  <si>
    <t>Fuel Information 2 (Liquid)</t>
  </si>
  <si>
    <t>Fuel Information 3 (Liquid)</t>
  </si>
  <si>
    <t>Aftertreatment 1 Historical Information 1</t>
  </si>
  <si>
    <t>Aftertreatment 2 Historical information 1</t>
  </si>
  <si>
    <t>Electronic Brake System #2/4</t>
  </si>
  <si>
    <t>Aftertreatment 1 Diesel Exhaust Fluid Information 1</t>
  </si>
  <si>
    <t>Sensor Electrical Power #2</t>
  </si>
  <si>
    <t>Sensor Electrical Power #1</t>
  </si>
  <si>
    <t>Aftertreatment 2 Air Control 1</t>
  </si>
  <si>
    <t>Aftertreatment 1 Air Control 1</t>
  </si>
  <si>
    <t>Aftertreatment 2 Fuel Control 1</t>
  </si>
  <si>
    <t>Aftertreatment 1 Fuel Control 1</t>
  </si>
  <si>
    <t>Fuel Information 3 (Gaseous)</t>
  </si>
  <si>
    <t>Electronic Engine Controller 6</t>
  </si>
  <si>
    <t>PTO Drive Engagement</t>
  </si>
  <si>
    <t>Door Control 2</t>
  </si>
  <si>
    <t>Voltage Regulator Excitation Status</t>
  </si>
  <si>
    <t>Voltage Regulator Operating Mode</t>
  </si>
  <si>
    <t>Wireless Communications Message 2</t>
  </si>
  <si>
    <t>Wireless Communications Message 1</t>
  </si>
  <si>
    <t>Engine Fluid Level/Pressure 4</t>
  </si>
  <si>
    <t>Request For Complete Configurable Message Set (no longer used)</t>
  </si>
  <si>
    <t>Engine Fuel Information</t>
  </si>
  <si>
    <t>Request For Complete Configurable Message Set</t>
  </si>
  <si>
    <t>Fifth Wheel Smart Systems 2</t>
  </si>
  <si>
    <t>Aftertreatment 2 Intermediate Gas</t>
  </si>
  <si>
    <t>Aftertreatment 2 Outlet Gas 2</t>
  </si>
  <si>
    <t>Aftertreatment 2 Intake Gas 2</t>
  </si>
  <si>
    <t>Aftertreatment 1 Intermediate Gas</t>
  </si>
  <si>
    <t>Aftertreatment 1 Outlet Gas 2</t>
  </si>
  <si>
    <t>Aftertreatment 1 Intake Gas 2</t>
  </si>
  <si>
    <t>Emission-Related Previously MIL-On Diagnostic Trouble Codes</t>
  </si>
  <si>
    <t>SPN Support</t>
  </si>
  <si>
    <t>Expanded Freeze Frame</t>
  </si>
  <si>
    <t>Diagnostic Readiness 3</t>
  </si>
  <si>
    <t>Tire Pressure Reference Information</t>
  </si>
  <si>
    <t>Farebox Status</t>
  </si>
  <si>
    <t>Farebox Point of Sale</t>
  </si>
  <si>
    <t>Farebox Service Detail</t>
  </si>
  <si>
    <t>Signal Preemption</t>
  </si>
  <si>
    <t>Transit Route</t>
  </si>
  <si>
    <t>Transit Milepost</t>
  </si>
  <si>
    <t>Passenger Counter</t>
  </si>
  <si>
    <t>Engine Fluid Level/Pressure 3</t>
  </si>
  <si>
    <t>Electronic Engine Controller 14</t>
  </si>
  <si>
    <t>Electronic Engine Controller 15</t>
  </si>
  <si>
    <t>Electronic Brake Controller 5</t>
  </si>
  <si>
    <t>ECU Identification Information</t>
  </si>
  <si>
    <t>Cold Start Aids</t>
  </si>
  <si>
    <t>Off-Highway Engine Control Selection States</t>
  </si>
  <si>
    <t>Operator Primary Intermediate Speed Control state</t>
  </si>
  <si>
    <t>Electronic Control Module Information</t>
  </si>
  <si>
    <t>Intermediate Speed Control</t>
  </si>
  <si>
    <t>Off-Highway Engine Control Selection</t>
  </si>
  <si>
    <t>Operators External Light Controls Message</t>
  </si>
  <si>
    <t>Operator Wiper and Washer Controls Message</t>
  </si>
  <si>
    <t>Working Set Member Message (Obsolete - See PGN 65088)</t>
  </si>
  <si>
    <t>Working Set Master Message  (Obsolete - See PGN 65089)</t>
  </si>
  <si>
    <t>Intake/Exhaust Conditions 2</t>
  </si>
  <si>
    <t>FMS-standard Interface Identity/Capabilities</t>
  </si>
  <si>
    <t>ECU Performance</t>
  </si>
  <si>
    <t>Turbocharger Information 6</t>
  </si>
  <si>
    <t>Cab Message 3</t>
  </si>
  <si>
    <t>Electronic Engine Controller 5</t>
  </si>
  <si>
    <t>Basic Joystick Message 1</t>
  </si>
  <si>
    <t>Extended Joystick Message 1</t>
  </si>
  <si>
    <t>Basic Joystick Message 2</t>
  </si>
  <si>
    <t>Extended Joystick Message 2</t>
  </si>
  <si>
    <t>Basic Joystick Message 3</t>
  </si>
  <si>
    <t>Extended Joystick Message 3</t>
  </si>
  <si>
    <t>Marine Control Information</t>
  </si>
  <si>
    <t>Military Application Message #1/1</t>
  </si>
  <si>
    <t>Military Application Message #2/1</t>
  </si>
  <si>
    <t>Front Wheel Drive Status</t>
  </si>
  <si>
    <t>Ambient Conditions 2</t>
  </si>
  <si>
    <t>Cab A/C Climate System Information</t>
  </si>
  <si>
    <t>Supply Pressure Demand</t>
  </si>
  <si>
    <t>Equipment Operation and Control</t>
  </si>
  <si>
    <t>Equipment Performance Data</t>
  </si>
  <si>
    <t>Maximum Vehicle Speed Limit Status</t>
  </si>
  <si>
    <t>Hydraulic Braking System</t>
  </si>
  <si>
    <t>Bus #1/Utility Sync Check Status</t>
  </si>
  <si>
    <t>Bus #1/Generator Sync Check Status</t>
  </si>
  <si>
    <t>Bus #1 Phase C  Basic AC Quantities</t>
  </si>
  <si>
    <t>Bus #1 Phase B  Basic AC Quantities</t>
  </si>
  <si>
    <t>Bus #1 Phase A  Basic AC Quantities</t>
  </si>
  <si>
    <t>Bus #1 Average Basic AC Quantities</t>
  </si>
  <si>
    <t>Utility Total AC Energy</t>
  </si>
  <si>
    <t>Utility Phase C AC Reactive Power</t>
  </si>
  <si>
    <t>Utility Phase C AC Power</t>
  </si>
  <si>
    <t>Utility Phase C AC Basic Quantities</t>
  </si>
  <si>
    <t>Utility Phase B AC Reactive Power</t>
  </si>
  <si>
    <t>Utility Phase B AC Power</t>
  </si>
  <si>
    <t>Utility Phase B AC Basic Quantities</t>
  </si>
  <si>
    <t>Utility Phase A AC Reactive Power</t>
  </si>
  <si>
    <t>Utility Phase A AC Power</t>
  </si>
  <si>
    <t>Utility Phase A Basic AC Quantities</t>
  </si>
  <si>
    <t>Utility Total AC Reactive Power</t>
  </si>
  <si>
    <t>Utility Total AC Power</t>
  </si>
  <si>
    <t>Utility Average Basic AC Quantities</t>
  </si>
  <si>
    <t>Generator Total AC Energy</t>
  </si>
  <si>
    <t>Generator Phase C AC Reactive Power</t>
  </si>
  <si>
    <t>Generator Phase C AC Power</t>
  </si>
  <si>
    <t>Generator Phase C Basic AC Quantities</t>
  </si>
  <si>
    <t>Generator Phase B AC Reactive Power</t>
  </si>
  <si>
    <t>Generator Phase B AC Power</t>
  </si>
  <si>
    <t>Generator Phase B Basic AC Quantities</t>
  </si>
  <si>
    <t>Generator Phase A AC Reactive Power</t>
  </si>
  <si>
    <t>Generator Phase A AC Power</t>
  </si>
  <si>
    <t>Generator Phase A Basic AC Quantities</t>
  </si>
  <si>
    <t>Generator Total AC Reactive Power</t>
  </si>
  <si>
    <t>Generator Total AC Power</t>
  </si>
  <si>
    <t>Generator Average Basic AC Quantities</t>
  </si>
  <si>
    <t>Exhaust Temperature</t>
  </si>
  <si>
    <t>Required Tractor Facilities message</t>
  </si>
  <si>
    <t>Tractor Facilities response message</t>
  </si>
  <si>
    <t>Implement Remote Control Command Tractor Response</t>
  </si>
  <si>
    <t>Implement Remote Control Command</t>
  </si>
  <si>
    <t>Working Set Member</t>
  </si>
  <si>
    <t>Working Set Master</t>
  </si>
  <si>
    <t>Response for Repetition Rate (Obsolete)</t>
  </si>
  <si>
    <t>Language Command</t>
  </si>
  <si>
    <t>Auxiliary Valve Number 0 Estimated Flow</t>
  </si>
  <si>
    <t>Auxiliary Valve Number 1 Estimated Flow</t>
  </si>
  <si>
    <t>Auxiliary Valve Number 2 Estimated Flow</t>
  </si>
  <si>
    <t>Auxiliary Valve Number 3 Estimated Flow</t>
  </si>
  <si>
    <t>Auxiliary Valve Number 4 Estimated Flow</t>
  </si>
  <si>
    <t>Auxiliary Valve Number 5 Estimated Flow</t>
  </si>
  <si>
    <t>Auxiliary Valve Number 6 Estimated Flow</t>
  </si>
  <si>
    <t>Auxiliary Valve Number 7 Estimated Flow</t>
  </si>
  <si>
    <t>Auxiliary Valve Number 8 Estimated Flow</t>
  </si>
  <si>
    <t>Auxiliary Valve Number 9 Estimated Flow</t>
  </si>
  <si>
    <t>Auxiliary Valve Number 10 Estimated Flow</t>
  </si>
  <si>
    <t>Auxiliary Valve Number 11 Estimated Flow</t>
  </si>
  <si>
    <t>Auxiliary Valve Number 12 Estimated Flow</t>
  </si>
  <si>
    <t>Auxiliary Valve Number 13 Estimated Flow</t>
  </si>
  <si>
    <t>Auxiliary Valve Number 14 Estimated Flow</t>
  </si>
  <si>
    <t>Auxiliary Valve Number 15 Estimated Flow</t>
  </si>
  <si>
    <t>Auxiliary Valve Number 0 Measured Flow</t>
  </si>
  <si>
    <t>Auxiliary Valve Number 1 Measured Flow</t>
  </si>
  <si>
    <t>Auxiliary Valve Number 2 Measured Flow</t>
  </si>
  <si>
    <t>Auxiliary Valve Number 3 Measured Flow</t>
  </si>
  <si>
    <t>Auxiliary Valve Number 4 Measured Flow</t>
  </si>
  <si>
    <t>Auxiliary Valve Number 5 Measured Flow</t>
  </si>
  <si>
    <t>Auxiliary Valve Number 6 Measured Flow</t>
  </si>
  <si>
    <t>Auxiliary Valve Number 7 Measured Flow</t>
  </si>
  <si>
    <t>Auxiliary Valve Number 8 Measured Flow</t>
  </si>
  <si>
    <t>Auxiliary Valve Number 9 Measured Flow</t>
  </si>
  <si>
    <t>Auxiliary Valve Number 10 Measured Flow</t>
  </si>
  <si>
    <t>Auxiliary Valve Number 11 Measured Flow</t>
  </si>
  <si>
    <t>Auxiliary Valve Number 12 Measured Flow</t>
  </si>
  <si>
    <t>Auxiliary Valve Number 13 Measured Flow</t>
  </si>
  <si>
    <t>Auxiliary Valve Number 14 Measured Flow</t>
  </si>
  <si>
    <t>Auxiliary Valve Number 15 Measured Flow</t>
  </si>
  <si>
    <t>Auxiliary Valve Number 0 Command</t>
  </si>
  <si>
    <t>Auxiliary Valve Number 1 Command</t>
  </si>
  <si>
    <t>Auxiliary Valve Number 2 Command</t>
  </si>
  <si>
    <t>Auxiliary Valve Number 3 Command</t>
  </si>
  <si>
    <t>Auxiliary Valve Number 4 Command</t>
  </si>
  <si>
    <t>Auxiliary Valve Number 5 Command</t>
  </si>
  <si>
    <t>Auxiliary Valve Number 6 Command</t>
  </si>
  <si>
    <t>Auxiliary Valve Number 7 Command</t>
  </si>
  <si>
    <t>Auxiliary Valve Number 8 Command</t>
  </si>
  <si>
    <t>Auxiliary Valve Number 9 Command</t>
  </si>
  <si>
    <t>Auxiliary Valve Number 10 Command</t>
  </si>
  <si>
    <t>Auxiliary Valve Number 11 Command</t>
  </si>
  <si>
    <t>Auxiliary Valve Number 12 Command</t>
  </si>
  <si>
    <t>Auxiliary Valve Number 13 Command</t>
  </si>
  <si>
    <t>Auxiliary Valve Number 14 Command</t>
  </si>
  <si>
    <t>Auxiliary Valve Number 15 Command</t>
  </si>
  <si>
    <t>Lighting Data</t>
  </si>
  <si>
    <t>Lighting Command</t>
  </si>
  <si>
    <t>Hitch and PTO Commands</t>
  </si>
  <si>
    <t>Primary or Rear Power Take off Output Shaft</t>
  </si>
  <si>
    <t>Secondary or Front Power Take off Output Shaft</t>
  </si>
  <si>
    <t>Primary or Rear Hitch Status</t>
  </si>
  <si>
    <t>Secondary or Front Hitch Status</t>
  </si>
  <si>
    <t>Maintain Power</t>
  </si>
  <si>
    <t>Wheel-based Speed and Distance</t>
  </si>
  <si>
    <t>Ground-based Speed and Distance</t>
  </si>
  <si>
    <t>Electronic Transmission Controller 7</t>
  </si>
  <si>
    <t>Transmission Configuration 2</t>
  </si>
  <si>
    <t>Military Lighting Command</t>
  </si>
  <si>
    <t>Total Averaged Information</t>
  </si>
  <si>
    <t>Door Control 1</t>
  </si>
  <si>
    <t>Vehicle Dynamic Stability Control 1</t>
  </si>
  <si>
    <t>Battery Temperature</t>
  </si>
  <si>
    <t>Adaptive Cruise Control, Operator Input</t>
  </si>
  <si>
    <t>Vehicle Electrical Power 3</t>
  </si>
  <si>
    <t>Retarder Continuous Torque &amp; Speed Limit</t>
  </si>
  <si>
    <t>Engine Continuous Torque &amp; Speed Limit</t>
  </si>
  <si>
    <t>Gaseous Fuel Properties</t>
  </si>
  <si>
    <t>Aftertreatment 1 Diesel Exhaust Fluid Tank 1 Information 1</t>
  </si>
  <si>
    <t>Air Suspension Control 5</t>
  </si>
  <si>
    <t>Air Suspension Control 4</t>
  </si>
  <si>
    <t>Air Suspension Control 3</t>
  </si>
  <si>
    <t>Air Suspension Control 1</t>
  </si>
  <si>
    <t>Forward Lane Image 2</t>
  </si>
  <si>
    <t>Running Gear Equipment #2/2</t>
  </si>
  <si>
    <t>General Purpose Message #1/2</t>
  </si>
  <si>
    <t>Running Gear Equipment #2/3</t>
  </si>
  <si>
    <t>General Purpose Message #1/3</t>
  </si>
  <si>
    <t>General Purpose Message #2/3</t>
  </si>
  <si>
    <t>General Purpose Message #1/4</t>
  </si>
  <si>
    <t>General Purpose Message #2/4</t>
  </si>
  <si>
    <t>General Purpose Message #1/5</t>
  </si>
  <si>
    <t>General Purpose Message #2/5</t>
  </si>
  <si>
    <t>General Purpose Message #1/6</t>
  </si>
  <si>
    <t>Battery Main Switch Information</t>
  </si>
  <si>
    <t>Climate Control Configuration</t>
  </si>
  <si>
    <t>Vehicle Fluids</t>
  </si>
  <si>
    <t>Engine Temperature 3</t>
  </si>
  <si>
    <t>Engine Fuel/Lube Systems</t>
  </si>
  <si>
    <t>Driver's Identification</t>
  </si>
  <si>
    <t>Tachograph</t>
  </si>
  <si>
    <t>Heater Information</t>
  </si>
  <si>
    <t>High Resolution Wheel Speed</t>
  </si>
  <si>
    <t>Adaptive Cruise Control 1</t>
  </si>
  <si>
    <t>Combination Vehicle Weight</t>
  </si>
  <si>
    <t>Laser Tracer Position</t>
  </si>
  <si>
    <t>Laser Leveling System Blade Control</t>
  </si>
  <si>
    <t>Laser Receiver Mast Position</t>
  </si>
  <si>
    <t>Modify Leveling System Control Set Point</t>
  </si>
  <si>
    <t>Laser Leveling System Vertical Deviation</t>
  </si>
  <si>
    <t>Laser Leveling System Vertical Position Display Data</t>
  </si>
  <si>
    <t>Auxiliary Pressures</t>
  </si>
  <si>
    <t>Tire Pressure Control Unit Mode and Status</t>
  </si>
  <si>
    <t>Tire Pressure Control Unit Target Pressures</t>
  </si>
  <si>
    <t>Tire Pressure Control Unit Current Pressures</t>
  </si>
  <si>
    <t>Combustion Time 1</t>
  </si>
  <si>
    <t>Combustion Time 2</t>
  </si>
  <si>
    <t>Combustion Time 3</t>
  </si>
  <si>
    <t>Combustion Time 4</t>
  </si>
  <si>
    <t>Combustion Time 5</t>
  </si>
  <si>
    <t>Combustion Time 6</t>
  </si>
  <si>
    <t>Fuel Information 2 (Gaseous)</t>
  </si>
  <si>
    <t>Ignition Timing 1</t>
  </si>
  <si>
    <t>Ignition Timing 2</t>
  </si>
  <si>
    <t>Ignition Timing 3</t>
  </si>
  <si>
    <t>Ignition Timing 4</t>
  </si>
  <si>
    <t>Ignition Timing 5</t>
  </si>
  <si>
    <t>Ignition Timing 6</t>
  </si>
  <si>
    <t>Ignition Transformer Secondary Output 1</t>
  </si>
  <si>
    <t>Ignition Transformer Secondary Output 2</t>
  </si>
  <si>
    <t>Ignition Transformer Secondary Output 3</t>
  </si>
  <si>
    <t>Gaseous Fuel Pressure 1</t>
  </si>
  <si>
    <t>Auxiliary Analog Information</t>
  </si>
  <si>
    <t>Vehicle Electrical Power 2</t>
  </si>
  <si>
    <t>Service 2</t>
  </si>
  <si>
    <t>Supply Pressure 2</t>
  </si>
  <si>
    <t>Engine Torque History</t>
  </si>
  <si>
    <t>Fuel Leakage</t>
  </si>
  <si>
    <t>Engine Information 1</t>
  </si>
  <si>
    <t>Engine Electrical System/Module Information</t>
  </si>
  <si>
    <t>Engine Auxiliary Coolant</t>
  </si>
  <si>
    <t>Rebuild Information</t>
  </si>
  <si>
    <t>Turbocharger Wastegate</t>
  </si>
  <si>
    <t>Turbocharger Information 5</t>
  </si>
  <si>
    <t>Turbocharger Information 4</t>
  </si>
  <si>
    <t>Turbocharger Information 3</t>
  </si>
  <si>
    <t>Turbocharger Information 2</t>
  </si>
  <si>
    <t>Turbocharger Information 1</t>
  </si>
  <si>
    <t>Main Bearing Temperature 3</t>
  </si>
  <si>
    <t>Main Bearing Temperature 2</t>
  </si>
  <si>
    <t>Main Bearing Temperature 1</t>
  </si>
  <si>
    <t>Exhaust Port Temperature 5</t>
  </si>
  <si>
    <t>Exhaust Port Temperature 4</t>
  </si>
  <si>
    <t>Exhaust Port Temperature 3</t>
  </si>
  <si>
    <t>Exhaust Port Temperature 2</t>
  </si>
  <si>
    <t>Exhaust Port Temperature 1</t>
  </si>
  <si>
    <t>Engine Temperature 2</t>
  </si>
  <si>
    <t>Intake Manifold Information 2</t>
  </si>
  <si>
    <t>Intake Manifold Information 1</t>
  </si>
  <si>
    <t>Alternator Temperature 1</t>
  </si>
  <si>
    <t>Articulation Control</t>
  </si>
  <si>
    <t>Exhaust Oxygen 1</t>
  </si>
  <si>
    <t>Alternate Fuel 2</t>
  </si>
  <si>
    <t>Electronic Transmission Controller 6</t>
  </si>
  <si>
    <t>Wheel Brake Lining Remaining Information</t>
  </si>
  <si>
    <t>Wheel Application Pressure High Range Information</t>
  </si>
  <si>
    <t>Air Supply Pressure</t>
  </si>
  <si>
    <t>Fuel Consumption (Gaseous)</t>
  </si>
  <si>
    <t>Trip Time Information 2</t>
  </si>
  <si>
    <t>ECU History</t>
  </si>
  <si>
    <t>Fuel Information 1 (Gaseous)</t>
  </si>
  <si>
    <t>Fuel Information 1 (Liquid)</t>
  </si>
  <si>
    <t>Trip Time Information 1</t>
  </si>
  <si>
    <t>Trip Shutdown Information</t>
  </si>
  <si>
    <t>Trip Vehicle Speed/Cruise Distance Information</t>
  </si>
  <si>
    <t>Engine Speed/Load Factor Information</t>
  </si>
  <si>
    <t>Trip Fuel Information (Gaseous)</t>
  </si>
  <si>
    <t>Trip Fuel Information (Liquid)</t>
  </si>
  <si>
    <t>Trip Distance Information</t>
  </si>
  <si>
    <t>Trip Fan Information</t>
  </si>
  <si>
    <t>Compression/Service Brake Information</t>
  </si>
  <si>
    <t>Fan Drive #1</t>
  </si>
  <si>
    <t>Electronic Engine Controller 4</t>
  </si>
  <si>
    <t>Wheel Speed Information</t>
  </si>
  <si>
    <t>Service Information</t>
  </si>
  <si>
    <t>High Resolution Vehicle Distance</t>
  </si>
  <si>
    <t>Electronic Retarder Controller 2</t>
  </si>
  <si>
    <t>Electronic Transmission Controller 5</t>
  </si>
  <si>
    <t>Electronic Brake System #2/2</t>
  </si>
  <si>
    <t>Electronic Transmission Controller 4</t>
  </si>
  <si>
    <t>Electronic Brake System #2/3</t>
  </si>
  <si>
    <t>Electronic Transmission Controller 3</t>
  </si>
  <si>
    <t>General Purpose Message #2/2</t>
  </si>
  <si>
    <t>Electronic Brake System #1/2</t>
  </si>
  <si>
    <t>Active Diagnostic Trouble Codes</t>
  </si>
  <si>
    <t>Previously Active Diagnostic Trouble Codes</t>
  </si>
  <si>
    <t>Diagnostic Data Clear/Reset for Previously Active DTCs</t>
  </si>
  <si>
    <t>Freeze Frame Parameters</t>
  </si>
  <si>
    <t>Diagnostic Readiness 1</t>
  </si>
  <si>
    <t>Emission-Related Pending Diagnostic Trouble Codes</t>
  </si>
  <si>
    <t>Test Results for Non-continuously Monitored Systems</t>
  </si>
  <si>
    <t>Oxygen Sensor Test Results</t>
  </si>
  <si>
    <t>Non-Continuously Monitored Systems Test Identifiers Support</t>
  </si>
  <si>
    <t>Diagnostic Data Clear/Reset for Active DTCs</t>
  </si>
  <si>
    <t>Emission-Related MIL-On Diagnostic Trouble Codes</t>
  </si>
  <si>
    <t>Alternator Information</t>
  </si>
  <si>
    <t>Hybrid System Inputs 1</t>
  </si>
  <si>
    <t>Commanded Address</t>
  </si>
  <si>
    <t>Auxiliary Input/Output Status 1</t>
  </si>
  <si>
    <t>Software Identification</t>
  </si>
  <si>
    <t>Engine Fluid Level/Pressure 2</t>
  </si>
  <si>
    <t>Idle Operation</t>
  </si>
  <si>
    <t>Turbocharger</t>
  </si>
  <si>
    <t>Engine Air Start Pressure</t>
  </si>
  <si>
    <t>Electronic Engine Controller 3</t>
  </si>
  <si>
    <t>Vehicle Distance</t>
  </si>
  <si>
    <t>Retarder Configuration</t>
  </si>
  <si>
    <t>Transmission Configuration</t>
  </si>
  <si>
    <t>Engine Configuration 1</t>
  </si>
  <si>
    <t>Shutdown</t>
  </si>
  <si>
    <t>Engine Hours, Revolutions</t>
  </si>
  <si>
    <t>Time/Date</t>
  </si>
  <si>
    <t>Vehicle Hours</t>
  </si>
  <si>
    <t>Vehicle Direction/Speed</t>
  </si>
  <si>
    <t>Fuel Consumption (Liquid) 1</t>
  </si>
  <si>
    <t>Vehicle Weight</t>
  </si>
  <si>
    <t>Component Identification</t>
  </si>
  <si>
    <t>Vehicle Identification</t>
  </si>
  <si>
    <t>Cruise Control/Vehicle Speed Setup</t>
  </si>
  <si>
    <t>Engine Temperature 1</t>
  </si>
  <si>
    <t>Engine Fluid Level/Pressure 1</t>
  </si>
  <si>
    <t>Power Takeoff Information</t>
  </si>
  <si>
    <t>Cruise Control/Vehicle Speed 1</t>
  </si>
  <si>
    <t>Fuel Economy (Liquid)</t>
  </si>
  <si>
    <t>Vehicle Position 1</t>
  </si>
  <si>
    <t>Tire Condition Message 1</t>
  </si>
  <si>
    <t>Ambient Conditions</t>
  </si>
  <si>
    <t>Intake/Exhaust Conditions 1</t>
  </si>
  <si>
    <t>Vehicle Electrical Power 1</t>
  </si>
  <si>
    <t>Transmission Fluids 1</t>
  </si>
  <si>
    <t>Axle Information</t>
  </si>
  <si>
    <t>Brakes 1</t>
  </si>
  <si>
    <t>Retarder fluids</t>
  </si>
  <si>
    <t>Dash Display 1</t>
  </si>
  <si>
    <t>Alternate Fuel 1</t>
  </si>
  <si>
    <t>Auxiliary Water Pump Pressure</t>
  </si>
  <si>
    <t>Operator indicators</t>
  </si>
  <si>
    <t>Proprietary B (first entry)</t>
  </si>
  <si>
    <t>Proprietary B</t>
  </si>
  <si>
    <t>Proprietary B (last entry)</t>
  </si>
  <si>
    <t>NMEA - Request/Command/Acknowledge group function</t>
  </si>
  <si>
    <t>PGN List - Transmit/Receive PGN's group function</t>
  </si>
  <si>
    <t>Proprietary A2</t>
  </si>
  <si>
    <t>Alert</t>
  </si>
  <si>
    <t>Alert Response</t>
  </si>
  <si>
    <t>Alert Text</t>
  </si>
  <si>
    <t>Alert Configuration</t>
  </si>
  <si>
    <t>Alert Threshold</t>
  </si>
  <si>
    <t>Alert Value</t>
  </si>
  <si>
    <t>System Time</t>
  </si>
  <si>
    <t>Product Information</t>
  </si>
  <si>
    <t>Configuration Information</t>
  </si>
  <si>
    <t>Heading/Track Control</t>
  </si>
  <si>
    <t>Rudder</t>
  </si>
  <si>
    <t>Vessel Heading</t>
  </si>
  <si>
    <t>Rate of Turn</t>
  </si>
  <si>
    <t>Attitude</t>
  </si>
  <si>
    <t>Magnetic Variation</t>
  </si>
  <si>
    <t>Engine Parameters, Rapid Update</t>
  </si>
  <si>
    <t>Engine Parameters, Dynamic</t>
  </si>
  <si>
    <t>Transmission Parameters, Dynamic</t>
  </si>
  <si>
    <t>Trip Parameters, Vessel</t>
  </si>
  <si>
    <t>Trip Parameters, Small Craft</t>
  </si>
  <si>
    <t>Engine Parameters, Static</t>
  </si>
  <si>
    <t>Binary Switch Bank Status</t>
  </si>
  <si>
    <t>Switch Bank Control</t>
  </si>
  <si>
    <t>AC Input Status</t>
  </si>
  <si>
    <t>AC Output Status</t>
  </si>
  <si>
    <t>Fluid Level</t>
  </si>
  <si>
    <t>DC Detailed Status</t>
  </si>
  <si>
    <t>Charger Status</t>
  </si>
  <si>
    <t>Battery Status</t>
  </si>
  <si>
    <t>Inverter Status</t>
  </si>
  <si>
    <t>Charger Configuration Status</t>
  </si>
  <si>
    <t>Inverter Configuration Status</t>
  </si>
  <si>
    <t>AGS Configuration Status</t>
  </si>
  <si>
    <t>Battery Configuration Status</t>
  </si>
  <si>
    <t>AGS Status</t>
  </si>
  <si>
    <t>Speed</t>
  </si>
  <si>
    <t>Water Depth</t>
  </si>
  <si>
    <t>Distance Log</t>
  </si>
  <si>
    <t>Tracked Target Data</t>
  </si>
  <si>
    <t>Position, Rapid Update</t>
  </si>
  <si>
    <t>COG &amp; SOG, Rapid Update</t>
  </si>
  <si>
    <t>Position Delta, High Precision Rapid Update</t>
  </si>
  <si>
    <t>Altitude Delta, High Precision Rapid Update</t>
  </si>
  <si>
    <t>GNSS Position Data</t>
  </si>
  <si>
    <t>Time &amp; Date</t>
  </si>
  <si>
    <t>AIS Class A Position Report</t>
  </si>
  <si>
    <t>AIS Class B Position Report</t>
  </si>
  <si>
    <t>AIS Class B Extended Position Report</t>
  </si>
  <si>
    <t>Datum</t>
  </si>
  <si>
    <t>User Datum Settings</t>
  </si>
  <si>
    <t>Cross Track Error</t>
  </si>
  <si>
    <t>Navigation Data</t>
  </si>
  <si>
    <t>Navigation - Route/WP information</t>
  </si>
  <si>
    <t>Set &amp; Drift, Rapid Update</t>
  </si>
  <si>
    <t>Time to/from Mark</t>
  </si>
  <si>
    <t>Bearing and Distance between two Marks</t>
  </si>
  <si>
    <t>GNSS Control Status</t>
  </si>
  <si>
    <t>GNSS DOPs</t>
  </si>
  <si>
    <t>GNSS Sats in View</t>
  </si>
  <si>
    <t>GPS Almanac Data</t>
  </si>
  <si>
    <t>GNSS Pseudorange Noise Statistics</t>
  </si>
  <si>
    <t>GNSS RAIM Output</t>
  </si>
  <si>
    <t>GNSS RAIM Settings</t>
  </si>
  <si>
    <t>GNSS Pseudorange Error Statistics</t>
  </si>
  <si>
    <t>DGNSS Corrections</t>
  </si>
  <si>
    <t>GNSS Differential Correction Receiver Interface</t>
  </si>
  <si>
    <t>GNSS Differential Correction Receiver Signal</t>
  </si>
  <si>
    <t>GLONASS Almanac Data</t>
  </si>
  <si>
    <t>AIS DGNSS Broadcast Binary Message</t>
  </si>
  <si>
    <t>AIS UTC and Date Report</t>
  </si>
  <si>
    <t>AIS Class A Static and Voyage Related Data</t>
  </si>
  <si>
    <t>AIS Addressed Binary Message</t>
  </si>
  <si>
    <t>AIS Acknowledge</t>
  </si>
  <si>
    <t>AIS Binary Broadcast Message</t>
  </si>
  <si>
    <t>AIS SAR Aircraft Position Report</t>
  </si>
  <si>
    <t>Radio Frequency/Mode/Power</t>
  </si>
  <si>
    <t>AIS UTC/Date Inquiry</t>
  </si>
  <si>
    <t>AIS Addressed Safety Related Message</t>
  </si>
  <si>
    <t>AIS Safety Related Broadcast Message</t>
  </si>
  <si>
    <t>AIS Interrogation</t>
  </si>
  <si>
    <t>AIS Assignment Mode Command</t>
  </si>
  <si>
    <t>AIS Data Link Management Message</t>
  </si>
  <si>
    <t>AIS Channel Management</t>
  </si>
  <si>
    <t>AIS Class B Group Assignment</t>
  </si>
  <si>
    <t>DSC Call Information</t>
  </si>
  <si>
    <t>AIS Class B "CS" Static Data Report, Part A</t>
  </si>
  <si>
    <t>AIS Class B "CS" Static Data Report, Part B</t>
  </si>
  <si>
    <t>Loran-C TD Data</t>
  </si>
  <si>
    <t>Loran-C Range Data</t>
  </si>
  <si>
    <t>Loran-C Signal Data</t>
  </si>
  <si>
    <t>Label</t>
  </si>
  <si>
    <t>Channel Source Configuration</t>
  </si>
  <si>
    <t>Route and WP Service - Database List</t>
  </si>
  <si>
    <t>Route and WP Service - Route List</t>
  </si>
  <si>
    <t>Route and WP Service - Route/WP-List Attributes</t>
  </si>
  <si>
    <t>Route and WP Service - Route - WP Name &amp; Position</t>
  </si>
  <si>
    <t>Route and WP Service - Route - WP Name</t>
  </si>
  <si>
    <t>Route and WP Service - XTE Limit &amp; Navigation Method</t>
  </si>
  <si>
    <t>Route and WP Service - WP Comment</t>
  </si>
  <si>
    <t>Route and WP Service - Route Comment</t>
  </si>
  <si>
    <t>Route and WP Service - Database Comment</t>
  </si>
  <si>
    <t>Route and WP Service - Radius of Turn</t>
  </si>
  <si>
    <t>Route and WP Service - WP List - WP Name &amp; Position</t>
  </si>
  <si>
    <t>Wind Data</t>
  </si>
  <si>
    <t>Environmental Parameters</t>
  </si>
  <si>
    <t>Temperature</t>
  </si>
  <si>
    <t>Humidity</t>
  </si>
  <si>
    <t>Actual Pressure</t>
  </si>
  <si>
    <t>Set Pressure</t>
  </si>
  <si>
    <t>Temperature- Extended Range</t>
  </si>
  <si>
    <t>Tide Station Data</t>
  </si>
  <si>
    <t>Salinity Station Data</t>
  </si>
  <si>
    <t>Current Station Data</t>
  </si>
  <si>
    <t>Meteorological Station Data</t>
  </si>
  <si>
    <t>Moored Buoy Station Data</t>
  </si>
  <si>
    <t>Payload Mass</t>
  </si>
  <si>
    <t>Small Craft Status</t>
  </si>
  <si>
    <t>Direction Data</t>
  </si>
  <si>
    <t>Vessel Speed Components</t>
  </si>
  <si>
    <t>Proprietary B - Page 1 (first entry)</t>
  </si>
  <si>
    <t>Proprietary B - Page 1</t>
  </si>
  <si>
    <t>Proprietary B - Page 1 (last entry)</t>
  </si>
  <si>
    <t/>
  </si>
  <si>
    <t>J1939 PGN to CAN ID CONVERTER by CSS Electronics</t>
  </si>
  <si>
    <t>This sheet lets you "batch convert" multiple J1939 PGNs (e.g. from a J1939 standard) into CAN IDs and/or "DBC" CAN IDs (32 bit) - download a copy of this sheet or use the cells B20:B640</t>
  </si>
  <si>
    <t>Buy SAE J1939 *.DBC</t>
  </si>
  <si>
    <t>CSS Electronics Website</t>
  </si>
  <si>
    <t>CLX000 CAN Loggers</t>
  </si>
  <si>
    <t>Simple Intro to J1939</t>
  </si>
  <si>
    <t>NOTE: Yellow cells can be edited</t>
  </si>
  <si>
    <t>PGN (Parameter Group Number)</t>
  </si>
  <si>
    <t>P 
(PRIORITY)</t>
  </si>
  <si>
    <t>R 
(Reserved)</t>
  </si>
  <si>
    <t>DP (Data 
Page)</t>
  </si>
  <si>
    <t>PF (PDU 
Format)</t>
  </si>
  <si>
    <t>PS (PDU 
Specific)</t>
  </si>
  <si>
    <t>SA (Source 
Address)</t>
  </si>
  <si>
    <t>Ext. CAN ID
(29 bits)</t>
  </si>
  <si>
    <t>DBC "CAN ID" (32 bits)</t>
  </si>
  <si>
    <t>1811FEFE</t>
  </si>
  <si>
    <t>CAN ID to J1939 PGN CONVERTER by CSS Electronics</t>
  </si>
  <si>
    <t>This sheet lets you "batch convert" CAN IDs (e.g. from a CLX000 log file) to identify the J1939 PGNs - download a copy of this sheet to edit it or use the cells B20:B640.</t>
  </si>
  <si>
    <t>Further, the sheet checks if your PGNs are included in CSS Electronics' SAE J1939 *.DBC file - for more details, cf. below links:</t>
  </si>
  <si>
    <t>Questions? Contact us!</t>
  </si>
  <si>
    <t>Feedback/suggestions: Let us know how we can improve the tool/DBC</t>
  </si>
  <si>
    <t>PGN (Parameter
Group Number)</t>
  </si>
  <si>
    <t>Not in PGN list</t>
  </si>
  <si>
    <t>No Match</t>
  </si>
  <si>
    <t>18febf0b</t>
  </si>
  <si>
    <t>18EFFF8B</t>
  </si>
  <si>
    <t>18FDB300</t>
  </si>
  <si>
    <t>CFE1ED5</t>
  </si>
  <si>
    <t>CF02205</t>
  </si>
  <si>
    <t>CFE46D5</t>
  </si>
  <si>
    <t>1CE72606</t>
  </si>
  <si>
    <t>1CE72605</t>
  </si>
  <si>
    <t>CFE4523</t>
  </si>
  <si>
    <t>18FEF795</t>
  </si>
  <si>
    <t>CFE1222</t>
  </si>
  <si>
    <t>18EFFF95</t>
  </si>
  <si>
    <t>CFE1322</t>
  </si>
  <si>
    <t>18FE8D95</t>
  </si>
  <si>
    <t>CEFFF95</t>
  </si>
  <si>
    <t>10FFFE13</t>
  </si>
  <si>
    <t>18FFFAC6</t>
  </si>
  <si>
    <t>18FFFA37</t>
  </si>
  <si>
    <t>18EF268B</t>
  </si>
  <si>
    <t>18FFFA23</t>
  </si>
  <si>
    <t>18FFFF22</t>
  </si>
  <si>
    <t>18FFFE19</t>
  </si>
  <si>
    <t>18FED500</t>
  </si>
  <si>
    <t>18FFFF13</t>
  </si>
  <si>
    <t>18EFFFFB</t>
  </si>
  <si>
    <t>18FFF8FB</t>
  </si>
  <si>
    <t>1CE72637</t>
  </si>
  <si>
    <t>CFFFF13</t>
  </si>
  <si>
    <t>18EFFF19</t>
  </si>
  <si>
    <t>1CE72623</t>
  </si>
  <si>
    <t>18F00647</t>
  </si>
  <si>
    <t>1CFDDF47</t>
  </si>
  <si>
    <t>18FFFB06</t>
  </si>
  <si>
    <t>1CE726FB</t>
  </si>
  <si>
    <t>1CE6FF26</t>
  </si>
  <si>
    <t>18FEEF00</t>
  </si>
  <si>
    <t>CFFFF07</t>
  </si>
  <si>
    <t>1CE72622</t>
  </si>
  <si>
    <t>18FFFA47</t>
  </si>
  <si>
    <t>18FFFF23</t>
  </si>
  <si>
    <t>18FFFF06</t>
  </si>
  <si>
    <t>18EAFF06</t>
  </si>
  <si>
    <t>18FEE706</t>
  </si>
  <si>
    <t>18FEE500</t>
  </si>
  <si>
    <t>18FFF895</t>
  </si>
  <si>
    <t>18FD9D19</t>
  </si>
  <si>
    <t>18FEF600</t>
  </si>
  <si>
    <t>18FFFE14</t>
  </si>
  <si>
    <t>CEFFF32</t>
  </si>
  <si>
    <t>18EFFF32</t>
  </si>
  <si>
    <t>18FE4095</t>
  </si>
  <si>
    <t>18FF3595</t>
  </si>
  <si>
    <t>18FF3695</t>
  </si>
  <si>
    <t>18FF3532</t>
  </si>
  <si>
    <t>18FF3632</t>
  </si>
  <si>
    <t>18FFFA32</t>
  </si>
  <si>
    <t>18FEF719</t>
  </si>
  <si>
    <t>18FFF831</t>
  </si>
  <si>
    <t>18FFFA00</t>
  </si>
  <si>
    <t>18FFFB05</t>
  </si>
  <si>
    <t>18FFFA05</t>
  </si>
  <si>
    <t>18FFFA22</t>
  </si>
  <si>
    <t>18EF0006</t>
  </si>
  <si>
    <t>18FEF500</t>
  </si>
  <si>
    <t>18FFFF14</t>
  </si>
  <si>
    <t>18FD9D31</t>
  </si>
  <si>
    <t>18FE8D31</t>
  </si>
  <si>
    <t>CFFFF22</t>
  </si>
  <si>
    <t>18FE4032</t>
  </si>
  <si>
    <t>18FEF731</t>
  </si>
  <si>
    <t>18FFFF05</t>
  </si>
  <si>
    <t>18FE6900</t>
  </si>
  <si>
    <t>18FFF837</t>
  </si>
  <si>
    <t>18FEF78C</t>
  </si>
  <si>
    <t>18FEF847</t>
  </si>
  <si>
    <t>CFE4137</t>
  </si>
  <si>
    <t>1CFFF800</t>
  </si>
  <si>
    <t>18FFF78C</t>
  </si>
  <si>
    <t>18FE4719</t>
  </si>
  <si>
    <t>18FFF328</t>
  </si>
  <si>
    <t>18EFFFD5</t>
  </si>
  <si>
    <t>CFFFF23</t>
  </si>
  <si>
    <t>18FE6822</t>
  </si>
  <si>
    <t>18FD7C00</t>
  </si>
  <si>
    <t>CFFFAF0</t>
  </si>
  <si>
    <t>10EFFF24</t>
  </si>
  <si>
    <t>18FDCD91</t>
  </si>
  <si>
    <t>18FFFA31</t>
  </si>
  <si>
    <t>18FFFB31</t>
  </si>
  <si>
    <t>18FFFF07</t>
  </si>
  <si>
    <t>18FFFFD5</t>
  </si>
  <si>
    <t>18EFD522</t>
  </si>
  <si>
    <t>C000006</t>
  </si>
  <si>
    <t>18FFFF03</t>
  </si>
  <si>
    <t>18FFFA03</t>
  </si>
  <si>
    <t>18FFFF47</t>
  </si>
  <si>
    <t>18FFF88B</t>
  </si>
  <si>
    <t>18FD9D8B</t>
  </si>
  <si>
    <t>18FEBD00</t>
  </si>
  <si>
    <t>18EFFF23</t>
  </si>
  <si>
    <t>18FFFE47</t>
  </si>
  <si>
    <t>CFE6C47</t>
  </si>
  <si>
    <t>18FECA00</t>
  </si>
  <si>
    <t>1CFFFB37</t>
  </si>
  <si>
    <t>18D0FF37</t>
  </si>
  <si>
    <t>18FFFFF0</t>
  </si>
  <si>
    <t>18FE4728</t>
  </si>
  <si>
    <t>18FE5600</t>
  </si>
  <si>
    <t>18FFFA24</t>
  </si>
  <si>
    <t>1CFFFB32</t>
  </si>
  <si>
    <t>CFDCC91</t>
  </si>
  <si>
    <t>18FEFC47</t>
  </si>
  <si>
    <t>18FFF8C6</t>
  </si>
  <si>
    <t>18FEAE47</t>
  </si>
  <si>
    <t>10EFFF07</t>
  </si>
  <si>
    <t>18FFFA8B</t>
  </si>
  <si>
    <t>18B1FF06</t>
  </si>
  <si>
    <t>18B1FF07</t>
  </si>
  <si>
    <t>18FFFA19</t>
  </si>
  <si>
    <t>1CE726C6</t>
  </si>
  <si>
    <t>CFFFB37</t>
  </si>
  <si>
    <t>18FFF307</t>
  </si>
  <si>
    <t>18FE8D37</t>
  </si>
  <si>
    <t>CEFFF37</t>
  </si>
  <si>
    <t>CFFF8D5</t>
  </si>
  <si>
    <t>18FEF737</t>
  </si>
  <si>
    <t>18FD0726</t>
  </si>
  <si>
    <t>1CE7268B</t>
  </si>
  <si>
    <t>18FF3537</t>
  </si>
  <si>
    <t>18FF3637</t>
  </si>
  <si>
    <t>CFF3337</t>
  </si>
  <si>
    <t>CFF3437</t>
  </si>
  <si>
    <t>CFFFFD5</t>
  </si>
  <si>
    <t>18EF22D5</t>
  </si>
  <si>
    <t>1CE72624</t>
  </si>
  <si>
    <t>18FEEE00</t>
  </si>
  <si>
    <t>18EFFF13</t>
  </si>
  <si>
    <t>1CECFF00</t>
  </si>
  <si>
    <t>1CEBFF00</t>
  </si>
  <si>
    <t>18EFFF26</t>
  </si>
  <si>
    <t>18EA00FB</t>
  </si>
  <si>
    <t>18FEE900</t>
  </si>
  <si>
    <t>18FCBD00</t>
  </si>
  <si>
    <t>18FFFE4C</t>
  </si>
  <si>
    <t>CFFFA06</t>
  </si>
  <si>
    <t>CFFFA05</t>
  </si>
  <si>
    <t>1CE60626</t>
  </si>
  <si>
    <t>18EF4C26</t>
  </si>
  <si>
    <t>18FD7B00</t>
  </si>
  <si>
    <t>18EAFFFE</t>
  </si>
  <si>
    <t>18EEFF4C</t>
  </si>
  <si>
    <t>18EEFF28</t>
  </si>
  <si>
    <t>18EEFF8C</t>
  </si>
  <si>
    <t>18EEFF8B</t>
  </si>
  <si>
    <t>18EEFF98</t>
  </si>
  <si>
    <t>18EEFF19</t>
  </si>
  <si>
    <t>18EEFF24</t>
  </si>
  <si>
    <t>18EEFFFB</t>
  </si>
  <si>
    <t>18EEFFD5</t>
  </si>
  <si>
    <t>18EEFF14</t>
  </si>
  <si>
    <t>18EEFFB9</t>
  </si>
  <si>
    <t>18EEFFC6</t>
  </si>
  <si>
    <t>18EEFF37</t>
  </si>
  <si>
    <t>18EEFF13</t>
  </si>
  <si>
    <t>18EEFFF0</t>
  </si>
  <si>
    <t>18EEFFA1</t>
  </si>
  <si>
    <t>18EEFF47</t>
  </si>
  <si>
    <t>18EEFFA2</t>
  </si>
  <si>
    <t>18EEFF03</t>
  </si>
  <si>
    <t>18EEFF07</t>
  </si>
  <si>
    <t>18EEFF26</t>
  </si>
  <si>
    <t>18EEFFA3</t>
  </si>
  <si>
    <t>18EEFFA4</t>
  </si>
  <si>
    <t>18EEFFA5</t>
  </si>
  <si>
    <t>18EEFF36</t>
  </si>
  <si>
    <t>18EEFF23</t>
  </si>
  <si>
    <t>18EEFF22</t>
  </si>
  <si>
    <t>18EEFF32</t>
  </si>
  <si>
    <t>18EEFF06</t>
  </si>
  <si>
    <t>18EEFF95</t>
  </si>
  <si>
    <t>18EEFF91</t>
  </si>
  <si>
    <t>18EEFF31</t>
  </si>
  <si>
    <t>18EEFF05</t>
  </si>
  <si>
    <t>18EEFF00</t>
  </si>
  <si>
    <t>18EA8CFB</t>
  </si>
  <si>
    <t>18FF098C</t>
  </si>
  <si>
    <t>1CECFB8C</t>
  </si>
  <si>
    <t>1CEC8CFB</t>
  </si>
  <si>
    <t>1CEBFB8C</t>
  </si>
  <si>
    <t>18EA8BFB</t>
  </si>
  <si>
    <t>18FF098B</t>
  </si>
  <si>
    <t>1CECFB8B</t>
  </si>
  <si>
    <t>1CEC8BFB</t>
  </si>
  <si>
    <t>1CEBFB8B</t>
  </si>
  <si>
    <t>18EAFF26</t>
  </si>
  <si>
    <t>18EA03FB</t>
  </si>
  <si>
    <t>18FF0903</t>
  </si>
  <si>
    <t>1CECFB03</t>
  </si>
  <si>
    <t>1CEC03FB</t>
  </si>
  <si>
    <t>1CEBFB03</t>
  </si>
  <si>
    <t>18E8FF03</t>
  </si>
  <si>
    <t>18EA07FB</t>
  </si>
  <si>
    <t>18FF0907</t>
  </si>
  <si>
    <t>1CECFB07</t>
  </si>
  <si>
    <t>1CEC07FB</t>
  </si>
  <si>
    <t>1CEBFB07</t>
  </si>
  <si>
    <t>18EA47FB</t>
  </si>
  <si>
    <t>18FF0947</t>
  </si>
  <si>
    <t>1CECFB47</t>
  </si>
  <si>
    <t>1CEC47FB</t>
  </si>
  <si>
    <t>1CEBFB47</t>
  </si>
  <si>
    <t>18EA95FB</t>
  </si>
  <si>
    <t>18FF0995</t>
  </si>
  <si>
    <t>1CECFB95</t>
  </si>
  <si>
    <t>1CEC95FB</t>
  </si>
  <si>
    <t>1CEBFB95</t>
  </si>
  <si>
    <t>18E8FF95</t>
  </si>
  <si>
    <t>18EA22FB</t>
  </si>
  <si>
    <t>18FF0922</t>
  </si>
  <si>
    <t>1CECFB22</t>
  </si>
  <si>
    <t>1CEC22FB</t>
  </si>
  <si>
    <t>1CEBFB22</t>
  </si>
  <si>
    <t>18EA23FB</t>
  </si>
  <si>
    <t>18FF0923</t>
  </si>
  <si>
    <t>1CECFB23</t>
  </si>
  <si>
    <t>1CEC23FB</t>
  </si>
  <si>
    <t>1CEBFB23</t>
  </si>
  <si>
    <t>18E8FF23</t>
  </si>
  <si>
    <t>18EA37FB</t>
  </si>
  <si>
    <t>18FF0937</t>
  </si>
  <si>
    <t>1CECFB37</t>
  </si>
  <si>
    <t>1CEC37FB</t>
  </si>
  <si>
    <t>1CEBFB37</t>
  </si>
  <si>
    <t>18EAF0FB</t>
  </si>
  <si>
    <t>18FF09F0</t>
  </si>
  <si>
    <t>1CECFBF0</t>
  </si>
  <si>
    <t>1CECF0FB</t>
  </si>
  <si>
    <t>1CEBFBF0</t>
  </si>
  <si>
    <t>18EAB9FB</t>
  </si>
  <si>
    <t>18FF09B9</t>
  </si>
  <si>
    <t>1CECFBB9</t>
  </si>
  <si>
    <t>1CECB9FB</t>
  </si>
  <si>
    <t>1CEBFBB9</t>
  </si>
  <si>
    <t>18EAA1FB</t>
  </si>
  <si>
    <t>18ECFBA1</t>
  </si>
  <si>
    <t>1CECA1FB</t>
  </si>
  <si>
    <t>18EBFBA1</t>
  </si>
  <si>
    <t>18E8FFA1</t>
  </si>
  <si>
    <t>18EAA2FB</t>
  </si>
  <si>
    <t>18ECFBA2</t>
  </si>
  <si>
    <t>1CECA2FB</t>
  </si>
  <si>
    <t>18EBFBA2</t>
  </si>
  <si>
    <t>18E8FFA2</t>
  </si>
  <si>
    <t>18EAA5FB</t>
  </si>
  <si>
    <t>18ECFBA5</t>
  </si>
  <si>
    <t>1CECA5FB</t>
  </si>
  <si>
    <t>18EBFBA5</t>
  </si>
  <si>
    <t>18E8FFA5</t>
  </si>
  <si>
    <t>18FE4713</t>
  </si>
  <si>
    <t>1CE62326</t>
  </si>
  <si>
    <t>18FFF847</t>
  </si>
  <si>
    <t>1CE64726</t>
  </si>
  <si>
    <t>1CE60726</t>
  </si>
  <si>
    <t>18FFF84C</t>
  </si>
  <si>
    <t>18FFF88C</t>
  </si>
  <si>
    <t>1CE68B26</t>
  </si>
  <si>
    <t>1CE62426</t>
  </si>
  <si>
    <t>1800FF31</t>
  </si>
  <si>
    <t>1800FF47</t>
  </si>
  <si>
    <t>18FE4795</t>
  </si>
  <si>
    <t>18FE4731</t>
  </si>
  <si>
    <t>18FE4747</t>
  </si>
  <si>
    <t>18FE4737</t>
  </si>
  <si>
    <t>18FE4726</t>
  </si>
  <si>
    <t>18EA26FB</t>
  </si>
  <si>
    <t>18FF0926</t>
  </si>
  <si>
    <t>1CECFB26</t>
  </si>
  <si>
    <t>1CEC26FB</t>
  </si>
  <si>
    <t>1CEBFB26</t>
  </si>
  <si>
    <t>18FF5CF0</t>
  </si>
  <si>
    <t>18EFF007</t>
  </si>
  <si>
    <t>18FFFBF0</t>
  </si>
  <si>
    <t>18EFF022</t>
  </si>
  <si>
    <t>18EFF005</t>
  </si>
  <si>
    <t>18E8FB26</t>
  </si>
  <si>
    <t>18FDCC26</t>
  </si>
  <si>
    <t>18FDCCF0</t>
  </si>
  <si>
    <t>18FFFF26</t>
  </si>
  <si>
    <t>1CFFFFFB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</si>
</sst>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28">
    <font>
      <sz val="11.0"/>
      <color rgb="FF000000"/>
      <name val="Calibri"/>
    </font>
    <font>
      <sz val="10.0"/>
      <color rgb="FF000000"/>
      <name val="Comfortaa"/>
    </font>
    <font>
      <b/>
      <sz val="20.0"/>
      <color rgb="FF3D85C6"/>
      <name val="Comfortaa"/>
    </font>
    <font>
      <sz val="10.0"/>
      <color rgb="FFFF0000"/>
      <name val="Comfortaa"/>
    </font>
    <font>
      <i/>
      <sz val="8.0"/>
      <color rgb="FF000000"/>
      <name val="Comfortaa"/>
    </font>
    <font>
      <b/>
      <u/>
      <sz val="10.0"/>
      <color rgb="FF3D85C6"/>
      <name val="Comfortaa"/>
    </font>
    <font>
      <b/>
      <u/>
      <sz val="12.0"/>
      <color rgb="FFFF9900"/>
      <name val="Comfortaa"/>
    </font>
    <font>
      <name val="Comfortaa"/>
    </font>
    <font>
      <i/>
      <sz val="10.0"/>
      <color rgb="FF000000"/>
      <name val="Comfortaa"/>
    </font>
    <font>
      <sz val="10.0"/>
      <color rgb="FF3D85C6"/>
      <name val="Comfortaa"/>
    </font>
    <font>
      <b/>
      <u/>
      <sz val="10.0"/>
      <color rgb="FF3D85C6"/>
      <name val="Comfortaa"/>
    </font>
    <font>
      <b/>
      <u/>
      <sz val="10.0"/>
      <color rgb="FF3D85C6"/>
      <name val="Comfortaa"/>
    </font>
    <font>
      <sz val="11.0"/>
      <color rgb="FFFFFFFF"/>
      <name val="Comfortaa"/>
    </font>
    <font>
      <sz val="11.0"/>
      <color rgb="FF000000"/>
      <name val="Comfortaa"/>
    </font>
    <font>
      <b/>
      <i/>
      <sz val="10.0"/>
      <color rgb="FF3D85C6"/>
      <name val="Comfortaa"/>
    </font>
    <font>
      <sz val="10.0"/>
      <name val="Comfortaa"/>
    </font>
    <font>
      <b/>
      <sz val="10.0"/>
      <color rgb="FFFF0000"/>
      <name val="Comfortaa"/>
    </font>
    <font>
      <b/>
      <sz val="16.0"/>
      <color rgb="FF3D85C6"/>
      <name val="Comfortaa"/>
    </font>
    <font>
      <b/>
      <sz val="10.0"/>
      <color rgb="FFFF9900"/>
      <name val="Comfortaa"/>
    </font>
    <font>
      <sz val="10.0"/>
      <color rgb="FFCCCCCC"/>
      <name val="Comfortaa"/>
    </font>
    <font>
      <sz val="10.0"/>
      <color rgb="FF7F7F7F"/>
      <name val="Comfortaa"/>
    </font>
    <font>
      <sz val="10.0"/>
      <color rgb="FFD9D9D9"/>
      <name val="Comfortaa"/>
    </font>
    <font>
      <b/>
      <sz val="10.0"/>
      <color rgb="FFFFFFFF"/>
      <name val="Comfortaa"/>
    </font>
    <font>
      <b/>
      <sz val="10.0"/>
      <name val="Comfortaa"/>
    </font>
    <font>
      <b/>
      <sz val="10.0"/>
      <color rgb="FF3D85C6"/>
      <name val="Comfortaa"/>
    </font>
    <font>
      <sz val="11.0"/>
      <color rgb="FF777777"/>
      <name val="Comfortaa"/>
    </font>
    <font>
      <sz val="8.0"/>
      <color rgb="FF000000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55A11"/>
        <bgColor rgb="FFC55A11"/>
      </patternFill>
    </fill>
    <fill>
      <patternFill patternType="solid">
        <fgColor rgb="FF666666"/>
        <bgColor rgb="FF666666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8AB8E2"/>
        <bgColor rgb="FF8AB8E2"/>
      </patternFill>
    </fill>
    <fill>
      <patternFill patternType="solid">
        <fgColor rgb="FFEFEFEF"/>
        <bgColor rgb="FFEFEFEF"/>
      </patternFill>
    </fill>
  </fills>
  <borders count="12">
    <border/>
    <border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1" fillId="0" fontId="8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9" numFmtId="0" xfId="0" applyFont="1"/>
    <xf borderId="1" fillId="0" fontId="7" numFmtId="0" xfId="0" applyBorder="1" applyFont="1"/>
    <xf borderId="1" fillId="0" fontId="1" numFmtId="0" xfId="0" applyBorder="1" applyFont="1"/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readingOrder="0"/>
    </xf>
    <xf borderId="2" fillId="2" fontId="12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readingOrder="0"/>
    </xf>
    <xf borderId="2" fillId="3" fontId="13" numFmtId="0" xfId="0" applyAlignment="1" applyBorder="1" applyFill="1" applyFont="1">
      <alignment horizontal="right" readingOrder="0" shrinkToFit="0" vertical="bottom" wrapText="0"/>
    </xf>
    <xf borderId="3" fillId="4" fontId="14" numFmtId="0" xfId="0" applyAlignment="1" applyBorder="1" applyFill="1" applyFont="1">
      <alignment readingOrder="0"/>
    </xf>
    <xf borderId="2" fillId="3" fontId="13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/>
    </xf>
    <xf borderId="4" fillId="4" fontId="1" numFmtId="0" xfId="0" applyBorder="1" applyFont="1"/>
    <xf borderId="5" fillId="5" fontId="15" numFmtId="0" xfId="0" applyBorder="1" applyFill="1" applyFont="1"/>
    <xf borderId="6" fillId="4" fontId="1" numFmtId="0" xfId="0" applyBorder="1" applyFont="1"/>
    <xf borderId="0" fillId="0" fontId="16" numFmtId="0" xfId="0" applyFont="1"/>
    <xf borderId="5" fillId="5" fontId="17" numFmtId="0" xfId="0" applyAlignment="1" applyBorder="1" applyFont="1">
      <alignment readingOrder="0"/>
    </xf>
    <xf borderId="0" fillId="5" fontId="1" numFmtId="0" xfId="0" applyAlignment="1" applyFont="1">
      <alignment horizontal="center"/>
    </xf>
    <xf borderId="0" fillId="0" fontId="18" numFmtId="0" xfId="0" applyAlignment="1" applyFont="1">
      <alignment readingOrder="0"/>
    </xf>
    <xf borderId="7" fillId="4" fontId="1" numFmtId="0" xfId="0" applyBorder="1" applyFont="1"/>
    <xf borderId="0" fillId="0" fontId="19" numFmtId="0" xfId="0" applyAlignment="1" applyFont="1">
      <alignment horizontal="left"/>
    </xf>
    <xf borderId="0" fillId="4" fontId="1" numFmtId="0" xfId="0" applyAlignment="1" applyFont="1">
      <alignment readingOrder="0"/>
    </xf>
    <xf borderId="0" fillId="0" fontId="20" numFmtId="0" xfId="0" applyAlignment="1" applyFont="1">
      <alignment horizontal="left"/>
    </xf>
    <xf borderId="8" fillId="4" fontId="1" numFmtId="0" xfId="0" applyBorder="1" applyFont="1"/>
    <xf borderId="0" fillId="0" fontId="21" numFmtId="0" xfId="0" applyAlignment="1" applyFont="1">
      <alignment horizontal="left"/>
    </xf>
    <xf borderId="0" fillId="4" fontId="1" numFmtId="0" xfId="0" applyFont="1"/>
    <xf borderId="9" fillId="4" fontId="1" numFmtId="0" xfId="0" applyBorder="1" applyFont="1"/>
    <xf borderId="0" fillId="0" fontId="19" numFmtId="0" xfId="0" applyFont="1"/>
    <xf borderId="1" fillId="4" fontId="1" numFmtId="0" xfId="0" applyBorder="1" applyFont="1"/>
    <xf borderId="0" fillId="0" fontId="21" numFmtId="0" xfId="0" applyFont="1"/>
    <xf borderId="10" fillId="4" fontId="1" numFmtId="0" xfId="0" applyBorder="1" applyFont="1"/>
    <xf borderId="2" fillId="6" fontId="22" numFmtId="0" xfId="0" applyAlignment="1" applyBorder="1" applyFill="1" applyFont="1">
      <alignment horizontal="left" shrinkToFit="0" wrapText="1"/>
    </xf>
    <xf borderId="2" fillId="7" fontId="22" numFmtId="0" xfId="0" applyAlignment="1" applyBorder="1" applyFill="1" applyFont="1">
      <alignment horizontal="left" readingOrder="0" shrinkToFit="0" wrapText="1"/>
    </xf>
    <xf borderId="2" fillId="8" fontId="22" numFmtId="0" xfId="0" applyAlignment="1" applyBorder="1" applyFill="1" applyFont="1">
      <alignment horizontal="left" readingOrder="0"/>
    </xf>
    <xf borderId="2" fillId="9" fontId="22" numFmtId="0" xfId="0" applyAlignment="1" applyBorder="1" applyFill="1" applyFont="1">
      <alignment horizontal="left" readingOrder="0"/>
    </xf>
    <xf borderId="2" fillId="10" fontId="22" numFmtId="0" xfId="0" applyAlignment="1" applyBorder="1" applyFill="1" applyFont="1">
      <alignment horizontal="left" readingOrder="0"/>
    </xf>
    <xf borderId="2" fillId="6" fontId="22" numFmtId="0" xfId="0" applyAlignment="1" applyBorder="1" applyFont="1">
      <alignment horizontal="left" readingOrder="0"/>
    </xf>
    <xf borderId="2" fillId="7" fontId="22" numFmtId="0" xfId="0" applyAlignment="1" applyBorder="1" applyFont="1">
      <alignment horizontal="left" readingOrder="0"/>
    </xf>
    <xf borderId="2" fillId="6" fontId="22" numFmtId="0" xfId="0" applyAlignment="1" applyBorder="1" applyFont="1">
      <alignment horizontal="left" readingOrder="0" shrinkToFit="0" wrapText="1"/>
    </xf>
    <xf borderId="2" fillId="5" fontId="1" numFmtId="0" xfId="0" applyAlignment="1" applyBorder="1" applyFont="1">
      <alignment horizontal="left" readingOrder="0"/>
    </xf>
    <xf borderId="2" fillId="5" fontId="23" numFmtId="0" xfId="0" applyAlignment="1" applyBorder="1" applyFont="1">
      <alignment horizontal="left" readingOrder="0"/>
    </xf>
    <xf borderId="2" fillId="11" fontId="1" numFmtId="0" xfId="0" applyAlignment="1" applyBorder="1" applyFill="1" applyFont="1">
      <alignment horizontal="left"/>
    </xf>
    <xf borderId="2" fillId="11" fontId="23" numFmtId="0" xfId="0" applyAlignment="1" applyBorder="1" applyFont="1">
      <alignment horizontal="left"/>
    </xf>
    <xf borderId="2" fillId="3" fontId="13" numFmtId="0" xfId="0" applyAlignment="1" applyBorder="1" applyFont="1">
      <alignment shrinkToFit="0" vertical="bottom" wrapText="0"/>
    </xf>
    <xf borderId="2" fillId="11" fontId="15" numFmtId="0" xfId="0" applyAlignment="1" applyBorder="1" applyFont="1">
      <alignment horizontal="left"/>
    </xf>
    <xf borderId="2" fillId="11" fontId="1" numFmtId="0" xfId="0" applyAlignment="1" applyBorder="1" applyFont="1">
      <alignment horizontal="left" readingOrder="0"/>
    </xf>
    <xf borderId="2" fillId="11" fontId="24" numFmtId="0" xfId="0" applyAlignment="1" applyBorder="1" applyFont="1">
      <alignment horizontal="left"/>
    </xf>
    <xf borderId="2" fillId="11" fontId="9" numFmtId="0" xfId="0" applyAlignment="1" applyBorder="1" applyFont="1">
      <alignment horizontal="left"/>
    </xf>
    <xf borderId="0" fillId="0" fontId="1" numFmtId="164" xfId="0" applyFont="1" applyNumberFormat="1"/>
    <xf borderId="2" fillId="5" fontId="23" numFmtId="0" xfId="0" applyAlignment="1" applyBorder="1" applyFont="1">
      <alignment horizontal="left"/>
    </xf>
    <xf borderId="2" fillId="5" fontId="1" numFmtId="0" xfId="0" applyAlignment="1" applyBorder="1" applyFont="1">
      <alignment horizontal="left"/>
    </xf>
    <xf borderId="2" fillId="5" fontId="23" numFmtId="0" xfId="0" applyAlignment="1" applyBorder="1" applyFont="1">
      <alignment horizontal="left"/>
    </xf>
    <xf borderId="2" fillId="4" fontId="1" numFmtId="0" xfId="0" applyAlignment="1" applyBorder="1" applyFont="1">
      <alignment horizontal="left" readingOrder="0"/>
    </xf>
    <xf borderId="0" fillId="0" fontId="0" numFmtId="11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5" fontId="25" numFmtId="0" xfId="0" applyAlignment="1" applyFont="1">
      <alignment readingOrder="0"/>
    </xf>
    <xf borderId="2" fillId="4" fontId="1" numFmtId="49" xfId="0" applyAlignment="1" applyBorder="1" applyFont="1" applyNumberFormat="1">
      <alignment horizontal="left" readingOrder="0"/>
    </xf>
    <xf borderId="2" fillId="4" fontId="1" numFmtId="0" xfId="0" applyAlignment="1" applyBorder="1" applyFont="1">
      <alignment horizontal="left"/>
    </xf>
    <xf borderId="0" fillId="0" fontId="0" numFmtId="49" xfId="0" applyAlignment="1" applyFont="1" applyNumberFormat="1">
      <alignment readingOrder="0" shrinkToFit="0" vertical="bottom" wrapText="0"/>
    </xf>
    <xf borderId="11" fillId="0" fontId="26" numFmtId="0" xfId="0" applyAlignment="1" applyBorder="1" applyFont="1">
      <alignment horizontal="left" readingOrder="0"/>
    </xf>
    <xf borderId="0" fillId="0" fontId="27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3" fontId="13" numFmtId="0" xfId="0" applyAlignment="1" applyFont="1">
      <alignment horizontal="right" readingOrder="0" shrinkToFit="0" vertical="bottom" wrapText="0"/>
    </xf>
    <xf borderId="0" fillId="3" fontId="13" numFmtId="0" xfId="0" applyAlignment="1" applyFont="1">
      <alignment readingOrder="0" shrinkToFit="0" vertical="bottom" wrapText="0"/>
    </xf>
    <xf borderId="0" fillId="3" fontId="13" numFmtId="0" xfId="0" applyAlignment="1" applyFont="1">
      <alignment shrinkToFit="0" vertical="bottom" wrapText="0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E75B5"/>
    <pageSetUpPr/>
  </sheetPr>
  <sheetViews>
    <sheetView showGridLines="0" workbookViewId="0"/>
  </sheetViews>
  <sheetFormatPr customHeight="1" defaultColWidth="14.43" defaultRowHeight="15.0"/>
  <cols>
    <col customWidth="1" min="1" max="1" width="11.14"/>
    <col customWidth="1" min="2" max="2" width="16.0"/>
    <col customWidth="1" min="3" max="3" width="14.0"/>
    <col customWidth="1" min="4" max="10" width="13.71"/>
    <col customWidth="1" min="11" max="11" width="16.0"/>
    <col customWidth="1" min="12" max="12" width="39.29"/>
    <col customWidth="1" min="13" max="13" width="13.29"/>
    <col customWidth="1" min="14" max="14" width="8.86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4.2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3"/>
      <c r="L2" s="1"/>
      <c r="M2" s="1"/>
      <c r="N2" s="1"/>
    </row>
    <row r="3" ht="11.25" customHeight="1">
      <c r="A3" s="4" t="s">
        <v>1</v>
      </c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</row>
    <row r="4" ht="10.5" customHeight="1">
      <c r="A4" s="4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4.25" customHeight="1">
      <c r="A5" s="6" t="str">
        <f>HYPERLINK("https://www.csselectronics.com/screen/product/j1939-dbc-file-pgn-spn#void","Buy SAE J1939 *.DBC")</f>
        <v>Buy SAE J1939 *.DBC</v>
      </c>
      <c r="B5" s="1"/>
      <c r="D5" s="5" t="str">
        <f>HYPERLINK("https://www.csselectronics.com/screen/allproducts","CLX000 CAN Loggers")</f>
        <v>CLX000 CAN Loggers</v>
      </c>
      <c r="F5" s="5" t="str">
        <f>HYPERLINK("https://www.csselectronics.com/screen/page/can-bus-logger-contact","Questions? Contact us!")</f>
        <v>Questions? Contact us!</v>
      </c>
      <c r="I5" s="10"/>
      <c r="L5" s="1"/>
      <c r="M5" s="1"/>
      <c r="N5" s="1"/>
    </row>
    <row r="6" ht="14.25" customHeight="1">
      <c r="A6" s="8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4.25" customHeight="1">
      <c r="A7" s="1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" customHeight="1">
      <c r="A8" s="1"/>
      <c r="B8" s="3"/>
      <c r="C8" s="3"/>
      <c r="D8" s="1"/>
      <c r="E8" s="1"/>
      <c r="F8" s="1"/>
      <c r="G8" s="1"/>
      <c r="H8" s="1"/>
      <c r="I8" s="1"/>
      <c r="J8" s="1"/>
      <c r="K8" s="16" t="s">
        <v>9</v>
      </c>
      <c r="L8" s="1"/>
      <c r="M8" s="1"/>
      <c r="N8" s="1"/>
    </row>
    <row r="9" ht="14.25" customHeight="1">
      <c r="A9" s="1"/>
      <c r="D9" s="1"/>
      <c r="E9" s="1"/>
      <c r="F9" s="1"/>
      <c r="G9" s="1"/>
      <c r="H9" s="1"/>
      <c r="I9" s="1"/>
      <c r="J9" s="1"/>
      <c r="K9" s="18" t="s">
        <v>12</v>
      </c>
      <c r="L9" s="21"/>
      <c r="M9" s="23"/>
      <c r="N9" s="1"/>
    </row>
    <row r="10" ht="14.25" customHeight="1">
      <c r="A10" s="1"/>
      <c r="B10" s="25" t="s">
        <v>25</v>
      </c>
      <c r="D10" s="1"/>
      <c r="E10" s="27"/>
      <c r="F10" s="1"/>
      <c r="H10" s="1"/>
      <c r="I10" s="1"/>
      <c r="J10" s="1"/>
      <c r="K10" s="28"/>
      <c r="L10" s="30"/>
      <c r="M10" s="32"/>
      <c r="N10" s="1"/>
    </row>
    <row r="11" ht="14.25" customHeight="1">
      <c r="A11" s="1"/>
      <c r="B11" s="29" t="s">
        <v>37</v>
      </c>
      <c r="D11" s="29">
        <v>29.0</v>
      </c>
      <c r="E11" s="29">
        <v>26.0</v>
      </c>
      <c r="F11" s="29">
        <v>25.0</v>
      </c>
      <c r="G11" s="29">
        <v>24.0</v>
      </c>
      <c r="H11" s="29">
        <v>16.0</v>
      </c>
      <c r="I11" s="29">
        <v>8.0</v>
      </c>
      <c r="J11" s="29">
        <v>0.0</v>
      </c>
      <c r="K11" s="28"/>
      <c r="L11" s="34"/>
      <c r="M11" s="32"/>
      <c r="N11" s="1"/>
    </row>
    <row r="12" ht="14.25" customHeight="1">
      <c r="A12" s="1"/>
      <c r="B12" s="29" t="s">
        <v>48</v>
      </c>
      <c r="D12" s="29">
        <v>3.0</v>
      </c>
      <c r="E12" s="29">
        <v>3.0</v>
      </c>
      <c r="F12" s="29">
        <v>1.0</v>
      </c>
      <c r="G12" s="29">
        <v>1.0</v>
      </c>
      <c r="H12" s="29">
        <v>8.0</v>
      </c>
      <c r="I12" s="29">
        <v>8.0</v>
      </c>
      <c r="J12" s="29">
        <v>8.0</v>
      </c>
      <c r="K12" s="35"/>
      <c r="L12" s="37"/>
      <c r="M12" s="39"/>
      <c r="N12" s="1"/>
    </row>
    <row r="13" ht="14.25" customHeight="1">
      <c r="A13" s="1"/>
      <c r="B13" s="29" t="s">
        <v>49</v>
      </c>
      <c r="D13" s="36"/>
      <c r="E13" s="29">
        <v>111.0</v>
      </c>
      <c r="F13" s="29">
        <v>1.0</v>
      </c>
      <c r="G13" s="29">
        <v>1.0</v>
      </c>
      <c r="H13" s="29">
        <v>1.1111111E7</v>
      </c>
      <c r="I13" s="29">
        <v>1.1111111E7</v>
      </c>
      <c r="J13" s="29">
        <v>1.1111111E7</v>
      </c>
      <c r="K13" s="1"/>
      <c r="L13" s="1"/>
      <c r="M13" s="1"/>
      <c r="N13" s="1"/>
    </row>
    <row r="14" ht="14.25" customHeight="1">
      <c r="A14" s="1"/>
      <c r="B14" s="41" t="s">
        <v>57</v>
      </c>
      <c r="C14" s="41" t="s">
        <v>63</v>
      </c>
      <c r="D14" s="42" t="s">
        <v>61</v>
      </c>
      <c r="E14" s="43" t="s">
        <v>68</v>
      </c>
      <c r="F14" s="44" t="s">
        <v>73</v>
      </c>
      <c r="G14" s="44" t="s">
        <v>80</v>
      </c>
      <c r="H14" s="44" t="s">
        <v>82</v>
      </c>
      <c r="I14" s="44" t="s">
        <v>84</v>
      </c>
      <c r="J14" s="43" t="s">
        <v>86</v>
      </c>
      <c r="K14" s="45" t="s">
        <v>87</v>
      </c>
      <c r="L14" s="45" t="s">
        <v>98</v>
      </c>
      <c r="M14" s="47" t="s">
        <v>99</v>
      </c>
      <c r="N14" s="1"/>
    </row>
    <row r="15" ht="14.25" customHeight="1">
      <c r="A15" s="1"/>
      <c r="B15" s="49" t="s">
        <v>107</v>
      </c>
      <c r="C15" s="51">
        <f t="shared" ref="C15:C20" si="1">if(B15="","", hex2dec(B15))</f>
        <v>217056510</v>
      </c>
      <c r="D15" s="53">
        <f t="shared" ref="D15:D641" si="2">if(C15="","",BITRSHIFT(C15,D$11))</f>
        <v>0</v>
      </c>
      <c r="E15" s="50">
        <f t="shared" ref="E15:E641" si="3">if(C15="","",BITAND(BITRSHIFT(C15,E$11),BIN2DEC(E$13)))</f>
        <v>3</v>
      </c>
      <c r="F15" s="50">
        <f t="shared" ref="F15:F641" si="4">if(C15="","",BITAND(BITRSHIFT(C15,F$11),BIN2DEC(F$13)))</f>
        <v>0</v>
      </c>
      <c r="G15" s="50">
        <f t="shared" ref="G15:G641" si="5">if(C15="","",BITAND(BITRSHIFT(D15,G$11),BIN2DEC(G$13)))</f>
        <v>0</v>
      </c>
      <c r="H15" s="50">
        <f t="shared" ref="H15:H641" si="6">if(C15="","",BITAND(BITRSHIFT(C15,H$11),BIN2DEC(H$13)))</f>
        <v>240</v>
      </c>
      <c r="I15" s="50">
        <f t="shared" ref="I15:I641" si="7">if(C15="","",BITAND(BITRSHIFT(C15,I$11),BIN2DEC(I$13)))</f>
        <v>4</v>
      </c>
      <c r="J15" s="50">
        <f t="shared" ref="J15:J641" si="8">if(C15="","",BITAND(BITRSHIFT(C15,J$11),BIN2DEC(J$13)))</f>
        <v>254</v>
      </c>
      <c r="K15" s="55">
        <f t="shared" ref="K15:K641" si="9">if(C15="","",BITOR(BITOR(BITOR(
BITLSHIFT(F15,17),
BITLSHIFT(G15,16)),
BITLSHIFT(H15,8)),
IF(H15&lt;240,0,BITLSHIFT(I15,0))))</f>
        <v>61444</v>
      </c>
      <c r="L15" s="56" t="str">
        <f>if(C15="","", iferror(vlookup(K15,'J1939 PGN List'!B8:D7477,2,false),"Not in PGN list"))</f>
        <v>Electronic Engine Controller 1</v>
      </c>
      <c r="M15" s="53" t="str">
        <f>if(C15="","", iferror(vlookup(K15,'J1939 PGN List'!B8:D7477,3,false),"No Match"))</f>
        <v>Included</v>
      </c>
      <c r="N15" s="57"/>
    </row>
    <row r="16" ht="14.25" customHeight="1">
      <c r="A16" s="1"/>
      <c r="B16" s="58" t="s">
        <v>157</v>
      </c>
      <c r="C16" s="51">
        <f t="shared" si="1"/>
        <v>2566845694</v>
      </c>
      <c r="D16" s="53">
        <f t="shared" si="2"/>
        <v>4</v>
      </c>
      <c r="E16" s="50">
        <f t="shared" si="3"/>
        <v>6</v>
      </c>
      <c r="F16" s="50">
        <f t="shared" si="4"/>
        <v>0</v>
      </c>
      <c r="G16" s="50">
        <f t="shared" si="5"/>
        <v>0</v>
      </c>
      <c r="H16" s="50">
        <f t="shared" si="6"/>
        <v>254</v>
      </c>
      <c r="I16" s="50">
        <f t="shared" si="7"/>
        <v>244</v>
      </c>
      <c r="J16" s="50">
        <f t="shared" si="8"/>
        <v>254</v>
      </c>
      <c r="K16" s="55">
        <f t="shared" si="9"/>
        <v>65268</v>
      </c>
      <c r="L16" s="56" t="str">
        <f>if(C16="","", iferror(vlookup(K16,'J1939 PGN List'!B9:D7478,2,false),"Not in PGN list"))</f>
        <v>Tire Condition Message 1</v>
      </c>
      <c r="M16" s="53" t="str">
        <f>if(C16="","", iferror(vlookup(K16,'J1939 PGN List'!B9:D7478,3,false),"No Match"))</f>
        <v>Included</v>
      </c>
      <c r="N16" s="57"/>
    </row>
    <row r="17" ht="14.25" customHeight="1">
      <c r="A17" s="1"/>
      <c r="B17" s="58" t="s">
        <v>169</v>
      </c>
      <c r="C17" s="51">
        <f t="shared" si="1"/>
        <v>418451966</v>
      </c>
      <c r="D17" s="53">
        <f t="shared" si="2"/>
        <v>0</v>
      </c>
      <c r="E17" s="50">
        <f t="shared" si="3"/>
        <v>6</v>
      </c>
      <c r="F17" s="50">
        <f t="shared" si="4"/>
        <v>0</v>
      </c>
      <c r="G17" s="50">
        <f t="shared" si="5"/>
        <v>0</v>
      </c>
      <c r="H17" s="50">
        <f t="shared" si="6"/>
        <v>241</v>
      </c>
      <c r="I17" s="50">
        <f t="shared" si="7"/>
        <v>17</v>
      </c>
      <c r="J17" s="50">
        <f t="shared" si="8"/>
        <v>254</v>
      </c>
      <c r="K17" s="55">
        <f t="shared" si="9"/>
        <v>61713</v>
      </c>
      <c r="L17" s="56" t="str">
        <f>if(C17="","", iferror(vlookup(K17,'J1939 PGN List'!B10:D7479,2,false),"Not in PGN list"))</f>
        <v>Gaseous Fuel Pressure 3</v>
      </c>
      <c r="M17" s="53" t="str">
        <f>if(C17="","", iferror(vlookup(K17,'J1939 PGN List'!B10:D7479,3,false),"No Match"))</f>
        <v>Included</v>
      </c>
      <c r="N17" s="57"/>
    </row>
    <row r="18" ht="14.25" customHeight="1">
      <c r="A18" s="1"/>
      <c r="B18" s="60" t="s">
        <v>179</v>
      </c>
      <c r="C18" s="51">
        <f t="shared" si="1"/>
        <v>218000622</v>
      </c>
      <c r="D18" s="53">
        <f t="shared" si="2"/>
        <v>0</v>
      </c>
      <c r="E18" s="50">
        <f t="shared" si="3"/>
        <v>3</v>
      </c>
      <c r="F18" s="50">
        <f t="shared" si="4"/>
        <v>0</v>
      </c>
      <c r="G18" s="50">
        <f t="shared" si="5"/>
        <v>0</v>
      </c>
      <c r="H18" s="50">
        <f t="shared" si="6"/>
        <v>254</v>
      </c>
      <c r="I18" s="50">
        <f t="shared" si="7"/>
        <v>108</v>
      </c>
      <c r="J18" s="50">
        <f t="shared" si="8"/>
        <v>238</v>
      </c>
      <c r="K18" s="55">
        <f t="shared" si="9"/>
        <v>65132</v>
      </c>
      <c r="L18" s="56" t="str">
        <f>if(C18="","", iferror(vlookup(K18,'J1939 PGN List'!B11:D7480,2,false),"Not in PGN list"))</f>
        <v>Tachograph</v>
      </c>
      <c r="M18" s="53" t="str">
        <f>if(C18="","", iferror(vlookup(K18,'J1939 PGN List'!B11:D7480,3,false),"No Match"))</f>
        <v>Included</v>
      </c>
      <c r="N18" s="57"/>
    </row>
    <row r="19" ht="14.25" customHeight="1">
      <c r="A19" s="1"/>
      <c r="B19" s="60" t="s">
        <v>192</v>
      </c>
      <c r="C19" s="51">
        <f t="shared" si="1"/>
        <v>217055747</v>
      </c>
      <c r="D19" s="53">
        <f t="shared" si="2"/>
        <v>0</v>
      </c>
      <c r="E19" s="50">
        <f t="shared" si="3"/>
        <v>3</v>
      </c>
      <c r="F19" s="50">
        <f t="shared" si="4"/>
        <v>0</v>
      </c>
      <c r="G19" s="50">
        <f t="shared" si="5"/>
        <v>0</v>
      </c>
      <c r="H19" s="50">
        <f t="shared" si="6"/>
        <v>240</v>
      </c>
      <c r="I19" s="50">
        <f t="shared" si="7"/>
        <v>2</v>
      </c>
      <c r="J19" s="50">
        <f t="shared" si="8"/>
        <v>3</v>
      </c>
      <c r="K19" s="55">
        <f t="shared" si="9"/>
        <v>61442</v>
      </c>
      <c r="L19" s="56" t="str">
        <f>if(C19="","", iferror(vlookup(K19,'J1939 PGN List'!B12:D7481,2,false),"Not in PGN list"))</f>
        <v>Electronic Transmission Controller 1</v>
      </c>
      <c r="M19" s="53" t="str">
        <f>if(C19="","", iferror(vlookup(K19,'J1939 PGN List'!B12:D7481,3,false),"No Match"))</f>
        <v>Included</v>
      </c>
      <c r="N19" s="57"/>
    </row>
    <row r="20" ht="14.25" customHeight="1">
      <c r="A20" s="1"/>
      <c r="B20" s="60" t="s">
        <v>203</v>
      </c>
      <c r="C20" s="51">
        <f t="shared" si="1"/>
        <v>26149011</v>
      </c>
      <c r="D20" s="53">
        <f t="shared" si="2"/>
        <v>0</v>
      </c>
      <c r="E20" s="50">
        <f t="shared" si="3"/>
        <v>0</v>
      </c>
      <c r="F20" s="50">
        <f t="shared" si="4"/>
        <v>0</v>
      </c>
      <c r="G20" s="50">
        <f t="shared" si="5"/>
        <v>0</v>
      </c>
      <c r="H20" s="50">
        <f t="shared" si="6"/>
        <v>143</v>
      </c>
      <c r="I20" s="50">
        <f t="shared" si="7"/>
        <v>0</v>
      </c>
      <c r="J20" s="50">
        <f t="shared" si="8"/>
        <v>147</v>
      </c>
      <c r="K20" s="55">
        <f t="shared" si="9"/>
        <v>36608</v>
      </c>
      <c r="L20" s="56" t="str">
        <f>if(C20="","", iferror(vlookup(K20,'J1939 PGN List'!B13:D7482,2,false),"Not in PGN list"))</f>
        <v>Engine Configuration Commands</v>
      </c>
      <c r="M20" s="53" t="str">
        <f>if(C20="","", iferror(vlookup(K20,'J1939 PGN List'!B13:D7482,3,false),"No Match"))</f>
        <v>Included</v>
      </c>
      <c r="N20" s="57"/>
    </row>
    <row r="21" ht="14.25" customHeight="1">
      <c r="A21" s="16"/>
      <c r="C21" s="53">
        <f>if(B22="","", hex2dec(B22))</f>
        <v>418119457</v>
      </c>
      <c r="D21" s="53">
        <f t="shared" si="2"/>
        <v>0</v>
      </c>
      <c r="E21" s="50">
        <f t="shared" si="3"/>
        <v>6</v>
      </c>
      <c r="F21" s="50">
        <f t="shared" si="4"/>
        <v>0</v>
      </c>
      <c r="G21" s="50">
        <f t="shared" si="5"/>
        <v>0</v>
      </c>
      <c r="H21" s="50">
        <f t="shared" si="6"/>
        <v>235</v>
      </c>
      <c r="I21" s="50">
        <f t="shared" si="7"/>
        <v>255</v>
      </c>
      <c r="J21" s="50">
        <f t="shared" si="8"/>
        <v>33</v>
      </c>
      <c r="K21" s="56">
        <f t="shared" si="9"/>
        <v>60160</v>
      </c>
      <c r="L21" s="56" t="str">
        <f>if(C21="","", iferror(vlookup(K21,'J1939 PGN List'!B14:D7483,2,false),"Not in PGN list"))</f>
        <v>Transport Protocol - Data Transfer</v>
      </c>
      <c r="M21" s="53" t="str">
        <f>if(C21="","", iferror(vlookup(K21,'J1939 PGN List'!B14:D7483,3,false),"No Match"))</f>
        <v/>
      </c>
      <c r="N21" s="57"/>
    </row>
    <row r="22" ht="14.25" customHeight="1">
      <c r="A22" s="16"/>
      <c r="B22" s="62" t="s">
        <v>222</v>
      </c>
      <c r="C22" s="53" t="str">
        <f t="shared" ref="C22:C23" si="10">if(#REF!="","", hex2dec(#REF!))</f>
        <v>#REF!</v>
      </c>
      <c r="D22" s="53" t="str">
        <f t="shared" si="2"/>
        <v>#REF!</v>
      </c>
      <c r="E22" s="50" t="str">
        <f t="shared" si="3"/>
        <v>#REF!</v>
      </c>
      <c r="F22" s="50" t="str">
        <f t="shared" si="4"/>
        <v>#REF!</v>
      </c>
      <c r="G22" s="50" t="str">
        <f t="shared" si="5"/>
        <v>#REF!</v>
      </c>
      <c r="H22" s="50" t="str">
        <f t="shared" si="6"/>
        <v>#REF!</v>
      </c>
      <c r="I22" s="50" t="str">
        <f t="shared" si="7"/>
        <v>#REF!</v>
      </c>
      <c r="J22" s="50" t="str">
        <f t="shared" si="8"/>
        <v>#REF!</v>
      </c>
      <c r="K22" s="56" t="str">
        <f t="shared" si="9"/>
        <v>#REF!</v>
      </c>
      <c r="L22" s="56" t="str">
        <f>if(C22="","", iferror(vlookup(K22,'J1939 PGN List'!B15:D7484,2,false),"Not in PGN list"))</f>
        <v>#REF!</v>
      </c>
      <c r="M22" s="53" t="str">
        <f>if(C22="","", iferror(vlookup(K22,'J1939 PGN List'!B15:D7484,3,false),"No Match"))</f>
        <v>#REF!</v>
      </c>
      <c r="N22" s="57"/>
    </row>
    <row r="23" ht="14.25" customHeight="1">
      <c r="A23" s="16"/>
      <c r="B23" s="63" t="s">
        <v>234</v>
      </c>
      <c r="C23" s="53" t="str">
        <f t="shared" si="10"/>
        <v>#REF!</v>
      </c>
      <c r="D23" s="53" t="str">
        <f t="shared" si="2"/>
        <v>#REF!</v>
      </c>
      <c r="E23" s="50" t="str">
        <f t="shared" si="3"/>
        <v>#REF!</v>
      </c>
      <c r="F23" s="50" t="str">
        <f t="shared" si="4"/>
        <v>#REF!</v>
      </c>
      <c r="G23" s="50" t="str">
        <f t="shared" si="5"/>
        <v>#REF!</v>
      </c>
      <c r="H23" s="50" t="str">
        <f t="shared" si="6"/>
        <v>#REF!</v>
      </c>
      <c r="I23" s="50" t="str">
        <f t="shared" si="7"/>
        <v>#REF!</v>
      </c>
      <c r="J23" s="50" t="str">
        <f t="shared" si="8"/>
        <v>#REF!</v>
      </c>
      <c r="K23" s="56" t="str">
        <f t="shared" si="9"/>
        <v>#REF!</v>
      </c>
      <c r="L23" s="56" t="str">
        <f>if(C23="","", iferror(vlookup(K23,'J1939 PGN List'!B16:D7485,2,false),"Not in PGN list"))</f>
        <v>#REF!</v>
      </c>
      <c r="M23" s="53" t="str">
        <f>if(C23="","", iferror(vlookup(K23,'J1939 PGN List'!B16:D7485,3,false),"No Match"))</f>
        <v>#REF!</v>
      </c>
      <c r="N23" s="57"/>
    </row>
    <row r="24" ht="14.25" customHeight="1">
      <c r="A24" s="16"/>
      <c r="C24" s="51">
        <f>if(B23="","", hex2dec(B23))</f>
        <v>419401995</v>
      </c>
      <c r="D24" s="53">
        <f t="shared" si="2"/>
        <v>0</v>
      </c>
      <c r="E24" s="50">
        <f t="shared" si="3"/>
        <v>6</v>
      </c>
      <c r="F24" s="50">
        <f t="shared" si="4"/>
        <v>0</v>
      </c>
      <c r="G24" s="50">
        <f t="shared" si="5"/>
        <v>0</v>
      </c>
      <c r="H24" s="50">
        <f t="shared" si="6"/>
        <v>255</v>
      </c>
      <c r="I24" s="50">
        <f t="shared" si="7"/>
        <v>145</v>
      </c>
      <c r="J24" s="50">
        <f t="shared" si="8"/>
        <v>11</v>
      </c>
      <c r="K24" s="55">
        <f t="shared" si="9"/>
        <v>65425</v>
      </c>
      <c r="L24" s="56" t="str">
        <f>if(C24="","", iferror(vlookup(K24,'J1939 PGN List'!B17:D7486,2,false),"Not in PGN list"))</f>
        <v>Proprietary B</v>
      </c>
      <c r="M24" s="53" t="str">
        <f>if(C24="","", iferror(vlookup(K24,'J1939 PGN List'!B17:D7486,3,false),"No Match"))</f>
        <v/>
      </c>
      <c r="N24" s="57"/>
    </row>
    <row r="25" ht="14.25" customHeight="1">
      <c r="A25" s="1"/>
      <c r="B25" s="63" t="s">
        <v>252</v>
      </c>
      <c r="C25" s="51">
        <f>if(B25="","", hex2dec(B25))</f>
        <v>150945809</v>
      </c>
      <c r="D25" s="53">
        <f t="shared" si="2"/>
        <v>0</v>
      </c>
      <c r="E25" s="50">
        <f t="shared" si="3"/>
        <v>2</v>
      </c>
      <c r="F25" s="50">
        <f t="shared" si="4"/>
        <v>0</v>
      </c>
      <c r="G25" s="50">
        <f t="shared" si="5"/>
        <v>0</v>
      </c>
      <c r="H25" s="50">
        <f t="shared" si="6"/>
        <v>255</v>
      </c>
      <c r="I25" s="50">
        <f t="shared" si="7"/>
        <v>64</v>
      </c>
      <c r="J25" s="50">
        <f t="shared" si="8"/>
        <v>17</v>
      </c>
      <c r="K25" s="55">
        <f t="shared" si="9"/>
        <v>65344</v>
      </c>
      <c r="L25" s="56" t="str">
        <f>if(C25="","", iferror(vlookup(K25,'J1939 PGN List'!B18:D7487,2,false),"Not in PGN list"))</f>
        <v>Proprietary B</v>
      </c>
      <c r="M25" s="53" t="str">
        <f>if(C25="","", iferror(vlookup(K25,'J1939 PGN List'!B18:D7487,3,false),"No Match"))</f>
        <v/>
      </c>
      <c r="N25" s="57"/>
    </row>
    <row r="26" ht="14.25" customHeight="1">
      <c r="A26" s="1"/>
      <c r="B26" s="63"/>
      <c r="C26" s="51">
        <f>if(B25="","", hex2dec(B25))</f>
        <v>150945809</v>
      </c>
      <c r="D26" s="53">
        <f t="shared" si="2"/>
        <v>0</v>
      </c>
      <c r="E26" s="50">
        <f t="shared" si="3"/>
        <v>2</v>
      </c>
      <c r="F26" s="50">
        <f t="shared" si="4"/>
        <v>0</v>
      </c>
      <c r="G26" s="50">
        <f t="shared" si="5"/>
        <v>0</v>
      </c>
      <c r="H26" s="50">
        <f t="shared" si="6"/>
        <v>255</v>
      </c>
      <c r="I26" s="50">
        <f t="shared" si="7"/>
        <v>64</v>
      </c>
      <c r="J26" s="50">
        <f t="shared" si="8"/>
        <v>17</v>
      </c>
      <c r="K26" s="55">
        <f t="shared" si="9"/>
        <v>65344</v>
      </c>
      <c r="L26" s="56" t="str">
        <f>if(C26="","", iferror(vlookup(K26,'J1939 PGN List'!B19:D7488,2,false),"Not in PGN list"))</f>
        <v>Proprietary B</v>
      </c>
      <c r="M26" s="53" t="str">
        <f>if(C26="","", iferror(vlookup(K26,'J1939 PGN List'!B19:D7488,3,false),"No Match"))</f>
        <v/>
      </c>
      <c r="N26" s="1"/>
    </row>
    <row r="27" ht="14.25" customHeight="1">
      <c r="A27" s="1"/>
      <c r="B27" s="63" t="s">
        <v>270</v>
      </c>
      <c r="C27" s="51">
        <f t="shared" ref="C27:C33" si="11">if(B27="","", hex2dec(B27))</f>
        <v>2565806336</v>
      </c>
      <c r="D27" s="53">
        <f t="shared" si="2"/>
        <v>4</v>
      </c>
      <c r="E27" s="50">
        <f t="shared" si="3"/>
        <v>6</v>
      </c>
      <c r="F27" s="50">
        <f t="shared" si="4"/>
        <v>0</v>
      </c>
      <c r="G27" s="50">
        <f t="shared" si="5"/>
        <v>0</v>
      </c>
      <c r="H27" s="50">
        <f t="shared" si="6"/>
        <v>239</v>
      </c>
      <c r="I27" s="50">
        <f t="shared" si="7"/>
        <v>25</v>
      </c>
      <c r="J27" s="50">
        <f t="shared" si="8"/>
        <v>0</v>
      </c>
      <c r="K27" s="55">
        <f t="shared" si="9"/>
        <v>61184</v>
      </c>
      <c r="L27" s="56" t="str">
        <f>if(C27="","", iferror(vlookup(K27,'J1939 PGN List'!B20:D7489,2,false),"Not in PGN list"))</f>
        <v>Proprietary A</v>
      </c>
      <c r="M27" s="53" t="str">
        <f>if(C27="","", iferror(vlookup(K27,'J1939 PGN List'!B20:D7489,3,false),"No Match"))</f>
        <v/>
      </c>
      <c r="N27" s="1"/>
    </row>
    <row r="28" ht="14.25" customHeight="1">
      <c r="A28" s="1"/>
      <c r="B28" s="63" t="s">
        <v>283</v>
      </c>
      <c r="C28" s="51">
        <f t="shared" si="11"/>
        <v>61209</v>
      </c>
      <c r="D28" s="53">
        <f t="shared" si="2"/>
        <v>0</v>
      </c>
      <c r="E28" s="50">
        <f t="shared" si="3"/>
        <v>0</v>
      </c>
      <c r="F28" s="50">
        <f t="shared" si="4"/>
        <v>0</v>
      </c>
      <c r="G28" s="50">
        <f t="shared" si="5"/>
        <v>0</v>
      </c>
      <c r="H28" s="50">
        <f t="shared" si="6"/>
        <v>0</v>
      </c>
      <c r="I28" s="50">
        <f t="shared" si="7"/>
        <v>239</v>
      </c>
      <c r="J28" s="50">
        <f t="shared" si="8"/>
        <v>25</v>
      </c>
      <c r="K28" s="55">
        <f t="shared" si="9"/>
        <v>0</v>
      </c>
      <c r="L28" s="56" t="str">
        <f>if(C28="","", iferror(vlookup(K28,'J1939 PGN List'!B21:D7490,2,false),"Not in PGN list"))</f>
        <v>Not in PGN list</v>
      </c>
      <c r="M28" s="53" t="str">
        <f>if(C28="","", iferror(vlookup(K28,'J1939 PGN List'!B21:D7490,3,false),"No Match"))</f>
        <v>No Match</v>
      </c>
      <c r="N28" s="1"/>
    </row>
    <row r="29" ht="14.25" customHeight="1">
      <c r="A29" s="1"/>
      <c r="B29" s="63" t="s">
        <v>295</v>
      </c>
      <c r="C29" s="51">
        <f t="shared" si="11"/>
        <v>60415</v>
      </c>
      <c r="D29" s="53">
        <f t="shared" si="2"/>
        <v>0</v>
      </c>
      <c r="E29" s="50">
        <f t="shared" si="3"/>
        <v>0</v>
      </c>
      <c r="F29" s="50">
        <f t="shared" si="4"/>
        <v>0</v>
      </c>
      <c r="G29" s="50">
        <f t="shared" si="5"/>
        <v>0</v>
      </c>
      <c r="H29" s="50">
        <f t="shared" si="6"/>
        <v>0</v>
      </c>
      <c r="I29" s="50">
        <f t="shared" si="7"/>
        <v>235</v>
      </c>
      <c r="J29" s="50">
        <f t="shared" si="8"/>
        <v>255</v>
      </c>
      <c r="K29" s="55">
        <f t="shared" si="9"/>
        <v>0</v>
      </c>
      <c r="L29" s="56" t="str">
        <f>if(C29="","", iferror(vlookup(K29,'J1939 PGN List'!B22:D7491,2,false),"Not in PGN list"))</f>
        <v>Not in PGN list</v>
      </c>
      <c r="M29" s="53" t="str">
        <f>if(C29="","", iferror(vlookup(K29,'J1939 PGN List'!B22:D7491,3,false),"No Match"))</f>
        <v>No Match</v>
      </c>
      <c r="N29" s="1"/>
    </row>
    <row r="30" ht="14.25" customHeight="1">
      <c r="A30" s="1"/>
      <c r="B30" s="63" t="s">
        <v>304</v>
      </c>
      <c r="C30" s="51">
        <f t="shared" si="11"/>
        <v>65281</v>
      </c>
      <c r="D30" s="53">
        <f t="shared" si="2"/>
        <v>0</v>
      </c>
      <c r="E30" s="50">
        <f t="shared" si="3"/>
        <v>0</v>
      </c>
      <c r="F30" s="50">
        <f t="shared" si="4"/>
        <v>0</v>
      </c>
      <c r="G30" s="50">
        <f t="shared" si="5"/>
        <v>0</v>
      </c>
      <c r="H30" s="50">
        <f t="shared" si="6"/>
        <v>0</v>
      </c>
      <c r="I30" s="50">
        <f t="shared" si="7"/>
        <v>255</v>
      </c>
      <c r="J30" s="50">
        <f t="shared" si="8"/>
        <v>1</v>
      </c>
      <c r="K30" s="55">
        <f t="shared" si="9"/>
        <v>0</v>
      </c>
      <c r="L30" s="56" t="str">
        <f>if(C30="","", iferror(vlookup(K30,'J1939 PGN List'!B23:D7492,2,false),"Not in PGN list"))</f>
        <v>Not in PGN list</v>
      </c>
      <c r="M30" s="53" t="str">
        <f>if(C30="","", iferror(vlookup(K30,'J1939 PGN List'!B23:D7492,3,false),"No Match"))</f>
        <v>No Match</v>
      </c>
      <c r="N30" s="1"/>
    </row>
    <row r="31" ht="14.25" customHeight="1">
      <c r="A31" s="1"/>
      <c r="B31" s="63" t="s">
        <v>313</v>
      </c>
      <c r="C31" s="51">
        <f t="shared" si="11"/>
        <v>15729409</v>
      </c>
      <c r="D31" s="53">
        <f t="shared" si="2"/>
        <v>0</v>
      </c>
      <c r="E31" s="50">
        <f t="shared" si="3"/>
        <v>0</v>
      </c>
      <c r="F31" s="50">
        <f t="shared" si="4"/>
        <v>0</v>
      </c>
      <c r="G31" s="50">
        <f t="shared" si="5"/>
        <v>0</v>
      </c>
      <c r="H31" s="50">
        <f t="shared" si="6"/>
        <v>240</v>
      </c>
      <c r="I31" s="50">
        <f t="shared" si="7"/>
        <v>3</v>
      </c>
      <c r="J31" s="50">
        <f t="shared" si="8"/>
        <v>1</v>
      </c>
      <c r="K31" s="55">
        <f t="shared" si="9"/>
        <v>61443</v>
      </c>
      <c r="L31" s="56" t="str">
        <f>if(C31="","", iferror(vlookup(K31,'J1939 PGN List'!B24:D7493,2,false),"Not in PGN list"))</f>
        <v>Electronic Engine Controller 2</v>
      </c>
      <c r="M31" s="53" t="str">
        <f>if(C31="","", iferror(vlookup(K31,'J1939 PGN List'!B24:D7493,3,false),"No Match"))</f>
        <v>Included</v>
      </c>
      <c r="N31" s="1"/>
    </row>
    <row r="32" ht="14.25" customHeight="1">
      <c r="A32" s="1"/>
      <c r="B32" s="63" t="s">
        <v>321</v>
      </c>
      <c r="C32" s="51">
        <f t="shared" si="11"/>
        <v>217056257</v>
      </c>
      <c r="D32" s="53">
        <f t="shared" si="2"/>
        <v>0</v>
      </c>
      <c r="E32" s="50">
        <f t="shared" si="3"/>
        <v>3</v>
      </c>
      <c r="F32" s="50">
        <f t="shared" si="4"/>
        <v>0</v>
      </c>
      <c r="G32" s="50">
        <f t="shared" si="5"/>
        <v>0</v>
      </c>
      <c r="H32" s="50">
        <f t="shared" si="6"/>
        <v>240</v>
      </c>
      <c r="I32" s="50">
        <f t="shared" si="7"/>
        <v>4</v>
      </c>
      <c r="J32" s="50">
        <f t="shared" si="8"/>
        <v>1</v>
      </c>
      <c r="K32" s="55">
        <f t="shared" si="9"/>
        <v>61444</v>
      </c>
      <c r="L32" s="56" t="str">
        <f>if(C32="","", iferror(vlookup(K32,'J1939 PGN List'!B25:D7494,2,false),"Not in PGN list"))</f>
        <v>Electronic Engine Controller 1</v>
      </c>
      <c r="M32" s="53" t="str">
        <f>if(C32="","", iferror(vlookup(K32,'J1939 PGN List'!B25:D7494,3,false),"No Match"))</f>
        <v>Included</v>
      </c>
      <c r="N32" s="1"/>
    </row>
    <row r="33" ht="14.25" customHeight="1">
      <c r="A33" s="1"/>
      <c r="B33" s="64" t="s">
        <v>332</v>
      </c>
      <c r="C33" s="51">
        <f t="shared" si="11"/>
        <v>419283979</v>
      </c>
      <c r="D33" s="53">
        <f t="shared" si="2"/>
        <v>0</v>
      </c>
      <c r="E33" s="50">
        <f t="shared" si="3"/>
        <v>6</v>
      </c>
      <c r="F33" s="50">
        <f t="shared" si="4"/>
        <v>0</v>
      </c>
      <c r="G33" s="50">
        <f t="shared" si="5"/>
        <v>0</v>
      </c>
      <c r="H33" s="50">
        <f t="shared" si="6"/>
        <v>253</v>
      </c>
      <c r="I33" s="50">
        <f t="shared" si="7"/>
        <v>196</v>
      </c>
      <c r="J33" s="50">
        <f t="shared" si="8"/>
        <v>11</v>
      </c>
      <c r="K33" s="55">
        <f t="shared" si="9"/>
        <v>64964</v>
      </c>
      <c r="L33" s="56" t="str">
        <f>if(C33="","", iferror(vlookup(K33,'J1939 PGN List'!B26:D7495,2,false),"Not in PGN list"))</f>
        <v>Electronic Brake Controller 5</v>
      </c>
      <c r="M33" s="53" t="str">
        <f>if(C33="","", iferror(vlookup(K33,'J1939 PGN List'!B26:D7495,3,false),"No Match"))</f>
        <v>Included</v>
      </c>
      <c r="N33" s="1"/>
    </row>
    <row r="34" ht="14.25" customHeight="1">
      <c r="A34" s="1"/>
      <c r="B34" s="63"/>
      <c r="C34" s="51">
        <f>if(B33="","", hex2dec(B33))</f>
        <v>419283979</v>
      </c>
      <c r="D34" s="53">
        <f t="shared" si="2"/>
        <v>0</v>
      </c>
      <c r="E34" s="50">
        <f t="shared" si="3"/>
        <v>6</v>
      </c>
      <c r="F34" s="50">
        <f t="shared" si="4"/>
        <v>0</v>
      </c>
      <c r="G34" s="50">
        <f t="shared" si="5"/>
        <v>0</v>
      </c>
      <c r="H34" s="50">
        <f t="shared" si="6"/>
        <v>253</v>
      </c>
      <c r="I34" s="50">
        <f t="shared" si="7"/>
        <v>196</v>
      </c>
      <c r="J34" s="50">
        <f t="shared" si="8"/>
        <v>11</v>
      </c>
      <c r="K34" s="55">
        <f t="shared" si="9"/>
        <v>64964</v>
      </c>
      <c r="L34" s="56" t="str">
        <f>if(C34="","", iferror(vlookup(K34,'J1939 PGN List'!B27:D7496,2,false),"Not in PGN list"))</f>
        <v>Electronic Brake Controller 5</v>
      </c>
      <c r="M34" s="53" t="str">
        <f>if(C34="","", iferror(vlookup(K34,'J1939 PGN List'!B27:D7496,3,false),"No Match"))</f>
        <v>Included</v>
      </c>
      <c r="N34" s="1"/>
    </row>
    <row r="35" ht="14.25" customHeight="1">
      <c r="A35" s="1"/>
      <c r="B35" s="63"/>
      <c r="C35" s="51" t="str">
        <f>if(#REF!="","", hex2dec(#REF!))</f>
        <v>#REF!</v>
      </c>
      <c r="D35" s="53" t="str">
        <f t="shared" si="2"/>
        <v>#REF!</v>
      </c>
      <c r="E35" s="50" t="str">
        <f t="shared" si="3"/>
        <v>#REF!</v>
      </c>
      <c r="F35" s="50" t="str">
        <f t="shared" si="4"/>
        <v>#REF!</v>
      </c>
      <c r="G35" s="50" t="str">
        <f t="shared" si="5"/>
        <v>#REF!</v>
      </c>
      <c r="H35" s="50" t="str">
        <f t="shared" si="6"/>
        <v>#REF!</v>
      </c>
      <c r="I35" s="50" t="str">
        <f t="shared" si="7"/>
        <v>#REF!</v>
      </c>
      <c r="J35" s="50" t="str">
        <f t="shared" si="8"/>
        <v>#REF!</v>
      </c>
      <c r="K35" s="55" t="str">
        <f t="shared" si="9"/>
        <v>#REF!</v>
      </c>
      <c r="L35" s="56" t="str">
        <f>if(C35="","", iferror(vlookup(K35,'J1939 PGN List'!B28:D7497,2,false),"Not in PGN list"))</f>
        <v>#REF!</v>
      </c>
      <c r="M35" s="53" t="str">
        <f>if(C35="","", iferror(vlookup(K35,'J1939 PGN List'!B28:D7497,3,false),"No Match"))</f>
        <v>#REF!</v>
      </c>
      <c r="N35" s="1"/>
    </row>
    <row r="36" ht="14.25" customHeight="1">
      <c r="A36" s="1"/>
      <c r="B36" s="63"/>
      <c r="C36" s="51" t="str">
        <f t="shared" ref="C36:C68" si="12">if(B36="","", hex2dec(B36))</f>
        <v/>
      </c>
      <c r="D36" s="53" t="str">
        <f t="shared" si="2"/>
        <v/>
      </c>
      <c r="E36" s="50" t="str">
        <f t="shared" si="3"/>
        <v/>
      </c>
      <c r="F36" s="50" t="str">
        <f t="shared" si="4"/>
        <v/>
      </c>
      <c r="G36" s="50" t="str">
        <f t="shared" si="5"/>
        <v/>
      </c>
      <c r="H36" s="50" t="str">
        <f t="shared" si="6"/>
        <v/>
      </c>
      <c r="I36" s="50" t="str">
        <f t="shared" si="7"/>
        <v/>
      </c>
      <c r="J36" s="50" t="str">
        <f t="shared" si="8"/>
        <v/>
      </c>
      <c r="K36" s="55" t="str">
        <f t="shared" si="9"/>
        <v/>
      </c>
      <c r="L36" s="56" t="str">
        <f>if(C36="","", iferror(vlookup(K36,'J1939 PGN List'!B29:D7498,2,false),"Not in PGN list"))</f>
        <v/>
      </c>
      <c r="M36" s="53" t="str">
        <f>if(C36="","", iferror(vlookup(K36,'J1939 PGN List'!B29:D7498,3,false),"No Match"))</f>
        <v/>
      </c>
      <c r="N36" s="1"/>
    </row>
    <row r="37" ht="14.25" customHeight="1">
      <c r="A37" s="1"/>
      <c r="B37" s="63" t="s">
        <v>359</v>
      </c>
      <c r="C37" s="51">
        <f t="shared" si="12"/>
        <v>26206974</v>
      </c>
      <c r="D37" s="53">
        <f t="shared" si="2"/>
        <v>0</v>
      </c>
      <c r="E37" s="50">
        <f t="shared" si="3"/>
        <v>0</v>
      </c>
      <c r="F37" s="50">
        <f t="shared" si="4"/>
        <v>0</v>
      </c>
      <c r="G37" s="50">
        <f t="shared" si="5"/>
        <v>0</v>
      </c>
      <c r="H37" s="50">
        <f t="shared" si="6"/>
        <v>143</v>
      </c>
      <c r="I37" s="50">
        <f t="shared" si="7"/>
        <v>226</v>
      </c>
      <c r="J37" s="50">
        <f t="shared" si="8"/>
        <v>254</v>
      </c>
      <c r="K37" s="55">
        <f t="shared" si="9"/>
        <v>36608</v>
      </c>
      <c r="L37" s="56" t="str">
        <f>if(C37="","", iferror(vlookup(K37,'J1939 PGN List'!B30:D7499,2,false),"Not in PGN list"))</f>
        <v>Engine Configuration Commands</v>
      </c>
      <c r="M37" s="53" t="str">
        <f>if(C37="","", iferror(vlookup(K37,'J1939 PGN List'!B30:D7499,3,false),"No Match"))</f>
        <v>Included</v>
      </c>
      <c r="N37" s="1"/>
    </row>
    <row r="38" ht="14.25" customHeight="1">
      <c r="A38" s="1"/>
      <c r="B38" s="63" t="s">
        <v>332</v>
      </c>
      <c r="C38" s="51">
        <f t="shared" si="12"/>
        <v>419283979</v>
      </c>
      <c r="D38" s="53">
        <f t="shared" si="2"/>
        <v>0</v>
      </c>
      <c r="E38" s="50">
        <f t="shared" si="3"/>
        <v>6</v>
      </c>
      <c r="F38" s="50">
        <f t="shared" si="4"/>
        <v>0</v>
      </c>
      <c r="G38" s="50">
        <f t="shared" si="5"/>
        <v>0</v>
      </c>
      <c r="H38" s="50">
        <f t="shared" si="6"/>
        <v>253</v>
      </c>
      <c r="I38" s="50">
        <f t="shared" si="7"/>
        <v>196</v>
      </c>
      <c r="J38" s="50">
        <f t="shared" si="8"/>
        <v>11</v>
      </c>
      <c r="K38" s="55">
        <f t="shared" si="9"/>
        <v>64964</v>
      </c>
      <c r="L38" s="56" t="str">
        <f>if(C38="","", iferror(vlookup(K38,'J1939 PGN List'!B31:D7500,2,false),"Not in PGN list"))</f>
        <v>Electronic Brake Controller 5</v>
      </c>
      <c r="M38" s="53" t="str">
        <f>if(C38="","", iferror(vlookup(K38,'J1939 PGN List'!B31:D7500,3,false),"No Match"))</f>
        <v>Included</v>
      </c>
      <c r="N38" s="1"/>
    </row>
    <row r="39" ht="14.25" customHeight="1">
      <c r="A39" s="1"/>
      <c r="B39" s="63"/>
      <c r="C39" s="51" t="str">
        <f t="shared" si="12"/>
        <v/>
      </c>
      <c r="D39" s="53" t="str">
        <f t="shared" si="2"/>
        <v/>
      </c>
      <c r="E39" s="50" t="str">
        <f t="shared" si="3"/>
        <v/>
      </c>
      <c r="F39" s="50" t="str">
        <f t="shared" si="4"/>
        <v/>
      </c>
      <c r="G39" s="50" t="str">
        <f t="shared" si="5"/>
        <v/>
      </c>
      <c r="H39" s="50" t="str">
        <f t="shared" si="6"/>
        <v/>
      </c>
      <c r="I39" s="50" t="str">
        <f t="shared" si="7"/>
        <v/>
      </c>
      <c r="J39" s="50" t="str">
        <f t="shared" si="8"/>
        <v/>
      </c>
      <c r="K39" s="55" t="str">
        <f t="shared" si="9"/>
        <v/>
      </c>
      <c r="L39" s="56" t="str">
        <f>if(C39="","", iferror(vlookup(K39,'J1939 PGN List'!B32:D7501,2,false),"Not in PGN list"))</f>
        <v/>
      </c>
      <c r="M39" s="53" t="str">
        <f>if(C39="","", iferror(vlookup(K39,'J1939 PGN List'!B32:D7501,3,false),"No Match"))</f>
        <v/>
      </c>
      <c r="N39" s="1"/>
    </row>
    <row r="40" ht="14.25" customHeight="1">
      <c r="A40" s="1"/>
      <c r="B40" s="63" t="s">
        <v>332</v>
      </c>
      <c r="C40" s="51">
        <f t="shared" si="12"/>
        <v>419283979</v>
      </c>
      <c r="D40" s="53">
        <f t="shared" si="2"/>
        <v>0</v>
      </c>
      <c r="E40" s="50">
        <f t="shared" si="3"/>
        <v>6</v>
      </c>
      <c r="F40" s="50">
        <f t="shared" si="4"/>
        <v>0</v>
      </c>
      <c r="G40" s="50">
        <f t="shared" si="5"/>
        <v>0</v>
      </c>
      <c r="H40" s="50">
        <f t="shared" si="6"/>
        <v>253</v>
      </c>
      <c r="I40" s="50">
        <f t="shared" si="7"/>
        <v>196</v>
      </c>
      <c r="J40" s="50">
        <f t="shared" si="8"/>
        <v>11</v>
      </c>
      <c r="K40" s="55">
        <f t="shared" si="9"/>
        <v>64964</v>
      </c>
      <c r="L40" s="56" t="str">
        <f>if(C40="","", iferror(vlookup(K40,'J1939 PGN List'!B33:D7502,2,false),"Not in PGN list"))</f>
        <v>Electronic Brake Controller 5</v>
      </c>
      <c r="M40" s="53" t="str">
        <f>if(C40="","", iferror(vlookup(K40,'J1939 PGN List'!B33:D7502,3,false),"No Match"))</f>
        <v>Included</v>
      </c>
      <c r="N40" s="1"/>
    </row>
    <row r="41" ht="14.25" customHeight="1">
      <c r="A41" s="1"/>
      <c r="B41" s="63"/>
      <c r="C41" s="51" t="str">
        <f t="shared" si="12"/>
        <v/>
      </c>
      <c r="D41" s="53" t="str">
        <f t="shared" si="2"/>
        <v/>
      </c>
      <c r="E41" s="50" t="str">
        <f t="shared" si="3"/>
        <v/>
      </c>
      <c r="F41" s="50" t="str">
        <f t="shared" si="4"/>
        <v/>
      </c>
      <c r="G41" s="50" t="str">
        <f t="shared" si="5"/>
        <v/>
      </c>
      <c r="H41" s="50" t="str">
        <f t="shared" si="6"/>
        <v/>
      </c>
      <c r="I41" s="50" t="str">
        <f t="shared" si="7"/>
        <v/>
      </c>
      <c r="J41" s="50" t="str">
        <f t="shared" si="8"/>
        <v/>
      </c>
      <c r="K41" s="55" t="str">
        <f t="shared" si="9"/>
        <v/>
      </c>
      <c r="L41" s="56" t="str">
        <f>if(C41="","", iferror(vlookup(K41,'J1939 PGN List'!B34:D7503,2,false),"Not in PGN list"))</f>
        <v/>
      </c>
      <c r="M41" s="53" t="str">
        <f>if(C41="","", iferror(vlookup(K41,'J1939 PGN List'!B34:D7503,3,false),"No Match"))</f>
        <v/>
      </c>
      <c r="N41" s="1"/>
    </row>
    <row r="42" ht="14.25" customHeight="1">
      <c r="A42" s="1"/>
      <c r="B42" s="63" t="s">
        <v>412</v>
      </c>
      <c r="C42" s="51">
        <f t="shared" si="12"/>
        <v>233963542</v>
      </c>
      <c r="D42" s="53">
        <f t="shared" si="2"/>
        <v>0</v>
      </c>
      <c r="E42" s="50">
        <f t="shared" si="3"/>
        <v>3</v>
      </c>
      <c r="F42" s="50">
        <f t="shared" si="4"/>
        <v>0</v>
      </c>
      <c r="G42" s="50">
        <f t="shared" si="5"/>
        <v>0</v>
      </c>
      <c r="H42" s="50">
        <f t="shared" si="6"/>
        <v>242</v>
      </c>
      <c r="I42" s="50">
        <f t="shared" si="7"/>
        <v>0</v>
      </c>
      <c r="J42" s="50">
        <f t="shared" si="8"/>
        <v>22</v>
      </c>
      <c r="K42" s="55">
        <f t="shared" si="9"/>
        <v>61952</v>
      </c>
      <c r="L42" s="56" t="str">
        <f>if(C42="","", iferror(vlookup(K42,'J1939 PGN List'!B35:D7504,2,false),"Not in PGN list"))</f>
        <v>Not in PGN list</v>
      </c>
      <c r="M42" s="53" t="str">
        <f>if(C42="","", iferror(vlookup(K42,'J1939 PGN List'!B35:D7504,3,false),"No Match"))</f>
        <v>No Match</v>
      </c>
      <c r="N42" s="1"/>
    </row>
    <row r="43" ht="14.25" customHeight="1">
      <c r="A43" s="1"/>
      <c r="B43" s="63"/>
      <c r="C43" s="51" t="str">
        <f t="shared" si="12"/>
        <v/>
      </c>
      <c r="D43" s="53" t="str">
        <f t="shared" si="2"/>
        <v/>
      </c>
      <c r="E43" s="50" t="str">
        <f t="shared" si="3"/>
        <v/>
      </c>
      <c r="F43" s="50" t="str">
        <f t="shared" si="4"/>
        <v/>
      </c>
      <c r="G43" s="50" t="str">
        <f t="shared" si="5"/>
        <v/>
      </c>
      <c r="H43" s="50" t="str">
        <f t="shared" si="6"/>
        <v/>
      </c>
      <c r="I43" s="50" t="str">
        <f t="shared" si="7"/>
        <v/>
      </c>
      <c r="J43" s="50" t="str">
        <f t="shared" si="8"/>
        <v/>
      </c>
      <c r="K43" s="55" t="str">
        <f t="shared" si="9"/>
        <v/>
      </c>
      <c r="L43" s="56" t="str">
        <f>if(C43="","", iferror(vlookup(K43,'J1939 PGN List'!B36:D7505,2,false),"Not in PGN list"))</f>
        <v/>
      </c>
      <c r="M43" s="53" t="str">
        <f>if(C43="","", iferror(vlookup(K43,'J1939 PGN List'!B36:D7505,3,false),"No Match"))</f>
        <v/>
      </c>
      <c r="N43" s="1"/>
    </row>
    <row r="44" ht="14.25" customHeight="1">
      <c r="A44" s="1"/>
      <c r="B44" s="63" t="s">
        <v>426</v>
      </c>
      <c r="C44" s="51">
        <f t="shared" si="12"/>
        <v>419360512</v>
      </c>
      <c r="D44" s="53">
        <f t="shared" si="2"/>
        <v>0</v>
      </c>
      <c r="E44" s="50">
        <f t="shared" si="3"/>
        <v>6</v>
      </c>
      <c r="F44" s="50">
        <f t="shared" si="4"/>
        <v>0</v>
      </c>
      <c r="G44" s="50">
        <f t="shared" si="5"/>
        <v>0</v>
      </c>
      <c r="H44" s="50">
        <f t="shared" si="6"/>
        <v>254</v>
      </c>
      <c r="I44" s="50">
        <f t="shared" si="7"/>
        <v>239</v>
      </c>
      <c r="J44" s="50">
        <f t="shared" si="8"/>
        <v>0</v>
      </c>
      <c r="K44" s="55">
        <f t="shared" si="9"/>
        <v>65263</v>
      </c>
      <c r="L44" s="56" t="str">
        <f>if(C44="","", iferror(vlookup(K44,'J1939 PGN List'!B37:D7506,2,false),"Not in PGN list"))</f>
        <v>Engine Fluid Level/Pressure 1</v>
      </c>
      <c r="M44" s="53" t="str">
        <f>if(C44="","", iferror(vlookup(K44,'J1939 PGN List'!B37:D7506,3,false),"No Match"))</f>
        <v>Included</v>
      </c>
      <c r="N44" s="1"/>
    </row>
    <row r="45" ht="14.25" customHeight="1">
      <c r="A45" s="1"/>
      <c r="B45" s="63"/>
      <c r="C45" s="51" t="str">
        <f t="shared" si="12"/>
        <v/>
      </c>
      <c r="D45" s="53" t="str">
        <f t="shared" si="2"/>
        <v/>
      </c>
      <c r="E45" s="50" t="str">
        <f t="shared" si="3"/>
        <v/>
      </c>
      <c r="F45" s="50" t="str">
        <f t="shared" si="4"/>
        <v/>
      </c>
      <c r="G45" s="50" t="str">
        <f t="shared" si="5"/>
        <v/>
      </c>
      <c r="H45" s="50" t="str">
        <f t="shared" si="6"/>
        <v/>
      </c>
      <c r="I45" s="50" t="str">
        <f t="shared" si="7"/>
        <v/>
      </c>
      <c r="J45" s="50" t="str">
        <f t="shared" si="8"/>
        <v/>
      </c>
      <c r="K45" s="55" t="str">
        <f t="shared" si="9"/>
        <v/>
      </c>
      <c r="L45" s="56" t="str">
        <f>if(C45="","", iferror(vlookup(K45,'J1939 PGN List'!B38:D7507,2,false),"Not in PGN list"))</f>
        <v/>
      </c>
      <c r="M45" s="53" t="str">
        <f>if(C45="","", iferror(vlookup(K45,'J1939 PGN List'!B38:D7507,3,false),"No Match"))</f>
        <v/>
      </c>
      <c r="N45" s="1"/>
    </row>
    <row r="46" ht="14.25" customHeight="1">
      <c r="A46" s="1"/>
      <c r="B46" s="63" t="s">
        <v>440</v>
      </c>
      <c r="C46" s="51">
        <f t="shared" si="12"/>
        <v>16187552</v>
      </c>
      <c r="D46" s="53">
        <f t="shared" si="2"/>
        <v>0</v>
      </c>
      <c r="E46" s="50">
        <f t="shared" si="3"/>
        <v>0</v>
      </c>
      <c r="F46" s="50">
        <f t="shared" si="4"/>
        <v>0</v>
      </c>
      <c r="G46" s="50">
        <f t="shared" si="5"/>
        <v>0</v>
      </c>
      <c r="H46" s="50">
        <f t="shared" si="6"/>
        <v>247</v>
      </c>
      <c r="I46" s="50">
        <f t="shared" si="7"/>
        <v>0</v>
      </c>
      <c r="J46" s="50">
        <f t="shared" si="8"/>
        <v>160</v>
      </c>
      <c r="K46" s="55">
        <f t="shared" si="9"/>
        <v>63232</v>
      </c>
      <c r="L46" s="56" t="str">
        <f>if(C46="","", iferror(vlookup(K46,'J1939 PGN List'!B39:D7508,2,false),"Not in PGN list"))</f>
        <v>Not in PGN list</v>
      </c>
      <c r="M46" s="53" t="str">
        <f>if(C46="","", iferror(vlookup(K46,'J1939 PGN List'!B39:D7508,3,false),"No Match"))</f>
        <v>No Match</v>
      </c>
      <c r="N46" s="1"/>
    </row>
    <row r="47" ht="14.25" customHeight="1">
      <c r="A47" s="1"/>
      <c r="B47" s="63" t="s">
        <v>451</v>
      </c>
      <c r="C47" s="51">
        <f t="shared" si="12"/>
        <v>12845216</v>
      </c>
      <c r="D47" s="53">
        <f t="shared" si="2"/>
        <v>0</v>
      </c>
      <c r="E47" s="50">
        <f t="shared" si="3"/>
        <v>0</v>
      </c>
      <c r="F47" s="50">
        <f t="shared" si="4"/>
        <v>0</v>
      </c>
      <c r="G47" s="50">
        <f t="shared" si="5"/>
        <v>0</v>
      </c>
      <c r="H47" s="50">
        <f t="shared" si="6"/>
        <v>196</v>
      </c>
      <c r="I47" s="50">
        <f t="shared" si="7"/>
        <v>0</v>
      </c>
      <c r="J47" s="50">
        <f t="shared" si="8"/>
        <v>160</v>
      </c>
      <c r="K47" s="55">
        <f t="shared" si="9"/>
        <v>50176</v>
      </c>
      <c r="L47" s="56" t="str">
        <f>if(C47="","", iferror(vlookup(K47,'J1939 PGN List'!B40:D7509,2,false),"Not in PGN list"))</f>
        <v>General Purpose Valve Command</v>
      </c>
      <c r="M47" s="53" t="str">
        <f>if(C47="","", iferror(vlookup(K47,'J1939 PGN List'!B40:D7509,3,false),"No Match"))</f>
        <v/>
      </c>
      <c r="N47" s="1"/>
    </row>
    <row r="48" ht="14.25" customHeight="1">
      <c r="A48" s="1"/>
      <c r="B48" s="63" t="s">
        <v>460</v>
      </c>
      <c r="C48" s="51">
        <f t="shared" si="12"/>
        <v>12984992</v>
      </c>
      <c r="D48" s="53">
        <f t="shared" si="2"/>
        <v>0</v>
      </c>
      <c r="E48" s="50">
        <f t="shared" si="3"/>
        <v>0</v>
      </c>
      <c r="F48" s="50">
        <f t="shared" si="4"/>
        <v>0</v>
      </c>
      <c r="G48" s="50">
        <f t="shared" si="5"/>
        <v>0</v>
      </c>
      <c r="H48" s="50">
        <f t="shared" si="6"/>
        <v>198</v>
      </c>
      <c r="I48" s="50">
        <f t="shared" si="7"/>
        <v>34</v>
      </c>
      <c r="J48" s="50">
        <f t="shared" si="8"/>
        <v>160</v>
      </c>
      <c r="K48" s="55">
        <f t="shared" si="9"/>
        <v>50688</v>
      </c>
      <c r="L48" s="56" t="str">
        <f>if(C48="","", iferror(vlookup(K48,'J1939 PGN List'!B41:D7510,2,false),"Not in PGN list"))</f>
        <v>General Purpose Valve Estimated Flow</v>
      </c>
      <c r="M48" s="53" t="str">
        <f>if(C48="","", iferror(vlookup(K48,'J1939 PGN List'!B41:D7510,3,false),"No Match"))</f>
        <v/>
      </c>
      <c r="N48" s="1"/>
    </row>
    <row r="49" ht="14.25" customHeight="1">
      <c r="A49" s="1"/>
      <c r="B49" s="63" t="s">
        <v>470</v>
      </c>
      <c r="C49" s="51">
        <f t="shared" si="12"/>
        <v>15466400</v>
      </c>
      <c r="D49" s="53">
        <f t="shared" si="2"/>
        <v>0</v>
      </c>
      <c r="E49" s="50">
        <f t="shared" si="3"/>
        <v>0</v>
      </c>
      <c r="F49" s="50">
        <f t="shared" si="4"/>
        <v>0</v>
      </c>
      <c r="G49" s="50">
        <f t="shared" si="5"/>
        <v>0</v>
      </c>
      <c r="H49" s="50">
        <f t="shared" si="6"/>
        <v>235</v>
      </c>
      <c r="I49" s="50">
        <f t="shared" si="7"/>
        <v>255</v>
      </c>
      <c r="J49" s="50">
        <f t="shared" si="8"/>
        <v>160</v>
      </c>
      <c r="K49" s="55">
        <f t="shared" si="9"/>
        <v>60160</v>
      </c>
      <c r="L49" s="56" t="str">
        <f>if(C49="","", iferror(vlookup(K49,'J1939 PGN List'!B42:D7511,2,false),"Not in PGN list"))</f>
        <v>Transport Protocol - Data Transfer</v>
      </c>
      <c r="M49" s="53" t="str">
        <f>if(C49="","", iferror(vlookup(K49,'J1939 PGN List'!B42:D7511,3,false),"No Match"))</f>
        <v/>
      </c>
      <c r="N49" s="1"/>
    </row>
    <row r="50" ht="14.25" customHeight="1">
      <c r="A50" s="1"/>
      <c r="B50" s="63" t="s">
        <v>478</v>
      </c>
      <c r="C50" s="51">
        <f t="shared" si="12"/>
        <v>15531936</v>
      </c>
      <c r="D50" s="53">
        <f t="shared" si="2"/>
        <v>0</v>
      </c>
      <c r="E50" s="50">
        <f t="shared" si="3"/>
        <v>0</v>
      </c>
      <c r="F50" s="50">
        <f t="shared" si="4"/>
        <v>0</v>
      </c>
      <c r="G50" s="50">
        <f t="shared" si="5"/>
        <v>0</v>
      </c>
      <c r="H50" s="50">
        <f t="shared" si="6"/>
        <v>236</v>
      </c>
      <c r="I50" s="50">
        <f t="shared" si="7"/>
        <v>255</v>
      </c>
      <c r="J50" s="50">
        <f t="shared" si="8"/>
        <v>160</v>
      </c>
      <c r="K50" s="55">
        <f t="shared" si="9"/>
        <v>60416</v>
      </c>
      <c r="L50" s="56" t="str">
        <f>if(C50="","", iferror(vlookup(K50,'J1939 PGN List'!B43:D7512,2,false),"Not in PGN list"))</f>
        <v>Transport Protocol - Connection Mgmt</v>
      </c>
      <c r="M50" s="53" t="str">
        <f>if(C50="","", iferror(vlookup(K50,'J1939 PGN List'!B43:D7512,3,false),"No Match"))</f>
        <v/>
      </c>
      <c r="N50" s="1"/>
    </row>
    <row r="51" ht="14.25" customHeight="1">
      <c r="A51" s="1"/>
      <c r="B51" s="63" t="s">
        <v>486</v>
      </c>
      <c r="C51" s="51">
        <f t="shared" si="12"/>
        <v>418381587</v>
      </c>
      <c r="D51" s="53">
        <f t="shared" si="2"/>
        <v>0</v>
      </c>
      <c r="E51" s="50">
        <f t="shared" si="3"/>
        <v>6</v>
      </c>
      <c r="F51" s="50">
        <f t="shared" si="4"/>
        <v>0</v>
      </c>
      <c r="G51" s="50">
        <f t="shared" si="5"/>
        <v>0</v>
      </c>
      <c r="H51" s="50">
        <f t="shared" si="6"/>
        <v>239</v>
      </c>
      <c r="I51" s="50">
        <f t="shared" si="7"/>
        <v>255</v>
      </c>
      <c r="J51" s="50">
        <f t="shared" si="8"/>
        <v>19</v>
      </c>
      <c r="K51" s="55">
        <f t="shared" si="9"/>
        <v>61184</v>
      </c>
      <c r="L51" s="56" t="str">
        <f>if(C51="","", iferror(vlookup(K51,'J1939 PGN List'!B44:D7513,2,false),"Not in PGN list"))</f>
        <v>Proprietary A</v>
      </c>
      <c r="M51" s="53" t="str">
        <f>if(C51="","", iferror(vlookup(K51,'J1939 PGN List'!B44:D7513,3,false),"No Match"))</f>
        <v/>
      </c>
      <c r="N51" s="1"/>
    </row>
    <row r="52" ht="14.25" customHeight="1">
      <c r="A52" s="1"/>
      <c r="B52" s="63" t="s">
        <v>494</v>
      </c>
      <c r="C52" s="51">
        <f t="shared" si="12"/>
        <v>435158803</v>
      </c>
      <c r="D52" s="53">
        <f t="shared" si="2"/>
        <v>0</v>
      </c>
      <c r="E52" s="50">
        <f t="shared" si="3"/>
        <v>6</v>
      </c>
      <c r="F52" s="50">
        <f t="shared" si="4"/>
        <v>0</v>
      </c>
      <c r="G52" s="50">
        <f t="shared" si="5"/>
        <v>0</v>
      </c>
      <c r="H52" s="50">
        <f t="shared" si="6"/>
        <v>239</v>
      </c>
      <c r="I52" s="50">
        <f t="shared" si="7"/>
        <v>255</v>
      </c>
      <c r="J52" s="50">
        <f t="shared" si="8"/>
        <v>19</v>
      </c>
      <c r="K52" s="55">
        <f t="shared" si="9"/>
        <v>61184</v>
      </c>
      <c r="L52" s="56" t="str">
        <f>if(C52="","", iferror(vlookup(K52,'J1939 PGN List'!B45:D7514,2,false),"Not in PGN list"))</f>
        <v>Proprietary A</v>
      </c>
      <c r="M52" s="53" t="str">
        <f>if(C52="","", iferror(vlookup(K52,'J1939 PGN List'!B45:D7514,3,false),"No Match"))</f>
        <v/>
      </c>
      <c r="N52" s="1"/>
    </row>
    <row r="53" ht="14.25" customHeight="1">
      <c r="A53" s="1"/>
      <c r="B53" s="63" t="s">
        <v>503</v>
      </c>
      <c r="C53" s="51">
        <f t="shared" si="12"/>
        <v>418119624</v>
      </c>
      <c r="D53" s="53">
        <f t="shared" si="2"/>
        <v>0</v>
      </c>
      <c r="E53" s="50">
        <f t="shared" si="3"/>
        <v>6</v>
      </c>
      <c r="F53" s="50">
        <f t="shared" si="4"/>
        <v>0</v>
      </c>
      <c r="G53" s="50">
        <f t="shared" si="5"/>
        <v>0</v>
      </c>
      <c r="H53" s="50">
        <f t="shared" si="6"/>
        <v>235</v>
      </c>
      <c r="I53" s="50">
        <f t="shared" si="7"/>
        <v>255</v>
      </c>
      <c r="J53" s="50">
        <f t="shared" si="8"/>
        <v>200</v>
      </c>
      <c r="K53" s="55">
        <f t="shared" si="9"/>
        <v>60160</v>
      </c>
      <c r="L53" s="56" t="str">
        <f>if(C53="","", iferror(vlookup(K53,'J1939 PGN List'!B46:D7515,2,false),"Not in PGN list"))</f>
        <v>Transport Protocol - Data Transfer</v>
      </c>
      <c r="M53" s="53" t="str">
        <f>if(C53="","", iferror(vlookup(K53,'J1939 PGN List'!B46:D7515,3,false),"No Match"))</f>
        <v/>
      </c>
      <c r="N53" s="1"/>
    </row>
    <row r="54" ht="14.25" customHeight="1">
      <c r="A54" s="1"/>
      <c r="B54" s="63" t="s">
        <v>512</v>
      </c>
      <c r="C54" s="51">
        <f t="shared" si="12"/>
        <v>419417801</v>
      </c>
      <c r="D54" s="53">
        <f t="shared" si="2"/>
        <v>0</v>
      </c>
      <c r="E54" s="50">
        <f t="shared" si="3"/>
        <v>6</v>
      </c>
      <c r="F54" s="50">
        <f t="shared" si="4"/>
        <v>0</v>
      </c>
      <c r="G54" s="50">
        <f t="shared" si="5"/>
        <v>0</v>
      </c>
      <c r="H54" s="50">
        <f t="shared" si="6"/>
        <v>255</v>
      </c>
      <c r="I54" s="50">
        <f t="shared" si="7"/>
        <v>206</v>
      </c>
      <c r="J54" s="50">
        <f t="shared" si="8"/>
        <v>201</v>
      </c>
      <c r="K54" s="55">
        <f t="shared" si="9"/>
        <v>65486</v>
      </c>
      <c r="L54" s="56" t="str">
        <f>if(C54="","", iferror(vlookup(K54,'J1939 PGN List'!B47:D7516,2,false),"Not in PGN list"))</f>
        <v>Proprietary B</v>
      </c>
      <c r="M54" s="53" t="str">
        <f>if(C54="","", iferror(vlookup(K54,'J1939 PGN List'!B47:D7516,3,false),"No Match"))</f>
        <v/>
      </c>
      <c r="N54" s="1"/>
    </row>
    <row r="55" ht="14.25" customHeight="1">
      <c r="A55" s="1"/>
      <c r="B55" s="63" t="s">
        <v>522</v>
      </c>
      <c r="C55" s="51">
        <f t="shared" si="12"/>
        <v>418382129</v>
      </c>
      <c r="D55" s="53">
        <f t="shared" si="2"/>
        <v>0</v>
      </c>
      <c r="E55" s="50">
        <f t="shared" si="3"/>
        <v>6</v>
      </c>
      <c r="F55" s="50">
        <f t="shared" si="4"/>
        <v>0</v>
      </c>
      <c r="G55" s="50">
        <f t="shared" si="5"/>
        <v>0</v>
      </c>
      <c r="H55" s="50">
        <f t="shared" si="6"/>
        <v>240</v>
      </c>
      <c r="I55" s="50">
        <f t="shared" si="7"/>
        <v>1</v>
      </c>
      <c r="J55" s="50">
        <f t="shared" si="8"/>
        <v>49</v>
      </c>
      <c r="K55" s="55">
        <f t="shared" si="9"/>
        <v>61441</v>
      </c>
      <c r="L55" s="56" t="str">
        <f>if(C55="","", iferror(vlookup(K55,'J1939 PGN List'!B48:D7517,2,false),"Not in PGN list"))</f>
        <v>Electronic Brake Controller 1</v>
      </c>
      <c r="M55" s="53" t="str">
        <f>if(C55="","", iferror(vlookup(K55,'J1939 PGN List'!B48:D7517,3,false),"No Match"))</f>
        <v>Included</v>
      </c>
      <c r="N55" s="1"/>
    </row>
    <row r="56" ht="14.25" customHeight="1">
      <c r="A56" s="1"/>
      <c r="B56" s="63" t="s">
        <v>532</v>
      </c>
      <c r="C56" s="51">
        <f t="shared" si="12"/>
        <v>419361063</v>
      </c>
      <c r="D56" s="53">
        <f t="shared" si="2"/>
        <v>0</v>
      </c>
      <c r="E56" s="50">
        <f t="shared" si="3"/>
        <v>6</v>
      </c>
      <c r="F56" s="50">
        <f t="shared" si="4"/>
        <v>0</v>
      </c>
      <c r="G56" s="50">
        <f t="shared" si="5"/>
        <v>0</v>
      </c>
      <c r="H56" s="50">
        <f t="shared" si="6"/>
        <v>254</v>
      </c>
      <c r="I56" s="50">
        <f t="shared" si="7"/>
        <v>241</v>
      </c>
      <c r="J56" s="50">
        <f t="shared" si="8"/>
        <v>39</v>
      </c>
      <c r="K56" s="55">
        <f t="shared" si="9"/>
        <v>65265</v>
      </c>
      <c r="L56" s="56" t="str">
        <f>if(C56="","", iferror(vlookup(K56,'J1939 PGN List'!B49:D7518,2,false),"Not in PGN list"))</f>
        <v>Cruise Control/Vehicle Speed 1</v>
      </c>
      <c r="M56" s="53" t="str">
        <f>if(C56="","", iferror(vlookup(K56,'J1939 PGN List'!B49:D7518,3,false),"No Match"))</f>
        <v>Included</v>
      </c>
      <c r="N56" s="1"/>
    </row>
    <row r="57" ht="14.25" customHeight="1">
      <c r="A57" s="1"/>
      <c r="B57" s="63" t="s">
        <v>539</v>
      </c>
      <c r="C57" s="51">
        <f t="shared" si="12"/>
        <v>419418417</v>
      </c>
      <c r="D57" s="53">
        <f t="shared" si="2"/>
        <v>0</v>
      </c>
      <c r="E57" s="50">
        <f t="shared" si="3"/>
        <v>6</v>
      </c>
      <c r="F57" s="50">
        <f t="shared" si="4"/>
        <v>0</v>
      </c>
      <c r="G57" s="50">
        <f t="shared" si="5"/>
        <v>0</v>
      </c>
      <c r="H57" s="50">
        <f t="shared" si="6"/>
        <v>255</v>
      </c>
      <c r="I57" s="50">
        <f t="shared" si="7"/>
        <v>209</v>
      </c>
      <c r="J57" s="50">
        <f t="shared" si="8"/>
        <v>49</v>
      </c>
      <c r="K57" s="55">
        <f t="shared" si="9"/>
        <v>65489</v>
      </c>
      <c r="L57" s="56" t="str">
        <f>if(C57="","", iferror(vlookup(K57,'J1939 PGN List'!B50:D7519,2,false),"Not in PGN list"))</f>
        <v>Proprietary B</v>
      </c>
      <c r="M57" s="53" t="str">
        <f>if(C57="","", iferror(vlookup(K57,'J1939 PGN List'!B50:D7519,3,false),"No Match"))</f>
        <v/>
      </c>
      <c r="N57" s="1"/>
    </row>
    <row r="58" ht="14.25" customHeight="1">
      <c r="A58" s="1"/>
      <c r="B58" s="63" t="s">
        <v>544</v>
      </c>
      <c r="C58" s="51">
        <f t="shared" si="12"/>
        <v>419419687</v>
      </c>
      <c r="D58" s="53">
        <f t="shared" si="2"/>
        <v>0</v>
      </c>
      <c r="E58" s="50">
        <f t="shared" si="3"/>
        <v>6</v>
      </c>
      <c r="F58" s="50">
        <f t="shared" si="4"/>
        <v>0</v>
      </c>
      <c r="G58" s="50">
        <f t="shared" si="5"/>
        <v>0</v>
      </c>
      <c r="H58" s="50">
        <f t="shared" si="6"/>
        <v>255</v>
      </c>
      <c r="I58" s="50">
        <f t="shared" si="7"/>
        <v>214</v>
      </c>
      <c r="J58" s="50">
        <f t="shared" si="8"/>
        <v>39</v>
      </c>
      <c r="K58" s="55">
        <f t="shared" si="9"/>
        <v>65494</v>
      </c>
      <c r="L58" s="56" t="str">
        <f>if(C58="","", iferror(vlookup(K58,'J1939 PGN List'!B51:D7520,2,false),"Not in PGN list"))</f>
        <v>Proprietary B</v>
      </c>
      <c r="M58" s="53" t="str">
        <f>if(C58="","", iferror(vlookup(K58,'J1939 PGN List'!B51:D7520,3,false),"No Match"))</f>
        <v/>
      </c>
      <c r="N58" s="1"/>
    </row>
    <row r="59" ht="14.25" customHeight="1">
      <c r="A59" s="1"/>
      <c r="B59" s="63" t="s">
        <v>550</v>
      </c>
      <c r="C59" s="51">
        <f t="shared" si="12"/>
        <v>418119624</v>
      </c>
      <c r="D59" s="53">
        <f t="shared" si="2"/>
        <v>0</v>
      </c>
      <c r="E59" s="50">
        <f t="shared" si="3"/>
        <v>6</v>
      </c>
      <c r="F59" s="50">
        <f t="shared" si="4"/>
        <v>0</v>
      </c>
      <c r="G59" s="50">
        <f t="shared" si="5"/>
        <v>0</v>
      </c>
      <c r="H59" s="50">
        <f t="shared" si="6"/>
        <v>235</v>
      </c>
      <c r="I59" s="50">
        <f t="shared" si="7"/>
        <v>255</v>
      </c>
      <c r="J59" s="50">
        <f t="shared" si="8"/>
        <v>200</v>
      </c>
      <c r="K59" s="55">
        <f t="shared" si="9"/>
        <v>60160</v>
      </c>
      <c r="L59" s="56" t="str">
        <f>if(C59="","", iferror(vlookup(K59,'J1939 PGN List'!B52:D7521,2,false),"Not in PGN list"))</f>
        <v>Transport Protocol - Data Transfer</v>
      </c>
      <c r="M59" s="53" t="str">
        <f>if(C59="","", iferror(vlookup(K59,'J1939 PGN List'!B52:D7521,3,false),"No Match"))</f>
        <v/>
      </c>
      <c r="N59" s="1"/>
    </row>
    <row r="60" ht="14.25" customHeight="1">
      <c r="A60" s="1"/>
      <c r="B60" s="63" t="s">
        <v>539</v>
      </c>
      <c r="C60" s="51">
        <f t="shared" si="12"/>
        <v>419418417</v>
      </c>
      <c r="D60" s="53">
        <f t="shared" si="2"/>
        <v>0</v>
      </c>
      <c r="E60" s="50">
        <f t="shared" si="3"/>
        <v>6</v>
      </c>
      <c r="F60" s="50">
        <f t="shared" si="4"/>
        <v>0</v>
      </c>
      <c r="G60" s="50">
        <f t="shared" si="5"/>
        <v>0</v>
      </c>
      <c r="H60" s="50">
        <f t="shared" si="6"/>
        <v>255</v>
      </c>
      <c r="I60" s="50">
        <f t="shared" si="7"/>
        <v>209</v>
      </c>
      <c r="J60" s="50">
        <f t="shared" si="8"/>
        <v>49</v>
      </c>
      <c r="K60" s="55">
        <f t="shared" si="9"/>
        <v>65489</v>
      </c>
      <c r="L60" s="56" t="str">
        <f>if(C60="","", iferror(vlookup(K60,'J1939 PGN List'!B53:D7522,2,false),"Not in PGN list"))</f>
        <v>Proprietary B</v>
      </c>
      <c r="M60" s="53" t="str">
        <f>if(C60="","", iferror(vlookup(K60,'J1939 PGN List'!B53:D7522,3,false),"No Match"))</f>
        <v/>
      </c>
      <c r="N60" s="1"/>
    </row>
    <row r="61" ht="14.25" customHeight="1">
      <c r="A61" s="1"/>
      <c r="B61" s="63" t="s">
        <v>562</v>
      </c>
      <c r="C61" s="51">
        <f t="shared" si="12"/>
        <v>411434752</v>
      </c>
      <c r="D61" s="53">
        <f t="shared" si="2"/>
        <v>0</v>
      </c>
      <c r="E61" s="50">
        <f t="shared" si="3"/>
        <v>6</v>
      </c>
      <c r="F61" s="50">
        <f t="shared" si="4"/>
        <v>0</v>
      </c>
      <c r="G61" s="50">
        <f t="shared" si="5"/>
        <v>0</v>
      </c>
      <c r="H61" s="50">
        <f t="shared" si="6"/>
        <v>133</v>
      </c>
      <c r="I61" s="50">
        <f t="shared" si="7"/>
        <v>255</v>
      </c>
      <c r="J61" s="50">
        <f t="shared" si="8"/>
        <v>0</v>
      </c>
      <c r="K61" s="55">
        <f t="shared" si="9"/>
        <v>34048</v>
      </c>
      <c r="L61" s="56" t="str">
        <f>if(C61="","", iferror(vlookup(K61,'J1939 PGN List'!B54:D7523,2,false),"Not in PGN list"))</f>
        <v>Cab Message 2</v>
      </c>
      <c r="M61" s="53" t="str">
        <f>if(C61="","", iferror(vlookup(K61,'J1939 PGN List'!B54:D7523,3,false),"No Match"))</f>
        <v>Included</v>
      </c>
      <c r="N61" s="1"/>
    </row>
    <row r="62" ht="14.25" customHeight="1">
      <c r="A62" s="1"/>
      <c r="B62" s="63" t="s">
        <v>572</v>
      </c>
      <c r="C62" s="51">
        <f t="shared" si="12"/>
        <v>217055747</v>
      </c>
      <c r="D62" s="53">
        <f t="shared" si="2"/>
        <v>0</v>
      </c>
      <c r="E62" s="50">
        <f t="shared" si="3"/>
        <v>3</v>
      </c>
      <c r="F62" s="50">
        <f t="shared" si="4"/>
        <v>0</v>
      </c>
      <c r="G62" s="50">
        <f t="shared" si="5"/>
        <v>0</v>
      </c>
      <c r="H62" s="50">
        <f t="shared" si="6"/>
        <v>240</v>
      </c>
      <c r="I62" s="50">
        <f t="shared" si="7"/>
        <v>2</v>
      </c>
      <c r="J62" s="50">
        <f t="shared" si="8"/>
        <v>3</v>
      </c>
      <c r="K62" s="55">
        <f t="shared" si="9"/>
        <v>61442</v>
      </c>
      <c r="L62" s="56" t="str">
        <f>if(C62="","", iferror(vlookup(K62,'J1939 PGN List'!B55:D7524,2,false),"Not in PGN list"))</f>
        <v>Electronic Transmission Controller 1</v>
      </c>
      <c r="M62" s="53" t="str">
        <f>if(C62="","", iferror(vlookup(K62,'J1939 PGN List'!B55:D7524,3,false),"No Match"))</f>
        <v>Included</v>
      </c>
      <c r="N62" s="1"/>
    </row>
    <row r="63" ht="14.25" customHeight="1">
      <c r="A63" s="1"/>
      <c r="B63" s="63" t="s">
        <v>582</v>
      </c>
      <c r="C63" s="51">
        <f t="shared" si="12"/>
        <v>418341911</v>
      </c>
      <c r="D63" s="53">
        <f t="shared" si="2"/>
        <v>0</v>
      </c>
      <c r="E63" s="50">
        <f t="shared" si="3"/>
        <v>6</v>
      </c>
      <c r="F63" s="50">
        <f t="shared" si="4"/>
        <v>0</v>
      </c>
      <c r="G63" s="50">
        <f t="shared" si="5"/>
        <v>0</v>
      </c>
      <c r="H63" s="50">
        <f t="shared" si="6"/>
        <v>239</v>
      </c>
      <c r="I63" s="50">
        <f t="shared" si="7"/>
        <v>100</v>
      </c>
      <c r="J63" s="50">
        <f t="shared" si="8"/>
        <v>23</v>
      </c>
      <c r="K63" s="55">
        <f t="shared" si="9"/>
        <v>61184</v>
      </c>
      <c r="L63" s="56" t="str">
        <f>if(C63="","", iferror(vlookup(K63,'J1939 PGN List'!B56:D7525,2,false),"Not in PGN list"))</f>
        <v>Proprietary A</v>
      </c>
      <c r="M63" s="53" t="str">
        <f>if(C63="","", iferror(vlookup(K63,'J1939 PGN List'!B56:D7525,3,false),"No Match"))</f>
        <v/>
      </c>
      <c r="N63" s="1"/>
    </row>
    <row r="64" ht="14.25" customHeight="1">
      <c r="A64" s="1"/>
      <c r="B64" s="63"/>
      <c r="C64" s="51" t="str">
        <f t="shared" si="12"/>
        <v/>
      </c>
      <c r="D64" s="53" t="str">
        <f t="shared" si="2"/>
        <v/>
      </c>
      <c r="E64" s="50" t="str">
        <f t="shared" si="3"/>
        <v/>
      </c>
      <c r="F64" s="50" t="str">
        <f t="shared" si="4"/>
        <v/>
      </c>
      <c r="G64" s="50" t="str">
        <f t="shared" si="5"/>
        <v/>
      </c>
      <c r="H64" s="50" t="str">
        <f t="shared" si="6"/>
        <v/>
      </c>
      <c r="I64" s="50" t="str">
        <f t="shared" si="7"/>
        <v/>
      </c>
      <c r="J64" s="50" t="str">
        <f t="shared" si="8"/>
        <v/>
      </c>
      <c r="K64" s="55" t="str">
        <f t="shared" si="9"/>
        <v/>
      </c>
      <c r="L64" s="56" t="str">
        <f>if(C64="","", iferror(vlookup(K64,'J1939 PGN List'!B57:D7526,2,false),"Not in PGN list"))</f>
        <v/>
      </c>
      <c r="M64" s="53" t="str">
        <f>if(C64="","", iferror(vlookup(K64,'J1939 PGN List'!B57:D7526,3,false),"No Match"))</f>
        <v/>
      </c>
      <c r="N64" s="1"/>
    </row>
    <row r="65" ht="14.25" customHeight="1">
      <c r="A65" s="1"/>
      <c r="B65" s="63"/>
      <c r="C65" s="51" t="str">
        <f t="shared" si="12"/>
        <v/>
      </c>
      <c r="D65" s="53" t="str">
        <f t="shared" si="2"/>
        <v/>
      </c>
      <c r="E65" s="50" t="str">
        <f t="shared" si="3"/>
        <v/>
      </c>
      <c r="F65" s="50" t="str">
        <f t="shared" si="4"/>
        <v/>
      </c>
      <c r="G65" s="50" t="str">
        <f t="shared" si="5"/>
        <v/>
      </c>
      <c r="H65" s="50" t="str">
        <f t="shared" si="6"/>
        <v/>
      </c>
      <c r="I65" s="50" t="str">
        <f t="shared" si="7"/>
        <v/>
      </c>
      <c r="J65" s="50" t="str">
        <f t="shared" si="8"/>
        <v/>
      </c>
      <c r="K65" s="55" t="str">
        <f t="shared" si="9"/>
        <v/>
      </c>
      <c r="L65" s="56" t="str">
        <f>if(C65="","", iferror(vlookup(K65,'J1939 PGN List'!B58:D7527,2,false),"Not in PGN list"))</f>
        <v/>
      </c>
      <c r="M65" s="53" t="str">
        <f>if(C65="","", iferror(vlookup(K65,'J1939 PGN List'!B58:D7527,3,false),"No Match"))</f>
        <v/>
      </c>
      <c r="N65" s="1"/>
    </row>
    <row r="66" ht="14.25" customHeight="1">
      <c r="A66" s="1"/>
      <c r="B66" s="63"/>
      <c r="C66" s="51" t="str">
        <f t="shared" si="12"/>
        <v/>
      </c>
      <c r="D66" s="53" t="str">
        <f t="shared" si="2"/>
        <v/>
      </c>
      <c r="E66" s="50" t="str">
        <f t="shared" si="3"/>
        <v/>
      </c>
      <c r="F66" s="50" t="str">
        <f t="shared" si="4"/>
        <v/>
      </c>
      <c r="G66" s="50" t="str">
        <f t="shared" si="5"/>
        <v/>
      </c>
      <c r="H66" s="50" t="str">
        <f t="shared" si="6"/>
        <v/>
      </c>
      <c r="I66" s="50" t="str">
        <f t="shared" si="7"/>
        <v/>
      </c>
      <c r="J66" s="50" t="str">
        <f t="shared" si="8"/>
        <v/>
      </c>
      <c r="K66" s="55" t="str">
        <f t="shared" si="9"/>
        <v/>
      </c>
      <c r="L66" s="56" t="str">
        <f>if(C66="","", iferror(vlookup(K66,'J1939 PGN List'!B59:D7528,2,false),"Not in PGN list"))</f>
        <v/>
      </c>
      <c r="M66" s="53" t="str">
        <f>if(C66="","", iferror(vlookup(K66,'J1939 PGN List'!B59:D7528,3,false),"No Match"))</f>
        <v/>
      </c>
      <c r="N66" s="1"/>
    </row>
    <row r="67" ht="14.25" customHeight="1">
      <c r="A67" s="1"/>
      <c r="B67" s="63"/>
      <c r="C67" s="51" t="str">
        <f t="shared" si="12"/>
        <v/>
      </c>
      <c r="D67" s="53" t="str">
        <f t="shared" si="2"/>
        <v/>
      </c>
      <c r="E67" s="50" t="str">
        <f t="shared" si="3"/>
        <v/>
      </c>
      <c r="F67" s="50" t="str">
        <f t="shared" si="4"/>
        <v/>
      </c>
      <c r="G67" s="50" t="str">
        <f t="shared" si="5"/>
        <v/>
      </c>
      <c r="H67" s="50" t="str">
        <f t="shared" si="6"/>
        <v/>
      </c>
      <c r="I67" s="50" t="str">
        <f t="shared" si="7"/>
        <v/>
      </c>
      <c r="J67" s="50" t="str">
        <f t="shared" si="8"/>
        <v/>
      </c>
      <c r="K67" s="55" t="str">
        <f t="shared" si="9"/>
        <v/>
      </c>
      <c r="L67" s="56" t="str">
        <f>if(C67="","", iferror(vlookup(K67,'J1939 PGN List'!B60:D7529,2,false),"Not in PGN list"))</f>
        <v/>
      </c>
      <c r="M67" s="53" t="str">
        <f>if(C67="","", iferror(vlookup(K67,'J1939 PGN List'!B60:D7529,3,false),"No Match"))</f>
        <v/>
      </c>
      <c r="N67" s="1"/>
    </row>
    <row r="68" ht="14.25" customHeight="1">
      <c r="A68" s="1"/>
      <c r="B68" s="63"/>
      <c r="C68" s="51" t="str">
        <f t="shared" si="12"/>
        <v/>
      </c>
      <c r="D68" s="53" t="str">
        <f t="shared" si="2"/>
        <v/>
      </c>
      <c r="E68" s="50" t="str">
        <f t="shared" si="3"/>
        <v/>
      </c>
      <c r="F68" s="50" t="str">
        <f t="shared" si="4"/>
        <v/>
      </c>
      <c r="G68" s="50" t="str">
        <f t="shared" si="5"/>
        <v/>
      </c>
      <c r="H68" s="50" t="str">
        <f t="shared" si="6"/>
        <v/>
      </c>
      <c r="I68" s="50" t="str">
        <f t="shared" si="7"/>
        <v/>
      </c>
      <c r="J68" s="50" t="str">
        <f t="shared" si="8"/>
        <v/>
      </c>
      <c r="K68" s="55" t="str">
        <f t="shared" si="9"/>
        <v/>
      </c>
      <c r="L68" s="56" t="str">
        <f>if(C68="","", iferror(vlookup(K68,'J1939 PGN List'!B61:D7530,2,false),"Not in PGN list"))</f>
        <v/>
      </c>
      <c r="M68" s="53" t="str">
        <f>if(C68="","", iferror(vlookup(K68,'J1939 PGN List'!B61:D7530,3,false),"No Match"))</f>
        <v/>
      </c>
      <c r="N68" s="1"/>
    </row>
    <row r="69" ht="14.25" customHeight="1">
      <c r="A69" s="1"/>
      <c r="B69" s="63">
        <v>0.0</v>
      </c>
      <c r="C69" s="51" t="str">
        <f t="shared" ref="C69:C70" si="13">if(#REF!="","", hex2dec(#REF!))</f>
        <v>#REF!</v>
      </c>
      <c r="D69" s="53" t="str">
        <f t="shared" si="2"/>
        <v>#REF!</v>
      </c>
      <c r="E69" s="50" t="str">
        <f t="shared" si="3"/>
        <v>#REF!</v>
      </c>
      <c r="F69" s="50" t="str">
        <f t="shared" si="4"/>
        <v>#REF!</v>
      </c>
      <c r="G69" s="50" t="str">
        <f t="shared" si="5"/>
        <v>#REF!</v>
      </c>
      <c r="H69" s="50" t="str">
        <f t="shared" si="6"/>
        <v>#REF!</v>
      </c>
      <c r="I69" s="50" t="str">
        <f t="shared" si="7"/>
        <v>#REF!</v>
      </c>
      <c r="J69" s="50" t="str">
        <f t="shared" si="8"/>
        <v>#REF!</v>
      </c>
      <c r="K69" s="55" t="str">
        <f t="shared" si="9"/>
        <v>#REF!</v>
      </c>
      <c r="L69" s="56" t="str">
        <f>if(C69="","", iferror(vlookup(K69,'J1939 PGN List'!B62:D7531,2,false),"Not in PGN list"))</f>
        <v>#REF!</v>
      </c>
      <c r="M69" s="53" t="str">
        <f>if(C69="","", iferror(vlookup(K69,'J1939 PGN List'!B62:D7531,3,false),"No Match"))</f>
        <v>#REF!</v>
      </c>
      <c r="N69" s="1"/>
    </row>
    <row r="70" ht="14.25" customHeight="1">
      <c r="A70" s="1"/>
      <c r="B70" s="63"/>
      <c r="C70" s="51" t="str">
        <f t="shared" si="13"/>
        <v>#REF!</v>
      </c>
      <c r="D70" s="53" t="str">
        <f t="shared" si="2"/>
        <v>#REF!</v>
      </c>
      <c r="E70" s="50" t="str">
        <f t="shared" si="3"/>
        <v>#REF!</v>
      </c>
      <c r="F70" s="50" t="str">
        <f t="shared" si="4"/>
        <v>#REF!</v>
      </c>
      <c r="G70" s="50" t="str">
        <f t="shared" si="5"/>
        <v>#REF!</v>
      </c>
      <c r="H70" s="50" t="str">
        <f t="shared" si="6"/>
        <v>#REF!</v>
      </c>
      <c r="I70" s="50" t="str">
        <f t="shared" si="7"/>
        <v>#REF!</v>
      </c>
      <c r="J70" s="50" t="str">
        <f t="shared" si="8"/>
        <v>#REF!</v>
      </c>
      <c r="K70" s="55" t="str">
        <f t="shared" si="9"/>
        <v>#REF!</v>
      </c>
      <c r="L70" s="56" t="str">
        <f>if(C70="","", iferror(vlookup(K70,'J1939 PGN List'!B63:D7532,2,false),"Not in PGN list"))</f>
        <v>#REF!</v>
      </c>
      <c r="M70" s="53" t="str">
        <f>if(C70="","", iferror(vlookup(K70,'J1939 PGN List'!B63:D7532,3,false),"No Match"))</f>
        <v>#REF!</v>
      </c>
      <c r="N70" s="1"/>
    </row>
    <row r="71" ht="14.25" customHeight="1">
      <c r="A71" s="1"/>
      <c r="B71" s="63"/>
      <c r="C71" s="51">
        <f t="shared" ref="C71:C81" si="14">if(B69="","", hex2dec(B69))</f>
        <v>0</v>
      </c>
      <c r="D71" s="53">
        <f t="shared" si="2"/>
        <v>0</v>
      </c>
      <c r="E71" s="50">
        <f t="shared" si="3"/>
        <v>0</v>
      </c>
      <c r="F71" s="50">
        <f t="shared" si="4"/>
        <v>0</v>
      </c>
      <c r="G71" s="50">
        <f t="shared" si="5"/>
        <v>0</v>
      </c>
      <c r="H71" s="50">
        <f t="shared" si="6"/>
        <v>0</v>
      </c>
      <c r="I71" s="50">
        <f t="shared" si="7"/>
        <v>0</v>
      </c>
      <c r="J71" s="50">
        <f t="shared" si="8"/>
        <v>0</v>
      </c>
      <c r="K71" s="55">
        <f t="shared" si="9"/>
        <v>0</v>
      </c>
      <c r="L71" s="56" t="str">
        <f>if(C71="","", iferror(vlookup(K71,'J1939 PGN List'!B64:D7533,2,false),"Not in PGN list"))</f>
        <v>Not in PGN list</v>
      </c>
      <c r="M71" s="53" t="str">
        <f>if(C71="","", iferror(vlookup(K71,'J1939 PGN List'!B64:D7533,3,false),"No Match"))</f>
        <v>No Match</v>
      </c>
      <c r="N71" s="1"/>
    </row>
    <row r="72" ht="14.25" customHeight="1">
      <c r="A72" s="1"/>
      <c r="B72" s="63"/>
      <c r="C72" s="51" t="str">
        <f t="shared" si="14"/>
        <v/>
      </c>
      <c r="D72" s="53" t="str">
        <f t="shared" si="2"/>
        <v/>
      </c>
      <c r="E72" s="50" t="str">
        <f t="shared" si="3"/>
        <v/>
      </c>
      <c r="F72" s="50" t="str">
        <f t="shared" si="4"/>
        <v/>
      </c>
      <c r="G72" s="50" t="str">
        <f t="shared" si="5"/>
        <v/>
      </c>
      <c r="H72" s="50" t="str">
        <f t="shared" si="6"/>
        <v/>
      </c>
      <c r="I72" s="50" t="str">
        <f t="shared" si="7"/>
        <v/>
      </c>
      <c r="J72" s="50" t="str">
        <f t="shared" si="8"/>
        <v/>
      </c>
      <c r="K72" s="55" t="str">
        <f t="shared" si="9"/>
        <v/>
      </c>
      <c r="L72" s="56" t="str">
        <f>if(C72="","", iferror(vlookup(K72,'J1939 PGN List'!B65:D7534,2,false),"Not in PGN list"))</f>
        <v/>
      </c>
      <c r="M72" s="53" t="str">
        <f>if(C72="","", iferror(vlookup(K72,'J1939 PGN List'!B65:D7534,3,false),"No Match"))</f>
        <v/>
      </c>
      <c r="N72" s="1"/>
    </row>
    <row r="73" ht="14.25" customHeight="1">
      <c r="A73" s="1"/>
      <c r="B73" s="63"/>
      <c r="C73" s="51" t="str">
        <f t="shared" si="14"/>
        <v/>
      </c>
      <c r="D73" s="53" t="str">
        <f t="shared" si="2"/>
        <v/>
      </c>
      <c r="E73" s="50" t="str">
        <f t="shared" si="3"/>
        <v/>
      </c>
      <c r="F73" s="50" t="str">
        <f t="shared" si="4"/>
        <v/>
      </c>
      <c r="G73" s="50" t="str">
        <f t="shared" si="5"/>
        <v/>
      </c>
      <c r="H73" s="50" t="str">
        <f t="shared" si="6"/>
        <v/>
      </c>
      <c r="I73" s="50" t="str">
        <f t="shared" si="7"/>
        <v/>
      </c>
      <c r="J73" s="50" t="str">
        <f t="shared" si="8"/>
        <v/>
      </c>
      <c r="K73" s="55" t="str">
        <f t="shared" si="9"/>
        <v/>
      </c>
      <c r="L73" s="56" t="str">
        <f>if(C73="","", iferror(vlookup(K73,'J1939 PGN List'!B66:D7535,2,false),"Not in PGN list"))</f>
        <v/>
      </c>
      <c r="M73" s="53" t="str">
        <f>if(C73="","", iferror(vlookup(K73,'J1939 PGN List'!B66:D7535,3,false),"No Match"))</f>
        <v/>
      </c>
      <c r="N73" s="1"/>
    </row>
    <row r="74" ht="14.25" customHeight="1">
      <c r="A74" s="1"/>
      <c r="B74" s="63"/>
      <c r="C74" s="51" t="str">
        <f t="shared" si="14"/>
        <v/>
      </c>
      <c r="D74" s="53" t="str">
        <f t="shared" si="2"/>
        <v/>
      </c>
      <c r="E74" s="50" t="str">
        <f t="shared" si="3"/>
        <v/>
      </c>
      <c r="F74" s="50" t="str">
        <f t="shared" si="4"/>
        <v/>
      </c>
      <c r="G74" s="50" t="str">
        <f t="shared" si="5"/>
        <v/>
      </c>
      <c r="H74" s="50" t="str">
        <f t="shared" si="6"/>
        <v/>
      </c>
      <c r="I74" s="50" t="str">
        <f t="shared" si="7"/>
        <v/>
      </c>
      <c r="J74" s="50" t="str">
        <f t="shared" si="8"/>
        <v/>
      </c>
      <c r="K74" s="55" t="str">
        <f t="shared" si="9"/>
        <v/>
      </c>
      <c r="L74" s="56" t="str">
        <f>if(C74="","", iferror(vlookup(K74,'J1939 PGN List'!B67:D7536,2,false),"Not in PGN list"))</f>
        <v/>
      </c>
      <c r="M74" s="53" t="str">
        <f>if(C74="","", iferror(vlookup(K74,'J1939 PGN List'!B67:D7536,3,false),"No Match"))</f>
        <v/>
      </c>
      <c r="N74" s="1"/>
    </row>
    <row r="75" ht="14.25" customHeight="1">
      <c r="A75" s="1"/>
      <c r="B75" s="63"/>
      <c r="C75" s="51" t="str">
        <f t="shared" si="14"/>
        <v/>
      </c>
      <c r="D75" s="53" t="str">
        <f t="shared" si="2"/>
        <v/>
      </c>
      <c r="E75" s="50" t="str">
        <f t="shared" si="3"/>
        <v/>
      </c>
      <c r="F75" s="50" t="str">
        <f t="shared" si="4"/>
        <v/>
      </c>
      <c r="G75" s="50" t="str">
        <f t="shared" si="5"/>
        <v/>
      </c>
      <c r="H75" s="50" t="str">
        <f t="shared" si="6"/>
        <v/>
      </c>
      <c r="I75" s="50" t="str">
        <f t="shared" si="7"/>
        <v/>
      </c>
      <c r="J75" s="50" t="str">
        <f t="shared" si="8"/>
        <v/>
      </c>
      <c r="K75" s="55" t="str">
        <f t="shared" si="9"/>
        <v/>
      </c>
      <c r="L75" s="56" t="str">
        <f>if(C75="","", iferror(vlookup(K75,'J1939 PGN List'!B68:D7537,2,false),"Not in PGN list"))</f>
        <v/>
      </c>
      <c r="M75" s="53" t="str">
        <f>if(C75="","", iferror(vlookup(K75,'J1939 PGN List'!B68:D7537,3,false),"No Match"))</f>
        <v/>
      </c>
      <c r="N75" s="1"/>
    </row>
    <row r="76" ht="14.25" customHeight="1">
      <c r="A76" s="1"/>
      <c r="B76" s="63"/>
      <c r="C76" s="51" t="str">
        <f t="shared" si="14"/>
        <v/>
      </c>
      <c r="D76" s="53" t="str">
        <f t="shared" si="2"/>
        <v/>
      </c>
      <c r="E76" s="50" t="str">
        <f t="shared" si="3"/>
        <v/>
      </c>
      <c r="F76" s="50" t="str">
        <f t="shared" si="4"/>
        <v/>
      </c>
      <c r="G76" s="50" t="str">
        <f t="shared" si="5"/>
        <v/>
      </c>
      <c r="H76" s="50" t="str">
        <f t="shared" si="6"/>
        <v/>
      </c>
      <c r="I76" s="50" t="str">
        <f t="shared" si="7"/>
        <v/>
      </c>
      <c r="J76" s="50" t="str">
        <f t="shared" si="8"/>
        <v/>
      </c>
      <c r="K76" s="55" t="str">
        <f t="shared" si="9"/>
        <v/>
      </c>
      <c r="L76" s="56" t="str">
        <f>if(C76="","", iferror(vlookup(K76,'J1939 PGN List'!B69:D7538,2,false),"Not in PGN list"))</f>
        <v/>
      </c>
      <c r="M76" s="53" t="str">
        <f>if(C76="","", iferror(vlookup(K76,'J1939 PGN List'!B69:D7538,3,false),"No Match"))</f>
        <v/>
      </c>
      <c r="N76" s="1"/>
    </row>
    <row r="77" ht="14.25" customHeight="1">
      <c r="A77" s="1"/>
      <c r="B77" s="63"/>
      <c r="C77" s="51" t="str">
        <f t="shared" si="14"/>
        <v/>
      </c>
      <c r="D77" s="53" t="str">
        <f t="shared" si="2"/>
        <v/>
      </c>
      <c r="E77" s="50" t="str">
        <f t="shared" si="3"/>
        <v/>
      </c>
      <c r="F77" s="50" t="str">
        <f t="shared" si="4"/>
        <v/>
      </c>
      <c r="G77" s="50" t="str">
        <f t="shared" si="5"/>
        <v/>
      </c>
      <c r="H77" s="50" t="str">
        <f t="shared" si="6"/>
        <v/>
      </c>
      <c r="I77" s="50" t="str">
        <f t="shared" si="7"/>
        <v/>
      </c>
      <c r="J77" s="50" t="str">
        <f t="shared" si="8"/>
        <v/>
      </c>
      <c r="K77" s="55" t="str">
        <f t="shared" si="9"/>
        <v/>
      </c>
      <c r="L77" s="56" t="str">
        <f>if(C77="","", iferror(vlookup(K77,'J1939 PGN List'!B70:D7539,2,false),"Not in PGN list"))</f>
        <v/>
      </c>
      <c r="M77" s="53" t="str">
        <f>if(C77="","", iferror(vlookup(K77,'J1939 PGN List'!B70:D7539,3,false),"No Match"))</f>
        <v/>
      </c>
      <c r="N77" s="1"/>
    </row>
    <row r="78" ht="14.25" customHeight="1">
      <c r="A78" s="1"/>
      <c r="B78" s="63"/>
      <c r="C78" s="51" t="str">
        <f t="shared" si="14"/>
        <v/>
      </c>
      <c r="D78" s="53" t="str">
        <f t="shared" si="2"/>
        <v/>
      </c>
      <c r="E78" s="50" t="str">
        <f t="shared" si="3"/>
        <v/>
      </c>
      <c r="F78" s="50" t="str">
        <f t="shared" si="4"/>
        <v/>
      </c>
      <c r="G78" s="50" t="str">
        <f t="shared" si="5"/>
        <v/>
      </c>
      <c r="H78" s="50" t="str">
        <f t="shared" si="6"/>
        <v/>
      </c>
      <c r="I78" s="50" t="str">
        <f t="shared" si="7"/>
        <v/>
      </c>
      <c r="J78" s="50" t="str">
        <f t="shared" si="8"/>
        <v/>
      </c>
      <c r="K78" s="55" t="str">
        <f t="shared" si="9"/>
        <v/>
      </c>
      <c r="L78" s="56" t="str">
        <f>if(C78="","", iferror(vlookup(K78,'J1939 PGN List'!B71:D7540,2,false),"Not in PGN list"))</f>
        <v/>
      </c>
      <c r="M78" s="53" t="str">
        <f>if(C78="","", iferror(vlookup(K78,'J1939 PGN List'!B71:D7540,3,false),"No Match"))</f>
        <v/>
      </c>
      <c r="N78" s="1"/>
    </row>
    <row r="79" ht="14.25" customHeight="1">
      <c r="A79" s="1"/>
      <c r="B79" s="63"/>
      <c r="C79" s="51" t="str">
        <f t="shared" si="14"/>
        <v/>
      </c>
      <c r="D79" s="53" t="str">
        <f t="shared" si="2"/>
        <v/>
      </c>
      <c r="E79" s="50" t="str">
        <f t="shared" si="3"/>
        <v/>
      </c>
      <c r="F79" s="50" t="str">
        <f t="shared" si="4"/>
        <v/>
      </c>
      <c r="G79" s="50" t="str">
        <f t="shared" si="5"/>
        <v/>
      </c>
      <c r="H79" s="50" t="str">
        <f t="shared" si="6"/>
        <v/>
      </c>
      <c r="I79" s="50" t="str">
        <f t="shared" si="7"/>
        <v/>
      </c>
      <c r="J79" s="50" t="str">
        <f t="shared" si="8"/>
        <v/>
      </c>
      <c r="K79" s="55" t="str">
        <f t="shared" si="9"/>
        <v/>
      </c>
      <c r="L79" s="56" t="str">
        <f>if(C79="","", iferror(vlookup(K79,'J1939 PGN List'!B72:D7541,2,false),"Not in PGN list"))</f>
        <v/>
      </c>
      <c r="M79" s="53" t="str">
        <f>if(C79="","", iferror(vlookup(K79,'J1939 PGN List'!B72:D7541,3,false),"No Match"))</f>
        <v/>
      </c>
      <c r="N79" s="1"/>
    </row>
    <row r="80" ht="14.25" customHeight="1">
      <c r="A80" s="1"/>
      <c r="B80" s="63"/>
      <c r="C80" s="51" t="str">
        <f t="shared" si="14"/>
        <v/>
      </c>
      <c r="D80" s="53" t="str">
        <f t="shared" si="2"/>
        <v/>
      </c>
      <c r="E80" s="50" t="str">
        <f t="shared" si="3"/>
        <v/>
      </c>
      <c r="F80" s="50" t="str">
        <f t="shared" si="4"/>
        <v/>
      </c>
      <c r="G80" s="50" t="str">
        <f t="shared" si="5"/>
        <v/>
      </c>
      <c r="H80" s="50" t="str">
        <f t="shared" si="6"/>
        <v/>
      </c>
      <c r="I80" s="50" t="str">
        <f t="shared" si="7"/>
        <v/>
      </c>
      <c r="J80" s="50" t="str">
        <f t="shared" si="8"/>
        <v/>
      </c>
      <c r="K80" s="55" t="str">
        <f t="shared" si="9"/>
        <v/>
      </c>
      <c r="L80" s="56" t="str">
        <f>if(C80="","", iferror(vlookup(K80,'J1939 PGN List'!B73:D7542,2,false),"Not in PGN list"))</f>
        <v/>
      </c>
      <c r="M80" s="53" t="str">
        <f>if(C80="","", iferror(vlookup(K80,'J1939 PGN List'!B73:D7542,3,false),"No Match"))</f>
        <v/>
      </c>
      <c r="N80" s="1"/>
    </row>
    <row r="81" ht="14.25" customHeight="1">
      <c r="A81" s="1"/>
      <c r="B81" s="63"/>
      <c r="C81" s="51" t="str">
        <f t="shared" si="14"/>
        <v/>
      </c>
      <c r="D81" s="53" t="str">
        <f t="shared" si="2"/>
        <v/>
      </c>
      <c r="E81" s="50" t="str">
        <f t="shared" si="3"/>
        <v/>
      </c>
      <c r="F81" s="50" t="str">
        <f t="shared" si="4"/>
        <v/>
      </c>
      <c r="G81" s="50" t="str">
        <f t="shared" si="5"/>
        <v/>
      </c>
      <c r="H81" s="50" t="str">
        <f t="shared" si="6"/>
        <v/>
      </c>
      <c r="I81" s="50" t="str">
        <f t="shared" si="7"/>
        <v/>
      </c>
      <c r="J81" s="50" t="str">
        <f t="shared" si="8"/>
        <v/>
      </c>
      <c r="K81" s="55" t="str">
        <f t="shared" si="9"/>
        <v/>
      </c>
      <c r="L81" s="56" t="str">
        <f>if(C81="","", iferror(vlookup(K81,'J1939 PGN List'!B74:D7543,2,false),"Not in PGN list"))</f>
        <v/>
      </c>
      <c r="M81" s="53" t="str">
        <f>if(C81="","", iferror(vlookup(K81,'J1939 PGN List'!B74:D7543,3,false),"No Match"))</f>
        <v/>
      </c>
      <c r="N81" s="1"/>
    </row>
    <row r="82" ht="14.25" customHeight="1">
      <c r="A82" s="1"/>
      <c r="B82" s="63"/>
      <c r="C82" s="51" t="str">
        <f>if(B79="","", hex2dec(B79))</f>
        <v/>
      </c>
      <c r="D82" s="53" t="str">
        <f t="shared" si="2"/>
        <v/>
      </c>
      <c r="E82" s="50" t="str">
        <f t="shared" si="3"/>
        <v/>
      </c>
      <c r="F82" s="50" t="str">
        <f t="shared" si="4"/>
        <v/>
      </c>
      <c r="G82" s="50" t="str">
        <f t="shared" si="5"/>
        <v/>
      </c>
      <c r="H82" s="50" t="str">
        <f t="shared" si="6"/>
        <v/>
      </c>
      <c r="I82" s="50" t="str">
        <f t="shared" si="7"/>
        <v/>
      </c>
      <c r="J82" s="50" t="str">
        <f t="shared" si="8"/>
        <v/>
      </c>
      <c r="K82" s="55" t="str">
        <f t="shared" si="9"/>
        <v/>
      </c>
      <c r="L82" s="56" t="str">
        <f>if(C82="","", iferror(vlookup(K82,'J1939 PGN List'!B75:D7544,2,false),"Not in PGN list"))</f>
        <v/>
      </c>
      <c r="M82" s="53" t="str">
        <f>if(C82="","", iferror(vlookup(K82,'J1939 PGN List'!B75:D7544,3,false),"No Match"))</f>
        <v/>
      </c>
      <c r="N82" s="1"/>
    </row>
    <row r="83" ht="14.25" customHeight="1">
      <c r="A83" s="1"/>
      <c r="B83" s="63"/>
      <c r="C83" s="51" t="str">
        <f t="shared" ref="C83:C95" si="15">if(B81="","", hex2dec(B81))</f>
        <v/>
      </c>
      <c r="D83" s="53" t="str">
        <f t="shared" si="2"/>
        <v/>
      </c>
      <c r="E83" s="50" t="str">
        <f t="shared" si="3"/>
        <v/>
      </c>
      <c r="F83" s="50" t="str">
        <f t="shared" si="4"/>
        <v/>
      </c>
      <c r="G83" s="50" t="str">
        <f t="shared" si="5"/>
        <v/>
      </c>
      <c r="H83" s="50" t="str">
        <f t="shared" si="6"/>
        <v/>
      </c>
      <c r="I83" s="50" t="str">
        <f t="shared" si="7"/>
        <v/>
      </c>
      <c r="J83" s="50" t="str">
        <f t="shared" si="8"/>
        <v/>
      </c>
      <c r="K83" s="55" t="str">
        <f t="shared" si="9"/>
        <v/>
      </c>
      <c r="L83" s="56" t="str">
        <f>if(C83="","", iferror(vlookup(K83,'J1939 PGN List'!B76:D7545,2,false),"Not in PGN list"))</f>
        <v/>
      </c>
      <c r="M83" s="53" t="str">
        <f>if(C83="","", iferror(vlookup(K83,'J1939 PGN List'!B76:D7545,3,false),"No Match"))</f>
        <v/>
      </c>
      <c r="N83" s="1"/>
    </row>
    <row r="84" ht="14.25" customHeight="1">
      <c r="A84" s="1"/>
      <c r="B84" s="63"/>
      <c r="C84" s="51" t="str">
        <f t="shared" si="15"/>
        <v/>
      </c>
      <c r="D84" s="53" t="str">
        <f t="shared" si="2"/>
        <v/>
      </c>
      <c r="E84" s="50" t="str">
        <f t="shared" si="3"/>
        <v/>
      </c>
      <c r="F84" s="50" t="str">
        <f t="shared" si="4"/>
        <v/>
      </c>
      <c r="G84" s="50" t="str">
        <f t="shared" si="5"/>
        <v/>
      </c>
      <c r="H84" s="50" t="str">
        <f t="shared" si="6"/>
        <v/>
      </c>
      <c r="I84" s="50" t="str">
        <f t="shared" si="7"/>
        <v/>
      </c>
      <c r="J84" s="50" t="str">
        <f t="shared" si="8"/>
        <v/>
      </c>
      <c r="K84" s="55" t="str">
        <f t="shared" si="9"/>
        <v/>
      </c>
      <c r="L84" s="56" t="str">
        <f>if(C84="","", iferror(vlookup(K84,'J1939 PGN List'!B77:D7546,2,false),"Not in PGN list"))</f>
        <v/>
      </c>
      <c r="M84" s="53" t="str">
        <f>if(C84="","", iferror(vlookup(K84,'J1939 PGN List'!B77:D7546,3,false),"No Match"))</f>
        <v/>
      </c>
      <c r="N84" s="1"/>
    </row>
    <row r="85" ht="14.25" customHeight="1">
      <c r="A85" s="1"/>
      <c r="B85" s="63"/>
      <c r="C85" s="51" t="str">
        <f t="shared" si="15"/>
        <v/>
      </c>
      <c r="D85" s="53" t="str">
        <f t="shared" si="2"/>
        <v/>
      </c>
      <c r="E85" s="50" t="str">
        <f t="shared" si="3"/>
        <v/>
      </c>
      <c r="F85" s="50" t="str">
        <f t="shared" si="4"/>
        <v/>
      </c>
      <c r="G85" s="50" t="str">
        <f t="shared" si="5"/>
        <v/>
      </c>
      <c r="H85" s="50" t="str">
        <f t="shared" si="6"/>
        <v/>
      </c>
      <c r="I85" s="50" t="str">
        <f t="shared" si="7"/>
        <v/>
      </c>
      <c r="J85" s="50" t="str">
        <f t="shared" si="8"/>
        <v/>
      </c>
      <c r="K85" s="55" t="str">
        <f t="shared" si="9"/>
        <v/>
      </c>
      <c r="L85" s="56" t="str">
        <f>if(C85="","", iferror(vlookup(K85,'J1939 PGN List'!B78:D7547,2,false),"Not in PGN list"))</f>
        <v/>
      </c>
      <c r="M85" s="53" t="str">
        <f>if(C85="","", iferror(vlookup(K85,'J1939 PGN List'!B78:D7547,3,false),"No Match"))</f>
        <v/>
      </c>
      <c r="N85" s="1"/>
    </row>
    <row r="86" ht="14.25" customHeight="1">
      <c r="A86" s="1"/>
      <c r="B86" s="63"/>
      <c r="C86" s="51" t="str">
        <f t="shared" si="15"/>
        <v/>
      </c>
      <c r="D86" s="53" t="str">
        <f t="shared" si="2"/>
        <v/>
      </c>
      <c r="E86" s="50" t="str">
        <f t="shared" si="3"/>
        <v/>
      </c>
      <c r="F86" s="50" t="str">
        <f t="shared" si="4"/>
        <v/>
      </c>
      <c r="G86" s="50" t="str">
        <f t="shared" si="5"/>
        <v/>
      </c>
      <c r="H86" s="50" t="str">
        <f t="shared" si="6"/>
        <v/>
      </c>
      <c r="I86" s="50" t="str">
        <f t="shared" si="7"/>
        <v/>
      </c>
      <c r="J86" s="50" t="str">
        <f t="shared" si="8"/>
        <v/>
      </c>
      <c r="K86" s="55" t="str">
        <f t="shared" si="9"/>
        <v/>
      </c>
      <c r="L86" s="56" t="str">
        <f>if(C86="","", iferror(vlookup(K86,'J1939 PGN List'!B79:D7548,2,false),"Not in PGN list"))</f>
        <v/>
      </c>
      <c r="M86" s="53" t="str">
        <f>if(C86="","", iferror(vlookup(K86,'J1939 PGN List'!B79:D7548,3,false),"No Match"))</f>
        <v/>
      </c>
      <c r="N86" s="1"/>
    </row>
    <row r="87" ht="14.25" customHeight="1">
      <c r="A87" s="1"/>
      <c r="B87" s="63"/>
      <c r="C87" s="51" t="str">
        <f t="shared" si="15"/>
        <v/>
      </c>
      <c r="D87" s="53" t="str">
        <f t="shared" si="2"/>
        <v/>
      </c>
      <c r="E87" s="50" t="str">
        <f t="shared" si="3"/>
        <v/>
      </c>
      <c r="F87" s="50" t="str">
        <f t="shared" si="4"/>
        <v/>
      </c>
      <c r="G87" s="50" t="str">
        <f t="shared" si="5"/>
        <v/>
      </c>
      <c r="H87" s="50" t="str">
        <f t="shared" si="6"/>
        <v/>
      </c>
      <c r="I87" s="50" t="str">
        <f t="shared" si="7"/>
        <v/>
      </c>
      <c r="J87" s="50" t="str">
        <f t="shared" si="8"/>
        <v/>
      </c>
      <c r="K87" s="55" t="str">
        <f t="shared" si="9"/>
        <v/>
      </c>
      <c r="L87" s="56" t="str">
        <f>if(C87="","", iferror(vlookup(K87,'J1939 PGN List'!B80:D7549,2,false),"Not in PGN list"))</f>
        <v/>
      </c>
      <c r="M87" s="53" t="str">
        <f>if(C87="","", iferror(vlookup(K87,'J1939 PGN List'!B80:D7549,3,false),"No Match"))</f>
        <v/>
      </c>
      <c r="N87" s="1"/>
    </row>
    <row r="88" ht="14.25" customHeight="1">
      <c r="A88" s="1"/>
      <c r="B88" s="63"/>
      <c r="C88" s="51" t="str">
        <f t="shared" si="15"/>
        <v/>
      </c>
      <c r="D88" s="53" t="str">
        <f t="shared" si="2"/>
        <v/>
      </c>
      <c r="E88" s="50" t="str">
        <f t="shared" si="3"/>
        <v/>
      </c>
      <c r="F88" s="50" t="str">
        <f t="shared" si="4"/>
        <v/>
      </c>
      <c r="G88" s="50" t="str">
        <f t="shared" si="5"/>
        <v/>
      </c>
      <c r="H88" s="50" t="str">
        <f t="shared" si="6"/>
        <v/>
      </c>
      <c r="I88" s="50" t="str">
        <f t="shared" si="7"/>
        <v/>
      </c>
      <c r="J88" s="50" t="str">
        <f t="shared" si="8"/>
        <v/>
      </c>
      <c r="K88" s="55" t="str">
        <f t="shared" si="9"/>
        <v/>
      </c>
      <c r="L88" s="56" t="str">
        <f>if(C88="","", iferror(vlookup(K88,'J1939 PGN List'!B81:D7550,2,false),"Not in PGN list"))</f>
        <v/>
      </c>
      <c r="M88" s="53" t="str">
        <f>if(C88="","", iferror(vlookup(K88,'J1939 PGN List'!B81:D7550,3,false),"No Match"))</f>
        <v/>
      </c>
      <c r="N88" s="1"/>
    </row>
    <row r="89" ht="14.25" customHeight="1">
      <c r="A89" s="1"/>
      <c r="B89" s="63"/>
      <c r="C89" s="51" t="str">
        <f t="shared" si="15"/>
        <v/>
      </c>
      <c r="D89" s="53" t="str">
        <f t="shared" si="2"/>
        <v/>
      </c>
      <c r="E89" s="50" t="str">
        <f t="shared" si="3"/>
        <v/>
      </c>
      <c r="F89" s="50" t="str">
        <f t="shared" si="4"/>
        <v/>
      </c>
      <c r="G89" s="50" t="str">
        <f t="shared" si="5"/>
        <v/>
      </c>
      <c r="H89" s="50" t="str">
        <f t="shared" si="6"/>
        <v/>
      </c>
      <c r="I89" s="50" t="str">
        <f t="shared" si="7"/>
        <v/>
      </c>
      <c r="J89" s="50" t="str">
        <f t="shared" si="8"/>
        <v/>
      </c>
      <c r="K89" s="55" t="str">
        <f t="shared" si="9"/>
        <v/>
      </c>
      <c r="L89" s="56" t="str">
        <f>if(C89="","", iferror(vlookup(K89,'J1939 PGN List'!B82:D7551,2,false),"Not in PGN list"))</f>
        <v/>
      </c>
      <c r="M89" s="53" t="str">
        <f>if(C89="","", iferror(vlookup(K89,'J1939 PGN List'!B82:D7551,3,false),"No Match"))</f>
        <v/>
      </c>
      <c r="N89" s="1"/>
    </row>
    <row r="90" ht="14.25" customHeight="1">
      <c r="A90" s="1"/>
      <c r="B90" s="63"/>
      <c r="C90" s="51" t="str">
        <f t="shared" si="15"/>
        <v/>
      </c>
      <c r="D90" s="53" t="str">
        <f t="shared" si="2"/>
        <v/>
      </c>
      <c r="E90" s="50" t="str">
        <f t="shared" si="3"/>
        <v/>
      </c>
      <c r="F90" s="50" t="str">
        <f t="shared" si="4"/>
        <v/>
      </c>
      <c r="G90" s="50" t="str">
        <f t="shared" si="5"/>
        <v/>
      </c>
      <c r="H90" s="50" t="str">
        <f t="shared" si="6"/>
        <v/>
      </c>
      <c r="I90" s="50" t="str">
        <f t="shared" si="7"/>
        <v/>
      </c>
      <c r="J90" s="50" t="str">
        <f t="shared" si="8"/>
        <v/>
      </c>
      <c r="K90" s="55" t="str">
        <f t="shared" si="9"/>
        <v/>
      </c>
      <c r="L90" s="56" t="str">
        <f>if(C90="","", iferror(vlookup(K90,'J1939 PGN List'!B83:D7552,2,false),"Not in PGN list"))</f>
        <v/>
      </c>
      <c r="M90" s="53" t="str">
        <f>if(C90="","", iferror(vlookup(K90,'J1939 PGN List'!B83:D7552,3,false),"No Match"))</f>
        <v/>
      </c>
      <c r="N90" s="1"/>
    </row>
    <row r="91" ht="14.25" customHeight="1">
      <c r="A91" s="1"/>
      <c r="B91" s="63"/>
      <c r="C91" s="51" t="str">
        <f t="shared" si="15"/>
        <v/>
      </c>
      <c r="D91" s="53" t="str">
        <f t="shared" si="2"/>
        <v/>
      </c>
      <c r="E91" s="50" t="str">
        <f t="shared" si="3"/>
        <v/>
      </c>
      <c r="F91" s="50" t="str">
        <f t="shared" si="4"/>
        <v/>
      </c>
      <c r="G91" s="50" t="str">
        <f t="shared" si="5"/>
        <v/>
      </c>
      <c r="H91" s="50" t="str">
        <f t="shared" si="6"/>
        <v/>
      </c>
      <c r="I91" s="50" t="str">
        <f t="shared" si="7"/>
        <v/>
      </c>
      <c r="J91" s="50" t="str">
        <f t="shared" si="8"/>
        <v/>
      </c>
      <c r="K91" s="55" t="str">
        <f t="shared" si="9"/>
        <v/>
      </c>
      <c r="L91" s="56" t="str">
        <f>if(C91="","", iferror(vlookup(K91,'J1939 PGN List'!B84:D7553,2,false),"Not in PGN list"))</f>
        <v/>
      </c>
      <c r="M91" s="53" t="str">
        <f>if(C91="","", iferror(vlookup(K91,'J1939 PGN List'!B84:D7553,3,false),"No Match"))</f>
        <v/>
      </c>
      <c r="N91" s="1"/>
    </row>
    <row r="92" ht="14.25" customHeight="1">
      <c r="A92" s="1"/>
      <c r="B92" s="63"/>
      <c r="C92" s="51" t="str">
        <f t="shared" si="15"/>
        <v/>
      </c>
      <c r="D92" s="53" t="str">
        <f t="shared" si="2"/>
        <v/>
      </c>
      <c r="E92" s="50" t="str">
        <f t="shared" si="3"/>
        <v/>
      </c>
      <c r="F92" s="50" t="str">
        <f t="shared" si="4"/>
        <v/>
      </c>
      <c r="G92" s="50" t="str">
        <f t="shared" si="5"/>
        <v/>
      </c>
      <c r="H92" s="50" t="str">
        <f t="shared" si="6"/>
        <v/>
      </c>
      <c r="I92" s="50" t="str">
        <f t="shared" si="7"/>
        <v/>
      </c>
      <c r="J92" s="50" t="str">
        <f t="shared" si="8"/>
        <v/>
      </c>
      <c r="K92" s="55" t="str">
        <f t="shared" si="9"/>
        <v/>
      </c>
      <c r="L92" s="56" t="str">
        <f>if(C92="","", iferror(vlookup(K92,'J1939 PGN List'!B85:D7554,2,false),"Not in PGN list"))</f>
        <v/>
      </c>
      <c r="M92" s="53" t="str">
        <f>if(C92="","", iferror(vlookup(K92,'J1939 PGN List'!B85:D7554,3,false),"No Match"))</f>
        <v/>
      </c>
      <c r="N92" s="1"/>
    </row>
    <row r="93" ht="14.25" customHeight="1">
      <c r="A93" s="1"/>
      <c r="B93" s="63"/>
      <c r="C93" s="51" t="str">
        <f t="shared" si="15"/>
        <v/>
      </c>
      <c r="D93" s="53" t="str">
        <f t="shared" si="2"/>
        <v/>
      </c>
      <c r="E93" s="50" t="str">
        <f t="shared" si="3"/>
        <v/>
      </c>
      <c r="F93" s="50" t="str">
        <f t="shared" si="4"/>
        <v/>
      </c>
      <c r="G93" s="50" t="str">
        <f t="shared" si="5"/>
        <v/>
      </c>
      <c r="H93" s="50" t="str">
        <f t="shared" si="6"/>
        <v/>
      </c>
      <c r="I93" s="50" t="str">
        <f t="shared" si="7"/>
        <v/>
      </c>
      <c r="J93" s="50" t="str">
        <f t="shared" si="8"/>
        <v/>
      </c>
      <c r="K93" s="55" t="str">
        <f t="shared" si="9"/>
        <v/>
      </c>
      <c r="L93" s="56" t="str">
        <f>if(C93="","", iferror(vlookup(K93,'J1939 PGN List'!B86:D7555,2,false),"Not in PGN list"))</f>
        <v/>
      </c>
      <c r="M93" s="53" t="str">
        <f>if(C93="","", iferror(vlookup(K93,'J1939 PGN List'!B86:D7555,3,false),"No Match"))</f>
        <v/>
      </c>
      <c r="N93" s="1"/>
    </row>
    <row r="94" ht="14.25" customHeight="1">
      <c r="A94" s="1"/>
      <c r="B94" s="63"/>
      <c r="C94" s="51" t="str">
        <f t="shared" si="15"/>
        <v/>
      </c>
      <c r="D94" s="53" t="str">
        <f t="shared" si="2"/>
        <v/>
      </c>
      <c r="E94" s="50" t="str">
        <f t="shared" si="3"/>
        <v/>
      </c>
      <c r="F94" s="50" t="str">
        <f t="shared" si="4"/>
        <v/>
      </c>
      <c r="G94" s="50" t="str">
        <f t="shared" si="5"/>
        <v/>
      </c>
      <c r="H94" s="50" t="str">
        <f t="shared" si="6"/>
        <v/>
      </c>
      <c r="I94" s="50" t="str">
        <f t="shared" si="7"/>
        <v/>
      </c>
      <c r="J94" s="50" t="str">
        <f t="shared" si="8"/>
        <v/>
      </c>
      <c r="K94" s="55" t="str">
        <f t="shared" si="9"/>
        <v/>
      </c>
      <c r="L94" s="56" t="str">
        <f>if(C94="","", iferror(vlookup(K94,'J1939 PGN List'!B87:D7556,2,false),"Not in PGN list"))</f>
        <v/>
      </c>
      <c r="M94" s="53" t="str">
        <f>if(C94="","", iferror(vlookup(K94,'J1939 PGN List'!B87:D7556,3,false),"No Match"))</f>
        <v/>
      </c>
      <c r="N94" s="1"/>
    </row>
    <row r="95" ht="14.25" customHeight="1">
      <c r="A95" s="1"/>
      <c r="B95" s="63"/>
      <c r="C95" s="51" t="str">
        <f t="shared" si="15"/>
        <v/>
      </c>
      <c r="D95" s="53" t="str">
        <f t="shared" si="2"/>
        <v/>
      </c>
      <c r="E95" s="50" t="str">
        <f t="shared" si="3"/>
        <v/>
      </c>
      <c r="F95" s="50" t="str">
        <f t="shared" si="4"/>
        <v/>
      </c>
      <c r="G95" s="50" t="str">
        <f t="shared" si="5"/>
        <v/>
      </c>
      <c r="H95" s="50" t="str">
        <f t="shared" si="6"/>
        <v/>
      </c>
      <c r="I95" s="50" t="str">
        <f t="shared" si="7"/>
        <v/>
      </c>
      <c r="J95" s="50" t="str">
        <f t="shared" si="8"/>
        <v/>
      </c>
      <c r="K95" s="55" t="str">
        <f t="shared" si="9"/>
        <v/>
      </c>
      <c r="L95" s="56" t="str">
        <f>if(C95="","", iferror(vlookup(K95,'J1939 PGN List'!B88:D7557,2,false),"Not in PGN list"))</f>
        <v/>
      </c>
      <c r="M95" s="53" t="str">
        <f>if(C95="","", iferror(vlookup(K95,'J1939 PGN List'!B88:D7557,3,false),"No Match"))</f>
        <v/>
      </c>
      <c r="N95" s="1"/>
    </row>
    <row r="96" ht="14.25" customHeight="1">
      <c r="A96" s="1"/>
      <c r="B96" s="63"/>
      <c r="C96" s="51" t="str">
        <f t="shared" ref="C96:C225" si="16">if(B96="","", hex2dec(B96))</f>
        <v/>
      </c>
      <c r="D96" s="53" t="str">
        <f t="shared" si="2"/>
        <v/>
      </c>
      <c r="E96" s="50" t="str">
        <f t="shared" si="3"/>
        <v/>
      </c>
      <c r="F96" s="50" t="str">
        <f t="shared" si="4"/>
        <v/>
      </c>
      <c r="G96" s="50" t="str">
        <f t="shared" si="5"/>
        <v/>
      </c>
      <c r="H96" s="50" t="str">
        <f t="shared" si="6"/>
        <v/>
      </c>
      <c r="I96" s="50" t="str">
        <f t="shared" si="7"/>
        <v/>
      </c>
      <c r="J96" s="50" t="str">
        <f t="shared" si="8"/>
        <v/>
      </c>
      <c r="K96" s="55" t="str">
        <f t="shared" si="9"/>
        <v/>
      </c>
      <c r="L96" s="56" t="str">
        <f>if(C96="","", iferror(vlookup(K96,'J1939 PGN List'!B89:D7558,2,false),"Not in PGN list"))</f>
        <v/>
      </c>
      <c r="M96" s="53" t="str">
        <f>if(C96="","", iferror(vlookup(K96,'J1939 PGN List'!B89:D7558,3,false),"No Match"))</f>
        <v/>
      </c>
      <c r="N96" s="1"/>
    </row>
    <row r="97" ht="14.25" customHeight="1">
      <c r="A97" s="1"/>
      <c r="B97" s="63"/>
      <c r="C97" s="51" t="str">
        <f t="shared" si="16"/>
        <v/>
      </c>
      <c r="D97" s="53" t="str">
        <f t="shared" si="2"/>
        <v/>
      </c>
      <c r="E97" s="50" t="str">
        <f t="shared" si="3"/>
        <v/>
      </c>
      <c r="F97" s="50" t="str">
        <f t="shared" si="4"/>
        <v/>
      </c>
      <c r="G97" s="50" t="str">
        <f t="shared" si="5"/>
        <v/>
      </c>
      <c r="H97" s="50" t="str">
        <f t="shared" si="6"/>
        <v/>
      </c>
      <c r="I97" s="50" t="str">
        <f t="shared" si="7"/>
        <v/>
      </c>
      <c r="J97" s="50" t="str">
        <f t="shared" si="8"/>
        <v/>
      </c>
      <c r="K97" s="55" t="str">
        <f t="shared" si="9"/>
        <v/>
      </c>
      <c r="L97" s="56" t="str">
        <f>if(C97="","", iferror(vlookup(K97,'J1939 PGN List'!B90:D7559,2,false),"Not in PGN list"))</f>
        <v/>
      </c>
      <c r="M97" s="53" t="str">
        <f>if(C97="","", iferror(vlookup(K97,'J1939 PGN List'!B90:D7559,3,false),"No Match"))</f>
        <v/>
      </c>
      <c r="N97" s="1"/>
    </row>
    <row r="98" ht="14.25" customHeight="1">
      <c r="A98" s="1"/>
      <c r="B98" s="63"/>
      <c r="C98" s="51" t="str">
        <f t="shared" si="16"/>
        <v/>
      </c>
      <c r="D98" s="53" t="str">
        <f t="shared" si="2"/>
        <v/>
      </c>
      <c r="E98" s="50" t="str">
        <f t="shared" si="3"/>
        <v/>
      </c>
      <c r="F98" s="50" t="str">
        <f t="shared" si="4"/>
        <v/>
      </c>
      <c r="G98" s="50" t="str">
        <f t="shared" si="5"/>
        <v/>
      </c>
      <c r="H98" s="50" t="str">
        <f t="shared" si="6"/>
        <v/>
      </c>
      <c r="I98" s="50" t="str">
        <f t="shared" si="7"/>
        <v/>
      </c>
      <c r="J98" s="50" t="str">
        <f t="shared" si="8"/>
        <v/>
      </c>
      <c r="K98" s="55" t="str">
        <f t="shared" si="9"/>
        <v/>
      </c>
      <c r="L98" s="56" t="str">
        <f>if(C98="","", iferror(vlookup(K98,'J1939 PGN List'!B91:D7560,2,false),"Not in PGN list"))</f>
        <v/>
      </c>
      <c r="M98" s="53" t="str">
        <f>if(C98="","", iferror(vlookup(K98,'J1939 PGN List'!B91:D7560,3,false),"No Match"))</f>
        <v/>
      </c>
      <c r="N98" s="1"/>
    </row>
    <row r="99" ht="14.25" customHeight="1">
      <c r="A99" s="1"/>
      <c r="B99" s="63"/>
      <c r="C99" s="51" t="str">
        <f t="shared" si="16"/>
        <v/>
      </c>
      <c r="D99" s="53" t="str">
        <f t="shared" si="2"/>
        <v/>
      </c>
      <c r="E99" s="50" t="str">
        <f t="shared" si="3"/>
        <v/>
      </c>
      <c r="F99" s="50" t="str">
        <f t="shared" si="4"/>
        <v/>
      </c>
      <c r="G99" s="50" t="str">
        <f t="shared" si="5"/>
        <v/>
      </c>
      <c r="H99" s="50" t="str">
        <f t="shared" si="6"/>
        <v/>
      </c>
      <c r="I99" s="50" t="str">
        <f t="shared" si="7"/>
        <v/>
      </c>
      <c r="J99" s="50" t="str">
        <f t="shared" si="8"/>
        <v/>
      </c>
      <c r="K99" s="55" t="str">
        <f t="shared" si="9"/>
        <v/>
      </c>
      <c r="L99" s="56" t="str">
        <f>if(C99="","", iferror(vlookup(K99,'J1939 PGN List'!B92:D7561,2,false),"Not in PGN list"))</f>
        <v/>
      </c>
      <c r="M99" s="53" t="str">
        <f>if(C99="","", iferror(vlookup(K99,'J1939 PGN List'!B92:D7561,3,false),"No Match"))</f>
        <v/>
      </c>
      <c r="N99" s="1"/>
    </row>
    <row r="100" ht="14.25" customHeight="1">
      <c r="A100" s="1"/>
      <c r="B100" s="63"/>
      <c r="C100" s="51" t="str">
        <f t="shared" si="16"/>
        <v/>
      </c>
      <c r="D100" s="53" t="str">
        <f t="shared" si="2"/>
        <v/>
      </c>
      <c r="E100" s="50" t="str">
        <f t="shared" si="3"/>
        <v/>
      </c>
      <c r="F100" s="50" t="str">
        <f t="shared" si="4"/>
        <v/>
      </c>
      <c r="G100" s="50" t="str">
        <f t="shared" si="5"/>
        <v/>
      </c>
      <c r="H100" s="50" t="str">
        <f t="shared" si="6"/>
        <v/>
      </c>
      <c r="I100" s="50" t="str">
        <f t="shared" si="7"/>
        <v/>
      </c>
      <c r="J100" s="50" t="str">
        <f t="shared" si="8"/>
        <v/>
      </c>
      <c r="K100" s="55" t="str">
        <f t="shared" si="9"/>
        <v/>
      </c>
      <c r="L100" s="56" t="str">
        <f>if(C100="","", iferror(vlookup(K100,'J1939 PGN List'!B93:D7562,2,false),"Not in PGN list"))</f>
        <v/>
      </c>
      <c r="M100" s="53" t="str">
        <f>if(C100="","", iferror(vlookup(K100,'J1939 PGN List'!B93:D7562,3,false),"No Match"))</f>
        <v/>
      </c>
      <c r="N100" s="1"/>
    </row>
    <row r="101" ht="14.25" customHeight="1">
      <c r="A101" s="1"/>
      <c r="B101" s="63"/>
      <c r="C101" s="51" t="str">
        <f t="shared" si="16"/>
        <v/>
      </c>
      <c r="D101" s="53" t="str">
        <f t="shared" si="2"/>
        <v/>
      </c>
      <c r="E101" s="50" t="str">
        <f t="shared" si="3"/>
        <v/>
      </c>
      <c r="F101" s="50" t="str">
        <f t="shared" si="4"/>
        <v/>
      </c>
      <c r="G101" s="50" t="str">
        <f t="shared" si="5"/>
        <v/>
      </c>
      <c r="H101" s="50" t="str">
        <f t="shared" si="6"/>
        <v/>
      </c>
      <c r="I101" s="50" t="str">
        <f t="shared" si="7"/>
        <v/>
      </c>
      <c r="J101" s="50" t="str">
        <f t="shared" si="8"/>
        <v/>
      </c>
      <c r="K101" s="55" t="str">
        <f t="shared" si="9"/>
        <v/>
      </c>
      <c r="L101" s="56" t="str">
        <f>if(C101="","", iferror(vlookup(K101,'J1939 PGN List'!B94:D7563,2,false),"Not in PGN list"))</f>
        <v/>
      </c>
      <c r="M101" s="53" t="str">
        <f>if(C101="","", iferror(vlookup(K101,'J1939 PGN List'!B94:D7563,3,false),"No Match"))</f>
        <v/>
      </c>
      <c r="N101" s="1"/>
    </row>
    <row r="102" ht="14.25" customHeight="1">
      <c r="A102" s="1"/>
      <c r="B102" s="63"/>
      <c r="C102" s="51" t="str">
        <f t="shared" si="16"/>
        <v/>
      </c>
      <c r="D102" s="53" t="str">
        <f t="shared" si="2"/>
        <v/>
      </c>
      <c r="E102" s="50" t="str">
        <f t="shared" si="3"/>
        <v/>
      </c>
      <c r="F102" s="50" t="str">
        <f t="shared" si="4"/>
        <v/>
      </c>
      <c r="G102" s="50" t="str">
        <f t="shared" si="5"/>
        <v/>
      </c>
      <c r="H102" s="50" t="str">
        <f t="shared" si="6"/>
        <v/>
      </c>
      <c r="I102" s="50" t="str">
        <f t="shared" si="7"/>
        <v/>
      </c>
      <c r="J102" s="50" t="str">
        <f t="shared" si="8"/>
        <v/>
      </c>
      <c r="K102" s="55" t="str">
        <f t="shared" si="9"/>
        <v/>
      </c>
      <c r="L102" s="56" t="str">
        <f>if(C102="","", iferror(vlookup(K102,'J1939 PGN List'!B95:D7564,2,false),"Not in PGN list"))</f>
        <v/>
      </c>
      <c r="M102" s="53" t="str">
        <f>if(C102="","", iferror(vlookup(K102,'J1939 PGN List'!B95:D7564,3,false),"No Match"))</f>
        <v/>
      </c>
      <c r="N102" s="1"/>
    </row>
    <row r="103" ht="14.25" customHeight="1">
      <c r="A103" s="1"/>
      <c r="B103" s="63"/>
      <c r="C103" s="51" t="str">
        <f t="shared" si="16"/>
        <v/>
      </c>
      <c r="D103" s="53" t="str">
        <f t="shared" si="2"/>
        <v/>
      </c>
      <c r="E103" s="50" t="str">
        <f t="shared" si="3"/>
        <v/>
      </c>
      <c r="F103" s="50" t="str">
        <f t="shared" si="4"/>
        <v/>
      </c>
      <c r="G103" s="50" t="str">
        <f t="shared" si="5"/>
        <v/>
      </c>
      <c r="H103" s="50" t="str">
        <f t="shared" si="6"/>
        <v/>
      </c>
      <c r="I103" s="50" t="str">
        <f t="shared" si="7"/>
        <v/>
      </c>
      <c r="J103" s="50" t="str">
        <f t="shared" si="8"/>
        <v/>
      </c>
      <c r="K103" s="55" t="str">
        <f t="shared" si="9"/>
        <v/>
      </c>
      <c r="L103" s="56" t="str">
        <f>if(C103="","", iferror(vlookup(K103,'J1939 PGN List'!B96:D7565,2,false),"Not in PGN list"))</f>
        <v/>
      </c>
      <c r="M103" s="53" t="str">
        <f>if(C103="","", iferror(vlookup(K103,'J1939 PGN List'!B96:D7565,3,false),"No Match"))</f>
        <v/>
      </c>
      <c r="N103" s="1"/>
    </row>
    <row r="104" ht="14.25" customHeight="1">
      <c r="A104" s="1"/>
      <c r="B104" s="63"/>
      <c r="C104" s="51" t="str">
        <f t="shared" si="16"/>
        <v/>
      </c>
      <c r="D104" s="53" t="str">
        <f t="shared" si="2"/>
        <v/>
      </c>
      <c r="E104" s="50" t="str">
        <f t="shared" si="3"/>
        <v/>
      </c>
      <c r="F104" s="50" t="str">
        <f t="shared" si="4"/>
        <v/>
      </c>
      <c r="G104" s="50" t="str">
        <f t="shared" si="5"/>
        <v/>
      </c>
      <c r="H104" s="50" t="str">
        <f t="shared" si="6"/>
        <v/>
      </c>
      <c r="I104" s="50" t="str">
        <f t="shared" si="7"/>
        <v/>
      </c>
      <c r="J104" s="50" t="str">
        <f t="shared" si="8"/>
        <v/>
      </c>
      <c r="K104" s="55" t="str">
        <f t="shared" si="9"/>
        <v/>
      </c>
      <c r="L104" s="56" t="str">
        <f>if(C104="","", iferror(vlookup(K104,'J1939 PGN List'!B97:D7566,2,false),"Not in PGN list"))</f>
        <v/>
      </c>
      <c r="M104" s="53" t="str">
        <f>if(C104="","", iferror(vlookup(K104,'J1939 PGN List'!B97:D7566,3,false),"No Match"))</f>
        <v/>
      </c>
      <c r="N104" s="1"/>
    </row>
    <row r="105" ht="14.25" customHeight="1">
      <c r="A105" s="1"/>
      <c r="B105" s="63"/>
      <c r="C105" s="51" t="str">
        <f t="shared" si="16"/>
        <v/>
      </c>
      <c r="D105" s="53" t="str">
        <f t="shared" si="2"/>
        <v/>
      </c>
      <c r="E105" s="50" t="str">
        <f t="shared" si="3"/>
        <v/>
      </c>
      <c r="F105" s="50" t="str">
        <f t="shared" si="4"/>
        <v/>
      </c>
      <c r="G105" s="50" t="str">
        <f t="shared" si="5"/>
        <v/>
      </c>
      <c r="H105" s="50" t="str">
        <f t="shared" si="6"/>
        <v/>
      </c>
      <c r="I105" s="50" t="str">
        <f t="shared" si="7"/>
        <v/>
      </c>
      <c r="J105" s="50" t="str">
        <f t="shared" si="8"/>
        <v/>
      </c>
      <c r="K105" s="55" t="str">
        <f t="shared" si="9"/>
        <v/>
      </c>
      <c r="L105" s="56" t="str">
        <f>if(C105="","", iferror(vlookup(K105,'J1939 PGN List'!B98:D7567,2,false),"Not in PGN list"))</f>
        <v/>
      </c>
      <c r="M105" s="53" t="str">
        <f>if(C105="","", iferror(vlookup(K105,'J1939 PGN List'!B98:D7567,3,false),"No Match"))</f>
        <v/>
      </c>
      <c r="N105" s="1"/>
    </row>
    <row r="106" ht="14.25" customHeight="1">
      <c r="A106" s="1"/>
      <c r="B106" s="63"/>
      <c r="C106" s="51" t="str">
        <f t="shared" si="16"/>
        <v/>
      </c>
      <c r="D106" s="53" t="str">
        <f t="shared" si="2"/>
        <v/>
      </c>
      <c r="E106" s="50" t="str">
        <f t="shared" si="3"/>
        <v/>
      </c>
      <c r="F106" s="50" t="str">
        <f t="shared" si="4"/>
        <v/>
      </c>
      <c r="G106" s="50" t="str">
        <f t="shared" si="5"/>
        <v/>
      </c>
      <c r="H106" s="50" t="str">
        <f t="shared" si="6"/>
        <v/>
      </c>
      <c r="I106" s="50" t="str">
        <f t="shared" si="7"/>
        <v/>
      </c>
      <c r="J106" s="50" t="str">
        <f t="shared" si="8"/>
        <v/>
      </c>
      <c r="K106" s="55" t="str">
        <f t="shared" si="9"/>
        <v/>
      </c>
      <c r="L106" s="56" t="str">
        <f>if(C106="","", iferror(vlookup(K106,'J1939 PGN List'!B99:D7568,2,false),"Not in PGN list"))</f>
        <v/>
      </c>
      <c r="M106" s="53" t="str">
        <f>if(C106="","", iferror(vlookup(K106,'J1939 PGN List'!B99:D7568,3,false),"No Match"))</f>
        <v/>
      </c>
      <c r="N106" s="1"/>
    </row>
    <row r="107" ht="14.25" customHeight="1">
      <c r="A107" s="1"/>
      <c r="B107" s="63"/>
      <c r="C107" s="51" t="str">
        <f t="shared" si="16"/>
        <v/>
      </c>
      <c r="D107" s="53" t="str">
        <f t="shared" si="2"/>
        <v/>
      </c>
      <c r="E107" s="50" t="str">
        <f t="shared" si="3"/>
        <v/>
      </c>
      <c r="F107" s="50" t="str">
        <f t="shared" si="4"/>
        <v/>
      </c>
      <c r="G107" s="50" t="str">
        <f t="shared" si="5"/>
        <v/>
      </c>
      <c r="H107" s="50" t="str">
        <f t="shared" si="6"/>
        <v/>
      </c>
      <c r="I107" s="50" t="str">
        <f t="shared" si="7"/>
        <v/>
      </c>
      <c r="J107" s="50" t="str">
        <f t="shared" si="8"/>
        <v/>
      </c>
      <c r="K107" s="55" t="str">
        <f t="shared" si="9"/>
        <v/>
      </c>
      <c r="L107" s="56" t="str">
        <f>if(C107="","", iferror(vlookup(K107,'J1939 PGN List'!B100:D7569,2,false),"Not in PGN list"))</f>
        <v/>
      </c>
      <c r="M107" s="53" t="str">
        <f>if(C107="","", iferror(vlookup(K107,'J1939 PGN List'!B100:D7569,3,false),"No Match"))</f>
        <v/>
      </c>
      <c r="N107" s="1"/>
    </row>
    <row r="108" ht="14.25" customHeight="1">
      <c r="A108" s="1"/>
      <c r="B108" s="63"/>
      <c r="C108" s="51" t="str">
        <f t="shared" si="16"/>
        <v/>
      </c>
      <c r="D108" s="53" t="str">
        <f t="shared" si="2"/>
        <v/>
      </c>
      <c r="E108" s="50" t="str">
        <f t="shared" si="3"/>
        <v/>
      </c>
      <c r="F108" s="50" t="str">
        <f t="shared" si="4"/>
        <v/>
      </c>
      <c r="G108" s="50" t="str">
        <f t="shared" si="5"/>
        <v/>
      </c>
      <c r="H108" s="50" t="str">
        <f t="shared" si="6"/>
        <v/>
      </c>
      <c r="I108" s="50" t="str">
        <f t="shared" si="7"/>
        <v/>
      </c>
      <c r="J108" s="50" t="str">
        <f t="shared" si="8"/>
        <v/>
      </c>
      <c r="K108" s="55" t="str">
        <f t="shared" si="9"/>
        <v/>
      </c>
      <c r="L108" s="56" t="str">
        <f>if(C108="","", iferror(vlookup(K108,'J1939 PGN List'!B101:D7570,2,false),"Not in PGN list"))</f>
        <v/>
      </c>
      <c r="M108" s="53" t="str">
        <f>if(C108="","", iferror(vlookup(K108,'J1939 PGN List'!B101:D7570,3,false),"No Match"))</f>
        <v/>
      </c>
      <c r="N108" s="1"/>
    </row>
    <row r="109" ht="14.25" customHeight="1">
      <c r="A109" s="1"/>
      <c r="B109" s="63"/>
      <c r="C109" s="51" t="str">
        <f t="shared" si="16"/>
        <v/>
      </c>
      <c r="D109" s="53" t="str">
        <f t="shared" si="2"/>
        <v/>
      </c>
      <c r="E109" s="50" t="str">
        <f t="shared" si="3"/>
        <v/>
      </c>
      <c r="F109" s="50" t="str">
        <f t="shared" si="4"/>
        <v/>
      </c>
      <c r="G109" s="50" t="str">
        <f t="shared" si="5"/>
        <v/>
      </c>
      <c r="H109" s="50" t="str">
        <f t="shared" si="6"/>
        <v/>
      </c>
      <c r="I109" s="50" t="str">
        <f t="shared" si="7"/>
        <v/>
      </c>
      <c r="J109" s="50" t="str">
        <f t="shared" si="8"/>
        <v/>
      </c>
      <c r="K109" s="55" t="str">
        <f t="shared" si="9"/>
        <v/>
      </c>
      <c r="L109" s="56" t="str">
        <f>if(C109="","", iferror(vlookup(K109,'J1939 PGN List'!B102:D7571,2,false),"Not in PGN list"))</f>
        <v/>
      </c>
      <c r="M109" s="53" t="str">
        <f>if(C109="","", iferror(vlookup(K109,'J1939 PGN List'!B102:D7571,3,false),"No Match"))</f>
        <v/>
      </c>
      <c r="N109" s="1"/>
    </row>
    <row r="110" ht="14.25" customHeight="1">
      <c r="A110" s="1"/>
      <c r="B110" s="63"/>
      <c r="C110" s="51" t="str">
        <f t="shared" si="16"/>
        <v/>
      </c>
      <c r="D110" s="53" t="str">
        <f t="shared" si="2"/>
        <v/>
      </c>
      <c r="E110" s="50" t="str">
        <f t="shared" si="3"/>
        <v/>
      </c>
      <c r="F110" s="50" t="str">
        <f t="shared" si="4"/>
        <v/>
      </c>
      <c r="G110" s="50" t="str">
        <f t="shared" si="5"/>
        <v/>
      </c>
      <c r="H110" s="50" t="str">
        <f t="shared" si="6"/>
        <v/>
      </c>
      <c r="I110" s="50" t="str">
        <f t="shared" si="7"/>
        <v/>
      </c>
      <c r="J110" s="50" t="str">
        <f t="shared" si="8"/>
        <v/>
      </c>
      <c r="K110" s="55" t="str">
        <f t="shared" si="9"/>
        <v/>
      </c>
      <c r="L110" s="56" t="str">
        <f>if(C110="","", iferror(vlookup(K110,'J1939 PGN List'!B103:D7572,2,false),"Not in PGN list"))</f>
        <v/>
      </c>
      <c r="M110" s="53" t="str">
        <f>if(C110="","", iferror(vlookup(K110,'J1939 PGN List'!B103:D7572,3,false),"No Match"))</f>
        <v/>
      </c>
      <c r="N110" s="1"/>
    </row>
    <row r="111" ht="14.25" customHeight="1">
      <c r="A111" s="1"/>
      <c r="B111" s="63"/>
      <c r="C111" s="51" t="str">
        <f t="shared" si="16"/>
        <v/>
      </c>
      <c r="D111" s="53" t="str">
        <f t="shared" si="2"/>
        <v/>
      </c>
      <c r="E111" s="50" t="str">
        <f t="shared" si="3"/>
        <v/>
      </c>
      <c r="F111" s="50" t="str">
        <f t="shared" si="4"/>
        <v/>
      </c>
      <c r="G111" s="50" t="str">
        <f t="shared" si="5"/>
        <v/>
      </c>
      <c r="H111" s="50" t="str">
        <f t="shared" si="6"/>
        <v/>
      </c>
      <c r="I111" s="50" t="str">
        <f t="shared" si="7"/>
        <v/>
      </c>
      <c r="J111" s="50" t="str">
        <f t="shared" si="8"/>
        <v/>
      </c>
      <c r="K111" s="55" t="str">
        <f t="shared" si="9"/>
        <v/>
      </c>
      <c r="L111" s="56" t="str">
        <f>if(C111="","", iferror(vlookup(K111,'J1939 PGN List'!B104:D7573,2,false),"Not in PGN list"))</f>
        <v/>
      </c>
      <c r="M111" s="53" t="str">
        <f>if(C111="","", iferror(vlookup(K111,'J1939 PGN List'!B104:D7573,3,false),"No Match"))</f>
        <v/>
      </c>
      <c r="N111" s="1"/>
    </row>
    <row r="112" ht="14.25" customHeight="1">
      <c r="A112" s="1"/>
      <c r="B112" s="63"/>
      <c r="C112" s="51" t="str">
        <f t="shared" si="16"/>
        <v/>
      </c>
      <c r="D112" s="53" t="str">
        <f t="shared" si="2"/>
        <v/>
      </c>
      <c r="E112" s="50" t="str">
        <f t="shared" si="3"/>
        <v/>
      </c>
      <c r="F112" s="50" t="str">
        <f t="shared" si="4"/>
        <v/>
      </c>
      <c r="G112" s="50" t="str">
        <f t="shared" si="5"/>
        <v/>
      </c>
      <c r="H112" s="50" t="str">
        <f t="shared" si="6"/>
        <v/>
      </c>
      <c r="I112" s="50" t="str">
        <f t="shared" si="7"/>
        <v/>
      </c>
      <c r="J112" s="50" t="str">
        <f t="shared" si="8"/>
        <v/>
      </c>
      <c r="K112" s="55" t="str">
        <f t="shared" si="9"/>
        <v/>
      </c>
      <c r="L112" s="56" t="str">
        <f>if(C112="","", iferror(vlookup(K112,'J1939 PGN List'!B105:D7574,2,false),"Not in PGN list"))</f>
        <v/>
      </c>
      <c r="M112" s="53" t="str">
        <f>if(C112="","", iferror(vlookup(K112,'J1939 PGN List'!B105:D7574,3,false),"No Match"))</f>
        <v/>
      </c>
      <c r="N112" s="1"/>
    </row>
    <row r="113" ht="14.25" customHeight="1">
      <c r="A113" s="1"/>
      <c r="B113" s="63"/>
      <c r="C113" s="51" t="str">
        <f t="shared" si="16"/>
        <v/>
      </c>
      <c r="D113" s="53" t="str">
        <f t="shared" si="2"/>
        <v/>
      </c>
      <c r="E113" s="50" t="str">
        <f t="shared" si="3"/>
        <v/>
      </c>
      <c r="F113" s="50" t="str">
        <f t="shared" si="4"/>
        <v/>
      </c>
      <c r="G113" s="50" t="str">
        <f t="shared" si="5"/>
        <v/>
      </c>
      <c r="H113" s="50" t="str">
        <f t="shared" si="6"/>
        <v/>
      </c>
      <c r="I113" s="50" t="str">
        <f t="shared" si="7"/>
        <v/>
      </c>
      <c r="J113" s="50" t="str">
        <f t="shared" si="8"/>
        <v/>
      </c>
      <c r="K113" s="55" t="str">
        <f t="shared" si="9"/>
        <v/>
      </c>
      <c r="L113" s="56" t="str">
        <f>if(C113="","", iferror(vlookup(K113,'J1939 PGN List'!B106:D7575,2,false),"Not in PGN list"))</f>
        <v/>
      </c>
      <c r="M113" s="53" t="str">
        <f>if(C113="","", iferror(vlookup(K113,'J1939 PGN List'!B106:D7575,3,false),"No Match"))</f>
        <v/>
      </c>
      <c r="N113" s="1"/>
    </row>
    <row r="114" ht="14.25" customHeight="1">
      <c r="A114" s="1"/>
      <c r="B114" s="63"/>
      <c r="C114" s="51" t="str">
        <f t="shared" si="16"/>
        <v/>
      </c>
      <c r="D114" s="53" t="str">
        <f t="shared" si="2"/>
        <v/>
      </c>
      <c r="E114" s="50" t="str">
        <f t="shared" si="3"/>
        <v/>
      </c>
      <c r="F114" s="50" t="str">
        <f t="shared" si="4"/>
        <v/>
      </c>
      <c r="G114" s="50" t="str">
        <f t="shared" si="5"/>
        <v/>
      </c>
      <c r="H114" s="50" t="str">
        <f t="shared" si="6"/>
        <v/>
      </c>
      <c r="I114" s="50" t="str">
        <f t="shared" si="7"/>
        <v/>
      </c>
      <c r="J114" s="50" t="str">
        <f t="shared" si="8"/>
        <v/>
      </c>
      <c r="K114" s="55" t="str">
        <f t="shared" si="9"/>
        <v/>
      </c>
      <c r="L114" s="56" t="str">
        <f>if(C114="","", iferror(vlookup(K114,'J1939 PGN List'!B107:D7576,2,false),"Not in PGN list"))</f>
        <v/>
      </c>
      <c r="M114" s="53" t="str">
        <f>if(C114="","", iferror(vlookup(K114,'J1939 PGN List'!B107:D7576,3,false),"No Match"))</f>
        <v/>
      </c>
      <c r="N114" s="1"/>
    </row>
    <row r="115" ht="14.25" customHeight="1">
      <c r="A115" s="1"/>
      <c r="B115" s="63"/>
      <c r="C115" s="51" t="str">
        <f t="shared" si="16"/>
        <v/>
      </c>
      <c r="D115" s="53" t="str">
        <f t="shared" si="2"/>
        <v/>
      </c>
      <c r="E115" s="50" t="str">
        <f t="shared" si="3"/>
        <v/>
      </c>
      <c r="F115" s="50" t="str">
        <f t="shared" si="4"/>
        <v/>
      </c>
      <c r="G115" s="50" t="str">
        <f t="shared" si="5"/>
        <v/>
      </c>
      <c r="H115" s="50" t="str">
        <f t="shared" si="6"/>
        <v/>
      </c>
      <c r="I115" s="50" t="str">
        <f t="shared" si="7"/>
        <v/>
      </c>
      <c r="J115" s="50" t="str">
        <f t="shared" si="8"/>
        <v/>
      </c>
      <c r="K115" s="55" t="str">
        <f t="shared" si="9"/>
        <v/>
      </c>
      <c r="L115" s="56" t="str">
        <f>if(C115="","", iferror(vlookup(K115,'J1939 PGN List'!B108:D7577,2,false),"Not in PGN list"))</f>
        <v/>
      </c>
      <c r="M115" s="53" t="str">
        <f>if(C115="","", iferror(vlookup(K115,'J1939 PGN List'!B108:D7577,3,false),"No Match"))</f>
        <v/>
      </c>
      <c r="N115" s="1"/>
    </row>
    <row r="116" ht="14.25" customHeight="1">
      <c r="A116" s="1"/>
      <c r="B116" s="63"/>
      <c r="C116" s="51" t="str">
        <f t="shared" si="16"/>
        <v/>
      </c>
      <c r="D116" s="53" t="str">
        <f t="shared" si="2"/>
        <v/>
      </c>
      <c r="E116" s="50" t="str">
        <f t="shared" si="3"/>
        <v/>
      </c>
      <c r="F116" s="50" t="str">
        <f t="shared" si="4"/>
        <v/>
      </c>
      <c r="G116" s="50" t="str">
        <f t="shared" si="5"/>
        <v/>
      </c>
      <c r="H116" s="50" t="str">
        <f t="shared" si="6"/>
        <v/>
      </c>
      <c r="I116" s="50" t="str">
        <f t="shared" si="7"/>
        <v/>
      </c>
      <c r="J116" s="50" t="str">
        <f t="shared" si="8"/>
        <v/>
      </c>
      <c r="K116" s="55" t="str">
        <f t="shared" si="9"/>
        <v/>
      </c>
      <c r="L116" s="56" t="str">
        <f>if(C116="","", iferror(vlookup(K116,'J1939 PGN List'!B109:D7578,2,false),"Not in PGN list"))</f>
        <v/>
      </c>
      <c r="M116" s="53" t="str">
        <f>if(C116="","", iferror(vlookup(K116,'J1939 PGN List'!B109:D7578,3,false),"No Match"))</f>
        <v/>
      </c>
      <c r="N116" s="1"/>
    </row>
    <row r="117" ht="14.25" customHeight="1">
      <c r="A117" s="1"/>
      <c r="B117" s="63"/>
      <c r="C117" s="51" t="str">
        <f t="shared" si="16"/>
        <v/>
      </c>
      <c r="D117" s="53" t="str">
        <f t="shared" si="2"/>
        <v/>
      </c>
      <c r="E117" s="50" t="str">
        <f t="shared" si="3"/>
        <v/>
      </c>
      <c r="F117" s="50" t="str">
        <f t="shared" si="4"/>
        <v/>
      </c>
      <c r="G117" s="50" t="str">
        <f t="shared" si="5"/>
        <v/>
      </c>
      <c r="H117" s="50" t="str">
        <f t="shared" si="6"/>
        <v/>
      </c>
      <c r="I117" s="50" t="str">
        <f t="shared" si="7"/>
        <v/>
      </c>
      <c r="J117" s="50" t="str">
        <f t="shared" si="8"/>
        <v/>
      </c>
      <c r="K117" s="55" t="str">
        <f t="shared" si="9"/>
        <v/>
      </c>
      <c r="L117" s="56" t="str">
        <f>if(C117="","", iferror(vlookup(K117,'J1939 PGN List'!B110:D7579,2,false),"Not in PGN list"))</f>
        <v/>
      </c>
      <c r="M117" s="53" t="str">
        <f>if(C117="","", iferror(vlookup(K117,'J1939 PGN List'!B110:D7579,3,false),"No Match"))</f>
        <v/>
      </c>
      <c r="N117" s="1"/>
    </row>
    <row r="118" ht="14.25" customHeight="1">
      <c r="A118" s="1"/>
      <c r="B118" s="63"/>
      <c r="C118" s="51" t="str">
        <f t="shared" si="16"/>
        <v/>
      </c>
      <c r="D118" s="53" t="str">
        <f t="shared" si="2"/>
        <v/>
      </c>
      <c r="E118" s="50" t="str">
        <f t="shared" si="3"/>
        <v/>
      </c>
      <c r="F118" s="50" t="str">
        <f t="shared" si="4"/>
        <v/>
      </c>
      <c r="G118" s="50" t="str">
        <f t="shared" si="5"/>
        <v/>
      </c>
      <c r="H118" s="50" t="str">
        <f t="shared" si="6"/>
        <v/>
      </c>
      <c r="I118" s="50" t="str">
        <f t="shared" si="7"/>
        <v/>
      </c>
      <c r="J118" s="50" t="str">
        <f t="shared" si="8"/>
        <v/>
      </c>
      <c r="K118" s="55" t="str">
        <f t="shared" si="9"/>
        <v/>
      </c>
      <c r="L118" s="56" t="str">
        <f>if(C118="","", iferror(vlookup(K118,'J1939 PGN List'!B111:D7580,2,false),"Not in PGN list"))</f>
        <v/>
      </c>
      <c r="M118" s="53" t="str">
        <f>if(C118="","", iferror(vlookup(K118,'J1939 PGN List'!B111:D7580,3,false),"No Match"))</f>
        <v/>
      </c>
      <c r="N118" s="1"/>
    </row>
    <row r="119" ht="14.25" customHeight="1">
      <c r="A119" s="1"/>
      <c r="B119" s="63"/>
      <c r="C119" s="51" t="str">
        <f t="shared" si="16"/>
        <v/>
      </c>
      <c r="D119" s="53" t="str">
        <f t="shared" si="2"/>
        <v/>
      </c>
      <c r="E119" s="50" t="str">
        <f t="shared" si="3"/>
        <v/>
      </c>
      <c r="F119" s="50" t="str">
        <f t="shared" si="4"/>
        <v/>
      </c>
      <c r="G119" s="50" t="str">
        <f t="shared" si="5"/>
        <v/>
      </c>
      <c r="H119" s="50" t="str">
        <f t="shared" si="6"/>
        <v/>
      </c>
      <c r="I119" s="50" t="str">
        <f t="shared" si="7"/>
        <v/>
      </c>
      <c r="J119" s="50" t="str">
        <f t="shared" si="8"/>
        <v/>
      </c>
      <c r="K119" s="55" t="str">
        <f t="shared" si="9"/>
        <v/>
      </c>
      <c r="L119" s="56" t="str">
        <f>if(C119="","", iferror(vlookup(K119,'J1939 PGN List'!B112:D7581,2,false),"Not in PGN list"))</f>
        <v/>
      </c>
      <c r="M119" s="53" t="str">
        <f>if(C119="","", iferror(vlookup(K119,'J1939 PGN List'!B112:D7581,3,false),"No Match"))</f>
        <v/>
      </c>
      <c r="N119" s="1"/>
    </row>
    <row r="120" ht="14.25" customHeight="1">
      <c r="A120" s="1"/>
      <c r="B120" s="63"/>
      <c r="C120" s="51" t="str">
        <f t="shared" si="16"/>
        <v/>
      </c>
      <c r="D120" s="53" t="str">
        <f t="shared" si="2"/>
        <v/>
      </c>
      <c r="E120" s="50" t="str">
        <f t="shared" si="3"/>
        <v/>
      </c>
      <c r="F120" s="50" t="str">
        <f t="shared" si="4"/>
        <v/>
      </c>
      <c r="G120" s="50" t="str">
        <f t="shared" si="5"/>
        <v/>
      </c>
      <c r="H120" s="50" t="str">
        <f t="shared" si="6"/>
        <v/>
      </c>
      <c r="I120" s="50" t="str">
        <f t="shared" si="7"/>
        <v/>
      </c>
      <c r="J120" s="50" t="str">
        <f t="shared" si="8"/>
        <v/>
      </c>
      <c r="K120" s="55" t="str">
        <f t="shared" si="9"/>
        <v/>
      </c>
      <c r="L120" s="56" t="str">
        <f>if(C120="","", iferror(vlookup(K120,'J1939 PGN List'!B113:D7582,2,false),"Not in PGN list"))</f>
        <v/>
      </c>
      <c r="M120" s="53" t="str">
        <f>if(C120="","", iferror(vlookup(K120,'J1939 PGN List'!B113:D7582,3,false),"No Match"))</f>
        <v/>
      </c>
      <c r="N120" s="1"/>
    </row>
    <row r="121" ht="14.25" customHeight="1">
      <c r="A121" s="1"/>
      <c r="B121" s="63"/>
      <c r="C121" s="51" t="str">
        <f t="shared" si="16"/>
        <v/>
      </c>
      <c r="D121" s="53" t="str">
        <f t="shared" si="2"/>
        <v/>
      </c>
      <c r="E121" s="50" t="str">
        <f t="shared" si="3"/>
        <v/>
      </c>
      <c r="F121" s="50" t="str">
        <f t="shared" si="4"/>
        <v/>
      </c>
      <c r="G121" s="50" t="str">
        <f t="shared" si="5"/>
        <v/>
      </c>
      <c r="H121" s="50" t="str">
        <f t="shared" si="6"/>
        <v/>
      </c>
      <c r="I121" s="50" t="str">
        <f t="shared" si="7"/>
        <v/>
      </c>
      <c r="J121" s="50" t="str">
        <f t="shared" si="8"/>
        <v/>
      </c>
      <c r="K121" s="55" t="str">
        <f t="shared" si="9"/>
        <v/>
      </c>
      <c r="L121" s="56" t="str">
        <f>if(C121="","", iferror(vlookup(K121,'J1939 PGN List'!B114:D7583,2,false),"Not in PGN list"))</f>
        <v/>
      </c>
      <c r="M121" s="53" t="str">
        <f>if(C121="","", iferror(vlookup(K121,'J1939 PGN List'!B114:D7583,3,false),"No Match"))</f>
        <v/>
      </c>
      <c r="N121" s="1"/>
    </row>
    <row r="122" ht="14.25" customHeight="1">
      <c r="A122" s="1"/>
      <c r="B122" s="63"/>
      <c r="C122" s="51" t="str">
        <f t="shared" si="16"/>
        <v/>
      </c>
      <c r="D122" s="53" t="str">
        <f t="shared" si="2"/>
        <v/>
      </c>
      <c r="E122" s="50" t="str">
        <f t="shared" si="3"/>
        <v/>
      </c>
      <c r="F122" s="50" t="str">
        <f t="shared" si="4"/>
        <v/>
      </c>
      <c r="G122" s="50" t="str">
        <f t="shared" si="5"/>
        <v/>
      </c>
      <c r="H122" s="50" t="str">
        <f t="shared" si="6"/>
        <v/>
      </c>
      <c r="I122" s="50" t="str">
        <f t="shared" si="7"/>
        <v/>
      </c>
      <c r="J122" s="50" t="str">
        <f t="shared" si="8"/>
        <v/>
      </c>
      <c r="K122" s="55" t="str">
        <f t="shared" si="9"/>
        <v/>
      </c>
      <c r="L122" s="56" t="str">
        <f>if(C122="","", iferror(vlookup(K122,'J1939 PGN List'!B115:D7584,2,false),"Not in PGN list"))</f>
        <v/>
      </c>
      <c r="M122" s="53" t="str">
        <f>if(C122="","", iferror(vlookup(K122,'J1939 PGN List'!B115:D7584,3,false),"No Match"))</f>
        <v/>
      </c>
      <c r="N122" s="1"/>
    </row>
    <row r="123" ht="14.25" customHeight="1">
      <c r="A123" s="1"/>
      <c r="B123" s="63"/>
      <c r="C123" s="51" t="str">
        <f t="shared" si="16"/>
        <v/>
      </c>
      <c r="D123" s="53" t="str">
        <f t="shared" si="2"/>
        <v/>
      </c>
      <c r="E123" s="50" t="str">
        <f t="shared" si="3"/>
        <v/>
      </c>
      <c r="F123" s="50" t="str">
        <f t="shared" si="4"/>
        <v/>
      </c>
      <c r="G123" s="50" t="str">
        <f t="shared" si="5"/>
        <v/>
      </c>
      <c r="H123" s="50" t="str">
        <f t="shared" si="6"/>
        <v/>
      </c>
      <c r="I123" s="50" t="str">
        <f t="shared" si="7"/>
        <v/>
      </c>
      <c r="J123" s="50" t="str">
        <f t="shared" si="8"/>
        <v/>
      </c>
      <c r="K123" s="55" t="str">
        <f t="shared" si="9"/>
        <v/>
      </c>
      <c r="L123" s="56" t="str">
        <f>if(C123="","", iferror(vlookup(K123,'J1939 PGN List'!B116:D7585,2,false),"Not in PGN list"))</f>
        <v/>
      </c>
      <c r="M123" s="53" t="str">
        <f>if(C123="","", iferror(vlookup(K123,'J1939 PGN List'!B116:D7585,3,false),"No Match"))</f>
        <v/>
      </c>
      <c r="N123" s="1"/>
    </row>
    <row r="124" ht="14.25" customHeight="1">
      <c r="A124" s="1"/>
      <c r="B124" s="63"/>
      <c r="C124" s="51" t="str">
        <f t="shared" si="16"/>
        <v/>
      </c>
      <c r="D124" s="53" t="str">
        <f t="shared" si="2"/>
        <v/>
      </c>
      <c r="E124" s="50" t="str">
        <f t="shared" si="3"/>
        <v/>
      </c>
      <c r="F124" s="50" t="str">
        <f t="shared" si="4"/>
        <v/>
      </c>
      <c r="G124" s="50" t="str">
        <f t="shared" si="5"/>
        <v/>
      </c>
      <c r="H124" s="50" t="str">
        <f t="shared" si="6"/>
        <v/>
      </c>
      <c r="I124" s="50" t="str">
        <f t="shared" si="7"/>
        <v/>
      </c>
      <c r="J124" s="50" t="str">
        <f t="shared" si="8"/>
        <v/>
      </c>
      <c r="K124" s="55" t="str">
        <f t="shared" si="9"/>
        <v/>
      </c>
      <c r="L124" s="56" t="str">
        <f>if(C124="","", iferror(vlookup(K124,'J1939 PGN List'!B117:D7586,2,false),"Not in PGN list"))</f>
        <v/>
      </c>
      <c r="M124" s="53" t="str">
        <f>if(C124="","", iferror(vlookup(K124,'J1939 PGN List'!B117:D7586,3,false),"No Match"))</f>
        <v/>
      </c>
      <c r="N124" s="1"/>
    </row>
    <row r="125" ht="14.25" customHeight="1">
      <c r="A125" s="1"/>
      <c r="B125" s="63"/>
      <c r="C125" s="51" t="str">
        <f t="shared" si="16"/>
        <v/>
      </c>
      <c r="D125" s="53" t="str">
        <f t="shared" si="2"/>
        <v/>
      </c>
      <c r="E125" s="50" t="str">
        <f t="shared" si="3"/>
        <v/>
      </c>
      <c r="F125" s="50" t="str">
        <f t="shared" si="4"/>
        <v/>
      </c>
      <c r="G125" s="50" t="str">
        <f t="shared" si="5"/>
        <v/>
      </c>
      <c r="H125" s="50" t="str">
        <f t="shared" si="6"/>
        <v/>
      </c>
      <c r="I125" s="50" t="str">
        <f t="shared" si="7"/>
        <v/>
      </c>
      <c r="J125" s="50" t="str">
        <f t="shared" si="8"/>
        <v/>
      </c>
      <c r="K125" s="55" t="str">
        <f t="shared" si="9"/>
        <v/>
      </c>
      <c r="L125" s="56" t="str">
        <f>if(C125="","", iferror(vlookup(K125,'J1939 PGN List'!B118:D7587,2,false),"Not in PGN list"))</f>
        <v/>
      </c>
      <c r="M125" s="53" t="str">
        <f>if(C125="","", iferror(vlookup(K125,'J1939 PGN List'!B118:D7587,3,false),"No Match"))</f>
        <v/>
      </c>
      <c r="N125" s="1"/>
    </row>
    <row r="126" ht="14.25" customHeight="1">
      <c r="A126" s="1"/>
      <c r="B126" s="63"/>
      <c r="C126" s="51" t="str">
        <f t="shared" si="16"/>
        <v/>
      </c>
      <c r="D126" s="53" t="str">
        <f t="shared" si="2"/>
        <v/>
      </c>
      <c r="E126" s="50" t="str">
        <f t="shared" si="3"/>
        <v/>
      </c>
      <c r="F126" s="50" t="str">
        <f t="shared" si="4"/>
        <v/>
      </c>
      <c r="G126" s="50" t="str">
        <f t="shared" si="5"/>
        <v/>
      </c>
      <c r="H126" s="50" t="str">
        <f t="shared" si="6"/>
        <v/>
      </c>
      <c r="I126" s="50" t="str">
        <f t="shared" si="7"/>
        <v/>
      </c>
      <c r="J126" s="50" t="str">
        <f t="shared" si="8"/>
        <v/>
      </c>
      <c r="K126" s="55" t="str">
        <f t="shared" si="9"/>
        <v/>
      </c>
      <c r="L126" s="56" t="str">
        <f>if(C126="","", iferror(vlookup(K126,'J1939 PGN List'!B119:D7588,2,false),"Not in PGN list"))</f>
        <v/>
      </c>
      <c r="M126" s="53" t="str">
        <f>if(C126="","", iferror(vlookup(K126,'J1939 PGN List'!B119:D7588,3,false),"No Match"))</f>
        <v/>
      </c>
      <c r="N126" s="1"/>
    </row>
    <row r="127" ht="14.25" customHeight="1">
      <c r="A127" s="1"/>
      <c r="B127" s="63"/>
      <c r="C127" s="51" t="str">
        <f t="shared" si="16"/>
        <v/>
      </c>
      <c r="D127" s="53" t="str">
        <f t="shared" si="2"/>
        <v/>
      </c>
      <c r="E127" s="50" t="str">
        <f t="shared" si="3"/>
        <v/>
      </c>
      <c r="F127" s="50" t="str">
        <f t="shared" si="4"/>
        <v/>
      </c>
      <c r="G127" s="50" t="str">
        <f t="shared" si="5"/>
        <v/>
      </c>
      <c r="H127" s="50" t="str">
        <f t="shared" si="6"/>
        <v/>
      </c>
      <c r="I127" s="50" t="str">
        <f t="shared" si="7"/>
        <v/>
      </c>
      <c r="J127" s="50" t="str">
        <f t="shared" si="8"/>
        <v/>
      </c>
      <c r="K127" s="55" t="str">
        <f t="shared" si="9"/>
        <v/>
      </c>
      <c r="L127" s="56" t="str">
        <f>if(C127="","", iferror(vlookup(K127,'J1939 PGN List'!B120:D7589,2,false),"Not in PGN list"))</f>
        <v/>
      </c>
      <c r="M127" s="53" t="str">
        <f>if(C127="","", iferror(vlookup(K127,'J1939 PGN List'!B120:D7589,3,false),"No Match"))</f>
        <v/>
      </c>
      <c r="N127" s="1"/>
    </row>
    <row r="128" ht="14.25" customHeight="1">
      <c r="A128" s="1"/>
      <c r="B128" s="63"/>
      <c r="C128" s="51" t="str">
        <f t="shared" si="16"/>
        <v/>
      </c>
      <c r="D128" s="53" t="str">
        <f t="shared" si="2"/>
        <v/>
      </c>
      <c r="E128" s="50" t="str">
        <f t="shared" si="3"/>
        <v/>
      </c>
      <c r="F128" s="50" t="str">
        <f t="shared" si="4"/>
        <v/>
      </c>
      <c r="G128" s="50" t="str">
        <f t="shared" si="5"/>
        <v/>
      </c>
      <c r="H128" s="50" t="str">
        <f t="shared" si="6"/>
        <v/>
      </c>
      <c r="I128" s="50" t="str">
        <f t="shared" si="7"/>
        <v/>
      </c>
      <c r="J128" s="50" t="str">
        <f t="shared" si="8"/>
        <v/>
      </c>
      <c r="K128" s="55" t="str">
        <f t="shared" si="9"/>
        <v/>
      </c>
      <c r="L128" s="56" t="str">
        <f>if(C128="","", iferror(vlookup(K128,'J1939 PGN List'!B121:D7590,2,false),"Not in PGN list"))</f>
        <v/>
      </c>
      <c r="M128" s="53" t="str">
        <f>if(C128="","", iferror(vlookup(K128,'J1939 PGN List'!B121:D7590,3,false),"No Match"))</f>
        <v/>
      </c>
      <c r="N128" s="1"/>
    </row>
    <row r="129" ht="14.25" customHeight="1">
      <c r="A129" s="1"/>
      <c r="B129" s="63"/>
      <c r="C129" s="51" t="str">
        <f t="shared" si="16"/>
        <v/>
      </c>
      <c r="D129" s="53" t="str">
        <f t="shared" si="2"/>
        <v/>
      </c>
      <c r="E129" s="50" t="str">
        <f t="shared" si="3"/>
        <v/>
      </c>
      <c r="F129" s="50" t="str">
        <f t="shared" si="4"/>
        <v/>
      </c>
      <c r="G129" s="50" t="str">
        <f t="shared" si="5"/>
        <v/>
      </c>
      <c r="H129" s="50" t="str">
        <f t="shared" si="6"/>
        <v/>
      </c>
      <c r="I129" s="50" t="str">
        <f t="shared" si="7"/>
        <v/>
      </c>
      <c r="J129" s="50" t="str">
        <f t="shared" si="8"/>
        <v/>
      </c>
      <c r="K129" s="55" t="str">
        <f t="shared" si="9"/>
        <v/>
      </c>
      <c r="L129" s="56" t="str">
        <f>if(C129="","", iferror(vlookup(K129,'J1939 PGN List'!B122:D7591,2,false),"Not in PGN list"))</f>
        <v/>
      </c>
      <c r="M129" s="53" t="str">
        <f>if(C129="","", iferror(vlookup(K129,'J1939 PGN List'!B122:D7591,3,false),"No Match"))</f>
        <v/>
      </c>
      <c r="N129" s="1"/>
    </row>
    <row r="130" ht="14.25" customHeight="1">
      <c r="A130" s="1"/>
      <c r="B130" s="63"/>
      <c r="C130" s="51" t="str">
        <f t="shared" si="16"/>
        <v/>
      </c>
      <c r="D130" s="53" t="str">
        <f t="shared" si="2"/>
        <v/>
      </c>
      <c r="E130" s="50" t="str">
        <f t="shared" si="3"/>
        <v/>
      </c>
      <c r="F130" s="50" t="str">
        <f t="shared" si="4"/>
        <v/>
      </c>
      <c r="G130" s="50" t="str">
        <f t="shared" si="5"/>
        <v/>
      </c>
      <c r="H130" s="50" t="str">
        <f t="shared" si="6"/>
        <v/>
      </c>
      <c r="I130" s="50" t="str">
        <f t="shared" si="7"/>
        <v/>
      </c>
      <c r="J130" s="50" t="str">
        <f t="shared" si="8"/>
        <v/>
      </c>
      <c r="K130" s="55" t="str">
        <f t="shared" si="9"/>
        <v/>
      </c>
      <c r="L130" s="56" t="str">
        <f>if(C130="","", iferror(vlookup(K130,'J1939 PGN List'!B123:D7592,2,false),"Not in PGN list"))</f>
        <v/>
      </c>
      <c r="M130" s="53" t="str">
        <f>if(C130="","", iferror(vlookup(K130,'J1939 PGN List'!B123:D7592,3,false),"No Match"))</f>
        <v/>
      </c>
      <c r="N130" s="1"/>
    </row>
    <row r="131" ht="14.25" customHeight="1">
      <c r="A131" s="1"/>
      <c r="B131" s="63"/>
      <c r="C131" s="51" t="str">
        <f t="shared" si="16"/>
        <v/>
      </c>
      <c r="D131" s="53" t="str">
        <f t="shared" si="2"/>
        <v/>
      </c>
      <c r="E131" s="50" t="str">
        <f t="shared" si="3"/>
        <v/>
      </c>
      <c r="F131" s="50" t="str">
        <f t="shared" si="4"/>
        <v/>
      </c>
      <c r="G131" s="50" t="str">
        <f t="shared" si="5"/>
        <v/>
      </c>
      <c r="H131" s="50" t="str">
        <f t="shared" si="6"/>
        <v/>
      </c>
      <c r="I131" s="50" t="str">
        <f t="shared" si="7"/>
        <v/>
      </c>
      <c r="J131" s="50" t="str">
        <f t="shared" si="8"/>
        <v/>
      </c>
      <c r="K131" s="55" t="str">
        <f t="shared" si="9"/>
        <v/>
      </c>
      <c r="L131" s="56" t="str">
        <f>if(C131="","", iferror(vlookup(K131,'J1939 PGN List'!B124:D7593,2,false),"Not in PGN list"))</f>
        <v/>
      </c>
      <c r="M131" s="53" t="str">
        <f>if(C131="","", iferror(vlookup(K131,'J1939 PGN List'!B124:D7593,3,false),"No Match"))</f>
        <v/>
      </c>
      <c r="N131" s="1"/>
    </row>
    <row r="132" ht="14.25" customHeight="1">
      <c r="A132" s="1"/>
      <c r="B132" s="63"/>
      <c r="C132" s="51" t="str">
        <f t="shared" si="16"/>
        <v/>
      </c>
      <c r="D132" s="53" t="str">
        <f t="shared" si="2"/>
        <v/>
      </c>
      <c r="E132" s="50" t="str">
        <f t="shared" si="3"/>
        <v/>
      </c>
      <c r="F132" s="50" t="str">
        <f t="shared" si="4"/>
        <v/>
      </c>
      <c r="G132" s="50" t="str">
        <f t="shared" si="5"/>
        <v/>
      </c>
      <c r="H132" s="50" t="str">
        <f t="shared" si="6"/>
        <v/>
      </c>
      <c r="I132" s="50" t="str">
        <f t="shared" si="7"/>
        <v/>
      </c>
      <c r="J132" s="50" t="str">
        <f t="shared" si="8"/>
        <v/>
      </c>
      <c r="K132" s="55" t="str">
        <f t="shared" si="9"/>
        <v/>
      </c>
      <c r="L132" s="56" t="str">
        <f>if(C132="","", iferror(vlookup(K132,'J1939 PGN List'!B125:D7594,2,false),"Not in PGN list"))</f>
        <v/>
      </c>
      <c r="M132" s="53" t="str">
        <f>if(C132="","", iferror(vlookup(K132,'J1939 PGN List'!B125:D7594,3,false),"No Match"))</f>
        <v/>
      </c>
      <c r="N132" s="1"/>
    </row>
    <row r="133" ht="14.25" customHeight="1">
      <c r="A133" s="1"/>
      <c r="B133" s="63"/>
      <c r="C133" s="51" t="str">
        <f t="shared" si="16"/>
        <v/>
      </c>
      <c r="D133" s="53" t="str">
        <f t="shared" si="2"/>
        <v/>
      </c>
      <c r="E133" s="50" t="str">
        <f t="shared" si="3"/>
        <v/>
      </c>
      <c r="F133" s="50" t="str">
        <f t="shared" si="4"/>
        <v/>
      </c>
      <c r="G133" s="50" t="str">
        <f t="shared" si="5"/>
        <v/>
      </c>
      <c r="H133" s="50" t="str">
        <f t="shared" si="6"/>
        <v/>
      </c>
      <c r="I133" s="50" t="str">
        <f t="shared" si="7"/>
        <v/>
      </c>
      <c r="J133" s="50" t="str">
        <f t="shared" si="8"/>
        <v/>
      </c>
      <c r="K133" s="55" t="str">
        <f t="shared" si="9"/>
        <v/>
      </c>
      <c r="L133" s="56" t="str">
        <f>if(C133="","", iferror(vlookup(K133,'J1939 PGN List'!B126:D7595,2,false),"Not in PGN list"))</f>
        <v/>
      </c>
      <c r="M133" s="53" t="str">
        <f>if(C133="","", iferror(vlookup(K133,'J1939 PGN List'!B126:D7595,3,false),"No Match"))</f>
        <v/>
      </c>
      <c r="N133" s="1"/>
    </row>
    <row r="134" ht="14.25" customHeight="1">
      <c r="A134" s="1"/>
      <c r="B134" s="63"/>
      <c r="C134" s="51" t="str">
        <f t="shared" si="16"/>
        <v/>
      </c>
      <c r="D134" s="53" t="str">
        <f t="shared" si="2"/>
        <v/>
      </c>
      <c r="E134" s="50" t="str">
        <f t="shared" si="3"/>
        <v/>
      </c>
      <c r="F134" s="50" t="str">
        <f t="shared" si="4"/>
        <v/>
      </c>
      <c r="G134" s="50" t="str">
        <f t="shared" si="5"/>
        <v/>
      </c>
      <c r="H134" s="50" t="str">
        <f t="shared" si="6"/>
        <v/>
      </c>
      <c r="I134" s="50" t="str">
        <f t="shared" si="7"/>
        <v/>
      </c>
      <c r="J134" s="50" t="str">
        <f t="shared" si="8"/>
        <v/>
      </c>
      <c r="K134" s="55" t="str">
        <f t="shared" si="9"/>
        <v/>
      </c>
      <c r="L134" s="56" t="str">
        <f>if(C134="","", iferror(vlookup(K134,'J1939 PGN List'!B127:D7596,2,false),"Not in PGN list"))</f>
        <v/>
      </c>
      <c r="M134" s="53" t="str">
        <f>if(C134="","", iferror(vlookup(K134,'J1939 PGN List'!B127:D7596,3,false),"No Match"))</f>
        <v/>
      </c>
      <c r="N134" s="1"/>
    </row>
    <row r="135" ht="14.25" customHeight="1">
      <c r="A135" s="1"/>
      <c r="B135" s="63"/>
      <c r="C135" s="51" t="str">
        <f t="shared" si="16"/>
        <v/>
      </c>
      <c r="D135" s="53" t="str">
        <f t="shared" si="2"/>
        <v/>
      </c>
      <c r="E135" s="50" t="str">
        <f t="shared" si="3"/>
        <v/>
      </c>
      <c r="F135" s="50" t="str">
        <f t="shared" si="4"/>
        <v/>
      </c>
      <c r="G135" s="50" t="str">
        <f t="shared" si="5"/>
        <v/>
      </c>
      <c r="H135" s="50" t="str">
        <f t="shared" si="6"/>
        <v/>
      </c>
      <c r="I135" s="50" t="str">
        <f t="shared" si="7"/>
        <v/>
      </c>
      <c r="J135" s="50" t="str">
        <f t="shared" si="8"/>
        <v/>
      </c>
      <c r="K135" s="55" t="str">
        <f t="shared" si="9"/>
        <v/>
      </c>
      <c r="L135" s="56" t="str">
        <f>if(C135="","", iferror(vlookup(K135,'J1939 PGN List'!B128:D7597,2,false),"Not in PGN list"))</f>
        <v/>
      </c>
      <c r="M135" s="53" t="str">
        <f>if(C135="","", iferror(vlookup(K135,'J1939 PGN List'!B128:D7597,3,false),"No Match"))</f>
        <v/>
      </c>
      <c r="N135" s="1"/>
    </row>
    <row r="136" ht="14.25" customHeight="1">
      <c r="A136" s="1"/>
      <c r="B136" s="63"/>
      <c r="C136" s="51" t="str">
        <f t="shared" si="16"/>
        <v/>
      </c>
      <c r="D136" s="53" t="str">
        <f t="shared" si="2"/>
        <v/>
      </c>
      <c r="E136" s="50" t="str">
        <f t="shared" si="3"/>
        <v/>
      </c>
      <c r="F136" s="50" t="str">
        <f t="shared" si="4"/>
        <v/>
      </c>
      <c r="G136" s="50" t="str">
        <f t="shared" si="5"/>
        <v/>
      </c>
      <c r="H136" s="50" t="str">
        <f t="shared" si="6"/>
        <v/>
      </c>
      <c r="I136" s="50" t="str">
        <f t="shared" si="7"/>
        <v/>
      </c>
      <c r="J136" s="50" t="str">
        <f t="shared" si="8"/>
        <v/>
      </c>
      <c r="K136" s="55" t="str">
        <f t="shared" si="9"/>
        <v/>
      </c>
      <c r="L136" s="56" t="str">
        <f>if(C136="","", iferror(vlookup(K136,'J1939 PGN List'!B129:D7598,2,false),"Not in PGN list"))</f>
        <v/>
      </c>
      <c r="M136" s="53" t="str">
        <f>if(C136="","", iferror(vlookup(K136,'J1939 PGN List'!B129:D7598,3,false),"No Match"))</f>
        <v/>
      </c>
      <c r="N136" s="1"/>
    </row>
    <row r="137" ht="14.25" customHeight="1">
      <c r="A137" s="1"/>
      <c r="B137" s="63"/>
      <c r="C137" s="51" t="str">
        <f t="shared" si="16"/>
        <v/>
      </c>
      <c r="D137" s="53" t="str">
        <f t="shared" si="2"/>
        <v/>
      </c>
      <c r="E137" s="50" t="str">
        <f t="shared" si="3"/>
        <v/>
      </c>
      <c r="F137" s="50" t="str">
        <f t="shared" si="4"/>
        <v/>
      </c>
      <c r="G137" s="50" t="str">
        <f t="shared" si="5"/>
        <v/>
      </c>
      <c r="H137" s="50" t="str">
        <f t="shared" si="6"/>
        <v/>
      </c>
      <c r="I137" s="50" t="str">
        <f t="shared" si="7"/>
        <v/>
      </c>
      <c r="J137" s="50" t="str">
        <f t="shared" si="8"/>
        <v/>
      </c>
      <c r="K137" s="55" t="str">
        <f t="shared" si="9"/>
        <v/>
      </c>
      <c r="L137" s="56" t="str">
        <f>if(C137="","", iferror(vlookup(K137,'J1939 PGN List'!B130:D7599,2,false),"Not in PGN list"))</f>
        <v/>
      </c>
      <c r="M137" s="53" t="str">
        <f>if(C137="","", iferror(vlookup(K137,'J1939 PGN List'!B130:D7599,3,false),"No Match"))</f>
        <v/>
      </c>
      <c r="N137" s="1"/>
    </row>
    <row r="138" ht="14.25" customHeight="1">
      <c r="A138" s="1"/>
      <c r="B138" s="63"/>
      <c r="C138" s="51" t="str">
        <f t="shared" si="16"/>
        <v/>
      </c>
      <c r="D138" s="53" t="str">
        <f t="shared" si="2"/>
        <v/>
      </c>
      <c r="E138" s="50" t="str">
        <f t="shared" si="3"/>
        <v/>
      </c>
      <c r="F138" s="50" t="str">
        <f t="shared" si="4"/>
        <v/>
      </c>
      <c r="G138" s="50" t="str">
        <f t="shared" si="5"/>
        <v/>
      </c>
      <c r="H138" s="50" t="str">
        <f t="shared" si="6"/>
        <v/>
      </c>
      <c r="I138" s="50" t="str">
        <f t="shared" si="7"/>
        <v/>
      </c>
      <c r="J138" s="50" t="str">
        <f t="shared" si="8"/>
        <v/>
      </c>
      <c r="K138" s="55" t="str">
        <f t="shared" si="9"/>
        <v/>
      </c>
      <c r="L138" s="56" t="str">
        <f>if(C138="","", iferror(vlookup(K138,'J1939 PGN List'!B131:D7600,2,false),"Not in PGN list"))</f>
        <v/>
      </c>
      <c r="M138" s="53" t="str">
        <f>if(C138="","", iferror(vlookup(K138,'J1939 PGN List'!B131:D7600,3,false),"No Match"))</f>
        <v/>
      </c>
      <c r="N138" s="1"/>
    </row>
    <row r="139" ht="14.25" customHeight="1">
      <c r="A139" s="1"/>
      <c r="B139" s="63"/>
      <c r="C139" s="51" t="str">
        <f t="shared" si="16"/>
        <v/>
      </c>
      <c r="D139" s="53" t="str">
        <f t="shared" si="2"/>
        <v/>
      </c>
      <c r="E139" s="50" t="str">
        <f t="shared" si="3"/>
        <v/>
      </c>
      <c r="F139" s="50" t="str">
        <f t="shared" si="4"/>
        <v/>
      </c>
      <c r="G139" s="50" t="str">
        <f t="shared" si="5"/>
        <v/>
      </c>
      <c r="H139" s="50" t="str">
        <f t="shared" si="6"/>
        <v/>
      </c>
      <c r="I139" s="50" t="str">
        <f t="shared" si="7"/>
        <v/>
      </c>
      <c r="J139" s="50" t="str">
        <f t="shared" si="8"/>
        <v/>
      </c>
      <c r="K139" s="55" t="str">
        <f t="shared" si="9"/>
        <v/>
      </c>
      <c r="L139" s="56" t="str">
        <f>if(C139="","", iferror(vlookup(K139,'J1939 PGN List'!B132:D7601,2,false),"Not in PGN list"))</f>
        <v/>
      </c>
      <c r="M139" s="53" t="str">
        <f>if(C139="","", iferror(vlookup(K139,'J1939 PGN List'!B132:D7601,3,false),"No Match"))</f>
        <v/>
      </c>
      <c r="N139" s="1"/>
    </row>
    <row r="140" ht="14.25" customHeight="1">
      <c r="A140" s="1"/>
      <c r="B140" s="63"/>
      <c r="C140" s="51" t="str">
        <f t="shared" si="16"/>
        <v/>
      </c>
      <c r="D140" s="53" t="str">
        <f t="shared" si="2"/>
        <v/>
      </c>
      <c r="E140" s="50" t="str">
        <f t="shared" si="3"/>
        <v/>
      </c>
      <c r="F140" s="50" t="str">
        <f t="shared" si="4"/>
        <v/>
      </c>
      <c r="G140" s="50" t="str">
        <f t="shared" si="5"/>
        <v/>
      </c>
      <c r="H140" s="50" t="str">
        <f t="shared" si="6"/>
        <v/>
      </c>
      <c r="I140" s="50" t="str">
        <f t="shared" si="7"/>
        <v/>
      </c>
      <c r="J140" s="50" t="str">
        <f t="shared" si="8"/>
        <v/>
      </c>
      <c r="K140" s="55" t="str">
        <f t="shared" si="9"/>
        <v/>
      </c>
      <c r="L140" s="56" t="str">
        <f>if(C140="","", iferror(vlookup(K140,'J1939 PGN List'!B133:D7602,2,false),"Not in PGN list"))</f>
        <v/>
      </c>
      <c r="M140" s="53" t="str">
        <f>if(C140="","", iferror(vlookup(K140,'J1939 PGN List'!B133:D7602,3,false),"No Match"))</f>
        <v/>
      </c>
      <c r="N140" s="1"/>
    </row>
    <row r="141" ht="14.25" customHeight="1">
      <c r="A141" s="1"/>
      <c r="B141" s="63"/>
      <c r="C141" s="51" t="str">
        <f t="shared" si="16"/>
        <v/>
      </c>
      <c r="D141" s="53" t="str">
        <f t="shared" si="2"/>
        <v/>
      </c>
      <c r="E141" s="50" t="str">
        <f t="shared" si="3"/>
        <v/>
      </c>
      <c r="F141" s="50" t="str">
        <f t="shared" si="4"/>
        <v/>
      </c>
      <c r="G141" s="50" t="str">
        <f t="shared" si="5"/>
        <v/>
      </c>
      <c r="H141" s="50" t="str">
        <f t="shared" si="6"/>
        <v/>
      </c>
      <c r="I141" s="50" t="str">
        <f t="shared" si="7"/>
        <v/>
      </c>
      <c r="J141" s="50" t="str">
        <f t="shared" si="8"/>
        <v/>
      </c>
      <c r="K141" s="55" t="str">
        <f t="shared" si="9"/>
        <v/>
      </c>
      <c r="L141" s="56" t="str">
        <f>if(C141="","", iferror(vlookup(K141,'J1939 PGN List'!B134:D7603,2,false),"Not in PGN list"))</f>
        <v/>
      </c>
      <c r="M141" s="53" t="str">
        <f>if(C141="","", iferror(vlookup(K141,'J1939 PGN List'!B134:D7603,3,false),"No Match"))</f>
        <v/>
      </c>
      <c r="N141" s="1"/>
    </row>
    <row r="142" ht="14.25" customHeight="1">
      <c r="A142" s="1"/>
      <c r="B142" s="63"/>
      <c r="C142" s="51" t="str">
        <f t="shared" si="16"/>
        <v/>
      </c>
      <c r="D142" s="53" t="str">
        <f t="shared" si="2"/>
        <v/>
      </c>
      <c r="E142" s="50" t="str">
        <f t="shared" si="3"/>
        <v/>
      </c>
      <c r="F142" s="50" t="str">
        <f t="shared" si="4"/>
        <v/>
      </c>
      <c r="G142" s="50" t="str">
        <f t="shared" si="5"/>
        <v/>
      </c>
      <c r="H142" s="50" t="str">
        <f t="shared" si="6"/>
        <v/>
      </c>
      <c r="I142" s="50" t="str">
        <f t="shared" si="7"/>
        <v/>
      </c>
      <c r="J142" s="50" t="str">
        <f t="shared" si="8"/>
        <v/>
      </c>
      <c r="K142" s="55" t="str">
        <f t="shared" si="9"/>
        <v/>
      </c>
      <c r="L142" s="56" t="str">
        <f>if(C142="","", iferror(vlookup(K142,'J1939 PGN List'!B135:D7604,2,false),"Not in PGN list"))</f>
        <v/>
      </c>
      <c r="M142" s="53" t="str">
        <f>if(C142="","", iferror(vlookup(K142,'J1939 PGN List'!B135:D7604,3,false),"No Match"))</f>
        <v/>
      </c>
      <c r="N142" s="1"/>
    </row>
    <row r="143" ht="14.25" customHeight="1">
      <c r="A143" s="1"/>
      <c r="B143" s="63"/>
      <c r="C143" s="51" t="str">
        <f t="shared" si="16"/>
        <v/>
      </c>
      <c r="D143" s="53" t="str">
        <f t="shared" si="2"/>
        <v/>
      </c>
      <c r="E143" s="50" t="str">
        <f t="shared" si="3"/>
        <v/>
      </c>
      <c r="F143" s="50" t="str">
        <f t="shared" si="4"/>
        <v/>
      </c>
      <c r="G143" s="50" t="str">
        <f t="shared" si="5"/>
        <v/>
      </c>
      <c r="H143" s="50" t="str">
        <f t="shared" si="6"/>
        <v/>
      </c>
      <c r="I143" s="50" t="str">
        <f t="shared" si="7"/>
        <v/>
      </c>
      <c r="J143" s="50" t="str">
        <f t="shared" si="8"/>
        <v/>
      </c>
      <c r="K143" s="55" t="str">
        <f t="shared" si="9"/>
        <v/>
      </c>
      <c r="L143" s="56" t="str">
        <f>if(C143="","", iferror(vlookup(K143,'J1939 PGN List'!B136:D7605,2,false),"Not in PGN list"))</f>
        <v/>
      </c>
      <c r="M143" s="53" t="str">
        <f>if(C143="","", iferror(vlookup(K143,'J1939 PGN List'!B136:D7605,3,false),"No Match"))</f>
        <v/>
      </c>
      <c r="N143" s="1"/>
    </row>
    <row r="144" ht="14.25" customHeight="1">
      <c r="A144" s="1"/>
      <c r="B144" s="63"/>
      <c r="C144" s="51" t="str">
        <f t="shared" si="16"/>
        <v/>
      </c>
      <c r="D144" s="53" t="str">
        <f t="shared" si="2"/>
        <v/>
      </c>
      <c r="E144" s="50" t="str">
        <f t="shared" si="3"/>
        <v/>
      </c>
      <c r="F144" s="50" t="str">
        <f t="shared" si="4"/>
        <v/>
      </c>
      <c r="G144" s="50" t="str">
        <f t="shared" si="5"/>
        <v/>
      </c>
      <c r="H144" s="50" t="str">
        <f t="shared" si="6"/>
        <v/>
      </c>
      <c r="I144" s="50" t="str">
        <f t="shared" si="7"/>
        <v/>
      </c>
      <c r="J144" s="50" t="str">
        <f t="shared" si="8"/>
        <v/>
      </c>
      <c r="K144" s="55" t="str">
        <f t="shared" si="9"/>
        <v/>
      </c>
      <c r="L144" s="56" t="str">
        <f>if(C144="","", iferror(vlookup(K144,'J1939 PGN List'!B137:D7606,2,false),"Not in PGN list"))</f>
        <v/>
      </c>
      <c r="M144" s="53" t="str">
        <f>if(C144="","", iferror(vlookup(K144,'J1939 PGN List'!B137:D7606,3,false),"No Match"))</f>
        <v/>
      </c>
      <c r="N144" s="1"/>
    </row>
    <row r="145" ht="14.25" customHeight="1">
      <c r="A145" s="1"/>
      <c r="B145" s="63"/>
      <c r="C145" s="51" t="str">
        <f t="shared" si="16"/>
        <v/>
      </c>
      <c r="D145" s="53" t="str">
        <f t="shared" si="2"/>
        <v/>
      </c>
      <c r="E145" s="50" t="str">
        <f t="shared" si="3"/>
        <v/>
      </c>
      <c r="F145" s="50" t="str">
        <f t="shared" si="4"/>
        <v/>
      </c>
      <c r="G145" s="50" t="str">
        <f t="shared" si="5"/>
        <v/>
      </c>
      <c r="H145" s="50" t="str">
        <f t="shared" si="6"/>
        <v/>
      </c>
      <c r="I145" s="50" t="str">
        <f t="shared" si="7"/>
        <v/>
      </c>
      <c r="J145" s="50" t="str">
        <f t="shared" si="8"/>
        <v/>
      </c>
      <c r="K145" s="55" t="str">
        <f t="shared" si="9"/>
        <v/>
      </c>
      <c r="L145" s="56" t="str">
        <f>if(C145="","", iferror(vlookup(K145,'J1939 PGN List'!B138:D7607,2,false),"Not in PGN list"))</f>
        <v/>
      </c>
      <c r="M145" s="53" t="str">
        <f>if(C145="","", iferror(vlookup(K145,'J1939 PGN List'!B138:D7607,3,false),"No Match"))</f>
        <v/>
      </c>
      <c r="N145" s="1"/>
    </row>
    <row r="146" ht="14.25" customHeight="1">
      <c r="A146" s="1"/>
      <c r="B146" s="63"/>
      <c r="C146" s="51" t="str">
        <f t="shared" si="16"/>
        <v/>
      </c>
      <c r="D146" s="53" t="str">
        <f t="shared" si="2"/>
        <v/>
      </c>
      <c r="E146" s="50" t="str">
        <f t="shared" si="3"/>
        <v/>
      </c>
      <c r="F146" s="50" t="str">
        <f t="shared" si="4"/>
        <v/>
      </c>
      <c r="G146" s="50" t="str">
        <f t="shared" si="5"/>
        <v/>
      </c>
      <c r="H146" s="50" t="str">
        <f t="shared" si="6"/>
        <v/>
      </c>
      <c r="I146" s="50" t="str">
        <f t="shared" si="7"/>
        <v/>
      </c>
      <c r="J146" s="50" t="str">
        <f t="shared" si="8"/>
        <v/>
      </c>
      <c r="K146" s="55" t="str">
        <f t="shared" si="9"/>
        <v/>
      </c>
      <c r="L146" s="56" t="str">
        <f>if(C146="","", iferror(vlookup(K146,'J1939 PGN List'!B139:D7608,2,false),"Not in PGN list"))</f>
        <v/>
      </c>
      <c r="M146" s="53" t="str">
        <f>if(C146="","", iferror(vlookup(K146,'J1939 PGN List'!B139:D7608,3,false),"No Match"))</f>
        <v/>
      </c>
      <c r="N146" s="1"/>
    </row>
    <row r="147" ht="14.25" customHeight="1">
      <c r="A147" s="1"/>
      <c r="B147" s="63"/>
      <c r="C147" s="51" t="str">
        <f t="shared" si="16"/>
        <v/>
      </c>
      <c r="D147" s="53" t="str">
        <f t="shared" si="2"/>
        <v/>
      </c>
      <c r="E147" s="50" t="str">
        <f t="shared" si="3"/>
        <v/>
      </c>
      <c r="F147" s="50" t="str">
        <f t="shared" si="4"/>
        <v/>
      </c>
      <c r="G147" s="50" t="str">
        <f t="shared" si="5"/>
        <v/>
      </c>
      <c r="H147" s="50" t="str">
        <f t="shared" si="6"/>
        <v/>
      </c>
      <c r="I147" s="50" t="str">
        <f t="shared" si="7"/>
        <v/>
      </c>
      <c r="J147" s="50" t="str">
        <f t="shared" si="8"/>
        <v/>
      </c>
      <c r="K147" s="55" t="str">
        <f t="shared" si="9"/>
        <v/>
      </c>
      <c r="L147" s="56" t="str">
        <f>if(C147="","", iferror(vlookup(K147,'J1939 PGN List'!B140:D7609,2,false),"Not in PGN list"))</f>
        <v/>
      </c>
      <c r="M147" s="53" t="str">
        <f>if(C147="","", iferror(vlookup(K147,'J1939 PGN List'!B140:D7609,3,false),"No Match"))</f>
        <v/>
      </c>
      <c r="N147" s="1"/>
    </row>
    <row r="148" ht="14.25" customHeight="1">
      <c r="A148" s="1"/>
      <c r="B148" s="63"/>
      <c r="C148" s="51" t="str">
        <f t="shared" si="16"/>
        <v/>
      </c>
      <c r="D148" s="53" t="str">
        <f t="shared" si="2"/>
        <v/>
      </c>
      <c r="E148" s="50" t="str">
        <f t="shared" si="3"/>
        <v/>
      </c>
      <c r="F148" s="50" t="str">
        <f t="shared" si="4"/>
        <v/>
      </c>
      <c r="G148" s="50" t="str">
        <f t="shared" si="5"/>
        <v/>
      </c>
      <c r="H148" s="50" t="str">
        <f t="shared" si="6"/>
        <v/>
      </c>
      <c r="I148" s="50" t="str">
        <f t="shared" si="7"/>
        <v/>
      </c>
      <c r="J148" s="50" t="str">
        <f t="shared" si="8"/>
        <v/>
      </c>
      <c r="K148" s="55" t="str">
        <f t="shared" si="9"/>
        <v/>
      </c>
      <c r="L148" s="56" t="str">
        <f>if(C148="","", iferror(vlookup(K148,'J1939 PGN List'!B141:D7610,2,false),"Not in PGN list"))</f>
        <v/>
      </c>
      <c r="M148" s="53" t="str">
        <f>if(C148="","", iferror(vlookup(K148,'J1939 PGN List'!B141:D7610,3,false),"No Match"))</f>
        <v/>
      </c>
      <c r="N148" s="1"/>
    </row>
    <row r="149" ht="14.25" customHeight="1">
      <c r="A149" s="1"/>
      <c r="B149" s="63"/>
      <c r="C149" s="51" t="str">
        <f t="shared" si="16"/>
        <v/>
      </c>
      <c r="D149" s="53" t="str">
        <f t="shared" si="2"/>
        <v/>
      </c>
      <c r="E149" s="50" t="str">
        <f t="shared" si="3"/>
        <v/>
      </c>
      <c r="F149" s="50" t="str">
        <f t="shared" si="4"/>
        <v/>
      </c>
      <c r="G149" s="50" t="str">
        <f t="shared" si="5"/>
        <v/>
      </c>
      <c r="H149" s="50" t="str">
        <f t="shared" si="6"/>
        <v/>
      </c>
      <c r="I149" s="50" t="str">
        <f t="shared" si="7"/>
        <v/>
      </c>
      <c r="J149" s="50" t="str">
        <f t="shared" si="8"/>
        <v/>
      </c>
      <c r="K149" s="55" t="str">
        <f t="shared" si="9"/>
        <v/>
      </c>
      <c r="L149" s="56" t="str">
        <f>if(C149="","", iferror(vlookup(K149,'J1939 PGN List'!B142:D7611,2,false),"Not in PGN list"))</f>
        <v/>
      </c>
      <c r="M149" s="53" t="str">
        <f>if(C149="","", iferror(vlookup(K149,'J1939 PGN List'!B142:D7611,3,false),"No Match"))</f>
        <v/>
      </c>
      <c r="N149" s="1"/>
    </row>
    <row r="150" ht="14.25" customHeight="1">
      <c r="A150" s="1"/>
      <c r="B150" s="63"/>
      <c r="C150" s="51" t="str">
        <f t="shared" si="16"/>
        <v/>
      </c>
      <c r="D150" s="53" t="str">
        <f t="shared" si="2"/>
        <v/>
      </c>
      <c r="E150" s="50" t="str">
        <f t="shared" si="3"/>
        <v/>
      </c>
      <c r="F150" s="50" t="str">
        <f t="shared" si="4"/>
        <v/>
      </c>
      <c r="G150" s="50" t="str">
        <f t="shared" si="5"/>
        <v/>
      </c>
      <c r="H150" s="50" t="str">
        <f t="shared" si="6"/>
        <v/>
      </c>
      <c r="I150" s="50" t="str">
        <f t="shared" si="7"/>
        <v/>
      </c>
      <c r="J150" s="50" t="str">
        <f t="shared" si="8"/>
        <v/>
      </c>
      <c r="K150" s="55" t="str">
        <f t="shared" si="9"/>
        <v/>
      </c>
      <c r="L150" s="56" t="str">
        <f>if(C150="","", iferror(vlookup(K150,'J1939 PGN List'!B143:D7612,2,false),"Not in PGN list"))</f>
        <v/>
      </c>
      <c r="M150" s="53" t="str">
        <f>if(C150="","", iferror(vlookup(K150,'J1939 PGN List'!B143:D7612,3,false),"No Match"))</f>
        <v/>
      </c>
      <c r="N150" s="1"/>
    </row>
    <row r="151" ht="14.25" customHeight="1">
      <c r="A151" s="1"/>
      <c r="B151" s="63"/>
      <c r="C151" s="51" t="str">
        <f t="shared" si="16"/>
        <v/>
      </c>
      <c r="D151" s="53" t="str">
        <f t="shared" si="2"/>
        <v/>
      </c>
      <c r="E151" s="50" t="str">
        <f t="shared" si="3"/>
        <v/>
      </c>
      <c r="F151" s="50" t="str">
        <f t="shared" si="4"/>
        <v/>
      </c>
      <c r="G151" s="50" t="str">
        <f t="shared" si="5"/>
        <v/>
      </c>
      <c r="H151" s="50" t="str">
        <f t="shared" si="6"/>
        <v/>
      </c>
      <c r="I151" s="50" t="str">
        <f t="shared" si="7"/>
        <v/>
      </c>
      <c r="J151" s="50" t="str">
        <f t="shared" si="8"/>
        <v/>
      </c>
      <c r="K151" s="55" t="str">
        <f t="shared" si="9"/>
        <v/>
      </c>
      <c r="L151" s="56" t="str">
        <f>if(C151="","", iferror(vlookup(K151,'J1939 PGN List'!B144:D7613,2,false),"Not in PGN list"))</f>
        <v/>
      </c>
      <c r="M151" s="53" t="str">
        <f>if(C151="","", iferror(vlookup(K151,'J1939 PGN List'!B144:D7613,3,false),"No Match"))</f>
        <v/>
      </c>
      <c r="N151" s="1"/>
    </row>
    <row r="152" ht="14.25" customHeight="1">
      <c r="A152" s="1"/>
      <c r="B152" s="63"/>
      <c r="C152" s="51" t="str">
        <f t="shared" si="16"/>
        <v/>
      </c>
      <c r="D152" s="53" t="str">
        <f t="shared" si="2"/>
        <v/>
      </c>
      <c r="E152" s="50" t="str">
        <f t="shared" si="3"/>
        <v/>
      </c>
      <c r="F152" s="50" t="str">
        <f t="shared" si="4"/>
        <v/>
      </c>
      <c r="G152" s="50" t="str">
        <f t="shared" si="5"/>
        <v/>
      </c>
      <c r="H152" s="50" t="str">
        <f t="shared" si="6"/>
        <v/>
      </c>
      <c r="I152" s="50" t="str">
        <f t="shared" si="7"/>
        <v/>
      </c>
      <c r="J152" s="50" t="str">
        <f t="shared" si="8"/>
        <v/>
      </c>
      <c r="K152" s="55" t="str">
        <f t="shared" si="9"/>
        <v/>
      </c>
      <c r="L152" s="56" t="str">
        <f>if(C152="","", iferror(vlookup(K152,'J1939 PGN List'!B145:D7614,2,false),"Not in PGN list"))</f>
        <v/>
      </c>
      <c r="M152" s="53" t="str">
        <f>if(C152="","", iferror(vlookup(K152,'J1939 PGN List'!B145:D7614,3,false),"No Match"))</f>
        <v/>
      </c>
      <c r="N152" s="1"/>
    </row>
    <row r="153" ht="14.25" customHeight="1">
      <c r="A153" s="1"/>
      <c r="B153" s="63"/>
      <c r="C153" s="51" t="str">
        <f t="shared" si="16"/>
        <v/>
      </c>
      <c r="D153" s="53" t="str">
        <f t="shared" si="2"/>
        <v/>
      </c>
      <c r="E153" s="50" t="str">
        <f t="shared" si="3"/>
        <v/>
      </c>
      <c r="F153" s="50" t="str">
        <f t="shared" si="4"/>
        <v/>
      </c>
      <c r="G153" s="50" t="str">
        <f t="shared" si="5"/>
        <v/>
      </c>
      <c r="H153" s="50" t="str">
        <f t="shared" si="6"/>
        <v/>
      </c>
      <c r="I153" s="50" t="str">
        <f t="shared" si="7"/>
        <v/>
      </c>
      <c r="J153" s="50" t="str">
        <f t="shared" si="8"/>
        <v/>
      </c>
      <c r="K153" s="55" t="str">
        <f t="shared" si="9"/>
        <v/>
      </c>
      <c r="L153" s="56" t="str">
        <f>if(C153="","", iferror(vlookup(K153,'J1939 PGN List'!B146:D7615,2,false),"Not in PGN list"))</f>
        <v/>
      </c>
      <c r="M153" s="53" t="str">
        <f>if(C153="","", iferror(vlookup(K153,'J1939 PGN List'!B146:D7615,3,false),"No Match"))</f>
        <v/>
      </c>
      <c r="N153" s="1"/>
    </row>
    <row r="154" ht="14.25" customHeight="1">
      <c r="A154" s="1"/>
      <c r="B154" s="63"/>
      <c r="C154" s="51" t="str">
        <f t="shared" si="16"/>
        <v/>
      </c>
      <c r="D154" s="53" t="str">
        <f t="shared" si="2"/>
        <v/>
      </c>
      <c r="E154" s="50" t="str">
        <f t="shared" si="3"/>
        <v/>
      </c>
      <c r="F154" s="50" t="str">
        <f t="shared" si="4"/>
        <v/>
      </c>
      <c r="G154" s="50" t="str">
        <f t="shared" si="5"/>
        <v/>
      </c>
      <c r="H154" s="50" t="str">
        <f t="shared" si="6"/>
        <v/>
      </c>
      <c r="I154" s="50" t="str">
        <f t="shared" si="7"/>
        <v/>
      </c>
      <c r="J154" s="50" t="str">
        <f t="shared" si="8"/>
        <v/>
      </c>
      <c r="K154" s="55" t="str">
        <f t="shared" si="9"/>
        <v/>
      </c>
      <c r="L154" s="56" t="str">
        <f>if(C154="","", iferror(vlookup(K154,'J1939 PGN List'!B147:D7616,2,false),"Not in PGN list"))</f>
        <v/>
      </c>
      <c r="M154" s="53" t="str">
        <f>if(C154="","", iferror(vlookup(K154,'J1939 PGN List'!B147:D7616,3,false),"No Match"))</f>
        <v/>
      </c>
      <c r="N154" s="1"/>
    </row>
    <row r="155" ht="14.25" customHeight="1">
      <c r="A155" s="1"/>
      <c r="B155" s="63"/>
      <c r="C155" s="51" t="str">
        <f t="shared" si="16"/>
        <v/>
      </c>
      <c r="D155" s="53" t="str">
        <f t="shared" si="2"/>
        <v/>
      </c>
      <c r="E155" s="50" t="str">
        <f t="shared" si="3"/>
        <v/>
      </c>
      <c r="F155" s="50" t="str">
        <f t="shared" si="4"/>
        <v/>
      </c>
      <c r="G155" s="50" t="str">
        <f t="shared" si="5"/>
        <v/>
      </c>
      <c r="H155" s="50" t="str">
        <f t="shared" si="6"/>
        <v/>
      </c>
      <c r="I155" s="50" t="str">
        <f t="shared" si="7"/>
        <v/>
      </c>
      <c r="J155" s="50" t="str">
        <f t="shared" si="8"/>
        <v/>
      </c>
      <c r="K155" s="55" t="str">
        <f t="shared" si="9"/>
        <v/>
      </c>
      <c r="L155" s="56" t="str">
        <f>if(C155="","", iferror(vlookup(K155,'J1939 PGN List'!B148:D7617,2,false),"Not in PGN list"))</f>
        <v/>
      </c>
      <c r="M155" s="53" t="str">
        <f>if(C155="","", iferror(vlookup(K155,'J1939 PGN List'!B148:D7617,3,false),"No Match"))</f>
        <v/>
      </c>
      <c r="N155" s="1"/>
    </row>
    <row r="156" ht="14.25" customHeight="1">
      <c r="A156" s="1"/>
      <c r="B156" s="63"/>
      <c r="C156" s="51" t="str">
        <f t="shared" si="16"/>
        <v/>
      </c>
      <c r="D156" s="53" t="str">
        <f t="shared" si="2"/>
        <v/>
      </c>
      <c r="E156" s="50" t="str">
        <f t="shared" si="3"/>
        <v/>
      </c>
      <c r="F156" s="50" t="str">
        <f t="shared" si="4"/>
        <v/>
      </c>
      <c r="G156" s="50" t="str">
        <f t="shared" si="5"/>
        <v/>
      </c>
      <c r="H156" s="50" t="str">
        <f t="shared" si="6"/>
        <v/>
      </c>
      <c r="I156" s="50" t="str">
        <f t="shared" si="7"/>
        <v/>
      </c>
      <c r="J156" s="50" t="str">
        <f t="shared" si="8"/>
        <v/>
      </c>
      <c r="K156" s="55" t="str">
        <f t="shared" si="9"/>
        <v/>
      </c>
      <c r="L156" s="56" t="str">
        <f>if(C156="","", iferror(vlookup(K156,'J1939 PGN List'!B149:D7618,2,false),"Not in PGN list"))</f>
        <v/>
      </c>
      <c r="M156" s="53" t="str">
        <f>if(C156="","", iferror(vlookup(K156,'J1939 PGN List'!B149:D7618,3,false),"No Match"))</f>
        <v/>
      </c>
      <c r="N156" s="1"/>
    </row>
    <row r="157" ht="14.25" customHeight="1">
      <c r="A157" s="1"/>
      <c r="B157" s="63"/>
      <c r="C157" s="51" t="str">
        <f t="shared" si="16"/>
        <v/>
      </c>
      <c r="D157" s="53" t="str">
        <f t="shared" si="2"/>
        <v/>
      </c>
      <c r="E157" s="50" t="str">
        <f t="shared" si="3"/>
        <v/>
      </c>
      <c r="F157" s="50" t="str">
        <f t="shared" si="4"/>
        <v/>
      </c>
      <c r="G157" s="50" t="str">
        <f t="shared" si="5"/>
        <v/>
      </c>
      <c r="H157" s="50" t="str">
        <f t="shared" si="6"/>
        <v/>
      </c>
      <c r="I157" s="50" t="str">
        <f t="shared" si="7"/>
        <v/>
      </c>
      <c r="J157" s="50" t="str">
        <f t="shared" si="8"/>
        <v/>
      </c>
      <c r="K157" s="55" t="str">
        <f t="shared" si="9"/>
        <v/>
      </c>
      <c r="L157" s="56" t="str">
        <f>if(C157="","", iferror(vlookup(K157,'J1939 PGN List'!B150:D7619,2,false),"Not in PGN list"))</f>
        <v/>
      </c>
      <c r="M157" s="53" t="str">
        <f>if(C157="","", iferror(vlookup(K157,'J1939 PGN List'!B150:D7619,3,false),"No Match"))</f>
        <v/>
      </c>
      <c r="N157" s="1"/>
    </row>
    <row r="158" ht="14.25" customHeight="1">
      <c r="A158" s="1"/>
      <c r="B158" s="63"/>
      <c r="C158" s="51" t="str">
        <f t="shared" si="16"/>
        <v/>
      </c>
      <c r="D158" s="53" t="str">
        <f t="shared" si="2"/>
        <v/>
      </c>
      <c r="E158" s="50" t="str">
        <f t="shared" si="3"/>
        <v/>
      </c>
      <c r="F158" s="50" t="str">
        <f t="shared" si="4"/>
        <v/>
      </c>
      <c r="G158" s="50" t="str">
        <f t="shared" si="5"/>
        <v/>
      </c>
      <c r="H158" s="50" t="str">
        <f t="shared" si="6"/>
        <v/>
      </c>
      <c r="I158" s="50" t="str">
        <f t="shared" si="7"/>
        <v/>
      </c>
      <c r="J158" s="50" t="str">
        <f t="shared" si="8"/>
        <v/>
      </c>
      <c r="K158" s="55" t="str">
        <f t="shared" si="9"/>
        <v/>
      </c>
      <c r="L158" s="56" t="str">
        <f>if(C158="","", iferror(vlookup(K158,'J1939 PGN List'!B151:D7620,2,false),"Not in PGN list"))</f>
        <v/>
      </c>
      <c r="M158" s="53" t="str">
        <f>if(C158="","", iferror(vlookup(K158,'J1939 PGN List'!B151:D7620,3,false),"No Match"))</f>
        <v/>
      </c>
      <c r="N158" s="1"/>
    </row>
    <row r="159" ht="14.25" customHeight="1">
      <c r="A159" s="1"/>
      <c r="B159" s="63"/>
      <c r="C159" s="51" t="str">
        <f t="shared" si="16"/>
        <v/>
      </c>
      <c r="D159" s="53" t="str">
        <f t="shared" si="2"/>
        <v/>
      </c>
      <c r="E159" s="50" t="str">
        <f t="shared" si="3"/>
        <v/>
      </c>
      <c r="F159" s="50" t="str">
        <f t="shared" si="4"/>
        <v/>
      </c>
      <c r="G159" s="50" t="str">
        <f t="shared" si="5"/>
        <v/>
      </c>
      <c r="H159" s="50" t="str">
        <f t="shared" si="6"/>
        <v/>
      </c>
      <c r="I159" s="50" t="str">
        <f t="shared" si="7"/>
        <v/>
      </c>
      <c r="J159" s="50" t="str">
        <f t="shared" si="8"/>
        <v/>
      </c>
      <c r="K159" s="55" t="str">
        <f t="shared" si="9"/>
        <v/>
      </c>
      <c r="L159" s="56" t="str">
        <f>if(C159="","", iferror(vlookup(K159,'J1939 PGN List'!B152:D7621,2,false),"Not in PGN list"))</f>
        <v/>
      </c>
      <c r="M159" s="53" t="str">
        <f>if(C159="","", iferror(vlookup(K159,'J1939 PGN List'!B152:D7621,3,false),"No Match"))</f>
        <v/>
      </c>
      <c r="N159" s="1"/>
    </row>
    <row r="160" ht="14.25" customHeight="1">
      <c r="A160" s="1"/>
      <c r="B160" s="63"/>
      <c r="C160" s="51" t="str">
        <f t="shared" si="16"/>
        <v/>
      </c>
      <c r="D160" s="53" t="str">
        <f t="shared" si="2"/>
        <v/>
      </c>
      <c r="E160" s="50" t="str">
        <f t="shared" si="3"/>
        <v/>
      </c>
      <c r="F160" s="50" t="str">
        <f t="shared" si="4"/>
        <v/>
      </c>
      <c r="G160" s="50" t="str">
        <f t="shared" si="5"/>
        <v/>
      </c>
      <c r="H160" s="50" t="str">
        <f t="shared" si="6"/>
        <v/>
      </c>
      <c r="I160" s="50" t="str">
        <f t="shared" si="7"/>
        <v/>
      </c>
      <c r="J160" s="50" t="str">
        <f t="shared" si="8"/>
        <v/>
      </c>
      <c r="K160" s="55" t="str">
        <f t="shared" si="9"/>
        <v/>
      </c>
      <c r="L160" s="56" t="str">
        <f>if(C160="","", iferror(vlookup(K160,'J1939 PGN List'!B153:D7622,2,false),"Not in PGN list"))</f>
        <v/>
      </c>
      <c r="M160" s="53" t="str">
        <f>if(C160="","", iferror(vlookup(K160,'J1939 PGN List'!B153:D7622,3,false),"No Match"))</f>
        <v/>
      </c>
      <c r="N160" s="1"/>
    </row>
    <row r="161" ht="14.25" customHeight="1">
      <c r="A161" s="1"/>
      <c r="B161" s="63"/>
      <c r="C161" s="51" t="str">
        <f t="shared" si="16"/>
        <v/>
      </c>
      <c r="D161" s="53" t="str">
        <f t="shared" si="2"/>
        <v/>
      </c>
      <c r="E161" s="50" t="str">
        <f t="shared" si="3"/>
        <v/>
      </c>
      <c r="F161" s="50" t="str">
        <f t="shared" si="4"/>
        <v/>
      </c>
      <c r="G161" s="50" t="str">
        <f t="shared" si="5"/>
        <v/>
      </c>
      <c r="H161" s="50" t="str">
        <f t="shared" si="6"/>
        <v/>
      </c>
      <c r="I161" s="50" t="str">
        <f t="shared" si="7"/>
        <v/>
      </c>
      <c r="J161" s="50" t="str">
        <f t="shared" si="8"/>
        <v/>
      </c>
      <c r="K161" s="55" t="str">
        <f t="shared" si="9"/>
        <v/>
      </c>
      <c r="L161" s="56" t="str">
        <f>if(C161="","", iferror(vlookup(K161,'J1939 PGN List'!B154:D7623,2,false),"Not in PGN list"))</f>
        <v/>
      </c>
      <c r="M161" s="53" t="str">
        <f>if(C161="","", iferror(vlookup(K161,'J1939 PGN List'!B154:D7623,3,false),"No Match"))</f>
        <v/>
      </c>
      <c r="N161" s="1"/>
    </row>
    <row r="162" ht="14.25" customHeight="1">
      <c r="A162" s="1"/>
      <c r="B162" s="63"/>
      <c r="C162" s="51" t="str">
        <f t="shared" si="16"/>
        <v/>
      </c>
      <c r="D162" s="53" t="str">
        <f t="shared" si="2"/>
        <v/>
      </c>
      <c r="E162" s="50" t="str">
        <f t="shared" si="3"/>
        <v/>
      </c>
      <c r="F162" s="50" t="str">
        <f t="shared" si="4"/>
        <v/>
      </c>
      <c r="G162" s="50" t="str">
        <f t="shared" si="5"/>
        <v/>
      </c>
      <c r="H162" s="50" t="str">
        <f t="shared" si="6"/>
        <v/>
      </c>
      <c r="I162" s="50" t="str">
        <f t="shared" si="7"/>
        <v/>
      </c>
      <c r="J162" s="50" t="str">
        <f t="shared" si="8"/>
        <v/>
      </c>
      <c r="K162" s="55" t="str">
        <f t="shared" si="9"/>
        <v/>
      </c>
      <c r="L162" s="56" t="str">
        <f>if(C162="","", iferror(vlookup(K162,'J1939 PGN List'!B155:D7624,2,false),"Not in PGN list"))</f>
        <v/>
      </c>
      <c r="M162" s="53" t="str">
        <f>if(C162="","", iferror(vlookup(K162,'J1939 PGN List'!B155:D7624,3,false),"No Match"))</f>
        <v/>
      </c>
      <c r="N162" s="1"/>
    </row>
    <row r="163" ht="14.25" customHeight="1">
      <c r="A163" s="1"/>
      <c r="B163" s="63"/>
      <c r="C163" s="51" t="str">
        <f t="shared" si="16"/>
        <v/>
      </c>
      <c r="D163" s="53" t="str">
        <f t="shared" si="2"/>
        <v/>
      </c>
      <c r="E163" s="50" t="str">
        <f t="shared" si="3"/>
        <v/>
      </c>
      <c r="F163" s="50" t="str">
        <f t="shared" si="4"/>
        <v/>
      </c>
      <c r="G163" s="50" t="str">
        <f t="shared" si="5"/>
        <v/>
      </c>
      <c r="H163" s="50" t="str">
        <f t="shared" si="6"/>
        <v/>
      </c>
      <c r="I163" s="50" t="str">
        <f t="shared" si="7"/>
        <v/>
      </c>
      <c r="J163" s="50" t="str">
        <f t="shared" si="8"/>
        <v/>
      </c>
      <c r="K163" s="55" t="str">
        <f t="shared" si="9"/>
        <v/>
      </c>
      <c r="L163" s="56" t="str">
        <f>if(C163="","", iferror(vlookup(K163,'J1939 PGN List'!B156:D7625,2,false),"Not in PGN list"))</f>
        <v/>
      </c>
      <c r="M163" s="53" t="str">
        <f>if(C163="","", iferror(vlookup(K163,'J1939 PGN List'!B156:D7625,3,false),"No Match"))</f>
        <v/>
      </c>
      <c r="N163" s="1"/>
    </row>
    <row r="164" ht="14.25" customHeight="1">
      <c r="A164" s="1"/>
      <c r="B164" s="63"/>
      <c r="C164" s="51" t="str">
        <f t="shared" si="16"/>
        <v/>
      </c>
      <c r="D164" s="53" t="str">
        <f t="shared" si="2"/>
        <v/>
      </c>
      <c r="E164" s="50" t="str">
        <f t="shared" si="3"/>
        <v/>
      </c>
      <c r="F164" s="50" t="str">
        <f t="shared" si="4"/>
        <v/>
      </c>
      <c r="G164" s="50" t="str">
        <f t="shared" si="5"/>
        <v/>
      </c>
      <c r="H164" s="50" t="str">
        <f t="shared" si="6"/>
        <v/>
      </c>
      <c r="I164" s="50" t="str">
        <f t="shared" si="7"/>
        <v/>
      </c>
      <c r="J164" s="50" t="str">
        <f t="shared" si="8"/>
        <v/>
      </c>
      <c r="K164" s="55" t="str">
        <f t="shared" si="9"/>
        <v/>
      </c>
      <c r="L164" s="56" t="str">
        <f>if(C164="","", iferror(vlookup(K164,'J1939 PGN List'!B157:D7626,2,false),"Not in PGN list"))</f>
        <v/>
      </c>
      <c r="M164" s="53" t="str">
        <f>if(C164="","", iferror(vlookup(K164,'J1939 PGN List'!B157:D7626,3,false),"No Match"))</f>
        <v/>
      </c>
      <c r="N164" s="1"/>
    </row>
    <row r="165" ht="14.25" customHeight="1">
      <c r="A165" s="1"/>
      <c r="B165" s="63"/>
      <c r="C165" s="51" t="str">
        <f t="shared" si="16"/>
        <v/>
      </c>
      <c r="D165" s="53" t="str">
        <f t="shared" si="2"/>
        <v/>
      </c>
      <c r="E165" s="50" t="str">
        <f t="shared" si="3"/>
        <v/>
      </c>
      <c r="F165" s="50" t="str">
        <f t="shared" si="4"/>
        <v/>
      </c>
      <c r="G165" s="50" t="str">
        <f t="shared" si="5"/>
        <v/>
      </c>
      <c r="H165" s="50" t="str">
        <f t="shared" si="6"/>
        <v/>
      </c>
      <c r="I165" s="50" t="str">
        <f t="shared" si="7"/>
        <v/>
      </c>
      <c r="J165" s="50" t="str">
        <f t="shared" si="8"/>
        <v/>
      </c>
      <c r="K165" s="55" t="str">
        <f t="shared" si="9"/>
        <v/>
      </c>
      <c r="L165" s="56" t="str">
        <f>if(C165="","", iferror(vlookup(K165,'J1939 PGN List'!B158:D7627,2,false),"Not in PGN list"))</f>
        <v/>
      </c>
      <c r="M165" s="53" t="str">
        <f>if(C165="","", iferror(vlookup(K165,'J1939 PGN List'!B158:D7627,3,false),"No Match"))</f>
        <v/>
      </c>
      <c r="N165" s="1"/>
    </row>
    <row r="166" ht="14.25" customHeight="1">
      <c r="A166" s="1"/>
      <c r="B166" s="63"/>
      <c r="C166" s="51" t="str">
        <f t="shared" si="16"/>
        <v/>
      </c>
      <c r="D166" s="53" t="str">
        <f t="shared" si="2"/>
        <v/>
      </c>
      <c r="E166" s="50" t="str">
        <f t="shared" si="3"/>
        <v/>
      </c>
      <c r="F166" s="50" t="str">
        <f t="shared" si="4"/>
        <v/>
      </c>
      <c r="G166" s="50" t="str">
        <f t="shared" si="5"/>
        <v/>
      </c>
      <c r="H166" s="50" t="str">
        <f t="shared" si="6"/>
        <v/>
      </c>
      <c r="I166" s="50" t="str">
        <f t="shared" si="7"/>
        <v/>
      </c>
      <c r="J166" s="50" t="str">
        <f t="shared" si="8"/>
        <v/>
      </c>
      <c r="K166" s="55" t="str">
        <f t="shared" si="9"/>
        <v/>
      </c>
      <c r="L166" s="56" t="str">
        <f>if(C166="","", iferror(vlookup(K166,'J1939 PGN List'!B159:D7628,2,false),"Not in PGN list"))</f>
        <v/>
      </c>
      <c r="M166" s="53" t="str">
        <f>if(C166="","", iferror(vlookup(K166,'J1939 PGN List'!B159:D7628,3,false),"No Match"))</f>
        <v/>
      </c>
      <c r="N166" s="1"/>
    </row>
    <row r="167" ht="14.25" customHeight="1">
      <c r="A167" s="1"/>
      <c r="B167" s="63"/>
      <c r="C167" s="51" t="str">
        <f t="shared" si="16"/>
        <v/>
      </c>
      <c r="D167" s="53" t="str">
        <f t="shared" si="2"/>
        <v/>
      </c>
      <c r="E167" s="50" t="str">
        <f t="shared" si="3"/>
        <v/>
      </c>
      <c r="F167" s="50" t="str">
        <f t="shared" si="4"/>
        <v/>
      </c>
      <c r="G167" s="50" t="str">
        <f t="shared" si="5"/>
        <v/>
      </c>
      <c r="H167" s="50" t="str">
        <f t="shared" si="6"/>
        <v/>
      </c>
      <c r="I167" s="50" t="str">
        <f t="shared" si="7"/>
        <v/>
      </c>
      <c r="J167" s="50" t="str">
        <f t="shared" si="8"/>
        <v/>
      </c>
      <c r="K167" s="55" t="str">
        <f t="shared" si="9"/>
        <v/>
      </c>
      <c r="L167" s="56" t="str">
        <f>if(C167="","", iferror(vlookup(K167,'J1939 PGN List'!B160:D7629,2,false),"Not in PGN list"))</f>
        <v/>
      </c>
      <c r="M167" s="53" t="str">
        <f>if(C167="","", iferror(vlookup(K167,'J1939 PGN List'!B160:D7629,3,false),"No Match"))</f>
        <v/>
      </c>
      <c r="N167" s="1"/>
    </row>
    <row r="168" ht="14.25" customHeight="1">
      <c r="A168" s="1"/>
      <c r="B168" s="63"/>
      <c r="C168" s="51" t="str">
        <f t="shared" si="16"/>
        <v/>
      </c>
      <c r="D168" s="53" t="str">
        <f t="shared" si="2"/>
        <v/>
      </c>
      <c r="E168" s="50" t="str">
        <f t="shared" si="3"/>
        <v/>
      </c>
      <c r="F168" s="50" t="str">
        <f t="shared" si="4"/>
        <v/>
      </c>
      <c r="G168" s="50" t="str">
        <f t="shared" si="5"/>
        <v/>
      </c>
      <c r="H168" s="50" t="str">
        <f t="shared" si="6"/>
        <v/>
      </c>
      <c r="I168" s="50" t="str">
        <f t="shared" si="7"/>
        <v/>
      </c>
      <c r="J168" s="50" t="str">
        <f t="shared" si="8"/>
        <v/>
      </c>
      <c r="K168" s="55" t="str">
        <f t="shared" si="9"/>
        <v/>
      </c>
      <c r="L168" s="56" t="str">
        <f>if(C168="","", iferror(vlookup(K168,'J1939 PGN List'!B161:D7630,2,false),"Not in PGN list"))</f>
        <v/>
      </c>
      <c r="M168" s="53" t="str">
        <f>if(C168="","", iferror(vlookup(K168,'J1939 PGN List'!B161:D7630,3,false),"No Match"))</f>
        <v/>
      </c>
      <c r="N168" s="1"/>
    </row>
    <row r="169" ht="14.25" customHeight="1">
      <c r="A169" s="1"/>
      <c r="B169" s="63"/>
      <c r="C169" s="51" t="str">
        <f t="shared" si="16"/>
        <v/>
      </c>
      <c r="D169" s="53" t="str">
        <f t="shared" si="2"/>
        <v/>
      </c>
      <c r="E169" s="50" t="str">
        <f t="shared" si="3"/>
        <v/>
      </c>
      <c r="F169" s="50" t="str">
        <f t="shared" si="4"/>
        <v/>
      </c>
      <c r="G169" s="50" t="str">
        <f t="shared" si="5"/>
        <v/>
      </c>
      <c r="H169" s="50" t="str">
        <f t="shared" si="6"/>
        <v/>
      </c>
      <c r="I169" s="50" t="str">
        <f t="shared" si="7"/>
        <v/>
      </c>
      <c r="J169" s="50" t="str">
        <f t="shared" si="8"/>
        <v/>
      </c>
      <c r="K169" s="55" t="str">
        <f t="shared" si="9"/>
        <v/>
      </c>
      <c r="L169" s="56" t="str">
        <f>if(C169="","", iferror(vlookup(K169,'J1939 PGN List'!B162:D7631,2,false),"Not in PGN list"))</f>
        <v/>
      </c>
      <c r="M169" s="53" t="str">
        <f>if(C169="","", iferror(vlookup(K169,'J1939 PGN List'!B162:D7631,3,false),"No Match"))</f>
        <v/>
      </c>
      <c r="N169" s="1"/>
    </row>
    <row r="170" ht="14.25" customHeight="1">
      <c r="A170" s="1"/>
      <c r="B170" s="63"/>
      <c r="C170" s="51" t="str">
        <f t="shared" si="16"/>
        <v/>
      </c>
      <c r="D170" s="53" t="str">
        <f t="shared" si="2"/>
        <v/>
      </c>
      <c r="E170" s="50" t="str">
        <f t="shared" si="3"/>
        <v/>
      </c>
      <c r="F170" s="50" t="str">
        <f t="shared" si="4"/>
        <v/>
      </c>
      <c r="G170" s="50" t="str">
        <f t="shared" si="5"/>
        <v/>
      </c>
      <c r="H170" s="50" t="str">
        <f t="shared" si="6"/>
        <v/>
      </c>
      <c r="I170" s="50" t="str">
        <f t="shared" si="7"/>
        <v/>
      </c>
      <c r="J170" s="50" t="str">
        <f t="shared" si="8"/>
        <v/>
      </c>
      <c r="K170" s="55" t="str">
        <f t="shared" si="9"/>
        <v/>
      </c>
      <c r="L170" s="56" t="str">
        <f>if(C170="","", iferror(vlookup(K170,'J1939 PGN List'!B163:D7632,2,false),"Not in PGN list"))</f>
        <v/>
      </c>
      <c r="M170" s="53" t="str">
        <f>if(C170="","", iferror(vlookup(K170,'J1939 PGN List'!B163:D7632,3,false),"No Match"))</f>
        <v/>
      </c>
      <c r="N170" s="1"/>
    </row>
    <row r="171" ht="14.25" customHeight="1">
      <c r="A171" s="1"/>
      <c r="B171" s="63"/>
      <c r="C171" s="51" t="str">
        <f t="shared" si="16"/>
        <v/>
      </c>
      <c r="D171" s="53" t="str">
        <f t="shared" si="2"/>
        <v/>
      </c>
      <c r="E171" s="50" t="str">
        <f t="shared" si="3"/>
        <v/>
      </c>
      <c r="F171" s="50" t="str">
        <f t="shared" si="4"/>
        <v/>
      </c>
      <c r="G171" s="50" t="str">
        <f t="shared" si="5"/>
        <v/>
      </c>
      <c r="H171" s="50" t="str">
        <f t="shared" si="6"/>
        <v/>
      </c>
      <c r="I171" s="50" t="str">
        <f t="shared" si="7"/>
        <v/>
      </c>
      <c r="J171" s="50" t="str">
        <f t="shared" si="8"/>
        <v/>
      </c>
      <c r="K171" s="55" t="str">
        <f t="shared" si="9"/>
        <v/>
      </c>
      <c r="L171" s="56" t="str">
        <f>if(C171="","", iferror(vlookup(K171,'J1939 PGN List'!B164:D7633,2,false),"Not in PGN list"))</f>
        <v/>
      </c>
      <c r="M171" s="53" t="str">
        <f>if(C171="","", iferror(vlookup(K171,'J1939 PGN List'!B164:D7633,3,false),"No Match"))</f>
        <v/>
      </c>
      <c r="N171" s="1"/>
    </row>
    <row r="172" ht="14.25" customHeight="1">
      <c r="A172" s="1"/>
      <c r="B172" s="63"/>
      <c r="C172" s="51" t="str">
        <f t="shared" si="16"/>
        <v/>
      </c>
      <c r="D172" s="53" t="str">
        <f t="shared" si="2"/>
        <v/>
      </c>
      <c r="E172" s="50" t="str">
        <f t="shared" si="3"/>
        <v/>
      </c>
      <c r="F172" s="50" t="str">
        <f t="shared" si="4"/>
        <v/>
      </c>
      <c r="G172" s="50" t="str">
        <f t="shared" si="5"/>
        <v/>
      </c>
      <c r="H172" s="50" t="str">
        <f t="shared" si="6"/>
        <v/>
      </c>
      <c r="I172" s="50" t="str">
        <f t="shared" si="7"/>
        <v/>
      </c>
      <c r="J172" s="50" t="str">
        <f t="shared" si="8"/>
        <v/>
      </c>
      <c r="K172" s="55" t="str">
        <f t="shared" si="9"/>
        <v/>
      </c>
      <c r="L172" s="56" t="str">
        <f>if(C172="","", iferror(vlookup(K172,'J1939 PGN List'!B165:D7634,2,false),"Not in PGN list"))</f>
        <v/>
      </c>
      <c r="M172" s="53" t="str">
        <f>if(C172="","", iferror(vlookup(K172,'J1939 PGN List'!B165:D7634,3,false),"No Match"))</f>
        <v/>
      </c>
      <c r="N172" s="1"/>
    </row>
    <row r="173" ht="14.25" customHeight="1">
      <c r="A173" s="1"/>
      <c r="B173" s="63"/>
      <c r="C173" s="51" t="str">
        <f t="shared" si="16"/>
        <v/>
      </c>
      <c r="D173" s="53" t="str">
        <f t="shared" si="2"/>
        <v/>
      </c>
      <c r="E173" s="50" t="str">
        <f t="shared" si="3"/>
        <v/>
      </c>
      <c r="F173" s="50" t="str">
        <f t="shared" si="4"/>
        <v/>
      </c>
      <c r="G173" s="50" t="str">
        <f t="shared" si="5"/>
        <v/>
      </c>
      <c r="H173" s="50" t="str">
        <f t="shared" si="6"/>
        <v/>
      </c>
      <c r="I173" s="50" t="str">
        <f t="shared" si="7"/>
        <v/>
      </c>
      <c r="J173" s="50" t="str">
        <f t="shared" si="8"/>
        <v/>
      </c>
      <c r="K173" s="55" t="str">
        <f t="shared" si="9"/>
        <v/>
      </c>
      <c r="L173" s="56" t="str">
        <f>if(C173="","", iferror(vlookup(K173,'J1939 PGN List'!B166:D7635,2,false),"Not in PGN list"))</f>
        <v/>
      </c>
      <c r="M173" s="53" t="str">
        <f>if(C173="","", iferror(vlookup(K173,'J1939 PGN List'!B166:D7635,3,false),"No Match"))</f>
        <v/>
      </c>
      <c r="N173" s="1"/>
    </row>
    <row r="174" ht="14.25" customHeight="1">
      <c r="A174" s="1"/>
      <c r="B174" s="63"/>
      <c r="C174" s="51" t="str">
        <f t="shared" si="16"/>
        <v/>
      </c>
      <c r="D174" s="53" t="str">
        <f t="shared" si="2"/>
        <v/>
      </c>
      <c r="E174" s="50" t="str">
        <f t="shared" si="3"/>
        <v/>
      </c>
      <c r="F174" s="50" t="str">
        <f t="shared" si="4"/>
        <v/>
      </c>
      <c r="G174" s="50" t="str">
        <f t="shared" si="5"/>
        <v/>
      </c>
      <c r="H174" s="50" t="str">
        <f t="shared" si="6"/>
        <v/>
      </c>
      <c r="I174" s="50" t="str">
        <f t="shared" si="7"/>
        <v/>
      </c>
      <c r="J174" s="50" t="str">
        <f t="shared" si="8"/>
        <v/>
      </c>
      <c r="K174" s="55" t="str">
        <f t="shared" si="9"/>
        <v/>
      </c>
      <c r="L174" s="56" t="str">
        <f>if(C174="","", iferror(vlookup(K174,'J1939 PGN List'!B167:D7636,2,false),"Not in PGN list"))</f>
        <v/>
      </c>
      <c r="M174" s="53" t="str">
        <f>if(C174="","", iferror(vlookup(K174,'J1939 PGN List'!B167:D7636,3,false),"No Match"))</f>
        <v/>
      </c>
      <c r="N174" s="1"/>
    </row>
    <row r="175" ht="14.25" customHeight="1">
      <c r="A175" s="1"/>
      <c r="B175" s="63"/>
      <c r="C175" s="51" t="str">
        <f t="shared" si="16"/>
        <v/>
      </c>
      <c r="D175" s="53" t="str">
        <f t="shared" si="2"/>
        <v/>
      </c>
      <c r="E175" s="50" t="str">
        <f t="shared" si="3"/>
        <v/>
      </c>
      <c r="F175" s="50" t="str">
        <f t="shared" si="4"/>
        <v/>
      </c>
      <c r="G175" s="50" t="str">
        <f t="shared" si="5"/>
        <v/>
      </c>
      <c r="H175" s="50" t="str">
        <f t="shared" si="6"/>
        <v/>
      </c>
      <c r="I175" s="50" t="str">
        <f t="shared" si="7"/>
        <v/>
      </c>
      <c r="J175" s="50" t="str">
        <f t="shared" si="8"/>
        <v/>
      </c>
      <c r="K175" s="55" t="str">
        <f t="shared" si="9"/>
        <v/>
      </c>
      <c r="L175" s="56" t="str">
        <f>if(C175="","", iferror(vlookup(K175,'J1939 PGN List'!B168:D7637,2,false),"Not in PGN list"))</f>
        <v/>
      </c>
      <c r="M175" s="53" t="str">
        <f>if(C175="","", iferror(vlookup(K175,'J1939 PGN List'!B168:D7637,3,false),"No Match"))</f>
        <v/>
      </c>
      <c r="N175" s="1"/>
    </row>
    <row r="176" ht="14.25" customHeight="1">
      <c r="A176" s="1"/>
      <c r="B176" s="63"/>
      <c r="C176" s="51" t="str">
        <f t="shared" si="16"/>
        <v/>
      </c>
      <c r="D176" s="53" t="str">
        <f t="shared" si="2"/>
        <v/>
      </c>
      <c r="E176" s="50" t="str">
        <f t="shared" si="3"/>
        <v/>
      </c>
      <c r="F176" s="50" t="str">
        <f t="shared" si="4"/>
        <v/>
      </c>
      <c r="G176" s="50" t="str">
        <f t="shared" si="5"/>
        <v/>
      </c>
      <c r="H176" s="50" t="str">
        <f t="shared" si="6"/>
        <v/>
      </c>
      <c r="I176" s="50" t="str">
        <f t="shared" si="7"/>
        <v/>
      </c>
      <c r="J176" s="50" t="str">
        <f t="shared" si="8"/>
        <v/>
      </c>
      <c r="K176" s="55" t="str">
        <f t="shared" si="9"/>
        <v/>
      </c>
      <c r="L176" s="56" t="str">
        <f>if(C176="","", iferror(vlookup(K176,'J1939 PGN List'!B169:D7638,2,false),"Not in PGN list"))</f>
        <v/>
      </c>
      <c r="M176" s="53" t="str">
        <f>if(C176="","", iferror(vlookup(K176,'J1939 PGN List'!B169:D7638,3,false),"No Match"))</f>
        <v/>
      </c>
      <c r="N176" s="1"/>
    </row>
    <row r="177" ht="14.25" customHeight="1">
      <c r="A177" s="1"/>
      <c r="B177" s="63"/>
      <c r="C177" s="51" t="str">
        <f t="shared" si="16"/>
        <v/>
      </c>
      <c r="D177" s="53" t="str">
        <f t="shared" si="2"/>
        <v/>
      </c>
      <c r="E177" s="50" t="str">
        <f t="shared" si="3"/>
        <v/>
      </c>
      <c r="F177" s="50" t="str">
        <f t="shared" si="4"/>
        <v/>
      </c>
      <c r="G177" s="50" t="str">
        <f t="shared" si="5"/>
        <v/>
      </c>
      <c r="H177" s="50" t="str">
        <f t="shared" si="6"/>
        <v/>
      </c>
      <c r="I177" s="50" t="str">
        <f t="shared" si="7"/>
        <v/>
      </c>
      <c r="J177" s="50" t="str">
        <f t="shared" si="8"/>
        <v/>
      </c>
      <c r="K177" s="55" t="str">
        <f t="shared" si="9"/>
        <v/>
      </c>
      <c r="L177" s="56" t="str">
        <f>if(C177="","", iferror(vlookup(K177,'J1939 PGN List'!B170:D7639,2,false),"Not in PGN list"))</f>
        <v/>
      </c>
      <c r="M177" s="53" t="str">
        <f>if(C177="","", iferror(vlookup(K177,'J1939 PGN List'!B170:D7639,3,false),"No Match"))</f>
        <v/>
      </c>
      <c r="N177" s="1"/>
    </row>
    <row r="178" ht="14.25" customHeight="1">
      <c r="A178" s="1"/>
      <c r="B178" s="63"/>
      <c r="C178" s="51" t="str">
        <f t="shared" si="16"/>
        <v/>
      </c>
      <c r="D178" s="53" t="str">
        <f t="shared" si="2"/>
        <v/>
      </c>
      <c r="E178" s="50" t="str">
        <f t="shared" si="3"/>
        <v/>
      </c>
      <c r="F178" s="50" t="str">
        <f t="shared" si="4"/>
        <v/>
      </c>
      <c r="G178" s="50" t="str">
        <f t="shared" si="5"/>
        <v/>
      </c>
      <c r="H178" s="50" t="str">
        <f t="shared" si="6"/>
        <v/>
      </c>
      <c r="I178" s="50" t="str">
        <f t="shared" si="7"/>
        <v/>
      </c>
      <c r="J178" s="50" t="str">
        <f t="shared" si="8"/>
        <v/>
      </c>
      <c r="K178" s="55" t="str">
        <f t="shared" si="9"/>
        <v/>
      </c>
      <c r="L178" s="56" t="str">
        <f>if(C178="","", iferror(vlookup(K178,'J1939 PGN List'!B171:D7640,2,false),"Not in PGN list"))</f>
        <v/>
      </c>
      <c r="M178" s="53" t="str">
        <f>if(C178="","", iferror(vlookup(K178,'J1939 PGN List'!B171:D7640,3,false),"No Match"))</f>
        <v/>
      </c>
      <c r="N178" s="1"/>
    </row>
    <row r="179" ht="14.25" customHeight="1">
      <c r="A179" s="1"/>
      <c r="B179" s="63"/>
      <c r="C179" s="51" t="str">
        <f t="shared" si="16"/>
        <v/>
      </c>
      <c r="D179" s="53" t="str">
        <f t="shared" si="2"/>
        <v/>
      </c>
      <c r="E179" s="50" t="str">
        <f t="shared" si="3"/>
        <v/>
      </c>
      <c r="F179" s="50" t="str">
        <f t="shared" si="4"/>
        <v/>
      </c>
      <c r="G179" s="50" t="str">
        <f t="shared" si="5"/>
        <v/>
      </c>
      <c r="H179" s="50" t="str">
        <f t="shared" si="6"/>
        <v/>
      </c>
      <c r="I179" s="50" t="str">
        <f t="shared" si="7"/>
        <v/>
      </c>
      <c r="J179" s="50" t="str">
        <f t="shared" si="8"/>
        <v/>
      </c>
      <c r="K179" s="55" t="str">
        <f t="shared" si="9"/>
        <v/>
      </c>
      <c r="L179" s="56" t="str">
        <f>if(C179="","", iferror(vlookup(K179,'J1939 PGN List'!B172:D7641,2,false),"Not in PGN list"))</f>
        <v/>
      </c>
      <c r="M179" s="53" t="str">
        <f>if(C179="","", iferror(vlookup(K179,'J1939 PGN List'!B172:D7641,3,false),"No Match"))</f>
        <v/>
      </c>
      <c r="N179" s="1"/>
    </row>
    <row r="180" ht="14.25" customHeight="1">
      <c r="A180" s="1"/>
      <c r="B180" s="63"/>
      <c r="C180" s="51" t="str">
        <f t="shared" si="16"/>
        <v/>
      </c>
      <c r="D180" s="53" t="str">
        <f t="shared" si="2"/>
        <v/>
      </c>
      <c r="E180" s="50" t="str">
        <f t="shared" si="3"/>
        <v/>
      </c>
      <c r="F180" s="50" t="str">
        <f t="shared" si="4"/>
        <v/>
      </c>
      <c r="G180" s="50" t="str">
        <f t="shared" si="5"/>
        <v/>
      </c>
      <c r="H180" s="50" t="str">
        <f t="shared" si="6"/>
        <v/>
      </c>
      <c r="I180" s="50" t="str">
        <f t="shared" si="7"/>
        <v/>
      </c>
      <c r="J180" s="50" t="str">
        <f t="shared" si="8"/>
        <v/>
      </c>
      <c r="K180" s="55" t="str">
        <f t="shared" si="9"/>
        <v/>
      </c>
      <c r="L180" s="56" t="str">
        <f>if(C180="","", iferror(vlookup(K180,'J1939 PGN List'!B173:D7642,2,false),"Not in PGN list"))</f>
        <v/>
      </c>
      <c r="M180" s="53" t="str">
        <f>if(C180="","", iferror(vlookup(K180,'J1939 PGN List'!B173:D7642,3,false),"No Match"))</f>
        <v/>
      </c>
      <c r="N180" s="1"/>
    </row>
    <row r="181" ht="14.25" customHeight="1">
      <c r="A181" s="1"/>
      <c r="B181" s="63"/>
      <c r="C181" s="51" t="str">
        <f t="shared" si="16"/>
        <v/>
      </c>
      <c r="D181" s="53" t="str">
        <f t="shared" si="2"/>
        <v/>
      </c>
      <c r="E181" s="50" t="str">
        <f t="shared" si="3"/>
        <v/>
      </c>
      <c r="F181" s="50" t="str">
        <f t="shared" si="4"/>
        <v/>
      </c>
      <c r="G181" s="50" t="str">
        <f t="shared" si="5"/>
        <v/>
      </c>
      <c r="H181" s="50" t="str">
        <f t="shared" si="6"/>
        <v/>
      </c>
      <c r="I181" s="50" t="str">
        <f t="shared" si="7"/>
        <v/>
      </c>
      <c r="J181" s="50" t="str">
        <f t="shared" si="8"/>
        <v/>
      </c>
      <c r="K181" s="55" t="str">
        <f t="shared" si="9"/>
        <v/>
      </c>
      <c r="L181" s="56" t="str">
        <f>if(C181="","", iferror(vlookup(K181,'J1939 PGN List'!B174:D7643,2,false),"Not in PGN list"))</f>
        <v/>
      </c>
      <c r="M181" s="53" t="str">
        <f>if(C181="","", iferror(vlookup(K181,'J1939 PGN List'!B174:D7643,3,false),"No Match"))</f>
        <v/>
      </c>
      <c r="N181" s="1"/>
    </row>
    <row r="182" ht="14.25" customHeight="1">
      <c r="A182" s="1"/>
      <c r="B182" s="63"/>
      <c r="C182" s="51" t="str">
        <f t="shared" si="16"/>
        <v/>
      </c>
      <c r="D182" s="53" t="str">
        <f t="shared" si="2"/>
        <v/>
      </c>
      <c r="E182" s="50" t="str">
        <f t="shared" si="3"/>
        <v/>
      </c>
      <c r="F182" s="50" t="str">
        <f t="shared" si="4"/>
        <v/>
      </c>
      <c r="G182" s="50" t="str">
        <f t="shared" si="5"/>
        <v/>
      </c>
      <c r="H182" s="50" t="str">
        <f t="shared" si="6"/>
        <v/>
      </c>
      <c r="I182" s="50" t="str">
        <f t="shared" si="7"/>
        <v/>
      </c>
      <c r="J182" s="50" t="str">
        <f t="shared" si="8"/>
        <v/>
      </c>
      <c r="K182" s="55" t="str">
        <f t="shared" si="9"/>
        <v/>
      </c>
      <c r="L182" s="56" t="str">
        <f>if(C182="","", iferror(vlookup(K182,'J1939 PGN List'!B175:D7644,2,false),"Not in PGN list"))</f>
        <v/>
      </c>
      <c r="M182" s="53" t="str">
        <f>if(C182="","", iferror(vlookup(K182,'J1939 PGN List'!B175:D7644,3,false),"No Match"))</f>
        <v/>
      </c>
      <c r="N182" s="1"/>
    </row>
    <row r="183" ht="14.25" customHeight="1">
      <c r="A183" s="1"/>
      <c r="B183" s="63"/>
      <c r="C183" s="51" t="str">
        <f t="shared" si="16"/>
        <v/>
      </c>
      <c r="D183" s="53" t="str">
        <f t="shared" si="2"/>
        <v/>
      </c>
      <c r="E183" s="50" t="str">
        <f t="shared" si="3"/>
        <v/>
      </c>
      <c r="F183" s="50" t="str">
        <f t="shared" si="4"/>
        <v/>
      </c>
      <c r="G183" s="50" t="str">
        <f t="shared" si="5"/>
        <v/>
      </c>
      <c r="H183" s="50" t="str">
        <f t="shared" si="6"/>
        <v/>
      </c>
      <c r="I183" s="50" t="str">
        <f t="shared" si="7"/>
        <v/>
      </c>
      <c r="J183" s="50" t="str">
        <f t="shared" si="8"/>
        <v/>
      </c>
      <c r="K183" s="55" t="str">
        <f t="shared" si="9"/>
        <v/>
      </c>
      <c r="L183" s="56" t="str">
        <f>if(C183="","", iferror(vlookup(K183,'J1939 PGN List'!B176:D7645,2,false),"Not in PGN list"))</f>
        <v/>
      </c>
      <c r="M183" s="53" t="str">
        <f>if(C183="","", iferror(vlookup(K183,'J1939 PGN List'!B176:D7645,3,false),"No Match"))</f>
        <v/>
      </c>
      <c r="N183" s="1"/>
    </row>
    <row r="184" ht="14.25" customHeight="1">
      <c r="A184" s="1"/>
      <c r="B184" s="63"/>
      <c r="C184" s="51" t="str">
        <f t="shared" si="16"/>
        <v/>
      </c>
      <c r="D184" s="53" t="str">
        <f t="shared" si="2"/>
        <v/>
      </c>
      <c r="E184" s="50" t="str">
        <f t="shared" si="3"/>
        <v/>
      </c>
      <c r="F184" s="50" t="str">
        <f t="shared" si="4"/>
        <v/>
      </c>
      <c r="G184" s="50" t="str">
        <f t="shared" si="5"/>
        <v/>
      </c>
      <c r="H184" s="50" t="str">
        <f t="shared" si="6"/>
        <v/>
      </c>
      <c r="I184" s="50" t="str">
        <f t="shared" si="7"/>
        <v/>
      </c>
      <c r="J184" s="50" t="str">
        <f t="shared" si="8"/>
        <v/>
      </c>
      <c r="K184" s="55" t="str">
        <f t="shared" si="9"/>
        <v/>
      </c>
      <c r="L184" s="56" t="str">
        <f>if(C184="","", iferror(vlookup(K184,'J1939 PGN List'!B177:D7646,2,false),"Not in PGN list"))</f>
        <v/>
      </c>
      <c r="M184" s="53" t="str">
        <f>if(C184="","", iferror(vlookup(K184,'J1939 PGN List'!B177:D7646,3,false),"No Match"))</f>
        <v/>
      </c>
      <c r="N184" s="1"/>
    </row>
    <row r="185" ht="14.25" customHeight="1">
      <c r="A185" s="1"/>
      <c r="B185" s="63"/>
      <c r="C185" s="51" t="str">
        <f t="shared" si="16"/>
        <v/>
      </c>
      <c r="D185" s="53" t="str">
        <f t="shared" si="2"/>
        <v/>
      </c>
      <c r="E185" s="50" t="str">
        <f t="shared" si="3"/>
        <v/>
      </c>
      <c r="F185" s="50" t="str">
        <f t="shared" si="4"/>
        <v/>
      </c>
      <c r="G185" s="50" t="str">
        <f t="shared" si="5"/>
        <v/>
      </c>
      <c r="H185" s="50" t="str">
        <f t="shared" si="6"/>
        <v/>
      </c>
      <c r="I185" s="50" t="str">
        <f t="shared" si="7"/>
        <v/>
      </c>
      <c r="J185" s="50" t="str">
        <f t="shared" si="8"/>
        <v/>
      </c>
      <c r="K185" s="55" t="str">
        <f t="shared" si="9"/>
        <v/>
      </c>
      <c r="L185" s="56" t="str">
        <f>if(C185="","", iferror(vlookup(K185,'J1939 PGN List'!B178:D7647,2,false),"Not in PGN list"))</f>
        <v/>
      </c>
      <c r="M185" s="53" t="str">
        <f>if(C185="","", iferror(vlookup(K185,'J1939 PGN List'!B178:D7647,3,false),"No Match"))</f>
        <v/>
      </c>
      <c r="N185" s="1"/>
    </row>
    <row r="186" ht="14.25" customHeight="1">
      <c r="A186" s="1"/>
      <c r="B186" s="63"/>
      <c r="C186" s="51" t="str">
        <f t="shared" si="16"/>
        <v/>
      </c>
      <c r="D186" s="53" t="str">
        <f t="shared" si="2"/>
        <v/>
      </c>
      <c r="E186" s="50" t="str">
        <f t="shared" si="3"/>
        <v/>
      </c>
      <c r="F186" s="50" t="str">
        <f t="shared" si="4"/>
        <v/>
      </c>
      <c r="G186" s="50" t="str">
        <f t="shared" si="5"/>
        <v/>
      </c>
      <c r="H186" s="50" t="str">
        <f t="shared" si="6"/>
        <v/>
      </c>
      <c r="I186" s="50" t="str">
        <f t="shared" si="7"/>
        <v/>
      </c>
      <c r="J186" s="50" t="str">
        <f t="shared" si="8"/>
        <v/>
      </c>
      <c r="K186" s="55" t="str">
        <f t="shared" si="9"/>
        <v/>
      </c>
      <c r="L186" s="56" t="str">
        <f>if(C186="","", iferror(vlookup(K186,'J1939 PGN List'!B179:D7648,2,false),"Not in PGN list"))</f>
        <v/>
      </c>
      <c r="M186" s="53" t="str">
        <f>if(C186="","", iferror(vlookup(K186,'J1939 PGN List'!B179:D7648,3,false),"No Match"))</f>
        <v/>
      </c>
      <c r="N186" s="1"/>
    </row>
    <row r="187" ht="14.25" customHeight="1">
      <c r="A187" s="1"/>
      <c r="B187" s="63"/>
      <c r="C187" s="51" t="str">
        <f t="shared" si="16"/>
        <v/>
      </c>
      <c r="D187" s="53" t="str">
        <f t="shared" si="2"/>
        <v/>
      </c>
      <c r="E187" s="50" t="str">
        <f t="shared" si="3"/>
        <v/>
      </c>
      <c r="F187" s="50" t="str">
        <f t="shared" si="4"/>
        <v/>
      </c>
      <c r="G187" s="50" t="str">
        <f t="shared" si="5"/>
        <v/>
      </c>
      <c r="H187" s="50" t="str">
        <f t="shared" si="6"/>
        <v/>
      </c>
      <c r="I187" s="50" t="str">
        <f t="shared" si="7"/>
        <v/>
      </c>
      <c r="J187" s="50" t="str">
        <f t="shared" si="8"/>
        <v/>
      </c>
      <c r="K187" s="55" t="str">
        <f t="shared" si="9"/>
        <v/>
      </c>
      <c r="L187" s="56" t="str">
        <f>if(C187="","", iferror(vlookup(K187,'J1939 PGN List'!B180:D7649,2,false),"Not in PGN list"))</f>
        <v/>
      </c>
      <c r="M187" s="53" t="str">
        <f>if(C187="","", iferror(vlookup(K187,'J1939 PGN List'!B180:D7649,3,false),"No Match"))</f>
        <v/>
      </c>
      <c r="N187" s="1"/>
    </row>
    <row r="188" ht="14.25" customHeight="1">
      <c r="A188" s="1"/>
      <c r="B188" s="63"/>
      <c r="C188" s="51" t="str">
        <f t="shared" si="16"/>
        <v/>
      </c>
      <c r="D188" s="53" t="str">
        <f t="shared" si="2"/>
        <v/>
      </c>
      <c r="E188" s="50" t="str">
        <f t="shared" si="3"/>
        <v/>
      </c>
      <c r="F188" s="50" t="str">
        <f t="shared" si="4"/>
        <v/>
      </c>
      <c r="G188" s="50" t="str">
        <f t="shared" si="5"/>
        <v/>
      </c>
      <c r="H188" s="50" t="str">
        <f t="shared" si="6"/>
        <v/>
      </c>
      <c r="I188" s="50" t="str">
        <f t="shared" si="7"/>
        <v/>
      </c>
      <c r="J188" s="50" t="str">
        <f t="shared" si="8"/>
        <v/>
      </c>
      <c r="K188" s="55" t="str">
        <f t="shared" si="9"/>
        <v/>
      </c>
      <c r="L188" s="56" t="str">
        <f>if(C188="","", iferror(vlookup(K188,'J1939 PGN List'!B181:D7650,2,false),"Not in PGN list"))</f>
        <v/>
      </c>
      <c r="M188" s="53" t="str">
        <f>if(C188="","", iferror(vlookup(K188,'J1939 PGN List'!B181:D7650,3,false),"No Match"))</f>
        <v/>
      </c>
      <c r="N188" s="1"/>
    </row>
    <row r="189" ht="14.25" customHeight="1">
      <c r="A189" s="1"/>
      <c r="B189" s="63"/>
      <c r="C189" s="51" t="str">
        <f t="shared" si="16"/>
        <v/>
      </c>
      <c r="D189" s="53" t="str">
        <f t="shared" si="2"/>
        <v/>
      </c>
      <c r="E189" s="50" t="str">
        <f t="shared" si="3"/>
        <v/>
      </c>
      <c r="F189" s="50" t="str">
        <f t="shared" si="4"/>
        <v/>
      </c>
      <c r="G189" s="50" t="str">
        <f t="shared" si="5"/>
        <v/>
      </c>
      <c r="H189" s="50" t="str">
        <f t="shared" si="6"/>
        <v/>
      </c>
      <c r="I189" s="50" t="str">
        <f t="shared" si="7"/>
        <v/>
      </c>
      <c r="J189" s="50" t="str">
        <f t="shared" si="8"/>
        <v/>
      </c>
      <c r="K189" s="55" t="str">
        <f t="shared" si="9"/>
        <v/>
      </c>
      <c r="L189" s="56" t="str">
        <f>if(C189="","", iferror(vlookup(K189,'J1939 PGN List'!B182:D7651,2,false),"Not in PGN list"))</f>
        <v/>
      </c>
      <c r="M189" s="53" t="str">
        <f>if(C189="","", iferror(vlookup(K189,'J1939 PGN List'!B182:D7651,3,false),"No Match"))</f>
        <v/>
      </c>
      <c r="N189" s="1"/>
    </row>
    <row r="190" ht="14.25" customHeight="1">
      <c r="A190" s="1"/>
      <c r="B190" s="63"/>
      <c r="C190" s="51" t="str">
        <f t="shared" si="16"/>
        <v/>
      </c>
      <c r="D190" s="53" t="str">
        <f t="shared" si="2"/>
        <v/>
      </c>
      <c r="E190" s="50" t="str">
        <f t="shared" si="3"/>
        <v/>
      </c>
      <c r="F190" s="50" t="str">
        <f t="shared" si="4"/>
        <v/>
      </c>
      <c r="G190" s="50" t="str">
        <f t="shared" si="5"/>
        <v/>
      </c>
      <c r="H190" s="50" t="str">
        <f t="shared" si="6"/>
        <v/>
      </c>
      <c r="I190" s="50" t="str">
        <f t="shared" si="7"/>
        <v/>
      </c>
      <c r="J190" s="50" t="str">
        <f t="shared" si="8"/>
        <v/>
      </c>
      <c r="K190" s="55" t="str">
        <f t="shared" si="9"/>
        <v/>
      </c>
      <c r="L190" s="56" t="str">
        <f>if(C190="","", iferror(vlookup(K190,'J1939 PGN List'!B183:D7652,2,false),"Not in PGN list"))</f>
        <v/>
      </c>
      <c r="M190" s="53" t="str">
        <f>if(C190="","", iferror(vlookup(K190,'J1939 PGN List'!B183:D7652,3,false),"No Match"))</f>
        <v/>
      </c>
      <c r="N190" s="1"/>
    </row>
    <row r="191" ht="14.25" customHeight="1">
      <c r="A191" s="1"/>
      <c r="B191" s="63"/>
      <c r="C191" s="51" t="str">
        <f t="shared" si="16"/>
        <v/>
      </c>
      <c r="D191" s="53" t="str">
        <f t="shared" si="2"/>
        <v/>
      </c>
      <c r="E191" s="50" t="str">
        <f t="shared" si="3"/>
        <v/>
      </c>
      <c r="F191" s="50" t="str">
        <f t="shared" si="4"/>
        <v/>
      </c>
      <c r="G191" s="50" t="str">
        <f t="shared" si="5"/>
        <v/>
      </c>
      <c r="H191" s="50" t="str">
        <f t="shared" si="6"/>
        <v/>
      </c>
      <c r="I191" s="50" t="str">
        <f t="shared" si="7"/>
        <v/>
      </c>
      <c r="J191" s="50" t="str">
        <f t="shared" si="8"/>
        <v/>
      </c>
      <c r="K191" s="55" t="str">
        <f t="shared" si="9"/>
        <v/>
      </c>
      <c r="L191" s="56" t="str">
        <f>if(C191="","", iferror(vlookup(K191,'J1939 PGN List'!B184:D7653,2,false),"Not in PGN list"))</f>
        <v/>
      </c>
      <c r="M191" s="53" t="str">
        <f>if(C191="","", iferror(vlookup(K191,'J1939 PGN List'!B184:D7653,3,false),"No Match"))</f>
        <v/>
      </c>
      <c r="N191" s="1"/>
    </row>
    <row r="192" ht="14.25" customHeight="1">
      <c r="A192" s="1"/>
      <c r="B192" s="63"/>
      <c r="C192" s="51" t="str">
        <f t="shared" si="16"/>
        <v/>
      </c>
      <c r="D192" s="53" t="str">
        <f t="shared" si="2"/>
        <v/>
      </c>
      <c r="E192" s="50" t="str">
        <f t="shared" si="3"/>
        <v/>
      </c>
      <c r="F192" s="50" t="str">
        <f t="shared" si="4"/>
        <v/>
      </c>
      <c r="G192" s="50" t="str">
        <f t="shared" si="5"/>
        <v/>
      </c>
      <c r="H192" s="50" t="str">
        <f t="shared" si="6"/>
        <v/>
      </c>
      <c r="I192" s="50" t="str">
        <f t="shared" si="7"/>
        <v/>
      </c>
      <c r="J192" s="50" t="str">
        <f t="shared" si="8"/>
        <v/>
      </c>
      <c r="K192" s="55" t="str">
        <f t="shared" si="9"/>
        <v/>
      </c>
      <c r="L192" s="56" t="str">
        <f>if(C192="","", iferror(vlookup(K192,'J1939 PGN List'!B185:D7654,2,false),"Not in PGN list"))</f>
        <v/>
      </c>
      <c r="M192" s="53" t="str">
        <f>if(C192="","", iferror(vlookup(K192,'J1939 PGN List'!B185:D7654,3,false),"No Match"))</f>
        <v/>
      </c>
      <c r="N192" s="1"/>
    </row>
    <row r="193" ht="14.25" customHeight="1">
      <c r="A193" s="1"/>
      <c r="B193" s="63"/>
      <c r="C193" s="51" t="str">
        <f t="shared" si="16"/>
        <v/>
      </c>
      <c r="D193" s="53" t="str">
        <f t="shared" si="2"/>
        <v/>
      </c>
      <c r="E193" s="50" t="str">
        <f t="shared" si="3"/>
        <v/>
      </c>
      <c r="F193" s="50" t="str">
        <f t="shared" si="4"/>
        <v/>
      </c>
      <c r="G193" s="50" t="str">
        <f t="shared" si="5"/>
        <v/>
      </c>
      <c r="H193" s="50" t="str">
        <f t="shared" si="6"/>
        <v/>
      </c>
      <c r="I193" s="50" t="str">
        <f t="shared" si="7"/>
        <v/>
      </c>
      <c r="J193" s="50" t="str">
        <f t="shared" si="8"/>
        <v/>
      </c>
      <c r="K193" s="55" t="str">
        <f t="shared" si="9"/>
        <v/>
      </c>
      <c r="L193" s="56" t="str">
        <f>if(C193="","", iferror(vlookup(K193,'J1939 PGN List'!B186:D7655,2,false),"Not in PGN list"))</f>
        <v/>
      </c>
      <c r="M193" s="53" t="str">
        <f>if(C193="","", iferror(vlookup(K193,'J1939 PGN List'!B186:D7655,3,false),"No Match"))</f>
        <v/>
      </c>
      <c r="N193" s="1"/>
    </row>
    <row r="194" ht="14.25" customHeight="1">
      <c r="A194" s="1"/>
      <c r="B194" s="63"/>
      <c r="C194" s="51" t="str">
        <f t="shared" si="16"/>
        <v/>
      </c>
      <c r="D194" s="53" t="str">
        <f t="shared" si="2"/>
        <v/>
      </c>
      <c r="E194" s="50" t="str">
        <f t="shared" si="3"/>
        <v/>
      </c>
      <c r="F194" s="50" t="str">
        <f t="shared" si="4"/>
        <v/>
      </c>
      <c r="G194" s="50" t="str">
        <f t="shared" si="5"/>
        <v/>
      </c>
      <c r="H194" s="50" t="str">
        <f t="shared" si="6"/>
        <v/>
      </c>
      <c r="I194" s="50" t="str">
        <f t="shared" si="7"/>
        <v/>
      </c>
      <c r="J194" s="50" t="str">
        <f t="shared" si="8"/>
        <v/>
      </c>
      <c r="K194" s="55" t="str">
        <f t="shared" si="9"/>
        <v/>
      </c>
      <c r="L194" s="56" t="str">
        <f>if(C194="","", iferror(vlookup(K194,'J1939 PGN List'!B187:D7656,2,false),"Not in PGN list"))</f>
        <v/>
      </c>
      <c r="M194" s="53" t="str">
        <f>if(C194="","", iferror(vlookup(K194,'J1939 PGN List'!B187:D7656,3,false),"No Match"))</f>
        <v/>
      </c>
      <c r="N194" s="1"/>
    </row>
    <row r="195" ht="14.25" customHeight="1">
      <c r="A195" s="1"/>
      <c r="B195" s="63"/>
      <c r="C195" s="51" t="str">
        <f t="shared" si="16"/>
        <v/>
      </c>
      <c r="D195" s="53" t="str">
        <f t="shared" si="2"/>
        <v/>
      </c>
      <c r="E195" s="50" t="str">
        <f t="shared" si="3"/>
        <v/>
      </c>
      <c r="F195" s="50" t="str">
        <f t="shared" si="4"/>
        <v/>
      </c>
      <c r="G195" s="50" t="str">
        <f t="shared" si="5"/>
        <v/>
      </c>
      <c r="H195" s="50" t="str">
        <f t="shared" si="6"/>
        <v/>
      </c>
      <c r="I195" s="50" t="str">
        <f t="shared" si="7"/>
        <v/>
      </c>
      <c r="J195" s="50" t="str">
        <f t="shared" si="8"/>
        <v/>
      </c>
      <c r="K195" s="55" t="str">
        <f t="shared" si="9"/>
        <v/>
      </c>
      <c r="L195" s="56" t="str">
        <f>if(C195="","", iferror(vlookup(K195,'J1939 PGN List'!B188:D7657,2,false),"Not in PGN list"))</f>
        <v/>
      </c>
      <c r="M195" s="53" t="str">
        <f>if(C195="","", iferror(vlookup(K195,'J1939 PGN List'!B188:D7657,3,false),"No Match"))</f>
        <v/>
      </c>
      <c r="N195" s="1"/>
    </row>
    <row r="196" ht="14.25" customHeight="1">
      <c r="A196" s="1"/>
      <c r="B196" s="63"/>
      <c r="C196" s="51" t="str">
        <f t="shared" si="16"/>
        <v/>
      </c>
      <c r="D196" s="53" t="str">
        <f t="shared" si="2"/>
        <v/>
      </c>
      <c r="E196" s="50" t="str">
        <f t="shared" si="3"/>
        <v/>
      </c>
      <c r="F196" s="50" t="str">
        <f t="shared" si="4"/>
        <v/>
      </c>
      <c r="G196" s="50" t="str">
        <f t="shared" si="5"/>
        <v/>
      </c>
      <c r="H196" s="50" t="str">
        <f t="shared" si="6"/>
        <v/>
      </c>
      <c r="I196" s="50" t="str">
        <f t="shared" si="7"/>
        <v/>
      </c>
      <c r="J196" s="50" t="str">
        <f t="shared" si="8"/>
        <v/>
      </c>
      <c r="K196" s="55" t="str">
        <f t="shared" si="9"/>
        <v/>
      </c>
      <c r="L196" s="56" t="str">
        <f>if(C196="","", iferror(vlookup(K196,'J1939 PGN List'!B189:D7658,2,false),"Not in PGN list"))</f>
        <v/>
      </c>
      <c r="M196" s="53" t="str">
        <f>if(C196="","", iferror(vlookup(K196,'J1939 PGN List'!B189:D7658,3,false),"No Match"))</f>
        <v/>
      </c>
      <c r="N196" s="1"/>
    </row>
    <row r="197" ht="14.25" customHeight="1">
      <c r="A197" s="1"/>
      <c r="B197" s="63"/>
      <c r="C197" s="51" t="str">
        <f t="shared" si="16"/>
        <v/>
      </c>
      <c r="D197" s="53" t="str">
        <f t="shared" si="2"/>
        <v/>
      </c>
      <c r="E197" s="50" t="str">
        <f t="shared" si="3"/>
        <v/>
      </c>
      <c r="F197" s="50" t="str">
        <f t="shared" si="4"/>
        <v/>
      </c>
      <c r="G197" s="50" t="str">
        <f t="shared" si="5"/>
        <v/>
      </c>
      <c r="H197" s="50" t="str">
        <f t="shared" si="6"/>
        <v/>
      </c>
      <c r="I197" s="50" t="str">
        <f t="shared" si="7"/>
        <v/>
      </c>
      <c r="J197" s="50" t="str">
        <f t="shared" si="8"/>
        <v/>
      </c>
      <c r="K197" s="55" t="str">
        <f t="shared" si="9"/>
        <v/>
      </c>
      <c r="L197" s="56" t="str">
        <f>if(C197="","", iferror(vlookup(K197,'J1939 PGN List'!B190:D7659,2,false),"Not in PGN list"))</f>
        <v/>
      </c>
      <c r="M197" s="53" t="str">
        <f>if(C197="","", iferror(vlookup(K197,'J1939 PGN List'!B190:D7659,3,false),"No Match"))</f>
        <v/>
      </c>
      <c r="N197" s="1"/>
    </row>
    <row r="198" ht="14.25" customHeight="1">
      <c r="A198" s="1"/>
      <c r="B198" s="63"/>
      <c r="C198" s="51" t="str">
        <f t="shared" si="16"/>
        <v/>
      </c>
      <c r="D198" s="53" t="str">
        <f t="shared" si="2"/>
        <v/>
      </c>
      <c r="E198" s="50" t="str">
        <f t="shared" si="3"/>
        <v/>
      </c>
      <c r="F198" s="50" t="str">
        <f t="shared" si="4"/>
        <v/>
      </c>
      <c r="G198" s="50" t="str">
        <f t="shared" si="5"/>
        <v/>
      </c>
      <c r="H198" s="50" t="str">
        <f t="shared" si="6"/>
        <v/>
      </c>
      <c r="I198" s="50" t="str">
        <f t="shared" si="7"/>
        <v/>
      </c>
      <c r="J198" s="50" t="str">
        <f t="shared" si="8"/>
        <v/>
      </c>
      <c r="K198" s="55" t="str">
        <f t="shared" si="9"/>
        <v/>
      </c>
      <c r="L198" s="56" t="str">
        <f>if(C198="","", iferror(vlookup(K198,'J1939 PGN List'!B191:D7660,2,false),"Not in PGN list"))</f>
        <v/>
      </c>
      <c r="M198" s="53" t="str">
        <f>if(C198="","", iferror(vlookup(K198,'J1939 PGN List'!B191:D7660,3,false),"No Match"))</f>
        <v/>
      </c>
      <c r="N198" s="1"/>
    </row>
    <row r="199" ht="14.25" customHeight="1">
      <c r="A199" s="1"/>
      <c r="B199" s="63"/>
      <c r="C199" s="51" t="str">
        <f t="shared" si="16"/>
        <v/>
      </c>
      <c r="D199" s="53" t="str">
        <f t="shared" si="2"/>
        <v/>
      </c>
      <c r="E199" s="50" t="str">
        <f t="shared" si="3"/>
        <v/>
      </c>
      <c r="F199" s="50" t="str">
        <f t="shared" si="4"/>
        <v/>
      </c>
      <c r="G199" s="50" t="str">
        <f t="shared" si="5"/>
        <v/>
      </c>
      <c r="H199" s="50" t="str">
        <f t="shared" si="6"/>
        <v/>
      </c>
      <c r="I199" s="50" t="str">
        <f t="shared" si="7"/>
        <v/>
      </c>
      <c r="J199" s="50" t="str">
        <f t="shared" si="8"/>
        <v/>
      </c>
      <c r="K199" s="55" t="str">
        <f t="shared" si="9"/>
        <v/>
      </c>
      <c r="L199" s="56" t="str">
        <f>if(C199="","", iferror(vlookup(K199,'J1939 PGN List'!B192:D7661,2,false),"Not in PGN list"))</f>
        <v/>
      </c>
      <c r="M199" s="53" t="str">
        <f>if(C199="","", iferror(vlookup(K199,'J1939 PGN List'!B192:D7661,3,false),"No Match"))</f>
        <v/>
      </c>
      <c r="N199" s="1"/>
    </row>
    <row r="200" ht="14.25" customHeight="1">
      <c r="A200" s="1"/>
      <c r="B200" s="63"/>
      <c r="C200" s="51" t="str">
        <f t="shared" si="16"/>
        <v/>
      </c>
      <c r="D200" s="53" t="str">
        <f t="shared" si="2"/>
        <v/>
      </c>
      <c r="E200" s="50" t="str">
        <f t="shared" si="3"/>
        <v/>
      </c>
      <c r="F200" s="50" t="str">
        <f t="shared" si="4"/>
        <v/>
      </c>
      <c r="G200" s="50" t="str">
        <f t="shared" si="5"/>
        <v/>
      </c>
      <c r="H200" s="50" t="str">
        <f t="shared" si="6"/>
        <v/>
      </c>
      <c r="I200" s="50" t="str">
        <f t="shared" si="7"/>
        <v/>
      </c>
      <c r="J200" s="50" t="str">
        <f t="shared" si="8"/>
        <v/>
      </c>
      <c r="K200" s="55" t="str">
        <f t="shared" si="9"/>
        <v/>
      </c>
      <c r="L200" s="56" t="str">
        <f>if(C200="","", iferror(vlookup(K200,'J1939 PGN List'!B193:D7662,2,false),"Not in PGN list"))</f>
        <v/>
      </c>
      <c r="M200" s="53" t="str">
        <f>if(C200="","", iferror(vlookup(K200,'J1939 PGN List'!B193:D7662,3,false),"No Match"))</f>
        <v/>
      </c>
      <c r="N200" s="1"/>
    </row>
    <row r="201" ht="14.25" customHeight="1">
      <c r="A201" s="1"/>
      <c r="B201" s="63"/>
      <c r="C201" s="51" t="str">
        <f t="shared" si="16"/>
        <v/>
      </c>
      <c r="D201" s="53" t="str">
        <f t="shared" si="2"/>
        <v/>
      </c>
      <c r="E201" s="50" t="str">
        <f t="shared" si="3"/>
        <v/>
      </c>
      <c r="F201" s="50" t="str">
        <f t="shared" si="4"/>
        <v/>
      </c>
      <c r="G201" s="50" t="str">
        <f t="shared" si="5"/>
        <v/>
      </c>
      <c r="H201" s="50" t="str">
        <f t="shared" si="6"/>
        <v/>
      </c>
      <c r="I201" s="50" t="str">
        <f t="shared" si="7"/>
        <v/>
      </c>
      <c r="J201" s="50" t="str">
        <f t="shared" si="8"/>
        <v/>
      </c>
      <c r="K201" s="55" t="str">
        <f t="shared" si="9"/>
        <v/>
      </c>
      <c r="L201" s="56" t="str">
        <f>if(C201="","", iferror(vlookup(K201,'J1939 PGN List'!B194:D7663,2,false),"Not in PGN list"))</f>
        <v/>
      </c>
      <c r="M201" s="53" t="str">
        <f>if(C201="","", iferror(vlookup(K201,'J1939 PGN List'!B194:D7663,3,false),"No Match"))</f>
        <v/>
      </c>
      <c r="N201" s="1"/>
    </row>
    <row r="202" ht="14.25" customHeight="1">
      <c r="A202" s="1"/>
      <c r="B202" s="63"/>
      <c r="C202" s="51" t="str">
        <f t="shared" si="16"/>
        <v/>
      </c>
      <c r="D202" s="53" t="str">
        <f t="shared" si="2"/>
        <v/>
      </c>
      <c r="E202" s="50" t="str">
        <f t="shared" si="3"/>
        <v/>
      </c>
      <c r="F202" s="50" t="str">
        <f t="shared" si="4"/>
        <v/>
      </c>
      <c r="G202" s="50" t="str">
        <f t="shared" si="5"/>
        <v/>
      </c>
      <c r="H202" s="50" t="str">
        <f t="shared" si="6"/>
        <v/>
      </c>
      <c r="I202" s="50" t="str">
        <f t="shared" si="7"/>
        <v/>
      </c>
      <c r="J202" s="50" t="str">
        <f t="shared" si="8"/>
        <v/>
      </c>
      <c r="K202" s="55" t="str">
        <f t="shared" si="9"/>
        <v/>
      </c>
      <c r="L202" s="56" t="str">
        <f>if(C202="","", iferror(vlookup(K202,'J1939 PGN List'!B195:D7664,2,false),"Not in PGN list"))</f>
        <v/>
      </c>
      <c r="M202" s="53" t="str">
        <f>if(C202="","", iferror(vlookup(K202,'J1939 PGN List'!B195:D7664,3,false),"No Match"))</f>
        <v/>
      </c>
      <c r="N202" s="1"/>
    </row>
    <row r="203" ht="14.25" customHeight="1">
      <c r="A203" s="1"/>
      <c r="B203" s="63"/>
      <c r="C203" s="51" t="str">
        <f t="shared" si="16"/>
        <v/>
      </c>
      <c r="D203" s="53" t="str">
        <f t="shared" si="2"/>
        <v/>
      </c>
      <c r="E203" s="50" t="str">
        <f t="shared" si="3"/>
        <v/>
      </c>
      <c r="F203" s="50" t="str">
        <f t="shared" si="4"/>
        <v/>
      </c>
      <c r="G203" s="50" t="str">
        <f t="shared" si="5"/>
        <v/>
      </c>
      <c r="H203" s="50" t="str">
        <f t="shared" si="6"/>
        <v/>
      </c>
      <c r="I203" s="50" t="str">
        <f t="shared" si="7"/>
        <v/>
      </c>
      <c r="J203" s="50" t="str">
        <f t="shared" si="8"/>
        <v/>
      </c>
      <c r="K203" s="55" t="str">
        <f t="shared" si="9"/>
        <v/>
      </c>
      <c r="L203" s="56" t="str">
        <f>if(C203="","", iferror(vlookup(K203,'J1939 PGN List'!B196:D7665,2,false),"Not in PGN list"))</f>
        <v/>
      </c>
      <c r="M203" s="53" t="str">
        <f>if(C203="","", iferror(vlookup(K203,'J1939 PGN List'!B196:D7665,3,false),"No Match"))</f>
        <v/>
      </c>
      <c r="N203" s="1"/>
    </row>
    <row r="204" ht="14.25" customHeight="1">
      <c r="A204" s="1"/>
      <c r="B204" s="63"/>
      <c r="C204" s="51" t="str">
        <f t="shared" si="16"/>
        <v/>
      </c>
      <c r="D204" s="53" t="str">
        <f t="shared" si="2"/>
        <v/>
      </c>
      <c r="E204" s="50" t="str">
        <f t="shared" si="3"/>
        <v/>
      </c>
      <c r="F204" s="50" t="str">
        <f t="shared" si="4"/>
        <v/>
      </c>
      <c r="G204" s="50" t="str">
        <f t="shared" si="5"/>
        <v/>
      </c>
      <c r="H204" s="50" t="str">
        <f t="shared" si="6"/>
        <v/>
      </c>
      <c r="I204" s="50" t="str">
        <f t="shared" si="7"/>
        <v/>
      </c>
      <c r="J204" s="50" t="str">
        <f t="shared" si="8"/>
        <v/>
      </c>
      <c r="K204" s="55" t="str">
        <f t="shared" si="9"/>
        <v/>
      </c>
      <c r="L204" s="56" t="str">
        <f>if(C204="","", iferror(vlookup(K204,'J1939 PGN List'!B197:D7666,2,false),"Not in PGN list"))</f>
        <v/>
      </c>
      <c r="M204" s="53" t="str">
        <f>if(C204="","", iferror(vlookup(K204,'J1939 PGN List'!B197:D7666,3,false),"No Match"))</f>
        <v/>
      </c>
      <c r="N204" s="1"/>
    </row>
    <row r="205" ht="14.25" customHeight="1">
      <c r="A205" s="1"/>
      <c r="B205" s="63"/>
      <c r="C205" s="51" t="str">
        <f t="shared" si="16"/>
        <v/>
      </c>
      <c r="D205" s="53" t="str">
        <f t="shared" si="2"/>
        <v/>
      </c>
      <c r="E205" s="50" t="str">
        <f t="shared" si="3"/>
        <v/>
      </c>
      <c r="F205" s="50" t="str">
        <f t="shared" si="4"/>
        <v/>
      </c>
      <c r="G205" s="50" t="str">
        <f t="shared" si="5"/>
        <v/>
      </c>
      <c r="H205" s="50" t="str">
        <f t="shared" si="6"/>
        <v/>
      </c>
      <c r="I205" s="50" t="str">
        <f t="shared" si="7"/>
        <v/>
      </c>
      <c r="J205" s="50" t="str">
        <f t="shared" si="8"/>
        <v/>
      </c>
      <c r="K205" s="55" t="str">
        <f t="shared" si="9"/>
        <v/>
      </c>
      <c r="L205" s="56" t="str">
        <f>if(C205="","", iferror(vlookup(K205,'J1939 PGN List'!B198:D7667,2,false),"Not in PGN list"))</f>
        <v/>
      </c>
      <c r="M205" s="53" t="str">
        <f>if(C205="","", iferror(vlookup(K205,'J1939 PGN List'!B198:D7667,3,false),"No Match"))</f>
        <v/>
      </c>
      <c r="N205" s="1"/>
    </row>
    <row r="206" ht="14.25" customHeight="1">
      <c r="A206" s="1"/>
      <c r="B206" s="63"/>
      <c r="C206" s="51" t="str">
        <f t="shared" si="16"/>
        <v/>
      </c>
      <c r="D206" s="53" t="str">
        <f t="shared" si="2"/>
        <v/>
      </c>
      <c r="E206" s="50" t="str">
        <f t="shared" si="3"/>
        <v/>
      </c>
      <c r="F206" s="50" t="str">
        <f t="shared" si="4"/>
        <v/>
      </c>
      <c r="G206" s="50" t="str">
        <f t="shared" si="5"/>
        <v/>
      </c>
      <c r="H206" s="50" t="str">
        <f t="shared" si="6"/>
        <v/>
      </c>
      <c r="I206" s="50" t="str">
        <f t="shared" si="7"/>
        <v/>
      </c>
      <c r="J206" s="50" t="str">
        <f t="shared" si="8"/>
        <v/>
      </c>
      <c r="K206" s="55" t="str">
        <f t="shared" si="9"/>
        <v/>
      </c>
      <c r="L206" s="56" t="str">
        <f>if(C206="","", iferror(vlookup(K206,'J1939 PGN List'!B199:D7668,2,false),"Not in PGN list"))</f>
        <v/>
      </c>
      <c r="M206" s="53" t="str">
        <f>if(C206="","", iferror(vlookup(K206,'J1939 PGN List'!B199:D7668,3,false),"No Match"))</f>
        <v/>
      </c>
      <c r="N206" s="1"/>
    </row>
    <row r="207" ht="14.25" customHeight="1">
      <c r="A207" s="1"/>
      <c r="B207" s="63"/>
      <c r="C207" s="51" t="str">
        <f t="shared" si="16"/>
        <v/>
      </c>
      <c r="D207" s="53" t="str">
        <f t="shared" si="2"/>
        <v/>
      </c>
      <c r="E207" s="50" t="str">
        <f t="shared" si="3"/>
        <v/>
      </c>
      <c r="F207" s="50" t="str">
        <f t="shared" si="4"/>
        <v/>
      </c>
      <c r="G207" s="50" t="str">
        <f t="shared" si="5"/>
        <v/>
      </c>
      <c r="H207" s="50" t="str">
        <f t="shared" si="6"/>
        <v/>
      </c>
      <c r="I207" s="50" t="str">
        <f t="shared" si="7"/>
        <v/>
      </c>
      <c r="J207" s="50" t="str">
        <f t="shared" si="8"/>
        <v/>
      </c>
      <c r="K207" s="55" t="str">
        <f t="shared" si="9"/>
        <v/>
      </c>
      <c r="L207" s="56" t="str">
        <f>if(C207="","", iferror(vlookup(K207,'J1939 PGN List'!B200:D7669,2,false),"Not in PGN list"))</f>
        <v/>
      </c>
      <c r="M207" s="53" t="str">
        <f>if(C207="","", iferror(vlookup(K207,'J1939 PGN List'!B200:D7669,3,false),"No Match"))</f>
        <v/>
      </c>
      <c r="N207" s="1"/>
    </row>
    <row r="208" ht="14.25" customHeight="1">
      <c r="A208" s="1"/>
      <c r="B208" s="63"/>
      <c r="C208" s="51" t="str">
        <f t="shared" si="16"/>
        <v/>
      </c>
      <c r="D208" s="53" t="str">
        <f t="shared" si="2"/>
        <v/>
      </c>
      <c r="E208" s="50" t="str">
        <f t="shared" si="3"/>
        <v/>
      </c>
      <c r="F208" s="50" t="str">
        <f t="shared" si="4"/>
        <v/>
      </c>
      <c r="G208" s="50" t="str">
        <f t="shared" si="5"/>
        <v/>
      </c>
      <c r="H208" s="50" t="str">
        <f t="shared" si="6"/>
        <v/>
      </c>
      <c r="I208" s="50" t="str">
        <f t="shared" si="7"/>
        <v/>
      </c>
      <c r="J208" s="50" t="str">
        <f t="shared" si="8"/>
        <v/>
      </c>
      <c r="K208" s="55" t="str">
        <f t="shared" si="9"/>
        <v/>
      </c>
      <c r="L208" s="56" t="str">
        <f>if(C208="","", iferror(vlookup(K208,'J1939 PGN List'!B201:D7670,2,false),"Not in PGN list"))</f>
        <v/>
      </c>
      <c r="M208" s="53" t="str">
        <f>if(C208="","", iferror(vlookup(K208,'J1939 PGN List'!B201:D7670,3,false),"No Match"))</f>
        <v/>
      </c>
      <c r="N208" s="1"/>
    </row>
    <row r="209" ht="14.25" customHeight="1">
      <c r="A209" s="1"/>
      <c r="B209" s="63"/>
      <c r="C209" s="51" t="str">
        <f t="shared" si="16"/>
        <v/>
      </c>
      <c r="D209" s="53" t="str">
        <f t="shared" si="2"/>
        <v/>
      </c>
      <c r="E209" s="50" t="str">
        <f t="shared" si="3"/>
        <v/>
      </c>
      <c r="F209" s="50" t="str">
        <f t="shared" si="4"/>
        <v/>
      </c>
      <c r="G209" s="50" t="str">
        <f t="shared" si="5"/>
        <v/>
      </c>
      <c r="H209" s="50" t="str">
        <f t="shared" si="6"/>
        <v/>
      </c>
      <c r="I209" s="50" t="str">
        <f t="shared" si="7"/>
        <v/>
      </c>
      <c r="J209" s="50" t="str">
        <f t="shared" si="8"/>
        <v/>
      </c>
      <c r="K209" s="55" t="str">
        <f t="shared" si="9"/>
        <v/>
      </c>
      <c r="L209" s="56" t="str">
        <f>if(C209="","", iferror(vlookup(K209,'J1939 PGN List'!B202:D7671,2,false),"Not in PGN list"))</f>
        <v/>
      </c>
      <c r="M209" s="53" t="str">
        <f>if(C209="","", iferror(vlookup(K209,'J1939 PGN List'!B202:D7671,3,false),"No Match"))</f>
        <v/>
      </c>
      <c r="N209" s="1"/>
    </row>
    <row r="210" ht="14.25" customHeight="1">
      <c r="A210" s="1"/>
      <c r="B210" s="63"/>
      <c r="C210" s="51" t="str">
        <f t="shared" si="16"/>
        <v/>
      </c>
      <c r="D210" s="53" t="str">
        <f t="shared" si="2"/>
        <v/>
      </c>
      <c r="E210" s="50" t="str">
        <f t="shared" si="3"/>
        <v/>
      </c>
      <c r="F210" s="50" t="str">
        <f t="shared" si="4"/>
        <v/>
      </c>
      <c r="G210" s="50" t="str">
        <f t="shared" si="5"/>
        <v/>
      </c>
      <c r="H210" s="50" t="str">
        <f t="shared" si="6"/>
        <v/>
      </c>
      <c r="I210" s="50" t="str">
        <f t="shared" si="7"/>
        <v/>
      </c>
      <c r="J210" s="50" t="str">
        <f t="shared" si="8"/>
        <v/>
      </c>
      <c r="K210" s="55" t="str">
        <f t="shared" si="9"/>
        <v/>
      </c>
      <c r="L210" s="56" t="str">
        <f>if(C210="","", iferror(vlookup(K210,'J1939 PGN List'!B203:D7672,2,false),"Not in PGN list"))</f>
        <v/>
      </c>
      <c r="M210" s="53" t="str">
        <f>if(C210="","", iferror(vlookup(K210,'J1939 PGN List'!B203:D7672,3,false),"No Match"))</f>
        <v/>
      </c>
      <c r="N210" s="1"/>
    </row>
    <row r="211" ht="14.25" customHeight="1">
      <c r="A211" s="1"/>
      <c r="B211" s="63"/>
      <c r="C211" s="51" t="str">
        <f t="shared" si="16"/>
        <v/>
      </c>
      <c r="D211" s="53" t="str">
        <f t="shared" si="2"/>
        <v/>
      </c>
      <c r="E211" s="50" t="str">
        <f t="shared" si="3"/>
        <v/>
      </c>
      <c r="F211" s="50" t="str">
        <f t="shared" si="4"/>
        <v/>
      </c>
      <c r="G211" s="50" t="str">
        <f t="shared" si="5"/>
        <v/>
      </c>
      <c r="H211" s="50" t="str">
        <f t="shared" si="6"/>
        <v/>
      </c>
      <c r="I211" s="50" t="str">
        <f t="shared" si="7"/>
        <v/>
      </c>
      <c r="J211" s="50" t="str">
        <f t="shared" si="8"/>
        <v/>
      </c>
      <c r="K211" s="55" t="str">
        <f t="shared" si="9"/>
        <v/>
      </c>
      <c r="L211" s="56" t="str">
        <f>if(C211="","", iferror(vlookup(K211,'J1939 PGN List'!B204:D7673,2,false),"Not in PGN list"))</f>
        <v/>
      </c>
      <c r="M211" s="53" t="str">
        <f>if(C211="","", iferror(vlookup(K211,'J1939 PGN List'!B204:D7673,3,false),"No Match"))</f>
        <v/>
      </c>
      <c r="N211" s="1"/>
    </row>
    <row r="212" ht="14.25" customHeight="1">
      <c r="A212" s="1"/>
      <c r="B212" s="63"/>
      <c r="C212" s="51" t="str">
        <f t="shared" si="16"/>
        <v/>
      </c>
      <c r="D212" s="53" t="str">
        <f t="shared" si="2"/>
        <v/>
      </c>
      <c r="E212" s="50" t="str">
        <f t="shared" si="3"/>
        <v/>
      </c>
      <c r="F212" s="50" t="str">
        <f t="shared" si="4"/>
        <v/>
      </c>
      <c r="G212" s="50" t="str">
        <f t="shared" si="5"/>
        <v/>
      </c>
      <c r="H212" s="50" t="str">
        <f t="shared" si="6"/>
        <v/>
      </c>
      <c r="I212" s="50" t="str">
        <f t="shared" si="7"/>
        <v/>
      </c>
      <c r="J212" s="50" t="str">
        <f t="shared" si="8"/>
        <v/>
      </c>
      <c r="K212" s="55" t="str">
        <f t="shared" si="9"/>
        <v/>
      </c>
      <c r="L212" s="56" t="str">
        <f>if(C212="","", iferror(vlookup(K212,'J1939 PGN List'!B205:D7674,2,false),"Not in PGN list"))</f>
        <v/>
      </c>
      <c r="M212" s="53" t="str">
        <f>if(C212="","", iferror(vlookup(K212,'J1939 PGN List'!B205:D7674,3,false),"No Match"))</f>
        <v/>
      </c>
      <c r="N212" s="1"/>
    </row>
    <row r="213" ht="14.25" customHeight="1">
      <c r="A213" s="1"/>
      <c r="B213" s="63"/>
      <c r="C213" s="51" t="str">
        <f t="shared" si="16"/>
        <v/>
      </c>
      <c r="D213" s="53" t="str">
        <f t="shared" si="2"/>
        <v/>
      </c>
      <c r="E213" s="50" t="str">
        <f t="shared" si="3"/>
        <v/>
      </c>
      <c r="F213" s="50" t="str">
        <f t="shared" si="4"/>
        <v/>
      </c>
      <c r="G213" s="50" t="str">
        <f t="shared" si="5"/>
        <v/>
      </c>
      <c r="H213" s="50" t="str">
        <f t="shared" si="6"/>
        <v/>
      </c>
      <c r="I213" s="50" t="str">
        <f t="shared" si="7"/>
        <v/>
      </c>
      <c r="J213" s="50" t="str">
        <f t="shared" si="8"/>
        <v/>
      </c>
      <c r="K213" s="55" t="str">
        <f t="shared" si="9"/>
        <v/>
      </c>
      <c r="L213" s="56" t="str">
        <f>if(C213="","", iferror(vlookup(K213,'J1939 PGN List'!B206:D7675,2,false),"Not in PGN list"))</f>
        <v/>
      </c>
      <c r="M213" s="53" t="str">
        <f>if(C213="","", iferror(vlookup(K213,'J1939 PGN List'!B206:D7675,3,false),"No Match"))</f>
        <v/>
      </c>
      <c r="N213" s="1"/>
    </row>
    <row r="214" ht="14.25" customHeight="1">
      <c r="A214" s="1"/>
      <c r="B214" s="63"/>
      <c r="C214" s="51" t="str">
        <f t="shared" si="16"/>
        <v/>
      </c>
      <c r="D214" s="53" t="str">
        <f t="shared" si="2"/>
        <v/>
      </c>
      <c r="E214" s="50" t="str">
        <f t="shared" si="3"/>
        <v/>
      </c>
      <c r="F214" s="50" t="str">
        <f t="shared" si="4"/>
        <v/>
      </c>
      <c r="G214" s="50" t="str">
        <f t="shared" si="5"/>
        <v/>
      </c>
      <c r="H214" s="50" t="str">
        <f t="shared" si="6"/>
        <v/>
      </c>
      <c r="I214" s="50" t="str">
        <f t="shared" si="7"/>
        <v/>
      </c>
      <c r="J214" s="50" t="str">
        <f t="shared" si="8"/>
        <v/>
      </c>
      <c r="K214" s="55" t="str">
        <f t="shared" si="9"/>
        <v/>
      </c>
      <c r="L214" s="56" t="str">
        <f>if(C214="","", iferror(vlookup(K214,'J1939 PGN List'!B207:D7676,2,false),"Not in PGN list"))</f>
        <v/>
      </c>
      <c r="M214" s="53" t="str">
        <f>if(C214="","", iferror(vlookup(K214,'J1939 PGN List'!B207:D7676,3,false),"No Match"))</f>
        <v/>
      </c>
      <c r="N214" s="1"/>
    </row>
    <row r="215" ht="14.25" customHeight="1">
      <c r="A215" s="1"/>
      <c r="B215" s="63"/>
      <c r="C215" s="51" t="str">
        <f t="shared" si="16"/>
        <v/>
      </c>
      <c r="D215" s="53" t="str">
        <f t="shared" si="2"/>
        <v/>
      </c>
      <c r="E215" s="50" t="str">
        <f t="shared" si="3"/>
        <v/>
      </c>
      <c r="F215" s="50" t="str">
        <f t="shared" si="4"/>
        <v/>
      </c>
      <c r="G215" s="50" t="str">
        <f t="shared" si="5"/>
        <v/>
      </c>
      <c r="H215" s="50" t="str">
        <f t="shared" si="6"/>
        <v/>
      </c>
      <c r="I215" s="50" t="str">
        <f t="shared" si="7"/>
        <v/>
      </c>
      <c r="J215" s="50" t="str">
        <f t="shared" si="8"/>
        <v/>
      </c>
      <c r="K215" s="55" t="str">
        <f t="shared" si="9"/>
        <v/>
      </c>
      <c r="L215" s="56" t="str">
        <f>if(C215="","", iferror(vlookup(K215,'J1939 PGN List'!B208:D7677,2,false),"Not in PGN list"))</f>
        <v/>
      </c>
      <c r="M215" s="53" t="str">
        <f>if(C215="","", iferror(vlookup(K215,'J1939 PGN List'!B208:D7677,3,false),"No Match"))</f>
        <v/>
      </c>
      <c r="N215" s="1"/>
    </row>
    <row r="216" ht="14.25" customHeight="1">
      <c r="A216" s="1"/>
      <c r="B216" s="63"/>
      <c r="C216" s="51" t="str">
        <f t="shared" si="16"/>
        <v/>
      </c>
      <c r="D216" s="53" t="str">
        <f t="shared" si="2"/>
        <v/>
      </c>
      <c r="E216" s="50" t="str">
        <f t="shared" si="3"/>
        <v/>
      </c>
      <c r="F216" s="50" t="str">
        <f t="shared" si="4"/>
        <v/>
      </c>
      <c r="G216" s="50" t="str">
        <f t="shared" si="5"/>
        <v/>
      </c>
      <c r="H216" s="50" t="str">
        <f t="shared" si="6"/>
        <v/>
      </c>
      <c r="I216" s="50" t="str">
        <f t="shared" si="7"/>
        <v/>
      </c>
      <c r="J216" s="50" t="str">
        <f t="shared" si="8"/>
        <v/>
      </c>
      <c r="K216" s="55" t="str">
        <f t="shared" si="9"/>
        <v/>
      </c>
      <c r="L216" s="56" t="str">
        <f>if(C216="","", iferror(vlookup(K216,'J1939 PGN List'!B209:D7678,2,false),"Not in PGN list"))</f>
        <v/>
      </c>
      <c r="M216" s="53" t="str">
        <f>if(C216="","", iferror(vlookup(K216,'J1939 PGN List'!B209:D7678,3,false),"No Match"))</f>
        <v/>
      </c>
      <c r="N216" s="1"/>
    </row>
    <row r="217" ht="14.25" customHeight="1">
      <c r="A217" s="1"/>
      <c r="B217" s="63"/>
      <c r="C217" s="51" t="str">
        <f t="shared" si="16"/>
        <v/>
      </c>
      <c r="D217" s="53" t="str">
        <f t="shared" si="2"/>
        <v/>
      </c>
      <c r="E217" s="50" t="str">
        <f t="shared" si="3"/>
        <v/>
      </c>
      <c r="F217" s="50" t="str">
        <f t="shared" si="4"/>
        <v/>
      </c>
      <c r="G217" s="50" t="str">
        <f t="shared" si="5"/>
        <v/>
      </c>
      <c r="H217" s="50" t="str">
        <f t="shared" si="6"/>
        <v/>
      </c>
      <c r="I217" s="50" t="str">
        <f t="shared" si="7"/>
        <v/>
      </c>
      <c r="J217" s="50" t="str">
        <f t="shared" si="8"/>
        <v/>
      </c>
      <c r="K217" s="55" t="str">
        <f t="shared" si="9"/>
        <v/>
      </c>
      <c r="L217" s="56" t="str">
        <f>if(C217="","", iferror(vlookup(K217,'J1939 PGN List'!B210:D7679,2,false),"Not in PGN list"))</f>
        <v/>
      </c>
      <c r="M217" s="53" t="str">
        <f>if(C217="","", iferror(vlookup(K217,'J1939 PGN List'!B210:D7679,3,false),"No Match"))</f>
        <v/>
      </c>
      <c r="N217" s="1"/>
    </row>
    <row r="218" ht="14.25" customHeight="1">
      <c r="A218" s="1"/>
      <c r="B218" s="63"/>
      <c r="C218" s="51" t="str">
        <f t="shared" si="16"/>
        <v/>
      </c>
      <c r="D218" s="53" t="str">
        <f t="shared" si="2"/>
        <v/>
      </c>
      <c r="E218" s="50" t="str">
        <f t="shared" si="3"/>
        <v/>
      </c>
      <c r="F218" s="50" t="str">
        <f t="shared" si="4"/>
        <v/>
      </c>
      <c r="G218" s="50" t="str">
        <f t="shared" si="5"/>
        <v/>
      </c>
      <c r="H218" s="50" t="str">
        <f t="shared" si="6"/>
        <v/>
      </c>
      <c r="I218" s="50" t="str">
        <f t="shared" si="7"/>
        <v/>
      </c>
      <c r="J218" s="50" t="str">
        <f t="shared" si="8"/>
        <v/>
      </c>
      <c r="K218" s="55" t="str">
        <f t="shared" si="9"/>
        <v/>
      </c>
      <c r="L218" s="56" t="str">
        <f>if(C218="","", iferror(vlookup(K218,'J1939 PGN List'!B211:D7680,2,false),"Not in PGN list"))</f>
        <v/>
      </c>
      <c r="M218" s="53" t="str">
        <f>if(C218="","", iferror(vlookup(K218,'J1939 PGN List'!B211:D7680,3,false),"No Match"))</f>
        <v/>
      </c>
      <c r="N218" s="1"/>
    </row>
    <row r="219" ht="14.25" customHeight="1">
      <c r="A219" s="1"/>
      <c r="B219" s="63"/>
      <c r="C219" s="51" t="str">
        <f t="shared" si="16"/>
        <v/>
      </c>
      <c r="D219" s="53" t="str">
        <f t="shared" si="2"/>
        <v/>
      </c>
      <c r="E219" s="50" t="str">
        <f t="shared" si="3"/>
        <v/>
      </c>
      <c r="F219" s="50" t="str">
        <f t="shared" si="4"/>
        <v/>
      </c>
      <c r="G219" s="50" t="str">
        <f t="shared" si="5"/>
        <v/>
      </c>
      <c r="H219" s="50" t="str">
        <f t="shared" si="6"/>
        <v/>
      </c>
      <c r="I219" s="50" t="str">
        <f t="shared" si="7"/>
        <v/>
      </c>
      <c r="J219" s="50" t="str">
        <f t="shared" si="8"/>
        <v/>
      </c>
      <c r="K219" s="55" t="str">
        <f t="shared" si="9"/>
        <v/>
      </c>
      <c r="L219" s="56" t="str">
        <f>if(C219="","", iferror(vlookup(K219,'J1939 PGN List'!B212:D7681,2,false),"Not in PGN list"))</f>
        <v/>
      </c>
      <c r="M219" s="53" t="str">
        <f>if(C219="","", iferror(vlookup(K219,'J1939 PGN List'!B212:D7681,3,false),"No Match"))</f>
        <v/>
      </c>
      <c r="N219" s="1"/>
    </row>
    <row r="220" ht="14.25" customHeight="1">
      <c r="A220" s="1"/>
      <c r="B220" s="63"/>
      <c r="C220" s="51" t="str">
        <f t="shared" si="16"/>
        <v/>
      </c>
      <c r="D220" s="53" t="str">
        <f t="shared" si="2"/>
        <v/>
      </c>
      <c r="E220" s="50" t="str">
        <f t="shared" si="3"/>
        <v/>
      </c>
      <c r="F220" s="50" t="str">
        <f t="shared" si="4"/>
        <v/>
      </c>
      <c r="G220" s="50" t="str">
        <f t="shared" si="5"/>
        <v/>
      </c>
      <c r="H220" s="50" t="str">
        <f t="shared" si="6"/>
        <v/>
      </c>
      <c r="I220" s="50" t="str">
        <f t="shared" si="7"/>
        <v/>
      </c>
      <c r="J220" s="50" t="str">
        <f t="shared" si="8"/>
        <v/>
      </c>
      <c r="K220" s="55" t="str">
        <f t="shared" si="9"/>
        <v/>
      </c>
      <c r="L220" s="56" t="str">
        <f>if(C220="","", iferror(vlookup(K220,'J1939 PGN List'!B213:D7682,2,false),"Not in PGN list"))</f>
        <v/>
      </c>
      <c r="M220" s="53" t="str">
        <f>if(C220="","", iferror(vlookup(K220,'J1939 PGN List'!B213:D7682,3,false),"No Match"))</f>
        <v/>
      </c>
      <c r="N220" s="1"/>
    </row>
    <row r="221" ht="14.25" customHeight="1">
      <c r="A221" s="1"/>
      <c r="B221" s="63"/>
      <c r="C221" s="51" t="str">
        <f t="shared" si="16"/>
        <v/>
      </c>
      <c r="D221" s="53" t="str">
        <f t="shared" si="2"/>
        <v/>
      </c>
      <c r="E221" s="50" t="str">
        <f t="shared" si="3"/>
        <v/>
      </c>
      <c r="F221" s="50" t="str">
        <f t="shared" si="4"/>
        <v/>
      </c>
      <c r="G221" s="50" t="str">
        <f t="shared" si="5"/>
        <v/>
      </c>
      <c r="H221" s="50" t="str">
        <f t="shared" si="6"/>
        <v/>
      </c>
      <c r="I221" s="50" t="str">
        <f t="shared" si="7"/>
        <v/>
      </c>
      <c r="J221" s="50" t="str">
        <f t="shared" si="8"/>
        <v/>
      </c>
      <c r="K221" s="55" t="str">
        <f t="shared" si="9"/>
        <v/>
      </c>
      <c r="L221" s="56" t="str">
        <f>if(C221="","", iferror(vlookup(K221,'J1939 PGN List'!B214:D7683,2,false),"Not in PGN list"))</f>
        <v/>
      </c>
      <c r="M221" s="53" t="str">
        <f>if(C221="","", iferror(vlookup(K221,'J1939 PGN List'!B214:D7683,3,false),"No Match"))</f>
        <v/>
      </c>
      <c r="N221" s="1"/>
    </row>
    <row r="222" ht="14.25" customHeight="1">
      <c r="A222" s="1"/>
      <c r="B222" s="63"/>
      <c r="C222" s="51" t="str">
        <f t="shared" si="16"/>
        <v/>
      </c>
      <c r="D222" s="53" t="str">
        <f t="shared" si="2"/>
        <v/>
      </c>
      <c r="E222" s="50" t="str">
        <f t="shared" si="3"/>
        <v/>
      </c>
      <c r="F222" s="50" t="str">
        <f t="shared" si="4"/>
        <v/>
      </c>
      <c r="G222" s="50" t="str">
        <f t="shared" si="5"/>
        <v/>
      </c>
      <c r="H222" s="50" t="str">
        <f t="shared" si="6"/>
        <v/>
      </c>
      <c r="I222" s="50" t="str">
        <f t="shared" si="7"/>
        <v/>
      </c>
      <c r="J222" s="50" t="str">
        <f t="shared" si="8"/>
        <v/>
      </c>
      <c r="K222" s="55" t="str">
        <f t="shared" si="9"/>
        <v/>
      </c>
      <c r="L222" s="56" t="str">
        <f>if(C222="","", iferror(vlookup(K222,'J1939 PGN List'!B215:D7684,2,false),"Not in PGN list"))</f>
        <v/>
      </c>
      <c r="M222" s="53" t="str">
        <f>if(C222="","", iferror(vlookup(K222,'J1939 PGN List'!B215:D7684,3,false),"No Match"))</f>
        <v/>
      </c>
      <c r="N222" s="1"/>
    </row>
    <row r="223" ht="14.25" customHeight="1">
      <c r="A223" s="1"/>
      <c r="B223" s="63"/>
      <c r="C223" s="51" t="str">
        <f t="shared" si="16"/>
        <v/>
      </c>
      <c r="D223" s="53" t="str">
        <f t="shared" si="2"/>
        <v/>
      </c>
      <c r="E223" s="50" t="str">
        <f t="shared" si="3"/>
        <v/>
      </c>
      <c r="F223" s="50" t="str">
        <f t="shared" si="4"/>
        <v/>
      </c>
      <c r="G223" s="50" t="str">
        <f t="shared" si="5"/>
        <v/>
      </c>
      <c r="H223" s="50" t="str">
        <f t="shared" si="6"/>
        <v/>
      </c>
      <c r="I223" s="50" t="str">
        <f t="shared" si="7"/>
        <v/>
      </c>
      <c r="J223" s="50" t="str">
        <f t="shared" si="8"/>
        <v/>
      </c>
      <c r="K223" s="55" t="str">
        <f t="shared" si="9"/>
        <v/>
      </c>
      <c r="L223" s="56" t="str">
        <f>if(C223="","", iferror(vlookup(K223,'J1939 PGN List'!B216:D7685,2,false),"Not in PGN list"))</f>
        <v/>
      </c>
      <c r="M223" s="53" t="str">
        <f>if(C223="","", iferror(vlookup(K223,'J1939 PGN List'!B216:D7685,3,false),"No Match"))</f>
        <v/>
      </c>
      <c r="N223" s="1"/>
    </row>
    <row r="224" ht="14.25" customHeight="1">
      <c r="A224" s="1"/>
      <c r="B224" s="63"/>
      <c r="C224" s="51" t="str">
        <f t="shared" si="16"/>
        <v/>
      </c>
      <c r="D224" s="53" t="str">
        <f t="shared" si="2"/>
        <v/>
      </c>
      <c r="E224" s="50" t="str">
        <f t="shared" si="3"/>
        <v/>
      </c>
      <c r="F224" s="50" t="str">
        <f t="shared" si="4"/>
        <v/>
      </c>
      <c r="G224" s="50" t="str">
        <f t="shared" si="5"/>
        <v/>
      </c>
      <c r="H224" s="50" t="str">
        <f t="shared" si="6"/>
        <v/>
      </c>
      <c r="I224" s="50" t="str">
        <f t="shared" si="7"/>
        <v/>
      </c>
      <c r="J224" s="50" t="str">
        <f t="shared" si="8"/>
        <v/>
      </c>
      <c r="K224" s="55" t="str">
        <f t="shared" si="9"/>
        <v/>
      </c>
      <c r="L224" s="56" t="str">
        <f>if(C224="","", iferror(vlookup(K224,'J1939 PGN List'!B217:D7686,2,false),"Not in PGN list"))</f>
        <v/>
      </c>
      <c r="M224" s="53" t="str">
        <f>if(C224="","", iferror(vlookup(K224,'J1939 PGN List'!B217:D7686,3,false),"No Match"))</f>
        <v/>
      </c>
      <c r="N224" s="1"/>
    </row>
    <row r="225" ht="14.25" customHeight="1">
      <c r="A225" s="1"/>
      <c r="B225" s="63"/>
      <c r="C225" s="51" t="str">
        <f t="shared" si="16"/>
        <v/>
      </c>
      <c r="D225" s="53" t="str">
        <f t="shared" si="2"/>
        <v/>
      </c>
      <c r="E225" s="50" t="str">
        <f t="shared" si="3"/>
        <v/>
      </c>
      <c r="F225" s="50" t="str">
        <f t="shared" si="4"/>
        <v/>
      </c>
      <c r="G225" s="50" t="str">
        <f t="shared" si="5"/>
        <v/>
      </c>
      <c r="H225" s="50" t="str">
        <f t="shared" si="6"/>
        <v/>
      </c>
      <c r="I225" s="50" t="str">
        <f t="shared" si="7"/>
        <v/>
      </c>
      <c r="J225" s="50" t="str">
        <f t="shared" si="8"/>
        <v/>
      </c>
      <c r="K225" s="55" t="str">
        <f t="shared" si="9"/>
        <v/>
      </c>
      <c r="L225" s="56" t="str">
        <f>if(C225="","", iferror(vlookup(K225,'J1939 PGN List'!B218:D7687,2,false),"Not in PGN list"))</f>
        <v/>
      </c>
      <c r="M225" s="53" t="str">
        <f>if(C225="","", iferror(vlookup(K225,'J1939 PGN List'!B218:D7687,3,false),"No Match"))</f>
        <v/>
      </c>
      <c r="N225" s="1"/>
    </row>
    <row r="226" ht="14.25" customHeight="1">
      <c r="A226" s="1"/>
      <c r="B226" s="63"/>
      <c r="C226" s="51" t="str">
        <f>if(#REF!="","", hex2dec(#REF!))</f>
        <v>#REF!</v>
      </c>
      <c r="D226" s="53" t="str">
        <f t="shared" si="2"/>
        <v>#REF!</v>
      </c>
      <c r="E226" s="50" t="str">
        <f t="shared" si="3"/>
        <v>#REF!</v>
      </c>
      <c r="F226" s="50" t="str">
        <f t="shared" si="4"/>
        <v>#REF!</v>
      </c>
      <c r="G226" s="50" t="str">
        <f t="shared" si="5"/>
        <v>#REF!</v>
      </c>
      <c r="H226" s="50" t="str">
        <f t="shared" si="6"/>
        <v>#REF!</v>
      </c>
      <c r="I226" s="50" t="str">
        <f t="shared" si="7"/>
        <v>#REF!</v>
      </c>
      <c r="J226" s="50" t="str">
        <f t="shared" si="8"/>
        <v>#REF!</v>
      </c>
      <c r="K226" s="55" t="str">
        <f t="shared" si="9"/>
        <v>#REF!</v>
      </c>
      <c r="L226" s="56" t="str">
        <f>if(C226="","", iferror(vlookup(K226,'J1939 PGN List'!B219:D7688,2,false),"Not in PGN list"))</f>
        <v>#REF!</v>
      </c>
      <c r="M226" s="53" t="str">
        <f>if(C226="","", iferror(vlookup(K226,'J1939 PGN List'!B219:D7688,3,false),"No Match"))</f>
        <v>#REF!</v>
      </c>
      <c r="N226" s="1"/>
    </row>
    <row r="227" ht="14.25" customHeight="1">
      <c r="A227" s="1"/>
      <c r="B227" s="63"/>
      <c r="C227" s="51" t="str">
        <f>if(B226="","", hex2dec(B226))</f>
        <v/>
      </c>
      <c r="D227" s="53" t="str">
        <f t="shared" si="2"/>
        <v/>
      </c>
      <c r="E227" s="50" t="str">
        <f t="shared" si="3"/>
        <v/>
      </c>
      <c r="F227" s="50" t="str">
        <f t="shared" si="4"/>
        <v/>
      </c>
      <c r="G227" s="50" t="str">
        <f t="shared" si="5"/>
        <v/>
      </c>
      <c r="H227" s="50" t="str">
        <f t="shared" si="6"/>
        <v/>
      </c>
      <c r="I227" s="50" t="str">
        <f t="shared" si="7"/>
        <v/>
      </c>
      <c r="J227" s="50" t="str">
        <f t="shared" si="8"/>
        <v/>
      </c>
      <c r="K227" s="55" t="str">
        <f t="shared" si="9"/>
        <v/>
      </c>
      <c r="L227" s="56" t="str">
        <f>if(C227="","", iferror(vlookup(K227,'J1939 PGN List'!B220:D7689,2,false),"Not in PGN list"))</f>
        <v/>
      </c>
      <c r="M227" s="53" t="str">
        <f>if(C227="","", iferror(vlookup(K227,'J1939 PGN List'!B220:D7689,3,false),"No Match"))</f>
        <v/>
      </c>
      <c r="N227" s="1"/>
    </row>
    <row r="228" ht="14.25" customHeight="1">
      <c r="A228" s="1"/>
      <c r="B228" s="63"/>
      <c r="C228" s="51" t="str">
        <f t="shared" ref="C228:C229" si="17">if(B228="","", hex2dec(B228))</f>
        <v/>
      </c>
      <c r="D228" s="53" t="str">
        <f t="shared" si="2"/>
        <v/>
      </c>
      <c r="E228" s="50" t="str">
        <f t="shared" si="3"/>
        <v/>
      </c>
      <c r="F228" s="50" t="str">
        <f t="shared" si="4"/>
        <v/>
      </c>
      <c r="G228" s="50" t="str">
        <f t="shared" si="5"/>
        <v/>
      </c>
      <c r="H228" s="50" t="str">
        <f t="shared" si="6"/>
        <v/>
      </c>
      <c r="I228" s="50" t="str">
        <f t="shared" si="7"/>
        <v/>
      </c>
      <c r="J228" s="50" t="str">
        <f t="shared" si="8"/>
        <v/>
      </c>
      <c r="K228" s="55" t="str">
        <f t="shared" si="9"/>
        <v/>
      </c>
      <c r="L228" s="56" t="str">
        <f>if(C228="","", iferror(vlookup(K228,'J1939 PGN List'!B221:D7690,2,false),"Not in PGN list"))</f>
        <v/>
      </c>
      <c r="M228" s="53" t="str">
        <f>if(C228="","", iferror(vlookup(K228,'J1939 PGN List'!B221:D7690,3,false),"No Match"))</f>
        <v/>
      </c>
      <c r="N228" s="1"/>
    </row>
    <row r="229" ht="14.25" customHeight="1">
      <c r="A229" s="1"/>
      <c r="B229" s="63"/>
      <c r="C229" s="51" t="str">
        <f t="shared" si="17"/>
        <v/>
      </c>
      <c r="D229" s="53" t="str">
        <f t="shared" si="2"/>
        <v/>
      </c>
      <c r="E229" s="50" t="str">
        <f t="shared" si="3"/>
        <v/>
      </c>
      <c r="F229" s="50" t="str">
        <f t="shared" si="4"/>
        <v/>
      </c>
      <c r="G229" s="50" t="str">
        <f t="shared" si="5"/>
        <v/>
      </c>
      <c r="H229" s="50" t="str">
        <f t="shared" si="6"/>
        <v/>
      </c>
      <c r="I229" s="50" t="str">
        <f t="shared" si="7"/>
        <v/>
      </c>
      <c r="J229" s="50" t="str">
        <f t="shared" si="8"/>
        <v/>
      </c>
      <c r="K229" s="55" t="str">
        <f t="shared" si="9"/>
        <v/>
      </c>
      <c r="L229" s="56" t="str">
        <f>if(C229="","", iferror(vlookup(K229,'J1939 PGN List'!B222:D7691,2,false),"Not in PGN list"))</f>
        <v/>
      </c>
      <c r="M229" s="53" t="str">
        <f>if(C229="","", iferror(vlookup(K229,'J1939 PGN List'!B222:D7691,3,false),"No Match"))</f>
        <v/>
      </c>
      <c r="N229" s="1"/>
    </row>
    <row r="230" ht="14.25" customHeight="1">
      <c r="A230" s="1"/>
      <c r="B230" s="63"/>
      <c r="C230" s="51" t="str">
        <f>if(#REF!="","", hex2dec(#REF!))</f>
        <v>#REF!</v>
      </c>
      <c r="D230" s="53" t="str">
        <f t="shared" si="2"/>
        <v>#REF!</v>
      </c>
      <c r="E230" s="50" t="str">
        <f t="shared" si="3"/>
        <v>#REF!</v>
      </c>
      <c r="F230" s="50" t="str">
        <f t="shared" si="4"/>
        <v>#REF!</v>
      </c>
      <c r="G230" s="50" t="str">
        <f t="shared" si="5"/>
        <v>#REF!</v>
      </c>
      <c r="H230" s="50" t="str">
        <f t="shared" si="6"/>
        <v>#REF!</v>
      </c>
      <c r="I230" s="50" t="str">
        <f t="shared" si="7"/>
        <v>#REF!</v>
      </c>
      <c r="J230" s="50" t="str">
        <f t="shared" si="8"/>
        <v>#REF!</v>
      </c>
      <c r="K230" s="55" t="str">
        <f t="shared" si="9"/>
        <v>#REF!</v>
      </c>
      <c r="L230" s="56" t="str">
        <f>if(C230="","", iferror(vlookup(K230,'J1939 PGN List'!B223:D7692,2,false),"Not in PGN list"))</f>
        <v>#REF!</v>
      </c>
      <c r="M230" s="53" t="str">
        <f>if(C230="","", iferror(vlookup(K230,'J1939 PGN List'!B223:D7692,3,false),"No Match"))</f>
        <v>#REF!</v>
      </c>
      <c r="N230" s="1"/>
    </row>
    <row r="231" ht="14.25" customHeight="1">
      <c r="A231" s="1"/>
      <c r="B231" s="63"/>
      <c r="C231" s="51" t="str">
        <f>if(B230="","", hex2dec(B230))</f>
        <v/>
      </c>
      <c r="D231" s="53" t="str">
        <f t="shared" si="2"/>
        <v/>
      </c>
      <c r="E231" s="50" t="str">
        <f t="shared" si="3"/>
        <v/>
      </c>
      <c r="F231" s="50" t="str">
        <f t="shared" si="4"/>
        <v/>
      </c>
      <c r="G231" s="50" t="str">
        <f t="shared" si="5"/>
        <v/>
      </c>
      <c r="H231" s="50" t="str">
        <f t="shared" si="6"/>
        <v/>
      </c>
      <c r="I231" s="50" t="str">
        <f t="shared" si="7"/>
        <v/>
      </c>
      <c r="J231" s="50" t="str">
        <f t="shared" si="8"/>
        <v/>
      </c>
      <c r="K231" s="55" t="str">
        <f t="shared" si="9"/>
        <v/>
      </c>
      <c r="L231" s="56" t="str">
        <f>if(C231="","", iferror(vlookup(K231,'J1939 PGN List'!B224:D7693,2,false),"Not in PGN list"))</f>
        <v/>
      </c>
      <c r="M231" s="53" t="str">
        <f>if(C231="","", iferror(vlookup(K231,'J1939 PGN List'!B224:D7693,3,false),"No Match"))</f>
        <v/>
      </c>
      <c r="N231" s="1"/>
    </row>
    <row r="232" ht="14.25" customHeight="1">
      <c r="A232" s="1"/>
      <c r="B232" s="63"/>
      <c r="C232" s="51" t="str">
        <f t="shared" ref="C232:C554" si="18">if(B232="","", hex2dec(B232))</f>
        <v/>
      </c>
      <c r="D232" s="53" t="str">
        <f t="shared" si="2"/>
        <v/>
      </c>
      <c r="E232" s="50" t="str">
        <f t="shared" si="3"/>
        <v/>
      </c>
      <c r="F232" s="50" t="str">
        <f t="shared" si="4"/>
        <v/>
      </c>
      <c r="G232" s="50" t="str">
        <f t="shared" si="5"/>
        <v/>
      </c>
      <c r="H232" s="50" t="str">
        <f t="shared" si="6"/>
        <v/>
      </c>
      <c r="I232" s="50" t="str">
        <f t="shared" si="7"/>
        <v/>
      </c>
      <c r="J232" s="50" t="str">
        <f t="shared" si="8"/>
        <v/>
      </c>
      <c r="K232" s="55" t="str">
        <f t="shared" si="9"/>
        <v/>
      </c>
      <c r="L232" s="56" t="str">
        <f>if(C232="","", iferror(vlookup(K232,'J1939 PGN List'!B225:D7694,2,false),"Not in PGN list"))</f>
        <v/>
      </c>
      <c r="M232" s="53" t="str">
        <f>if(C232="","", iferror(vlookup(K232,'J1939 PGN List'!B225:D7694,3,false),"No Match"))</f>
        <v/>
      </c>
      <c r="N232" s="1"/>
    </row>
    <row r="233" ht="14.25" customHeight="1">
      <c r="A233" s="1"/>
      <c r="B233" s="63"/>
      <c r="C233" s="51" t="str">
        <f t="shared" si="18"/>
        <v/>
      </c>
      <c r="D233" s="53" t="str">
        <f t="shared" si="2"/>
        <v/>
      </c>
      <c r="E233" s="50" t="str">
        <f t="shared" si="3"/>
        <v/>
      </c>
      <c r="F233" s="50" t="str">
        <f t="shared" si="4"/>
        <v/>
      </c>
      <c r="G233" s="50" t="str">
        <f t="shared" si="5"/>
        <v/>
      </c>
      <c r="H233" s="50" t="str">
        <f t="shared" si="6"/>
        <v/>
      </c>
      <c r="I233" s="50" t="str">
        <f t="shared" si="7"/>
        <v/>
      </c>
      <c r="J233" s="50" t="str">
        <f t="shared" si="8"/>
        <v/>
      </c>
      <c r="K233" s="55" t="str">
        <f t="shared" si="9"/>
        <v/>
      </c>
      <c r="L233" s="56" t="str">
        <f>if(C233="","", iferror(vlookup(K233,'J1939 PGN List'!B226:D7695,2,false),"Not in PGN list"))</f>
        <v/>
      </c>
      <c r="M233" s="53" t="str">
        <f>if(C233="","", iferror(vlookup(K233,'J1939 PGN List'!B226:D7695,3,false),"No Match"))</f>
        <v/>
      </c>
      <c r="N233" s="1"/>
    </row>
    <row r="234" ht="14.25" customHeight="1">
      <c r="A234" s="1"/>
      <c r="B234" s="63"/>
      <c r="C234" s="51" t="str">
        <f t="shared" si="18"/>
        <v/>
      </c>
      <c r="D234" s="53" t="str">
        <f t="shared" si="2"/>
        <v/>
      </c>
      <c r="E234" s="50" t="str">
        <f t="shared" si="3"/>
        <v/>
      </c>
      <c r="F234" s="50" t="str">
        <f t="shared" si="4"/>
        <v/>
      </c>
      <c r="G234" s="50" t="str">
        <f t="shared" si="5"/>
        <v/>
      </c>
      <c r="H234" s="50" t="str">
        <f t="shared" si="6"/>
        <v/>
      </c>
      <c r="I234" s="50" t="str">
        <f t="shared" si="7"/>
        <v/>
      </c>
      <c r="J234" s="50" t="str">
        <f t="shared" si="8"/>
        <v/>
      </c>
      <c r="K234" s="55" t="str">
        <f t="shared" si="9"/>
        <v/>
      </c>
      <c r="L234" s="56" t="str">
        <f>if(C234="","", iferror(vlookup(K234,'J1939 PGN List'!B227:D7696,2,false),"Not in PGN list"))</f>
        <v/>
      </c>
      <c r="M234" s="53" t="str">
        <f>if(C234="","", iferror(vlookup(K234,'J1939 PGN List'!B227:D7696,3,false),"No Match"))</f>
        <v/>
      </c>
      <c r="N234" s="1"/>
    </row>
    <row r="235" ht="14.25" customHeight="1">
      <c r="A235" s="1"/>
      <c r="B235" s="63"/>
      <c r="C235" s="51" t="str">
        <f t="shared" si="18"/>
        <v/>
      </c>
      <c r="D235" s="53" t="str">
        <f t="shared" si="2"/>
        <v/>
      </c>
      <c r="E235" s="50" t="str">
        <f t="shared" si="3"/>
        <v/>
      </c>
      <c r="F235" s="50" t="str">
        <f t="shared" si="4"/>
        <v/>
      </c>
      <c r="G235" s="50" t="str">
        <f t="shared" si="5"/>
        <v/>
      </c>
      <c r="H235" s="50" t="str">
        <f t="shared" si="6"/>
        <v/>
      </c>
      <c r="I235" s="50" t="str">
        <f t="shared" si="7"/>
        <v/>
      </c>
      <c r="J235" s="50" t="str">
        <f t="shared" si="8"/>
        <v/>
      </c>
      <c r="K235" s="55" t="str">
        <f t="shared" si="9"/>
        <v/>
      </c>
      <c r="L235" s="56" t="str">
        <f>if(C235="","", iferror(vlookup(K235,'J1939 PGN List'!B228:D7697,2,false),"Not in PGN list"))</f>
        <v/>
      </c>
      <c r="M235" s="53" t="str">
        <f>if(C235="","", iferror(vlookup(K235,'J1939 PGN List'!B228:D7697,3,false),"No Match"))</f>
        <v/>
      </c>
      <c r="N235" s="1"/>
    </row>
    <row r="236" ht="14.25" customHeight="1">
      <c r="A236" s="1"/>
      <c r="B236" s="63"/>
      <c r="C236" s="51" t="str">
        <f t="shared" si="18"/>
        <v/>
      </c>
      <c r="D236" s="53" t="str">
        <f t="shared" si="2"/>
        <v/>
      </c>
      <c r="E236" s="50" t="str">
        <f t="shared" si="3"/>
        <v/>
      </c>
      <c r="F236" s="50" t="str">
        <f t="shared" si="4"/>
        <v/>
      </c>
      <c r="G236" s="50" t="str">
        <f t="shared" si="5"/>
        <v/>
      </c>
      <c r="H236" s="50" t="str">
        <f t="shared" si="6"/>
        <v/>
      </c>
      <c r="I236" s="50" t="str">
        <f t="shared" si="7"/>
        <v/>
      </c>
      <c r="J236" s="50" t="str">
        <f t="shared" si="8"/>
        <v/>
      </c>
      <c r="K236" s="55" t="str">
        <f t="shared" si="9"/>
        <v/>
      </c>
      <c r="L236" s="56" t="str">
        <f>if(C236="","", iferror(vlookup(K236,'J1939 PGN List'!B229:D7698,2,false),"Not in PGN list"))</f>
        <v/>
      </c>
      <c r="M236" s="53" t="str">
        <f>if(C236="","", iferror(vlookup(K236,'J1939 PGN List'!B229:D7698,3,false),"No Match"))</f>
        <v/>
      </c>
      <c r="N236" s="1"/>
    </row>
    <row r="237" ht="14.25" customHeight="1">
      <c r="A237" s="1"/>
      <c r="B237" s="63"/>
      <c r="C237" s="51" t="str">
        <f t="shared" si="18"/>
        <v/>
      </c>
      <c r="D237" s="53" t="str">
        <f t="shared" si="2"/>
        <v/>
      </c>
      <c r="E237" s="50" t="str">
        <f t="shared" si="3"/>
        <v/>
      </c>
      <c r="F237" s="50" t="str">
        <f t="shared" si="4"/>
        <v/>
      </c>
      <c r="G237" s="50" t="str">
        <f t="shared" si="5"/>
        <v/>
      </c>
      <c r="H237" s="50" t="str">
        <f t="shared" si="6"/>
        <v/>
      </c>
      <c r="I237" s="50" t="str">
        <f t="shared" si="7"/>
        <v/>
      </c>
      <c r="J237" s="50" t="str">
        <f t="shared" si="8"/>
        <v/>
      </c>
      <c r="K237" s="55" t="str">
        <f t="shared" si="9"/>
        <v/>
      </c>
      <c r="L237" s="56" t="str">
        <f>if(C237="","", iferror(vlookup(K237,'J1939 PGN List'!B230:D7699,2,false),"Not in PGN list"))</f>
        <v/>
      </c>
      <c r="M237" s="53" t="str">
        <f>if(C237="","", iferror(vlookup(K237,'J1939 PGN List'!B230:D7699,3,false),"No Match"))</f>
        <v/>
      </c>
      <c r="N237" s="1"/>
    </row>
    <row r="238" ht="14.25" customHeight="1">
      <c r="A238" s="1"/>
      <c r="B238" s="63"/>
      <c r="C238" s="51" t="str">
        <f t="shared" si="18"/>
        <v/>
      </c>
      <c r="D238" s="53" t="str">
        <f t="shared" si="2"/>
        <v/>
      </c>
      <c r="E238" s="50" t="str">
        <f t="shared" si="3"/>
        <v/>
      </c>
      <c r="F238" s="50" t="str">
        <f t="shared" si="4"/>
        <v/>
      </c>
      <c r="G238" s="50" t="str">
        <f t="shared" si="5"/>
        <v/>
      </c>
      <c r="H238" s="50" t="str">
        <f t="shared" si="6"/>
        <v/>
      </c>
      <c r="I238" s="50" t="str">
        <f t="shared" si="7"/>
        <v/>
      </c>
      <c r="J238" s="50" t="str">
        <f t="shared" si="8"/>
        <v/>
      </c>
      <c r="K238" s="55" t="str">
        <f t="shared" si="9"/>
        <v/>
      </c>
      <c r="L238" s="56" t="str">
        <f>if(C238="","", iferror(vlookup(K238,'J1939 PGN List'!B231:D7700,2,false),"Not in PGN list"))</f>
        <v/>
      </c>
      <c r="M238" s="53" t="str">
        <f>if(C238="","", iferror(vlookup(K238,'J1939 PGN List'!B231:D7700,3,false),"No Match"))</f>
        <v/>
      </c>
      <c r="N238" s="1"/>
    </row>
    <row r="239" ht="14.25" customHeight="1">
      <c r="A239" s="1"/>
      <c r="B239" s="63"/>
      <c r="C239" s="51" t="str">
        <f t="shared" si="18"/>
        <v/>
      </c>
      <c r="D239" s="53" t="str">
        <f t="shared" si="2"/>
        <v/>
      </c>
      <c r="E239" s="50" t="str">
        <f t="shared" si="3"/>
        <v/>
      </c>
      <c r="F239" s="50" t="str">
        <f t="shared" si="4"/>
        <v/>
      </c>
      <c r="G239" s="50" t="str">
        <f t="shared" si="5"/>
        <v/>
      </c>
      <c r="H239" s="50" t="str">
        <f t="shared" si="6"/>
        <v/>
      </c>
      <c r="I239" s="50" t="str">
        <f t="shared" si="7"/>
        <v/>
      </c>
      <c r="J239" s="50" t="str">
        <f t="shared" si="8"/>
        <v/>
      </c>
      <c r="K239" s="55" t="str">
        <f t="shared" si="9"/>
        <v/>
      </c>
      <c r="L239" s="56" t="str">
        <f>if(C239="","", iferror(vlookup(K239,'J1939 PGN List'!B232:D7701,2,false),"Not in PGN list"))</f>
        <v/>
      </c>
      <c r="M239" s="53" t="str">
        <f>if(C239="","", iferror(vlookup(K239,'J1939 PGN List'!B232:D7701,3,false),"No Match"))</f>
        <v/>
      </c>
      <c r="N239" s="1"/>
    </row>
    <row r="240" ht="14.25" customHeight="1">
      <c r="A240" s="1"/>
      <c r="B240" s="63"/>
      <c r="C240" s="51" t="str">
        <f t="shared" si="18"/>
        <v/>
      </c>
      <c r="D240" s="53" t="str">
        <f t="shared" si="2"/>
        <v/>
      </c>
      <c r="E240" s="50" t="str">
        <f t="shared" si="3"/>
        <v/>
      </c>
      <c r="F240" s="50" t="str">
        <f t="shared" si="4"/>
        <v/>
      </c>
      <c r="G240" s="50" t="str">
        <f t="shared" si="5"/>
        <v/>
      </c>
      <c r="H240" s="50" t="str">
        <f t="shared" si="6"/>
        <v/>
      </c>
      <c r="I240" s="50" t="str">
        <f t="shared" si="7"/>
        <v/>
      </c>
      <c r="J240" s="50" t="str">
        <f t="shared" si="8"/>
        <v/>
      </c>
      <c r="K240" s="55" t="str">
        <f t="shared" si="9"/>
        <v/>
      </c>
      <c r="L240" s="56" t="str">
        <f>if(C240="","", iferror(vlookup(K240,'J1939 PGN List'!B233:D7702,2,false),"Not in PGN list"))</f>
        <v/>
      </c>
      <c r="M240" s="53" t="str">
        <f>if(C240="","", iferror(vlookup(K240,'J1939 PGN List'!B233:D7702,3,false),"No Match"))</f>
        <v/>
      </c>
      <c r="N240" s="1"/>
    </row>
    <row r="241" ht="14.25" customHeight="1">
      <c r="A241" s="1"/>
      <c r="B241" s="63"/>
      <c r="C241" s="51" t="str">
        <f t="shared" si="18"/>
        <v/>
      </c>
      <c r="D241" s="53" t="str">
        <f t="shared" si="2"/>
        <v/>
      </c>
      <c r="E241" s="50" t="str">
        <f t="shared" si="3"/>
        <v/>
      </c>
      <c r="F241" s="50" t="str">
        <f t="shared" si="4"/>
        <v/>
      </c>
      <c r="G241" s="50" t="str">
        <f t="shared" si="5"/>
        <v/>
      </c>
      <c r="H241" s="50" t="str">
        <f t="shared" si="6"/>
        <v/>
      </c>
      <c r="I241" s="50" t="str">
        <f t="shared" si="7"/>
        <v/>
      </c>
      <c r="J241" s="50" t="str">
        <f t="shared" si="8"/>
        <v/>
      </c>
      <c r="K241" s="55" t="str">
        <f t="shared" si="9"/>
        <v/>
      </c>
      <c r="L241" s="56" t="str">
        <f>if(C241="","", iferror(vlookup(K241,'J1939 PGN List'!B234:D7703,2,false),"Not in PGN list"))</f>
        <v/>
      </c>
      <c r="M241" s="53" t="str">
        <f>if(C241="","", iferror(vlookup(K241,'J1939 PGN List'!B234:D7703,3,false),"No Match"))</f>
        <v/>
      </c>
      <c r="N241" s="1"/>
    </row>
    <row r="242" ht="14.25" customHeight="1">
      <c r="A242" s="1"/>
      <c r="B242" s="63"/>
      <c r="C242" s="51" t="str">
        <f t="shared" si="18"/>
        <v/>
      </c>
      <c r="D242" s="53" t="str">
        <f t="shared" si="2"/>
        <v/>
      </c>
      <c r="E242" s="50" t="str">
        <f t="shared" si="3"/>
        <v/>
      </c>
      <c r="F242" s="50" t="str">
        <f t="shared" si="4"/>
        <v/>
      </c>
      <c r="G242" s="50" t="str">
        <f t="shared" si="5"/>
        <v/>
      </c>
      <c r="H242" s="50" t="str">
        <f t="shared" si="6"/>
        <v/>
      </c>
      <c r="I242" s="50" t="str">
        <f t="shared" si="7"/>
        <v/>
      </c>
      <c r="J242" s="50" t="str">
        <f t="shared" si="8"/>
        <v/>
      </c>
      <c r="K242" s="55" t="str">
        <f t="shared" si="9"/>
        <v/>
      </c>
      <c r="L242" s="56" t="str">
        <f>if(C242="","", iferror(vlookup(K242,'J1939 PGN List'!B235:D7704,2,false),"Not in PGN list"))</f>
        <v/>
      </c>
      <c r="M242" s="53" t="str">
        <f>if(C242="","", iferror(vlookup(K242,'J1939 PGN List'!B235:D7704,3,false),"No Match"))</f>
        <v/>
      </c>
      <c r="N242" s="1"/>
    </row>
    <row r="243" ht="14.25" customHeight="1">
      <c r="A243" s="1"/>
      <c r="B243" s="63"/>
      <c r="C243" s="51" t="str">
        <f t="shared" si="18"/>
        <v/>
      </c>
      <c r="D243" s="53" t="str">
        <f t="shared" si="2"/>
        <v/>
      </c>
      <c r="E243" s="50" t="str">
        <f t="shared" si="3"/>
        <v/>
      </c>
      <c r="F243" s="50" t="str">
        <f t="shared" si="4"/>
        <v/>
      </c>
      <c r="G243" s="50" t="str">
        <f t="shared" si="5"/>
        <v/>
      </c>
      <c r="H243" s="50" t="str">
        <f t="shared" si="6"/>
        <v/>
      </c>
      <c r="I243" s="50" t="str">
        <f t="shared" si="7"/>
        <v/>
      </c>
      <c r="J243" s="50" t="str">
        <f t="shared" si="8"/>
        <v/>
      </c>
      <c r="K243" s="55" t="str">
        <f t="shared" si="9"/>
        <v/>
      </c>
      <c r="L243" s="56" t="str">
        <f>if(C243="","", iferror(vlookup(K243,'J1939 PGN List'!B236:D7705,2,false),"Not in PGN list"))</f>
        <v/>
      </c>
      <c r="M243" s="53" t="str">
        <f>if(C243="","", iferror(vlookup(K243,'J1939 PGN List'!B236:D7705,3,false),"No Match"))</f>
        <v/>
      </c>
      <c r="N243" s="1"/>
    </row>
    <row r="244" ht="14.25" customHeight="1">
      <c r="A244" s="1"/>
      <c r="B244" s="63"/>
      <c r="C244" s="51" t="str">
        <f t="shared" si="18"/>
        <v/>
      </c>
      <c r="D244" s="53" t="str">
        <f t="shared" si="2"/>
        <v/>
      </c>
      <c r="E244" s="50" t="str">
        <f t="shared" si="3"/>
        <v/>
      </c>
      <c r="F244" s="50" t="str">
        <f t="shared" si="4"/>
        <v/>
      </c>
      <c r="G244" s="50" t="str">
        <f t="shared" si="5"/>
        <v/>
      </c>
      <c r="H244" s="50" t="str">
        <f t="shared" si="6"/>
        <v/>
      </c>
      <c r="I244" s="50" t="str">
        <f t="shared" si="7"/>
        <v/>
      </c>
      <c r="J244" s="50" t="str">
        <f t="shared" si="8"/>
        <v/>
      </c>
      <c r="K244" s="55" t="str">
        <f t="shared" si="9"/>
        <v/>
      </c>
      <c r="L244" s="56" t="str">
        <f>if(C244="","", iferror(vlookup(K244,'J1939 PGN List'!B237:D7706,2,false),"Not in PGN list"))</f>
        <v/>
      </c>
      <c r="M244" s="53" t="str">
        <f>if(C244="","", iferror(vlookup(K244,'J1939 PGN List'!B237:D7706,3,false),"No Match"))</f>
        <v/>
      </c>
      <c r="N244" s="1"/>
    </row>
    <row r="245" ht="14.25" customHeight="1">
      <c r="A245" s="1"/>
      <c r="B245" s="63"/>
      <c r="C245" s="51" t="str">
        <f t="shared" si="18"/>
        <v/>
      </c>
      <c r="D245" s="53" t="str">
        <f t="shared" si="2"/>
        <v/>
      </c>
      <c r="E245" s="50" t="str">
        <f t="shared" si="3"/>
        <v/>
      </c>
      <c r="F245" s="50" t="str">
        <f t="shared" si="4"/>
        <v/>
      </c>
      <c r="G245" s="50" t="str">
        <f t="shared" si="5"/>
        <v/>
      </c>
      <c r="H245" s="50" t="str">
        <f t="shared" si="6"/>
        <v/>
      </c>
      <c r="I245" s="50" t="str">
        <f t="shared" si="7"/>
        <v/>
      </c>
      <c r="J245" s="50" t="str">
        <f t="shared" si="8"/>
        <v/>
      </c>
      <c r="K245" s="55" t="str">
        <f t="shared" si="9"/>
        <v/>
      </c>
      <c r="L245" s="56" t="str">
        <f>if(C245="","", iferror(vlookup(K245,'J1939 PGN List'!B238:D7707,2,false),"Not in PGN list"))</f>
        <v/>
      </c>
      <c r="M245" s="53" t="str">
        <f>if(C245="","", iferror(vlookup(K245,'J1939 PGN List'!B238:D7707,3,false),"No Match"))</f>
        <v/>
      </c>
      <c r="N245" s="1"/>
    </row>
    <row r="246" ht="14.25" customHeight="1">
      <c r="A246" s="1"/>
      <c r="B246" s="63"/>
      <c r="C246" s="51" t="str">
        <f t="shared" si="18"/>
        <v/>
      </c>
      <c r="D246" s="53" t="str">
        <f t="shared" si="2"/>
        <v/>
      </c>
      <c r="E246" s="50" t="str">
        <f t="shared" si="3"/>
        <v/>
      </c>
      <c r="F246" s="50" t="str">
        <f t="shared" si="4"/>
        <v/>
      </c>
      <c r="G246" s="50" t="str">
        <f t="shared" si="5"/>
        <v/>
      </c>
      <c r="H246" s="50" t="str">
        <f t="shared" si="6"/>
        <v/>
      </c>
      <c r="I246" s="50" t="str">
        <f t="shared" si="7"/>
        <v/>
      </c>
      <c r="J246" s="50" t="str">
        <f t="shared" si="8"/>
        <v/>
      </c>
      <c r="K246" s="55" t="str">
        <f t="shared" si="9"/>
        <v/>
      </c>
      <c r="L246" s="56" t="str">
        <f>if(C246="","", iferror(vlookup(K246,'J1939 PGN List'!B239:D7708,2,false),"Not in PGN list"))</f>
        <v/>
      </c>
      <c r="M246" s="53" t="str">
        <f>if(C246="","", iferror(vlookup(K246,'J1939 PGN List'!B239:D7708,3,false),"No Match"))</f>
        <v/>
      </c>
      <c r="N246" s="1"/>
    </row>
    <row r="247" ht="14.25" customHeight="1">
      <c r="A247" s="1"/>
      <c r="B247" s="63"/>
      <c r="C247" s="51" t="str">
        <f t="shared" si="18"/>
        <v/>
      </c>
      <c r="D247" s="53" t="str">
        <f t="shared" si="2"/>
        <v/>
      </c>
      <c r="E247" s="50" t="str">
        <f t="shared" si="3"/>
        <v/>
      </c>
      <c r="F247" s="50" t="str">
        <f t="shared" si="4"/>
        <v/>
      </c>
      <c r="G247" s="50" t="str">
        <f t="shared" si="5"/>
        <v/>
      </c>
      <c r="H247" s="50" t="str">
        <f t="shared" si="6"/>
        <v/>
      </c>
      <c r="I247" s="50" t="str">
        <f t="shared" si="7"/>
        <v/>
      </c>
      <c r="J247" s="50" t="str">
        <f t="shared" si="8"/>
        <v/>
      </c>
      <c r="K247" s="55" t="str">
        <f t="shared" si="9"/>
        <v/>
      </c>
      <c r="L247" s="56" t="str">
        <f>if(C247="","", iferror(vlookup(K247,'J1939 PGN List'!B240:D7709,2,false),"Not in PGN list"))</f>
        <v/>
      </c>
      <c r="M247" s="53" t="str">
        <f>if(C247="","", iferror(vlookup(K247,'J1939 PGN List'!B240:D7709,3,false),"No Match"))</f>
        <v/>
      </c>
      <c r="N247" s="1"/>
    </row>
    <row r="248" ht="14.25" customHeight="1">
      <c r="A248" s="1"/>
      <c r="B248" s="63"/>
      <c r="C248" s="51" t="str">
        <f t="shared" si="18"/>
        <v/>
      </c>
      <c r="D248" s="53" t="str">
        <f t="shared" si="2"/>
        <v/>
      </c>
      <c r="E248" s="50" t="str">
        <f t="shared" si="3"/>
        <v/>
      </c>
      <c r="F248" s="50" t="str">
        <f t="shared" si="4"/>
        <v/>
      </c>
      <c r="G248" s="50" t="str">
        <f t="shared" si="5"/>
        <v/>
      </c>
      <c r="H248" s="50" t="str">
        <f t="shared" si="6"/>
        <v/>
      </c>
      <c r="I248" s="50" t="str">
        <f t="shared" si="7"/>
        <v/>
      </c>
      <c r="J248" s="50" t="str">
        <f t="shared" si="8"/>
        <v/>
      </c>
      <c r="K248" s="55" t="str">
        <f t="shared" si="9"/>
        <v/>
      </c>
      <c r="L248" s="56" t="str">
        <f>if(C248="","", iferror(vlookup(K248,'J1939 PGN List'!B241:D7710,2,false),"Not in PGN list"))</f>
        <v/>
      </c>
      <c r="M248" s="53" t="str">
        <f>if(C248="","", iferror(vlookup(K248,'J1939 PGN List'!B241:D7710,3,false),"No Match"))</f>
        <v/>
      </c>
      <c r="N248" s="1"/>
    </row>
    <row r="249" ht="14.25" customHeight="1">
      <c r="A249" s="1"/>
      <c r="B249" s="63"/>
      <c r="C249" s="51" t="str">
        <f t="shared" si="18"/>
        <v/>
      </c>
      <c r="D249" s="53" t="str">
        <f t="shared" si="2"/>
        <v/>
      </c>
      <c r="E249" s="50" t="str">
        <f t="shared" si="3"/>
        <v/>
      </c>
      <c r="F249" s="50" t="str">
        <f t="shared" si="4"/>
        <v/>
      </c>
      <c r="G249" s="50" t="str">
        <f t="shared" si="5"/>
        <v/>
      </c>
      <c r="H249" s="50" t="str">
        <f t="shared" si="6"/>
        <v/>
      </c>
      <c r="I249" s="50" t="str">
        <f t="shared" si="7"/>
        <v/>
      </c>
      <c r="J249" s="50" t="str">
        <f t="shared" si="8"/>
        <v/>
      </c>
      <c r="K249" s="55" t="str">
        <f t="shared" si="9"/>
        <v/>
      </c>
      <c r="L249" s="56" t="str">
        <f>if(C249="","", iferror(vlookup(K249,'J1939 PGN List'!B242:D7711,2,false),"Not in PGN list"))</f>
        <v/>
      </c>
      <c r="M249" s="53" t="str">
        <f>if(C249="","", iferror(vlookup(K249,'J1939 PGN List'!B242:D7711,3,false),"No Match"))</f>
        <v/>
      </c>
      <c r="N249" s="1"/>
    </row>
    <row r="250" ht="14.25" customHeight="1">
      <c r="A250" s="1"/>
      <c r="B250" s="63"/>
      <c r="C250" s="51" t="str">
        <f t="shared" si="18"/>
        <v/>
      </c>
      <c r="D250" s="53" t="str">
        <f t="shared" si="2"/>
        <v/>
      </c>
      <c r="E250" s="50" t="str">
        <f t="shared" si="3"/>
        <v/>
      </c>
      <c r="F250" s="50" t="str">
        <f t="shared" si="4"/>
        <v/>
      </c>
      <c r="G250" s="50" t="str">
        <f t="shared" si="5"/>
        <v/>
      </c>
      <c r="H250" s="50" t="str">
        <f t="shared" si="6"/>
        <v/>
      </c>
      <c r="I250" s="50" t="str">
        <f t="shared" si="7"/>
        <v/>
      </c>
      <c r="J250" s="50" t="str">
        <f t="shared" si="8"/>
        <v/>
      </c>
      <c r="K250" s="55" t="str">
        <f t="shared" si="9"/>
        <v/>
      </c>
      <c r="L250" s="56" t="str">
        <f>if(C250="","", iferror(vlookup(K250,'J1939 PGN List'!B243:D7712,2,false),"Not in PGN list"))</f>
        <v/>
      </c>
      <c r="M250" s="53" t="str">
        <f>if(C250="","", iferror(vlookup(K250,'J1939 PGN List'!B243:D7712,3,false),"No Match"))</f>
        <v/>
      </c>
      <c r="N250" s="1"/>
    </row>
    <row r="251" ht="14.25" customHeight="1">
      <c r="A251" s="1"/>
      <c r="B251" s="63"/>
      <c r="C251" s="51" t="str">
        <f t="shared" si="18"/>
        <v/>
      </c>
      <c r="D251" s="53" t="str">
        <f t="shared" si="2"/>
        <v/>
      </c>
      <c r="E251" s="50" t="str">
        <f t="shared" si="3"/>
        <v/>
      </c>
      <c r="F251" s="50" t="str">
        <f t="shared" si="4"/>
        <v/>
      </c>
      <c r="G251" s="50" t="str">
        <f t="shared" si="5"/>
        <v/>
      </c>
      <c r="H251" s="50" t="str">
        <f t="shared" si="6"/>
        <v/>
      </c>
      <c r="I251" s="50" t="str">
        <f t="shared" si="7"/>
        <v/>
      </c>
      <c r="J251" s="50" t="str">
        <f t="shared" si="8"/>
        <v/>
      </c>
      <c r="K251" s="55" t="str">
        <f t="shared" si="9"/>
        <v/>
      </c>
      <c r="L251" s="56" t="str">
        <f>if(C251="","", iferror(vlookup(K251,'J1939 PGN List'!B244:D7713,2,false),"Not in PGN list"))</f>
        <v/>
      </c>
      <c r="M251" s="53" t="str">
        <f>if(C251="","", iferror(vlookup(K251,'J1939 PGN List'!B244:D7713,3,false),"No Match"))</f>
        <v/>
      </c>
      <c r="N251" s="1"/>
    </row>
    <row r="252" ht="14.25" customHeight="1">
      <c r="A252" s="1"/>
      <c r="B252" s="63"/>
      <c r="C252" s="51" t="str">
        <f t="shared" si="18"/>
        <v/>
      </c>
      <c r="D252" s="53" t="str">
        <f t="shared" si="2"/>
        <v/>
      </c>
      <c r="E252" s="50" t="str">
        <f t="shared" si="3"/>
        <v/>
      </c>
      <c r="F252" s="50" t="str">
        <f t="shared" si="4"/>
        <v/>
      </c>
      <c r="G252" s="50" t="str">
        <f t="shared" si="5"/>
        <v/>
      </c>
      <c r="H252" s="50" t="str">
        <f t="shared" si="6"/>
        <v/>
      </c>
      <c r="I252" s="50" t="str">
        <f t="shared" si="7"/>
        <v/>
      </c>
      <c r="J252" s="50" t="str">
        <f t="shared" si="8"/>
        <v/>
      </c>
      <c r="K252" s="55" t="str">
        <f t="shared" si="9"/>
        <v/>
      </c>
      <c r="L252" s="56" t="str">
        <f>if(C252="","", iferror(vlookup(K252,'J1939 PGN List'!B245:D7714,2,false),"Not in PGN list"))</f>
        <v/>
      </c>
      <c r="M252" s="53" t="str">
        <f>if(C252="","", iferror(vlookup(K252,'J1939 PGN List'!B245:D7714,3,false),"No Match"))</f>
        <v/>
      </c>
      <c r="N252" s="1"/>
    </row>
    <row r="253" ht="14.25" customHeight="1">
      <c r="A253" s="1"/>
      <c r="B253" s="63"/>
      <c r="C253" s="51" t="str">
        <f t="shared" si="18"/>
        <v/>
      </c>
      <c r="D253" s="53" t="str">
        <f t="shared" si="2"/>
        <v/>
      </c>
      <c r="E253" s="50" t="str">
        <f t="shared" si="3"/>
        <v/>
      </c>
      <c r="F253" s="50" t="str">
        <f t="shared" si="4"/>
        <v/>
      </c>
      <c r="G253" s="50" t="str">
        <f t="shared" si="5"/>
        <v/>
      </c>
      <c r="H253" s="50" t="str">
        <f t="shared" si="6"/>
        <v/>
      </c>
      <c r="I253" s="50" t="str">
        <f t="shared" si="7"/>
        <v/>
      </c>
      <c r="J253" s="50" t="str">
        <f t="shared" si="8"/>
        <v/>
      </c>
      <c r="K253" s="55" t="str">
        <f t="shared" si="9"/>
        <v/>
      </c>
      <c r="L253" s="56" t="str">
        <f>if(C253="","", iferror(vlookup(K253,'J1939 PGN List'!B246:D7715,2,false),"Not in PGN list"))</f>
        <v/>
      </c>
      <c r="M253" s="53" t="str">
        <f>if(C253="","", iferror(vlookup(K253,'J1939 PGN List'!B246:D7715,3,false),"No Match"))</f>
        <v/>
      </c>
      <c r="N253" s="1"/>
    </row>
    <row r="254" ht="14.25" customHeight="1">
      <c r="A254" s="1"/>
      <c r="B254" s="63"/>
      <c r="C254" s="51" t="str">
        <f t="shared" si="18"/>
        <v/>
      </c>
      <c r="D254" s="53" t="str">
        <f t="shared" si="2"/>
        <v/>
      </c>
      <c r="E254" s="50" t="str">
        <f t="shared" si="3"/>
        <v/>
      </c>
      <c r="F254" s="50" t="str">
        <f t="shared" si="4"/>
        <v/>
      </c>
      <c r="G254" s="50" t="str">
        <f t="shared" si="5"/>
        <v/>
      </c>
      <c r="H254" s="50" t="str">
        <f t="shared" si="6"/>
        <v/>
      </c>
      <c r="I254" s="50" t="str">
        <f t="shared" si="7"/>
        <v/>
      </c>
      <c r="J254" s="50" t="str">
        <f t="shared" si="8"/>
        <v/>
      </c>
      <c r="K254" s="55" t="str">
        <f t="shared" si="9"/>
        <v/>
      </c>
      <c r="L254" s="56" t="str">
        <f>if(C254="","", iferror(vlookup(K254,'J1939 PGN List'!B247:D7716,2,false),"Not in PGN list"))</f>
        <v/>
      </c>
      <c r="M254" s="53" t="str">
        <f>if(C254="","", iferror(vlookup(K254,'J1939 PGN List'!B247:D7716,3,false),"No Match"))</f>
        <v/>
      </c>
      <c r="N254" s="1"/>
    </row>
    <row r="255" ht="14.25" customHeight="1">
      <c r="A255" s="1"/>
      <c r="B255" s="63"/>
      <c r="C255" s="51" t="str">
        <f t="shared" si="18"/>
        <v/>
      </c>
      <c r="D255" s="53" t="str">
        <f t="shared" si="2"/>
        <v/>
      </c>
      <c r="E255" s="50" t="str">
        <f t="shared" si="3"/>
        <v/>
      </c>
      <c r="F255" s="50" t="str">
        <f t="shared" si="4"/>
        <v/>
      </c>
      <c r="G255" s="50" t="str">
        <f t="shared" si="5"/>
        <v/>
      </c>
      <c r="H255" s="50" t="str">
        <f t="shared" si="6"/>
        <v/>
      </c>
      <c r="I255" s="50" t="str">
        <f t="shared" si="7"/>
        <v/>
      </c>
      <c r="J255" s="50" t="str">
        <f t="shared" si="8"/>
        <v/>
      </c>
      <c r="K255" s="55" t="str">
        <f t="shared" si="9"/>
        <v/>
      </c>
      <c r="L255" s="56" t="str">
        <f>if(C255="","", iferror(vlookup(K255,'J1939 PGN List'!B248:D7717,2,false),"Not in PGN list"))</f>
        <v/>
      </c>
      <c r="M255" s="53" t="str">
        <f>if(C255="","", iferror(vlookup(K255,'J1939 PGN List'!B248:D7717,3,false),"No Match"))</f>
        <v/>
      </c>
      <c r="N255" s="1"/>
    </row>
    <row r="256" ht="14.25" customHeight="1">
      <c r="A256" s="1"/>
      <c r="B256" s="63"/>
      <c r="C256" s="51" t="str">
        <f t="shared" si="18"/>
        <v/>
      </c>
      <c r="D256" s="53" t="str">
        <f t="shared" si="2"/>
        <v/>
      </c>
      <c r="E256" s="50" t="str">
        <f t="shared" si="3"/>
        <v/>
      </c>
      <c r="F256" s="50" t="str">
        <f t="shared" si="4"/>
        <v/>
      </c>
      <c r="G256" s="50" t="str">
        <f t="shared" si="5"/>
        <v/>
      </c>
      <c r="H256" s="50" t="str">
        <f t="shared" si="6"/>
        <v/>
      </c>
      <c r="I256" s="50" t="str">
        <f t="shared" si="7"/>
        <v/>
      </c>
      <c r="J256" s="50" t="str">
        <f t="shared" si="8"/>
        <v/>
      </c>
      <c r="K256" s="55" t="str">
        <f t="shared" si="9"/>
        <v/>
      </c>
      <c r="L256" s="56" t="str">
        <f>if(C256="","", iferror(vlookup(K256,'J1939 PGN List'!B249:D7718,2,false),"Not in PGN list"))</f>
        <v/>
      </c>
      <c r="M256" s="53" t="str">
        <f>if(C256="","", iferror(vlookup(K256,'J1939 PGN List'!B249:D7718,3,false),"No Match"))</f>
        <v/>
      </c>
      <c r="N256" s="1"/>
    </row>
    <row r="257" ht="14.25" customHeight="1">
      <c r="A257" s="1"/>
      <c r="B257" s="63"/>
      <c r="C257" s="51" t="str">
        <f t="shared" si="18"/>
        <v/>
      </c>
      <c r="D257" s="53" t="str">
        <f t="shared" si="2"/>
        <v/>
      </c>
      <c r="E257" s="50" t="str">
        <f t="shared" si="3"/>
        <v/>
      </c>
      <c r="F257" s="50" t="str">
        <f t="shared" si="4"/>
        <v/>
      </c>
      <c r="G257" s="50" t="str">
        <f t="shared" si="5"/>
        <v/>
      </c>
      <c r="H257" s="50" t="str">
        <f t="shared" si="6"/>
        <v/>
      </c>
      <c r="I257" s="50" t="str">
        <f t="shared" si="7"/>
        <v/>
      </c>
      <c r="J257" s="50" t="str">
        <f t="shared" si="8"/>
        <v/>
      </c>
      <c r="K257" s="55" t="str">
        <f t="shared" si="9"/>
        <v/>
      </c>
      <c r="L257" s="56" t="str">
        <f>if(C257="","", iferror(vlookup(K257,'J1939 PGN List'!B250:D7719,2,false),"Not in PGN list"))</f>
        <v/>
      </c>
      <c r="M257" s="53" t="str">
        <f>if(C257="","", iferror(vlookup(K257,'J1939 PGN List'!B250:D7719,3,false),"No Match"))</f>
        <v/>
      </c>
      <c r="N257" s="1"/>
    </row>
    <row r="258" ht="14.25" customHeight="1">
      <c r="A258" s="1"/>
      <c r="B258" s="63"/>
      <c r="C258" s="51" t="str">
        <f t="shared" si="18"/>
        <v/>
      </c>
      <c r="D258" s="53" t="str">
        <f t="shared" si="2"/>
        <v/>
      </c>
      <c r="E258" s="50" t="str">
        <f t="shared" si="3"/>
        <v/>
      </c>
      <c r="F258" s="50" t="str">
        <f t="shared" si="4"/>
        <v/>
      </c>
      <c r="G258" s="50" t="str">
        <f t="shared" si="5"/>
        <v/>
      </c>
      <c r="H258" s="50" t="str">
        <f t="shared" si="6"/>
        <v/>
      </c>
      <c r="I258" s="50" t="str">
        <f t="shared" si="7"/>
        <v/>
      </c>
      <c r="J258" s="50" t="str">
        <f t="shared" si="8"/>
        <v/>
      </c>
      <c r="K258" s="55" t="str">
        <f t="shared" si="9"/>
        <v/>
      </c>
      <c r="L258" s="56" t="str">
        <f>if(C258="","", iferror(vlookup(K258,'J1939 PGN List'!B251:D7720,2,false),"Not in PGN list"))</f>
        <v/>
      </c>
      <c r="M258" s="53" t="str">
        <f>if(C258="","", iferror(vlookup(K258,'J1939 PGN List'!B251:D7720,3,false),"No Match"))</f>
        <v/>
      </c>
      <c r="N258" s="1"/>
    </row>
    <row r="259" ht="14.25" customHeight="1">
      <c r="A259" s="1"/>
      <c r="B259" s="63"/>
      <c r="C259" s="51" t="str">
        <f t="shared" si="18"/>
        <v/>
      </c>
      <c r="D259" s="53" t="str">
        <f t="shared" si="2"/>
        <v/>
      </c>
      <c r="E259" s="50" t="str">
        <f t="shared" si="3"/>
        <v/>
      </c>
      <c r="F259" s="50" t="str">
        <f t="shared" si="4"/>
        <v/>
      </c>
      <c r="G259" s="50" t="str">
        <f t="shared" si="5"/>
        <v/>
      </c>
      <c r="H259" s="50" t="str">
        <f t="shared" si="6"/>
        <v/>
      </c>
      <c r="I259" s="50" t="str">
        <f t="shared" si="7"/>
        <v/>
      </c>
      <c r="J259" s="50" t="str">
        <f t="shared" si="8"/>
        <v/>
      </c>
      <c r="K259" s="55" t="str">
        <f t="shared" si="9"/>
        <v/>
      </c>
      <c r="L259" s="56" t="str">
        <f>if(C259="","", iferror(vlookup(K259,'J1939 PGN List'!B252:D7721,2,false),"Not in PGN list"))</f>
        <v/>
      </c>
      <c r="M259" s="53" t="str">
        <f>if(C259="","", iferror(vlookup(K259,'J1939 PGN List'!B252:D7721,3,false),"No Match"))</f>
        <v/>
      </c>
      <c r="N259" s="1"/>
    </row>
    <row r="260" ht="14.25" customHeight="1">
      <c r="A260" s="1"/>
      <c r="B260" s="63"/>
      <c r="C260" s="51" t="str">
        <f t="shared" si="18"/>
        <v/>
      </c>
      <c r="D260" s="53" t="str">
        <f t="shared" si="2"/>
        <v/>
      </c>
      <c r="E260" s="50" t="str">
        <f t="shared" si="3"/>
        <v/>
      </c>
      <c r="F260" s="50" t="str">
        <f t="shared" si="4"/>
        <v/>
      </c>
      <c r="G260" s="50" t="str">
        <f t="shared" si="5"/>
        <v/>
      </c>
      <c r="H260" s="50" t="str">
        <f t="shared" si="6"/>
        <v/>
      </c>
      <c r="I260" s="50" t="str">
        <f t="shared" si="7"/>
        <v/>
      </c>
      <c r="J260" s="50" t="str">
        <f t="shared" si="8"/>
        <v/>
      </c>
      <c r="K260" s="55" t="str">
        <f t="shared" si="9"/>
        <v/>
      </c>
      <c r="L260" s="56" t="str">
        <f>if(C260="","", iferror(vlookup(K260,'J1939 PGN List'!B253:D7722,2,false),"Not in PGN list"))</f>
        <v/>
      </c>
      <c r="M260" s="53" t="str">
        <f>if(C260="","", iferror(vlookup(K260,'J1939 PGN List'!B253:D7722,3,false),"No Match"))</f>
        <v/>
      </c>
      <c r="N260" s="1"/>
    </row>
    <row r="261" ht="14.25" customHeight="1">
      <c r="A261" s="1"/>
      <c r="B261" s="63"/>
      <c r="C261" s="51" t="str">
        <f t="shared" si="18"/>
        <v/>
      </c>
      <c r="D261" s="53" t="str">
        <f t="shared" si="2"/>
        <v/>
      </c>
      <c r="E261" s="50" t="str">
        <f t="shared" si="3"/>
        <v/>
      </c>
      <c r="F261" s="50" t="str">
        <f t="shared" si="4"/>
        <v/>
      </c>
      <c r="G261" s="50" t="str">
        <f t="shared" si="5"/>
        <v/>
      </c>
      <c r="H261" s="50" t="str">
        <f t="shared" si="6"/>
        <v/>
      </c>
      <c r="I261" s="50" t="str">
        <f t="shared" si="7"/>
        <v/>
      </c>
      <c r="J261" s="50" t="str">
        <f t="shared" si="8"/>
        <v/>
      </c>
      <c r="K261" s="55" t="str">
        <f t="shared" si="9"/>
        <v/>
      </c>
      <c r="L261" s="56" t="str">
        <f>if(C261="","", iferror(vlookup(K261,'J1939 PGN List'!B254:D7723,2,false),"Not in PGN list"))</f>
        <v/>
      </c>
      <c r="M261" s="53" t="str">
        <f>if(C261="","", iferror(vlookup(K261,'J1939 PGN List'!B254:D7723,3,false),"No Match"))</f>
        <v/>
      </c>
      <c r="N261" s="1"/>
    </row>
    <row r="262" ht="14.25" customHeight="1">
      <c r="A262" s="1"/>
      <c r="B262" s="63"/>
      <c r="C262" s="51" t="str">
        <f t="shared" si="18"/>
        <v/>
      </c>
      <c r="D262" s="53" t="str">
        <f t="shared" si="2"/>
        <v/>
      </c>
      <c r="E262" s="50" t="str">
        <f t="shared" si="3"/>
        <v/>
      </c>
      <c r="F262" s="50" t="str">
        <f t="shared" si="4"/>
        <v/>
      </c>
      <c r="G262" s="50" t="str">
        <f t="shared" si="5"/>
        <v/>
      </c>
      <c r="H262" s="50" t="str">
        <f t="shared" si="6"/>
        <v/>
      </c>
      <c r="I262" s="50" t="str">
        <f t="shared" si="7"/>
        <v/>
      </c>
      <c r="J262" s="50" t="str">
        <f t="shared" si="8"/>
        <v/>
      </c>
      <c r="K262" s="55" t="str">
        <f t="shared" si="9"/>
        <v/>
      </c>
      <c r="L262" s="56" t="str">
        <f>if(C262="","", iferror(vlookup(K262,'J1939 PGN List'!B255:D7724,2,false),"Not in PGN list"))</f>
        <v/>
      </c>
      <c r="M262" s="53" t="str">
        <f>if(C262="","", iferror(vlookup(K262,'J1939 PGN List'!B255:D7724,3,false),"No Match"))</f>
        <v/>
      </c>
      <c r="N262" s="1"/>
    </row>
    <row r="263" ht="14.25" customHeight="1">
      <c r="A263" s="1"/>
      <c r="B263" s="63"/>
      <c r="C263" s="51" t="str">
        <f t="shared" si="18"/>
        <v/>
      </c>
      <c r="D263" s="53" t="str">
        <f t="shared" si="2"/>
        <v/>
      </c>
      <c r="E263" s="50" t="str">
        <f t="shared" si="3"/>
        <v/>
      </c>
      <c r="F263" s="50" t="str">
        <f t="shared" si="4"/>
        <v/>
      </c>
      <c r="G263" s="50" t="str">
        <f t="shared" si="5"/>
        <v/>
      </c>
      <c r="H263" s="50" t="str">
        <f t="shared" si="6"/>
        <v/>
      </c>
      <c r="I263" s="50" t="str">
        <f t="shared" si="7"/>
        <v/>
      </c>
      <c r="J263" s="50" t="str">
        <f t="shared" si="8"/>
        <v/>
      </c>
      <c r="K263" s="55" t="str">
        <f t="shared" si="9"/>
        <v/>
      </c>
      <c r="L263" s="56" t="str">
        <f>if(C263="","", iferror(vlookup(K263,'J1939 PGN List'!B256:D7725,2,false),"Not in PGN list"))</f>
        <v/>
      </c>
      <c r="M263" s="53" t="str">
        <f>if(C263="","", iferror(vlookup(K263,'J1939 PGN List'!B256:D7725,3,false),"No Match"))</f>
        <v/>
      </c>
      <c r="N263" s="1"/>
    </row>
    <row r="264" ht="14.25" customHeight="1">
      <c r="A264" s="1"/>
      <c r="B264" s="63"/>
      <c r="C264" s="51" t="str">
        <f t="shared" si="18"/>
        <v/>
      </c>
      <c r="D264" s="53" t="str">
        <f t="shared" si="2"/>
        <v/>
      </c>
      <c r="E264" s="50" t="str">
        <f t="shared" si="3"/>
        <v/>
      </c>
      <c r="F264" s="50" t="str">
        <f t="shared" si="4"/>
        <v/>
      </c>
      <c r="G264" s="50" t="str">
        <f t="shared" si="5"/>
        <v/>
      </c>
      <c r="H264" s="50" t="str">
        <f t="shared" si="6"/>
        <v/>
      </c>
      <c r="I264" s="50" t="str">
        <f t="shared" si="7"/>
        <v/>
      </c>
      <c r="J264" s="50" t="str">
        <f t="shared" si="8"/>
        <v/>
      </c>
      <c r="K264" s="55" t="str">
        <f t="shared" si="9"/>
        <v/>
      </c>
      <c r="L264" s="56" t="str">
        <f>if(C264="","", iferror(vlookup(K264,'J1939 PGN List'!B257:D7726,2,false),"Not in PGN list"))</f>
        <v/>
      </c>
      <c r="M264" s="53" t="str">
        <f>if(C264="","", iferror(vlookup(K264,'J1939 PGN List'!B257:D7726,3,false),"No Match"))</f>
        <v/>
      </c>
      <c r="N264" s="1"/>
    </row>
    <row r="265" ht="14.25" customHeight="1">
      <c r="A265" s="1"/>
      <c r="B265" s="63"/>
      <c r="C265" s="51" t="str">
        <f t="shared" si="18"/>
        <v/>
      </c>
      <c r="D265" s="53" t="str">
        <f t="shared" si="2"/>
        <v/>
      </c>
      <c r="E265" s="50" t="str">
        <f t="shared" si="3"/>
        <v/>
      </c>
      <c r="F265" s="50" t="str">
        <f t="shared" si="4"/>
        <v/>
      </c>
      <c r="G265" s="50" t="str">
        <f t="shared" si="5"/>
        <v/>
      </c>
      <c r="H265" s="50" t="str">
        <f t="shared" si="6"/>
        <v/>
      </c>
      <c r="I265" s="50" t="str">
        <f t="shared" si="7"/>
        <v/>
      </c>
      <c r="J265" s="50" t="str">
        <f t="shared" si="8"/>
        <v/>
      </c>
      <c r="K265" s="55" t="str">
        <f t="shared" si="9"/>
        <v/>
      </c>
      <c r="L265" s="56" t="str">
        <f>if(C265="","", iferror(vlookup(K265,'J1939 PGN List'!B258:D7727,2,false),"Not in PGN list"))</f>
        <v/>
      </c>
      <c r="M265" s="53" t="str">
        <f>if(C265="","", iferror(vlookup(K265,'J1939 PGN List'!B258:D7727,3,false),"No Match"))</f>
        <v/>
      </c>
      <c r="N265" s="1"/>
    </row>
    <row r="266" ht="14.25" customHeight="1">
      <c r="A266" s="1"/>
      <c r="B266" s="63"/>
      <c r="C266" s="51" t="str">
        <f t="shared" si="18"/>
        <v/>
      </c>
      <c r="D266" s="53" t="str">
        <f t="shared" si="2"/>
        <v/>
      </c>
      <c r="E266" s="50" t="str">
        <f t="shared" si="3"/>
        <v/>
      </c>
      <c r="F266" s="50" t="str">
        <f t="shared" si="4"/>
        <v/>
      </c>
      <c r="G266" s="50" t="str">
        <f t="shared" si="5"/>
        <v/>
      </c>
      <c r="H266" s="50" t="str">
        <f t="shared" si="6"/>
        <v/>
      </c>
      <c r="I266" s="50" t="str">
        <f t="shared" si="7"/>
        <v/>
      </c>
      <c r="J266" s="50" t="str">
        <f t="shared" si="8"/>
        <v/>
      </c>
      <c r="K266" s="55" t="str">
        <f t="shared" si="9"/>
        <v/>
      </c>
      <c r="L266" s="56" t="str">
        <f>if(C266="","", iferror(vlookup(K266,'J1939 PGN List'!B259:D7728,2,false),"Not in PGN list"))</f>
        <v/>
      </c>
      <c r="M266" s="53" t="str">
        <f>if(C266="","", iferror(vlookup(K266,'J1939 PGN List'!B259:D7728,3,false),"No Match"))</f>
        <v/>
      </c>
      <c r="N266" s="1"/>
    </row>
    <row r="267" ht="14.25" customHeight="1">
      <c r="A267" s="1"/>
      <c r="B267" s="63"/>
      <c r="C267" s="51" t="str">
        <f t="shared" si="18"/>
        <v/>
      </c>
      <c r="D267" s="53" t="str">
        <f t="shared" si="2"/>
        <v/>
      </c>
      <c r="E267" s="50" t="str">
        <f t="shared" si="3"/>
        <v/>
      </c>
      <c r="F267" s="50" t="str">
        <f t="shared" si="4"/>
        <v/>
      </c>
      <c r="G267" s="50" t="str">
        <f t="shared" si="5"/>
        <v/>
      </c>
      <c r="H267" s="50" t="str">
        <f t="shared" si="6"/>
        <v/>
      </c>
      <c r="I267" s="50" t="str">
        <f t="shared" si="7"/>
        <v/>
      </c>
      <c r="J267" s="50" t="str">
        <f t="shared" si="8"/>
        <v/>
      </c>
      <c r="K267" s="55" t="str">
        <f t="shared" si="9"/>
        <v/>
      </c>
      <c r="L267" s="56" t="str">
        <f>if(C267="","", iferror(vlookup(K267,'J1939 PGN List'!B260:D7729,2,false),"Not in PGN list"))</f>
        <v/>
      </c>
      <c r="M267" s="53" t="str">
        <f>if(C267="","", iferror(vlookup(K267,'J1939 PGN List'!B260:D7729,3,false),"No Match"))</f>
        <v/>
      </c>
      <c r="N267" s="1"/>
    </row>
    <row r="268" ht="14.25" customHeight="1">
      <c r="A268" s="1"/>
      <c r="B268" s="63"/>
      <c r="C268" s="51" t="str">
        <f t="shared" si="18"/>
        <v/>
      </c>
      <c r="D268" s="53" t="str">
        <f t="shared" si="2"/>
        <v/>
      </c>
      <c r="E268" s="50" t="str">
        <f t="shared" si="3"/>
        <v/>
      </c>
      <c r="F268" s="50" t="str">
        <f t="shared" si="4"/>
        <v/>
      </c>
      <c r="G268" s="50" t="str">
        <f t="shared" si="5"/>
        <v/>
      </c>
      <c r="H268" s="50" t="str">
        <f t="shared" si="6"/>
        <v/>
      </c>
      <c r="I268" s="50" t="str">
        <f t="shared" si="7"/>
        <v/>
      </c>
      <c r="J268" s="50" t="str">
        <f t="shared" si="8"/>
        <v/>
      </c>
      <c r="K268" s="55" t="str">
        <f t="shared" si="9"/>
        <v/>
      </c>
      <c r="L268" s="56" t="str">
        <f>if(C268="","", iferror(vlookup(K268,'J1939 PGN List'!B261:D7730,2,false),"Not in PGN list"))</f>
        <v/>
      </c>
      <c r="M268" s="53" t="str">
        <f>if(C268="","", iferror(vlookup(K268,'J1939 PGN List'!B261:D7730,3,false),"No Match"))</f>
        <v/>
      </c>
      <c r="N268" s="1"/>
    </row>
    <row r="269" ht="14.25" customHeight="1">
      <c r="A269" s="1"/>
      <c r="B269" s="63"/>
      <c r="C269" s="51" t="str">
        <f t="shared" si="18"/>
        <v/>
      </c>
      <c r="D269" s="53" t="str">
        <f t="shared" si="2"/>
        <v/>
      </c>
      <c r="E269" s="50" t="str">
        <f t="shared" si="3"/>
        <v/>
      </c>
      <c r="F269" s="50" t="str">
        <f t="shared" si="4"/>
        <v/>
      </c>
      <c r="G269" s="50" t="str">
        <f t="shared" si="5"/>
        <v/>
      </c>
      <c r="H269" s="50" t="str">
        <f t="shared" si="6"/>
        <v/>
      </c>
      <c r="I269" s="50" t="str">
        <f t="shared" si="7"/>
        <v/>
      </c>
      <c r="J269" s="50" t="str">
        <f t="shared" si="8"/>
        <v/>
      </c>
      <c r="K269" s="55" t="str">
        <f t="shared" si="9"/>
        <v/>
      </c>
      <c r="L269" s="56" t="str">
        <f>if(C269="","", iferror(vlookup(K269,'J1939 PGN List'!B262:D7731,2,false),"Not in PGN list"))</f>
        <v/>
      </c>
      <c r="M269" s="53" t="str">
        <f>if(C269="","", iferror(vlookup(K269,'J1939 PGN List'!B262:D7731,3,false),"No Match"))</f>
        <v/>
      </c>
      <c r="N269" s="1"/>
    </row>
    <row r="270" ht="14.25" customHeight="1">
      <c r="A270" s="1"/>
      <c r="B270" s="63"/>
      <c r="C270" s="51" t="str">
        <f t="shared" si="18"/>
        <v/>
      </c>
      <c r="D270" s="53" t="str">
        <f t="shared" si="2"/>
        <v/>
      </c>
      <c r="E270" s="50" t="str">
        <f t="shared" si="3"/>
        <v/>
      </c>
      <c r="F270" s="50" t="str">
        <f t="shared" si="4"/>
        <v/>
      </c>
      <c r="G270" s="50" t="str">
        <f t="shared" si="5"/>
        <v/>
      </c>
      <c r="H270" s="50" t="str">
        <f t="shared" si="6"/>
        <v/>
      </c>
      <c r="I270" s="50" t="str">
        <f t="shared" si="7"/>
        <v/>
      </c>
      <c r="J270" s="50" t="str">
        <f t="shared" si="8"/>
        <v/>
      </c>
      <c r="K270" s="55" t="str">
        <f t="shared" si="9"/>
        <v/>
      </c>
      <c r="L270" s="56" t="str">
        <f>if(C270="","", iferror(vlookup(K270,'J1939 PGN List'!B263:D7732,2,false),"Not in PGN list"))</f>
        <v/>
      </c>
      <c r="M270" s="53" t="str">
        <f>if(C270="","", iferror(vlookup(K270,'J1939 PGN List'!B263:D7732,3,false),"No Match"))</f>
        <v/>
      </c>
      <c r="N270" s="1"/>
    </row>
    <row r="271" ht="14.25" customHeight="1">
      <c r="A271" s="1"/>
      <c r="B271" s="63"/>
      <c r="C271" s="51" t="str">
        <f t="shared" si="18"/>
        <v/>
      </c>
      <c r="D271" s="53" t="str">
        <f t="shared" si="2"/>
        <v/>
      </c>
      <c r="E271" s="50" t="str">
        <f t="shared" si="3"/>
        <v/>
      </c>
      <c r="F271" s="50" t="str">
        <f t="shared" si="4"/>
        <v/>
      </c>
      <c r="G271" s="50" t="str">
        <f t="shared" si="5"/>
        <v/>
      </c>
      <c r="H271" s="50" t="str">
        <f t="shared" si="6"/>
        <v/>
      </c>
      <c r="I271" s="50" t="str">
        <f t="shared" si="7"/>
        <v/>
      </c>
      <c r="J271" s="50" t="str">
        <f t="shared" si="8"/>
        <v/>
      </c>
      <c r="K271" s="55" t="str">
        <f t="shared" si="9"/>
        <v/>
      </c>
      <c r="L271" s="56" t="str">
        <f>if(C271="","", iferror(vlookup(K271,'J1939 PGN List'!B264:D7733,2,false),"Not in PGN list"))</f>
        <v/>
      </c>
      <c r="M271" s="53" t="str">
        <f>if(C271="","", iferror(vlookup(K271,'J1939 PGN List'!B264:D7733,3,false),"No Match"))</f>
        <v/>
      </c>
      <c r="N271" s="1"/>
    </row>
    <row r="272" ht="14.25" customHeight="1">
      <c r="A272" s="1"/>
      <c r="B272" s="63"/>
      <c r="C272" s="51" t="str">
        <f t="shared" si="18"/>
        <v/>
      </c>
      <c r="D272" s="53" t="str">
        <f t="shared" si="2"/>
        <v/>
      </c>
      <c r="E272" s="50" t="str">
        <f t="shared" si="3"/>
        <v/>
      </c>
      <c r="F272" s="50" t="str">
        <f t="shared" si="4"/>
        <v/>
      </c>
      <c r="G272" s="50" t="str">
        <f t="shared" si="5"/>
        <v/>
      </c>
      <c r="H272" s="50" t="str">
        <f t="shared" si="6"/>
        <v/>
      </c>
      <c r="I272" s="50" t="str">
        <f t="shared" si="7"/>
        <v/>
      </c>
      <c r="J272" s="50" t="str">
        <f t="shared" si="8"/>
        <v/>
      </c>
      <c r="K272" s="55" t="str">
        <f t="shared" si="9"/>
        <v/>
      </c>
      <c r="L272" s="56" t="str">
        <f>if(C272="","", iferror(vlookup(K272,'J1939 PGN List'!B265:D7734,2,false),"Not in PGN list"))</f>
        <v/>
      </c>
      <c r="M272" s="53" t="str">
        <f>if(C272="","", iferror(vlookup(K272,'J1939 PGN List'!B265:D7734,3,false),"No Match"))</f>
        <v/>
      </c>
      <c r="N272" s="1"/>
    </row>
    <row r="273" ht="14.25" customHeight="1">
      <c r="A273" s="1"/>
      <c r="B273" s="63"/>
      <c r="C273" s="51" t="str">
        <f t="shared" si="18"/>
        <v/>
      </c>
      <c r="D273" s="53" t="str">
        <f t="shared" si="2"/>
        <v/>
      </c>
      <c r="E273" s="50" t="str">
        <f t="shared" si="3"/>
        <v/>
      </c>
      <c r="F273" s="50" t="str">
        <f t="shared" si="4"/>
        <v/>
      </c>
      <c r="G273" s="50" t="str">
        <f t="shared" si="5"/>
        <v/>
      </c>
      <c r="H273" s="50" t="str">
        <f t="shared" si="6"/>
        <v/>
      </c>
      <c r="I273" s="50" t="str">
        <f t="shared" si="7"/>
        <v/>
      </c>
      <c r="J273" s="50" t="str">
        <f t="shared" si="8"/>
        <v/>
      </c>
      <c r="K273" s="55" t="str">
        <f t="shared" si="9"/>
        <v/>
      </c>
      <c r="L273" s="56" t="str">
        <f>if(C273="","", iferror(vlookup(K273,'J1939 PGN List'!B266:D7735,2,false),"Not in PGN list"))</f>
        <v/>
      </c>
      <c r="M273" s="53" t="str">
        <f>if(C273="","", iferror(vlookup(K273,'J1939 PGN List'!B266:D7735,3,false),"No Match"))</f>
        <v/>
      </c>
      <c r="N273" s="1"/>
    </row>
    <row r="274" ht="14.25" customHeight="1">
      <c r="A274" s="1"/>
      <c r="B274" s="63"/>
      <c r="C274" s="51" t="str">
        <f t="shared" si="18"/>
        <v/>
      </c>
      <c r="D274" s="53" t="str">
        <f t="shared" si="2"/>
        <v/>
      </c>
      <c r="E274" s="50" t="str">
        <f t="shared" si="3"/>
        <v/>
      </c>
      <c r="F274" s="50" t="str">
        <f t="shared" si="4"/>
        <v/>
      </c>
      <c r="G274" s="50" t="str">
        <f t="shared" si="5"/>
        <v/>
      </c>
      <c r="H274" s="50" t="str">
        <f t="shared" si="6"/>
        <v/>
      </c>
      <c r="I274" s="50" t="str">
        <f t="shared" si="7"/>
        <v/>
      </c>
      <c r="J274" s="50" t="str">
        <f t="shared" si="8"/>
        <v/>
      </c>
      <c r="K274" s="55" t="str">
        <f t="shared" si="9"/>
        <v/>
      </c>
      <c r="L274" s="56" t="str">
        <f>if(C274="","", iferror(vlookup(K274,'J1939 PGN List'!B267:D7736,2,false),"Not in PGN list"))</f>
        <v/>
      </c>
      <c r="M274" s="53" t="str">
        <f>if(C274="","", iferror(vlookup(K274,'J1939 PGN List'!B267:D7736,3,false),"No Match"))</f>
        <v/>
      </c>
      <c r="N274" s="1"/>
    </row>
    <row r="275" ht="14.25" customHeight="1">
      <c r="A275" s="1"/>
      <c r="B275" s="63"/>
      <c r="C275" s="51" t="str">
        <f t="shared" si="18"/>
        <v/>
      </c>
      <c r="D275" s="53" t="str">
        <f t="shared" si="2"/>
        <v/>
      </c>
      <c r="E275" s="50" t="str">
        <f t="shared" si="3"/>
        <v/>
      </c>
      <c r="F275" s="50" t="str">
        <f t="shared" si="4"/>
        <v/>
      </c>
      <c r="G275" s="50" t="str">
        <f t="shared" si="5"/>
        <v/>
      </c>
      <c r="H275" s="50" t="str">
        <f t="shared" si="6"/>
        <v/>
      </c>
      <c r="I275" s="50" t="str">
        <f t="shared" si="7"/>
        <v/>
      </c>
      <c r="J275" s="50" t="str">
        <f t="shared" si="8"/>
        <v/>
      </c>
      <c r="K275" s="55" t="str">
        <f t="shared" si="9"/>
        <v/>
      </c>
      <c r="L275" s="56" t="str">
        <f>if(C275="","", iferror(vlookup(K275,'J1939 PGN List'!B268:D7737,2,false),"Not in PGN list"))</f>
        <v/>
      </c>
      <c r="M275" s="53" t="str">
        <f>if(C275="","", iferror(vlookup(K275,'J1939 PGN List'!B268:D7737,3,false),"No Match"))</f>
        <v/>
      </c>
      <c r="N275" s="1"/>
    </row>
    <row r="276" ht="14.25" customHeight="1">
      <c r="A276" s="1"/>
      <c r="B276" s="63"/>
      <c r="C276" s="51" t="str">
        <f t="shared" si="18"/>
        <v/>
      </c>
      <c r="D276" s="53" t="str">
        <f t="shared" si="2"/>
        <v/>
      </c>
      <c r="E276" s="50" t="str">
        <f t="shared" si="3"/>
        <v/>
      </c>
      <c r="F276" s="50" t="str">
        <f t="shared" si="4"/>
        <v/>
      </c>
      <c r="G276" s="50" t="str">
        <f t="shared" si="5"/>
        <v/>
      </c>
      <c r="H276" s="50" t="str">
        <f t="shared" si="6"/>
        <v/>
      </c>
      <c r="I276" s="50" t="str">
        <f t="shared" si="7"/>
        <v/>
      </c>
      <c r="J276" s="50" t="str">
        <f t="shared" si="8"/>
        <v/>
      </c>
      <c r="K276" s="55" t="str">
        <f t="shared" si="9"/>
        <v/>
      </c>
      <c r="L276" s="56" t="str">
        <f>if(C276="","", iferror(vlookup(K276,'J1939 PGN List'!B269:D7738,2,false),"Not in PGN list"))</f>
        <v/>
      </c>
      <c r="M276" s="53" t="str">
        <f>if(C276="","", iferror(vlookup(K276,'J1939 PGN List'!B269:D7738,3,false),"No Match"))</f>
        <v/>
      </c>
      <c r="N276" s="1"/>
    </row>
    <row r="277" ht="14.25" customHeight="1">
      <c r="A277" s="1"/>
      <c r="B277" s="63"/>
      <c r="C277" s="51" t="str">
        <f t="shared" si="18"/>
        <v/>
      </c>
      <c r="D277" s="53" t="str">
        <f t="shared" si="2"/>
        <v/>
      </c>
      <c r="E277" s="50" t="str">
        <f t="shared" si="3"/>
        <v/>
      </c>
      <c r="F277" s="50" t="str">
        <f t="shared" si="4"/>
        <v/>
      </c>
      <c r="G277" s="50" t="str">
        <f t="shared" si="5"/>
        <v/>
      </c>
      <c r="H277" s="50" t="str">
        <f t="shared" si="6"/>
        <v/>
      </c>
      <c r="I277" s="50" t="str">
        <f t="shared" si="7"/>
        <v/>
      </c>
      <c r="J277" s="50" t="str">
        <f t="shared" si="8"/>
        <v/>
      </c>
      <c r="K277" s="55" t="str">
        <f t="shared" si="9"/>
        <v/>
      </c>
      <c r="L277" s="56" t="str">
        <f>if(C277="","", iferror(vlookup(K277,'J1939 PGN List'!B270:D7739,2,false),"Not in PGN list"))</f>
        <v/>
      </c>
      <c r="M277" s="53" t="str">
        <f>if(C277="","", iferror(vlookup(K277,'J1939 PGN List'!B270:D7739,3,false),"No Match"))</f>
        <v/>
      </c>
      <c r="N277" s="1"/>
    </row>
    <row r="278" ht="14.25" customHeight="1">
      <c r="A278" s="1"/>
      <c r="B278" s="63"/>
      <c r="C278" s="51" t="str">
        <f t="shared" si="18"/>
        <v/>
      </c>
      <c r="D278" s="53" t="str">
        <f t="shared" si="2"/>
        <v/>
      </c>
      <c r="E278" s="50" t="str">
        <f t="shared" si="3"/>
        <v/>
      </c>
      <c r="F278" s="50" t="str">
        <f t="shared" si="4"/>
        <v/>
      </c>
      <c r="G278" s="50" t="str">
        <f t="shared" si="5"/>
        <v/>
      </c>
      <c r="H278" s="50" t="str">
        <f t="shared" si="6"/>
        <v/>
      </c>
      <c r="I278" s="50" t="str">
        <f t="shared" si="7"/>
        <v/>
      </c>
      <c r="J278" s="50" t="str">
        <f t="shared" si="8"/>
        <v/>
      </c>
      <c r="K278" s="55" t="str">
        <f t="shared" si="9"/>
        <v/>
      </c>
      <c r="L278" s="56" t="str">
        <f>if(C278="","", iferror(vlookup(K278,'J1939 PGN List'!B271:D7740,2,false),"Not in PGN list"))</f>
        <v/>
      </c>
      <c r="M278" s="53" t="str">
        <f>if(C278="","", iferror(vlookup(K278,'J1939 PGN List'!B271:D7740,3,false),"No Match"))</f>
        <v/>
      </c>
      <c r="N278" s="1"/>
    </row>
    <row r="279" ht="14.25" customHeight="1">
      <c r="A279" s="1"/>
      <c r="B279" s="63"/>
      <c r="C279" s="51" t="str">
        <f t="shared" si="18"/>
        <v/>
      </c>
      <c r="D279" s="53" t="str">
        <f t="shared" si="2"/>
        <v/>
      </c>
      <c r="E279" s="50" t="str">
        <f t="shared" si="3"/>
        <v/>
      </c>
      <c r="F279" s="50" t="str">
        <f t="shared" si="4"/>
        <v/>
      </c>
      <c r="G279" s="50" t="str">
        <f t="shared" si="5"/>
        <v/>
      </c>
      <c r="H279" s="50" t="str">
        <f t="shared" si="6"/>
        <v/>
      </c>
      <c r="I279" s="50" t="str">
        <f t="shared" si="7"/>
        <v/>
      </c>
      <c r="J279" s="50" t="str">
        <f t="shared" si="8"/>
        <v/>
      </c>
      <c r="K279" s="55" t="str">
        <f t="shared" si="9"/>
        <v/>
      </c>
      <c r="L279" s="56" t="str">
        <f>if(C279="","", iferror(vlookup(K279,'J1939 PGN List'!B272:D7741,2,false),"Not in PGN list"))</f>
        <v/>
      </c>
      <c r="M279" s="53" t="str">
        <f>if(C279="","", iferror(vlookup(K279,'J1939 PGN List'!B272:D7741,3,false),"No Match"))</f>
        <v/>
      </c>
      <c r="N279" s="1"/>
    </row>
    <row r="280" ht="14.25" customHeight="1">
      <c r="A280" s="1"/>
      <c r="B280" s="63"/>
      <c r="C280" s="51" t="str">
        <f t="shared" si="18"/>
        <v/>
      </c>
      <c r="D280" s="53" t="str">
        <f t="shared" si="2"/>
        <v/>
      </c>
      <c r="E280" s="50" t="str">
        <f t="shared" si="3"/>
        <v/>
      </c>
      <c r="F280" s="50" t="str">
        <f t="shared" si="4"/>
        <v/>
      </c>
      <c r="G280" s="50" t="str">
        <f t="shared" si="5"/>
        <v/>
      </c>
      <c r="H280" s="50" t="str">
        <f t="shared" si="6"/>
        <v/>
      </c>
      <c r="I280" s="50" t="str">
        <f t="shared" si="7"/>
        <v/>
      </c>
      <c r="J280" s="50" t="str">
        <f t="shared" si="8"/>
        <v/>
      </c>
      <c r="K280" s="55" t="str">
        <f t="shared" si="9"/>
        <v/>
      </c>
      <c r="L280" s="56" t="str">
        <f>if(C280="","", iferror(vlookup(K280,'J1939 PGN List'!B273:D7742,2,false),"Not in PGN list"))</f>
        <v/>
      </c>
      <c r="M280" s="53" t="str">
        <f>if(C280="","", iferror(vlookup(K280,'J1939 PGN List'!B273:D7742,3,false),"No Match"))</f>
        <v/>
      </c>
      <c r="N280" s="1"/>
    </row>
    <row r="281" ht="14.25" customHeight="1">
      <c r="A281" s="1"/>
      <c r="B281" s="63"/>
      <c r="C281" s="51" t="str">
        <f t="shared" si="18"/>
        <v/>
      </c>
      <c r="D281" s="53" t="str">
        <f t="shared" si="2"/>
        <v/>
      </c>
      <c r="E281" s="50" t="str">
        <f t="shared" si="3"/>
        <v/>
      </c>
      <c r="F281" s="50" t="str">
        <f t="shared" si="4"/>
        <v/>
      </c>
      <c r="G281" s="50" t="str">
        <f t="shared" si="5"/>
        <v/>
      </c>
      <c r="H281" s="50" t="str">
        <f t="shared" si="6"/>
        <v/>
      </c>
      <c r="I281" s="50" t="str">
        <f t="shared" si="7"/>
        <v/>
      </c>
      <c r="J281" s="50" t="str">
        <f t="shared" si="8"/>
        <v/>
      </c>
      <c r="K281" s="55" t="str">
        <f t="shared" si="9"/>
        <v/>
      </c>
      <c r="L281" s="56" t="str">
        <f>if(C281="","", iferror(vlookup(K281,'J1939 PGN List'!B274:D7743,2,false),"Not in PGN list"))</f>
        <v/>
      </c>
      <c r="M281" s="53" t="str">
        <f>if(C281="","", iferror(vlookup(K281,'J1939 PGN List'!B274:D7743,3,false),"No Match"))</f>
        <v/>
      </c>
      <c r="N281" s="1"/>
    </row>
    <row r="282" ht="14.25" customHeight="1">
      <c r="A282" s="1"/>
      <c r="B282" s="63"/>
      <c r="C282" s="51" t="str">
        <f t="shared" si="18"/>
        <v/>
      </c>
      <c r="D282" s="53" t="str">
        <f t="shared" si="2"/>
        <v/>
      </c>
      <c r="E282" s="50" t="str">
        <f t="shared" si="3"/>
        <v/>
      </c>
      <c r="F282" s="50" t="str">
        <f t="shared" si="4"/>
        <v/>
      </c>
      <c r="G282" s="50" t="str">
        <f t="shared" si="5"/>
        <v/>
      </c>
      <c r="H282" s="50" t="str">
        <f t="shared" si="6"/>
        <v/>
      </c>
      <c r="I282" s="50" t="str">
        <f t="shared" si="7"/>
        <v/>
      </c>
      <c r="J282" s="50" t="str">
        <f t="shared" si="8"/>
        <v/>
      </c>
      <c r="K282" s="55" t="str">
        <f t="shared" si="9"/>
        <v/>
      </c>
      <c r="L282" s="56" t="str">
        <f>if(C282="","", iferror(vlookup(K282,'J1939 PGN List'!B275:D7744,2,false),"Not in PGN list"))</f>
        <v/>
      </c>
      <c r="M282" s="53" t="str">
        <f>if(C282="","", iferror(vlookup(K282,'J1939 PGN List'!B275:D7744,3,false),"No Match"))</f>
        <v/>
      </c>
      <c r="N282" s="1"/>
    </row>
    <row r="283" ht="14.25" customHeight="1">
      <c r="A283" s="1"/>
      <c r="B283" s="63"/>
      <c r="C283" s="51" t="str">
        <f t="shared" si="18"/>
        <v/>
      </c>
      <c r="D283" s="53" t="str">
        <f t="shared" si="2"/>
        <v/>
      </c>
      <c r="E283" s="50" t="str">
        <f t="shared" si="3"/>
        <v/>
      </c>
      <c r="F283" s="50" t="str">
        <f t="shared" si="4"/>
        <v/>
      </c>
      <c r="G283" s="50" t="str">
        <f t="shared" si="5"/>
        <v/>
      </c>
      <c r="H283" s="50" t="str">
        <f t="shared" si="6"/>
        <v/>
      </c>
      <c r="I283" s="50" t="str">
        <f t="shared" si="7"/>
        <v/>
      </c>
      <c r="J283" s="50" t="str">
        <f t="shared" si="8"/>
        <v/>
      </c>
      <c r="K283" s="55" t="str">
        <f t="shared" si="9"/>
        <v/>
      </c>
      <c r="L283" s="56" t="str">
        <f>if(C283="","", iferror(vlookup(K283,'J1939 PGN List'!B276:D7745,2,false),"Not in PGN list"))</f>
        <v/>
      </c>
      <c r="M283" s="53" t="str">
        <f>if(C283="","", iferror(vlookup(K283,'J1939 PGN List'!B276:D7745,3,false),"No Match"))</f>
        <v/>
      </c>
      <c r="N283" s="1"/>
    </row>
    <row r="284" ht="14.25" customHeight="1">
      <c r="A284" s="1"/>
      <c r="B284" s="63"/>
      <c r="C284" s="51" t="str">
        <f t="shared" si="18"/>
        <v/>
      </c>
      <c r="D284" s="53" t="str">
        <f t="shared" si="2"/>
        <v/>
      </c>
      <c r="E284" s="50" t="str">
        <f t="shared" si="3"/>
        <v/>
      </c>
      <c r="F284" s="50" t="str">
        <f t="shared" si="4"/>
        <v/>
      </c>
      <c r="G284" s="50" t="str">
        <f t="shared" si="5"/>
        <v/>
      </c>
      <c r="H284" s="50" t="str">
        <f t="shared" si="6"/>
        <v/>
      </c>
      <c r="I284" s="50" t="str">
        <f t="shared" si="7"/>
        <v/>
      </c>
      <c r="J284" s="50" t="str">
        <f t="shared" si="8"/>
        <v/>
      </c>
      <c r="K284" s="55" t="str">
        <f t="shared" si="9"/>
        <v/>
      </c>
      <c r="L284" s="56" t="str">
        <f>if(C284="","", iferror(vlookup(K284,'J1939 PGN List'!B277:D7746,2,false),"Not in PGN list"))</f>
        <v/>
      </c>
      <c r="M284" s="53" t="str">
        <f>if(C284="","", iferror(vlookup(K284,'J1939 PGN List'!B277:D7746,3,false),"No Match"))</f>
        <v/>
      </c>
      <c r="N284" s="1"/>
    </row>
    <row r="285" ht="14.25" customHeight="1">
      <c r="A285" s="1"/>
      <c r="B285" s="63"/>
      <c r="C285" s="51" t="str">
        <f t="shared" si="18"/>
        <v/>
      </c>
      <c r="D285" s="53" t="str">
        <f t="shared" si="2"/>
        <v/>
      </c>
      <c r="E285" s="50" t="str">
        <f t="shared" si="3"/>
        <v/>
      </c>
      <c r="F285" s="50" t="str">
        <f t="shared" si="4"/>
        <v/>
      </c>
      <c r="G285" s="50" t="str">
        <f t="shared" si="5"/>
        <v/>
      </c>
      <c r="H285" s="50" t="str">
        <f t="shared" si="6"/>
        <v/>
      </c>
      <c r="I285" s="50" t="str">
        <f t="shared" si="7"/>
        <v/>
      </c>
      <c r="J285" s="50" t="str">
        <f t="shared" si="8"/>
        <v/>
      </c>
      <c r="K285" s="55" t="str">
        <f t="shared" si="9"/>
        <v/>
      </c>
      <c r="L285" s="56" t="str">
        <f>if(C285="","", iferror(vlookup(K285,'J1939 PGN List'!B278:D7747,2,false),"Not in PGN list"))</f>
        <v/>
      </c>
      <c r="M285" s="53" t="str">
        <f>if(C285="","", iferror(vlookup(K285,'J1939 PGN List'!B278:D7747,3,false),"No Match"))</f>
        <v/>
      </c>
      <c r="N285" s="1"/>
    </row>
    <row r="286" ht="14.25" customHeight="1">
      <c r="A286" s="1"/>
      <c r="B286" s="63"/>
      <c r="C286" s="51" t="str">
        <f t="shared" si="18"/>
        <v/>
      </c>
      <c r="D286" s="53" t="str">
        <f t="shared" si="2"/>
        <v/>
      </c>
      <c r="E286" s="50" t="str">
        <f t="shared" si="3"/>
        <v/>
      </c>
      <c r="F286" s="50" t="str">
        <f t="shared" si="4"/>
        <v/>
      </c>
      <c r="G286" s="50" t="str">
        <f t="shared" si="5"/>
        <v/>
      </c>
      <c r="H286" s="50" t="str">
        <f t="shared" si="6"/>
        <v/>
      </c>
      <c r="I286" s="50" t="str">
        <f t="shared" si="7"/>
        <v/>
      </c>
      <c r="J286" s="50" t="str">
        <f t="shared" si="8"/>
        <v/>
      </c>
      <c r="K286" s="55" t="str">
        <f t="shared" si="9"/>
        <v/>
      </c>
      <c r="L286" s="56" t="str">
        <f>if(C286="","", iferror(vlookup(K286,'J1939 PGN List'!B279:D7748,2,false),"Not in PGN list"))</f>
        <v/>
      </c>
      <c r="M286" s="53" t="str">
        <f>if(C286="","", iferror(vlookup(K286,'J1939 PGN List'!B279:D7748,3,false),"No Match"))</f>
        <v/>
      </c>
      <c r="N286" s="1"/>
    </row>
    <row r="287" ht="14.25" customHeight="1">
      <c r="A287" s="1"/>
      <c r="B287" s="63"/>
      <c r="C287" s="51" t="str">
        <f t="shared" si="18"/>
        <v/>
      </c>
      <c r="D287" s="53" t="str">
        <f t="shared" si="2"/>
        <v/>
      </c>
      <c r="E287" s="50" t="str">
        <f t="shared" si="3"/>
        <v/>
      </c>
      <c r="F287" s="50" t="str">
        <f t="shared" si="4"/>
        <v/>
      </c>
      <c r="G287" s="50" t="str">
        <f t="shared" si="5"/>
        <v/>
      </c>
      <c r="H287" s="50" t="str">
        <f t="shared" si="6"/>
        <v/>
      </c>
      <c r="I287" s="50" t="str">
        <f t="shared" si="7"/>
        <v/>
      </c>
      <c r="J287" s="50" t="str">
        <f t="shared" si="8"/>
        <v/>
      </c>
      <c r="K287" s="55" t="str">
        <f t="shared" si="9"/>
        <v/>
      </c>
      <c r="L287" s="56" t="str">
        <f>if(C287="","", iferror(vlookup(K287,'J1939 PGN List'!B280:D7749,2,false),"Not in PGN list"))</f>
        <v/>
      </c>
      <c r="M287" s="53" t="str">
        <f>if(C287="","", iferror(vlookup(K287,'J1939 PGN List'!B280:D7749,3,false),"No Match"))</f>
        <v/>
      </c>
      <c r="N287" s="1"/>
    </row>
    <row r="288" ht="14.25" customHeight="1">
      <c r="A288" s="1"/>
      <c r="B288" s="63"/>
      <c r="C288" s="51" t="str">
        <f t="shared" si="18"/>
        <v/>
      </c>
      <c r="D288" s="53" t="str">
        <f t="shared" si="2"/>
        <v/>
      </c>
      <c r="E288" s="50" t="str">
        <f t="shared" si="3"/>
        <v/>
      </c>
      <c r="F288" s="50" t="str">
        <f t="shared" si="4"/>
        <v/>
      </c>
      <c r="G288" s="50" t="str">
        <f t="shared" si="5"/>
        <v/>
      </c>
      <c r="H288" s="50" t="str">
        <f t="shared" si="6"/>
        <v/>
      </c>
      <c r="I288" s="50" t="str">
        <f t="shared" si="7"/>
        <v/>
      </c>
      <c r="J288" s="50" t="str">
        <f t="shared" si="8"/>
        <v/>
      </c>
      <c r="K288" s="55" t="str">
        <f t="shared" si="9"/>
        <v/>
      </c>
      <c r="L288" s="56" t="str">
        <f>if(C288="","", iferror(vlookup(K288,'J1939 PGN List'!B281:D7750,2,false),"Not in PGN list"))</f>
        <v/>
      </c>
      <c r="M288" s="53" t="str">
        <f>if(C288="","", iferror(vlookup(K288,'J1939 PGN List'!B281:D7750,3,false),"No Match"))</f>
        <v/>
      </c>
      <c r="N288" s="1"/>
    </row>
    <row r="289" ht="14.25" customHeight="1">
      <c r="A289" s="1"/>
      <c r="B289" s="63"/>
      <c r="C289" s="51" t="str">
        <f t="shared" si="18"/>
        <v/>
      </c>
      <c r="D289" s="53" t="str">
        <f t="shared" si="2"/>
        <v/>
      </c>
      <c r="E289" s="50" t="str">
        <f t="shared" si="3"/>
        <v/>
      </c>
      <c r="F289" s="50" t="str">
        <f t="shared" si="4"/>
        <v/>
      </c>
      <c r="G289" s="50" t="str">
        <f t="shared" si="5"/>
        <v/>
      </c>
      <c r="H289" s="50" t="str">
        <f t="shared" si="6"/>
        <v/>
      </c>
      <c r="I289" s="50" t="str">
        <f t="shared" si="7"/>
        <v/>
      </c>
      <c r="J289" s="50" t="str">
        <f t="shared" si="8"/>
        <v/>
      </c>
      <c r="K289" s="55" t="str">
        <f t="shared" si="9"/>
        <v/>
      </c>
      <c r="L289" s="56" t="str">
        <f>if(C289="","", iferror(vlookup(K289,'J1939 PGN List'!B282:D7751,2,false),"Not in PGN list"))</f>
        <v/>
      </c>
      <c r="M289" s="53" t="str">
        <f>if(C289="","", iferror(vlookup(K289,'J1939 PGN List'!B282:D7751,3,false),"No Match"))</f>
        <v/>
      </c>
      <c r="N289" s="1"/>
    </row>
    <row r="290" ht="14.25" customHeight="1">
      <c r="A290" s="1"/>
      <c r="B290" s="63"/>
      <c r="C290" s="51" t="str">
        <f t="shared" si="18"/>
        <v/>
      </c>
      <c r="D290" s="53" t="str">
        <f t="shared" si="2"/>
        <v/>
      </c>
      <c r="E290" s="50" t="str">
        <f t="shared" si="3"/>
        <v/>
      </c>
      <c r="F290" s="50" t="str">
        <f t="shared" si="4"/>
        <v/>
      </c>
      <c r="G290" s="50" t="str">
        <f t="shared" si="5"/>
        <v/>
      </c>
      <c r="H290" s="50" t="str">
        <f t="shared" si="6"/>
        <v/>
      </c>
      <c r="I290" s="50" t="str">
        <f t="shared" si="7"/>
        <v/>
      </c>
      <c r="J290" s="50" t="str">
        <f t="shared" si="8"/>
        <v/>
      </c>
      <c r="K290" s="55" t="str">
        <f t="shared" si="9"/>
        <v/>
      </c>
      <c r="L290" s="56" t="str">
        <f>if(C290="","", iferror(vlookup(K290,'J1939 PGN List'!B283:D7752,2,false),"Not in PGN list"))</f>
        <v/>
      </c>
      <c r="M290" s="53" t="str">
        <f>if(C290="","", iferror(vlookup(K290,'J1939 PGN List'!B283:D7752,3,false),"No Match"))</f>
        <v/>
      </c>
      <c r="N290" s="1"/>
    </row>
    <row r="291" ht="14.25" customHeight="1">
      <c r="A291" s="1"/>
      <c r="B291" s="63"/>
      <c r="C291" s="51" t="str">
        <f t="shared" si="18"/>
        <v/>
      </c>
      <c r="D291" s="53" t="str">
        <f t="shared" si="2"/>
        <v/>
      </c>
      <c r="E291" s="50" t="str">
        <f t="shared" si="3"/>
        <v/>
      </c>
      <c r="F291" s="50" t="str">
        <f t="shared" si="4"/>
        <v/>
      </c>
      <c r="G291" s="50" t="str">
        <f t="shared" si="5"/>
        <v/>
      </c>
      <c r="H291" s="50" t="str">
        <f t="shared" si="6"/>
        <v/>
      </c>
      <c r="I291" s="50" t="str">
        <f t="shared" si="7"/>
        <v/>
      </c>
      <c r="J291" s="50" t="str">
        <f t="shared" si="8"/>
        <v/>
      </c>
      <c r="K291" s="55" t="str">
        <f t="shared" si="9"/>
        <v/>
      </c>
      <c r="L291" s="56" t="str">
        <f>if(C291="","", iferror(vlookup(K291,'J1939 PGN List'!B284:D7753,2,false),"Not in PGN list"))</f>
        <v/>
      </c>
      <c r="M291" s="53" t="str">
        <f>if(C291="","", iferror(vlookup(K291,'J1939 PGN List'!B284:D7753,3,false),"No Match"))</f>
        <v/>
      </c>
      <c r="N291" s="1"/>
    </row>
    <row r="292" ht="14.25" customHeight="1">
      <c r="A292" s="1"/>
      <c r="B292" s="63"/>
      <c r="C292" s="51" t="str">
        <f t="shared" si="18"/>
        <v/>
      </c>
      <c r="D292" s="53" t="str">
        <f t="shared" si="2"/>
        <v/>
      </c>
      <c r="E292" s="50" t="str">
        <f t="shared" si="3"/>
        <v/>
      </c>
      <c r="F292" s="50" t="str">
        <f t="shared" si="4"/>
        <v/>
      </c>
      <c r="G292" s="50" t="str">
        <f t="shared" si="5"/>
        <v/>
      </c>
      <c r="H292" s="50" t="str">
        <f t="shared" si="6"/>
        <v/>
      </c>
      <c r="I292" s="50" t="str">
        <f t="shared" si="7"/>
        <v/>
      </c>
      <c r="J292" s="50" t="str">
        <f t="shared" si="8"/>
        <v/>
      </c>
      <c r="K292" s="55" t="str">
        <f t="shared" si="9"/>
        <v/>
      </c>
      <c r="L292" s="56" t="str">
        <f>if(C292="","", iferror(vlookup(K292,'J1939 PGN List'!B285:D7754,2,false),"Not in PGN list"))</f>
        <v/>
      </c>
      <c r="M292" s="53" t="str">
        <f>if(C292="","", iferror(vlookup(K292,'J1939 PGN List'!B285:D7754,3,false),"No Match"))</f>
        <v/>
      </c>
      <c r="N292" s="1"/>
    </row>
    <row r="293" ht="14.25" customHeight="1">
      <c r="A293" s="1"/>
      <c r="B293" s="63"/>
      <c r="C293" s="51" t="str">
        <f t="shared" si="18"/>
        <v/>
      </c>
      <c r="D293" s="53" t="str">
        <f t="shared" si="2"/>
        <v/>
      </c>
      <c r="E293" s="50" t="str">
        <f t="shared" si="3"/>
        <v/>
      </c>
      <c r="F293" s="50" t="str">
        <f t="shared" si="4"/>
        <v/>
      </c>
      <c r="G293" s="50" t="str">
        <f t="shared" si="5"/>
        <v/>
      </c>
      <c r="H293" s="50" t="str">
        <f t="shared" si="6"/>
        <v/>
      </c>
      <c r="I293" s="50" t="str">
        <f t="shared" si="7"/>
        <v/>
      </c>
      <c r="J293" s="50" t="str">
        <f t="shared" si="8"/>
        <v/>
      </c>
      <c r="K293" s="55" t="str">
        <f t="shared" si="9"/>
        <v/>
      </c>
      <c r="L293" s="56" t="str">
        <f>if(C293="","", iferror(vlookup(K293,'J1939 PGN List'!B286:D7755,2,false),"Not in PGN list"))</f>
        <v/>
      </c>
      <c r="M293" s="53" t="str">
        <f>if(C293="","", iferror(vlookup(K293,'J1939 PGN List'!B286:D7755,3,false),"No Match"))</f>
        <v/>
      </c>
      <c r="N293" s="1"/>
    </row>
    <row r="294" ht="14.25" customHeight="1">
      <c r="A294" s="1"/>
      <c r="B294" s="63"/>
      <c r="C294" s="51" t="str">
        <f t="shared" si="18"/>
        <v/>
      </c>
      <c r="D294" s="53" t="str">
        <f t="shared" si="2"/>
        <v/>
      </c>
      <c r="E294" s="50" t="str">
        <f t="shared" si="3"/>
        <v/>
      </c>
      <c r="F294" s="50" t="str">
        <f t="shared" si="4"/>
        <v/>
      </c>
      <c r="G294" s="50" t="str">
        <f t="shared" si="5"/>
        <v/>
      </c>
      <c r="H294" s="50" t="str">
        <f t="shared" si="6"/>
        <v/>
      </c>
      <c r="I294" s="50" t="str">
        <f t="shared" si="7"/>
        <v/>
      </c>
      <c r="J294" s="50" t="str">
        <f t="shared" si="8"/>
        <v/>
      </c>
      <c r="K294" s="55" t="str">
        <f t="shared" si="9"/>
        <v/>
      </c>
      <c r="L294" s="56" t="str">
        <f>if(C294="","", iferror(vlookup(K294,'J1939 PGN List'!B287:D7756,2,false),"Not in PGN list"))</f>
        <v/>
      </c>
      <c r="M294" s="53" t="str">
        <f>if(C294="","", iferror(vlookup(K294,'J1939 PGN List'!B287:D7756,3,false),"No Match"))</f>
        <v/>
      </c>
      <c r="N294" s="1"/>
    </row>
    <row r="295" ht="14.25" customHeight="1">
      <c r="A295" s="1"/>
      <c r="B295" s="63"/>
      <c r="C295" s="51" t="str">
        <f t="shared" si="18"/>
        <v/>
      </c>
      <c r="D295" s="53" t="str">
        <f t="shared" si="2"/>
        <v/>
      </c>
      <c r="E295" s="50" t="str">
        <f t="shared" si="3"/>
        <v/>
      </c>
      <c r="F295" s="50" t="str">
        <f t="shared" si="4"/>
        <v/>
      </c>
      <c r="G295" s="50" t="str">
        <f t="shared" si="5"/>
        <v/>
      </c>
      <c r="H295" s="50" t="str">
        <f t="shared" si="6"/>
        <v/>
      </c>
      <c r="I295" s="50" t="str">
        <f t="shared" si="7"/>
        <v/>
      </c>
      <c r="J295" s="50" t="str">
        <f t="shared" si="8"/>
        <v/>
      </c>
      <c r="K295" s="55" t="str">
        <f t="shared" si="9"/>
        <v/>
      </c>
      <c r="L295" s="56" t="str">
        <f>if(C295="","", iferror(vlookup(K295,'J1939 PGN List'!B288:D7757,2,false),"Not in PGN list"))</f>
        <v/>
      </c>
      <c r="M295" s="53" t="str">
        <f>if(C295="","", iferror(vlookup(K295,'J1939 PGN List'!B288:D7757,3,false),"No Match"))</f>
        <v/>
      </c>
      <c r="N295" s="1"/>
    </row>
    <row r="296" ht="14.25" customHeight="1">
      <c r="A296" s="1"/>
      <c r="B296" s="63"/>
      <c r="C296" s="51" t="str">
        <f t="shared" si="18"/>
        <v/>
      </c>
      <c r="D296" s="53" t="str">
        <f t="shared" si="2"/>
        <v/>
      </c>
      <c r="E296" s="50" t="str">
        <f t="shared" si="3"/>
        <v/>
      </c>
      <c r="F296" s="50" t="str">
        <f t="shared" si="4"/>
        <v/>
      </c>
      <c r="G296" s="50" t="str">
        <f t="shared" si="5"/>
        <v/>
      </c>
      <c r="H296" s="50" t="str">
        <f t="shared" si="6"/>
        <v/>
      </c>
      <c r="I296" s="50" t="str">
        <f t="shared" si="7"/>
        <v/>
      </c>
      <c r="J296" s="50" t="str">
        <f t="shared" si="8"/>
        <v/>
      </c>
      <c r="K296" s="55" t="str">
        <f t="shared" si="9"/>
        <v/>
      </c>
      <c r="L296" s="56" t="str">
        <f>if(C296="","", iferror(vlookup(K296,'J1939 PGN List'!B289:D7758,2,false),"Not in PGN list"))</f>
        <v/>
      </c>
      <c r="M296" s="53" t="str">
        <f>if(C296="","", iferror(vlookup(K296,'J1939 PGN List'!B289:D7758,3,false),"No Match"))</f>
        <v/>
      </c>
      <c r="N296" s="1"/>
    </row>
    <row r="297" ht="14.25" customHeight="1">
      <c r="A297" s="1"/>
      <c r="B297" s="63"/>
      <c r="C297" s="51" t="str">
        <f t="shared" si="18"/>
        <v/>
      </c>
      <c r="D297" s="53" t="str">
        <f t="shared" si="2"/>
        <v/>
      </c>
      <c r="E297" s="50" t="str">
        <f t="shared" si="3"/>
        <v/>
      </c>
      <c r="F297" s="50" t="str">
        <f t="shared" si="4"/>
        <v/>
      </c>
      <c r="G297" s="50" t="str">
        <f t="shared" si="5"/>
        <v/>
      </c>
      <c r="H297" s="50" t="str">
        <f t="shared" si="6"/>
        <v/>
      </c>
      <c r="I297" s="50" t="str">
        <f t="shared" si="7"/>
        <v/>
      </c>
      <c r="J297" s="50" t="str">
        <f t="shared" si="8"/>
        <v/>
      </c>
      <c r="K297" s="55" t="str">
        <f t="shared" si="9"/>
        <v/>
      </c>
      <c r="L297" s="56" t="str">
        <f>if(C297="","", iferror(vlookup(K297,'J1939 PGN List'!B290:D7759,2,false),"Not in PGN list"))</f>
        <v/>
      </c>
      <c r="M297" s="53" t="str">
        <f>if(C297="","", iferror(vlookup(K297,'J1939 PGN List'!B290:D7759,3,false),"No Match"))</f>
        <v/>
      </c>
      <c r="N297" s="1"/>
    </row>
    <row r="298" ht="14.25" customHeight="1">
      <c r="A298" s="1"/>
      <c r="B298" s="63"/>
      <c r="C298" s="51" t="str">
        <f t="shared" si="18"/>
        <v/>
      </c>
      <c r="D298" s="53" t="str">
        <f t="shared" si="2"/>
        <v/>
      </c>
      <c r="E298" s="50" t="str">
        <f t="shared" si="3"/>
        <v/>
      </c>
      <c r="F298" s="50" t="str">
        <f t="shared" si="4"/>
        <v/>
      </c>
      <c r="G298" s="50" t="str">
        <f t="shared" si="5"/>
        <v/>
      </c>
      <c r="H298" s="50" t="str">
        <f t="shared" si="6"/>
        <v/>
      </c>
      <c r="I298" s="50" t="str">
        <f t="shared" si="7"/>
        <v/>
      </c>
      <c r="J298" s="50" t="str">
        <f t="shared" si="8"/>
        <v/>
      </c>
      <c r="K298" s="55" t="str">
        <f t="shared" si="9"/>
        <v/>
      </c>
      <c r="L298" s="56" t="str">
        <f>if(C298="","", iferror(vlookup(K298,'J1939 PGN List'!B291:D7760,2,false),"Not in PGN list"))</f>
        <v/>
      </c>
      <c r="M298" s="53" t="str">
        <f>if(C298="","", iferror(vlookup(K298,'J1939 PGN List'!B291:D7760,3,false),"No Match"))</f>
        <v/>
      </c>
      <c r="N298" s="1"/>
    </row>
    <row r="299" ht="14.25" customHeight="1">
      <c r="A299" s="1"/>
      <c r="B299" s="63"/>
      <c r="C299" s="51" t="str">
        <f t="shared" si="18"/>
        <v/>
      </c>
      <c r="D299" s="53" t="str">
        <f t="shared" si="2"/>
        <v/>
      </c>
      <c r="E299" s="50" t="str">
        <f t="shared" si="3"/>
        <v/>
      </c>
      <c r="F299" s="50" t="str">
        <f t="shared" si="4"/>
        <v/>
      </c>
      <c r="G299" s="50" t="str">
        <f t="shared" si="5"/>
        <v/>
      </c>
      <c r="H299" s="50" t="str">
        <f t="shared" si="6"/>
        <v/>
      </c>
      <c r="I299" s="50" t="str">
        <f t="shared" si="7"/>
        <v/>
      </c>
      <c r="J299" s="50" t="str">
        <f t="shared" si="8"/>
        <v/>
      </c>
      <c r="K299" s="55" t="str">
        <f t="shared" si="9"/>
        <v/>
      </c>
      <c r="L299" s="56" t="str">
        <f>if(C299="","", iferror(vlookup(K299,'J1939 PGN List'!B292:D7761,2,false),"Not in PGN list"))</f>
        <v/>
      </c>
      <c r="M299" s="53" t="str">
        <f>if(C299="","", iferror(vlookup(K299,'J1939 PGN List'!B292:D7761,3,false),"No Match"))</f>
        <v/>
      </c>
      <c r="N299" s="1"/>
    </row>
    <row r="300" ht="14.25" customHeight="1">
      <c r="A300" s="1"/>
      <c r="B300" s="63"/>
      <c r="C300" s="51" t="str">
        <f t="shared" si="18"/>
        <v/>
      </c>
      <c r="D300" s="53" t="str">
        <f t="shared" si="2"/>
        <v/>
      </c>
      <c r="E300" s="50" t="str">
        <f t="shared" si="3"/>
        <v/>
      </c>
      <c r="F300" s="50" t="str">
        <f t="shared" si="4"/>
        <v/>
      </c>
      <c r="G300" s="50" t="str">
        <f t="shared" si="5"/>
        <v/>
      </c>
      <c r="H300" s="50" t="str">
        <f t="shared" si="6"/>
        <v/>
      </c>
      <c r="I300" s="50" t="str">
        <f t="shared" si="7"/>
        <v/>
      </c>
      <c r="J300" s="50" t="str">
        <f t="shared" si="8"/>
        <v/>
      </c>
      <c r="K300" s="55" t="str">
        <f t="shared" si="9"/>
        <v/>
      </c>
      <c r="L300" s="56" t="str">
        <f>if(C300="","", iferror(vlookup(K300,'J1939 PGN List'!B293:D7762,2,false),"Not in PGN list"))</f>
        <v/>
      </c>
      <c r="M300" s="53" t="str">
        <f>if(C300="","", iferror(vlookup(K300,'J1939 PGN List'!B293:D7762,3,false),"No Match"))</f>
        <v/>
      </c>
      <c r="N300" s="1"/>
    </row>
    <row r="301" ht="14.25" customHeight="1">
      <c r="A301" s="1"/>
      <c r="B301" s="63"/>
      <c r="C301" s="51" t="str">
        <f t="shared" si="18"/>
        <v/>
      </c>
      <c r="D301" s="53" t="str">
        <f t="shared" si="2"/>
        <v/>
      </c>
      <c r="E301" s="50" t="str">
        <f t="shared" si="3"/>
        <v/>
      </c>
      <c r="F301" s="50" t="str">
        <f t="shared" si="4"/>
        <v/>
      </c>
      <c r="G301" s="50" t="str">
        <f t="shared" si="5"/>
        <v/>
      </c>
      <c r="H301" s="50" t="str">
        <f t="shared" si="6"/>
        <v/>
      </c>
      <c r="I301" s="50" t="str">
        <f t="shared" si="7"/>
        <v/>
      </c>
      <c r="J301" s="50" t="str">
        <f t="shared" si="8"/>
        <v/>
      </c>
      <c r="K301" s="55" t="str">
        <f t="shared" si="9"/>
        <v/>
      </c>
      <c r="L301" s="56" t="str">
        <f>if(C301="","", iferror(vlookup(K301,'J1939 PGN List'!B294:D7763,2,false),"Not in PGN list"))</f>
        <v/>
      </c>
      <c r="M301" s="53" t="str">
        <f>if(C301="","", iferror(vlookup(K301,'J1939 PGN List'!B294:D7763,3,false),"No Match"))</f>
        <v/>
      </c>
      <c r="N301" s="1"/>
    </row>
    <row r="302" ht="14.25" customHeight="1">
      <c r="A302" s="1"/>
      <c r="B302" s="63"/>
      <c r="C302" s="51" t="str">
        <f t="shared" si="18"/>
        <v/>
      </c>
      <c r="D302" s="53" t="str">
        <f t="shared" si="2"/>
        <v/>
      </c>
      <c r="E302" s="50" t="str">
        <f t="shared" si="3"/>
        <v/>
      </c>
      <c r="F302" s="50" t="str">
        <f t="shared" si="4"/>
        <v/>
      </c>
      <c r="G302" s="50" t="str">
        <f t="shared" si="5"/>
        <v/>
      </c>
      <c r="H302" s="50" t="str">
        <f t="shared" si="6"/>
        <v/>
      </c>
      <c r="I302" s="50" t="str">
        <f t="shared" si="7"/>
        <v/>
      </c>
      <c r="J302" s="50" t="str">
        <f t="shared" si="8"/>
        <v/>
      </c>
      <c r="K302" s="55" t="str">
        <f t="shared" si="9"/>
        <v/>
      </c>
      <c r="L302" s="56" t="str">
        <f>if(C302="","", iferror(vlookup(K302,'J1939 PGN List'!B295:D7764,2,false),"Not in PGN list"))</f>
        <v/>
      </c>
      <c r="M302" s="53" t="str">
        <f>if(C302="","", iferror(vlookup(K302,'J1939 PGN List'!B295:D7764,3,false),"No Match"))</f>
        <v/>
      </c>
      <c r="N302" s="1"/>
    </row>
    <row r="303" ht="14.25" customHeight="1">
      <c r="A303" s="1"/>
      <c r="B303" s="63"/>
      <c r="C303" s="51" t="str">
        <f t="shared" si="18"/>
        <v/>
      </c>
      <c r="D303" s="53" t="str">
        <f t="shared" si="2"/>
        <v/>
      </c>
      <c r="E303" s="50" t="str">
        <f t="shared" si="3"/>
        <v/>
      </c>
      <c r="F303" s="50" t="str">
        <f t="shared" si="4"/>
        <v/>
      </c>
      <c r="G303" s="50" t="str">
        <f t="shared" si="5"/>
        <v/>
      </c>
      <c r="H303" s="50" t="str">
        <f t="shared" si="6"/>
        <v/>
      </c>
      <c r="I303" s="50" t="str">
        <f t="shared" si="7"/>
        <v/>
      </c>
      <c r="J303" s="50" t="str">
        <f t="shared" si="8"/>
        <v/>
      </c>
      <c r="K303" s="55" t="str">
        <f t="shared" si="9"/>
        <v/>
      </c>
      <c r="L303" s="56" t="str">
        <f>if(C303="","", iferror(vlookup(K303,'J1939 PGN List'!B296:D7765,2,false),"Not in PGN list"))</f>
        <v/>
      </c>
      <c r="M303" s="53" t="str">
        <f>if(C303="","", iferror(vlookup(K303,'J1939 PGN List'!B296:D7765,3,false),"No Match"))</f>
        <v/>
      </c>
      <c r="N303" s="1"/>
    </row>
    <row r="304" ht="14.25" customHeight="1">
      <c r="A304" s="1"/>
      <c r="B304" s="63"/>
      <c r="C304" s="51" t="str">
        <f t="shared" si="18"/>
        <v/>
      </c>
      <c r="D304" s="53" t="str">
        <f t="shared" si="2"/>
        <v/>
      </c>
      <c r="E304" s="50" t="str">
        <f t="shared" si="3"/>
        <v/>
      </c>
      <c r="F304" s="50" t="str">
        <f t="shared" si="4"/>
        <v/>
      </c>
      <c r="G304" s="50" t="str">
        <f t="shared" si="5"/>
        <v/>
      </c>
      <c r="H304" s="50" t="str">
        <f t="shared" si="6"/>
        <v/>
      </c>
      <c r="I304" s="50" t="str">
        <f t="shared" si="7"/>
        <v/>
      </c>
      <c r="J304" s="50" t="str">
        <f t="shared" si="8"/>
        <v/>
      </c>
      <c r="K304" s="55" t="str">
        <f t="shared" si="9"/>
        <v/>
      </c>
      <c r="L304" s="56" t="str">
        <f>if(C304="","", iferror(vlookup(K304,'J1939 PGN List'!B297:D7766,2,false),"Not in PGN list"))</f>
        <v/>
      </c>
      <c r="M304" s="53" t="str">
        <f>if(C304="","", iferror(vlookup(K304,'J1939 PGN List'!B297:D7766,3,false),"No Match"))</f>
        <v/>
      </c>
      <c r="N304" s="1"/>
    </row>
    <row r="305" ht="14.25" customHeight="1">
      <c r="A305" s="1"/>
      <c r="B305" s="63"/>
      <c r="C305" s="51" t="str">
        <f t="shared" si="18"/>
        <v/>
      </c>
      <c r="D305" s="53" t="str">
        <f t="shared" si="2"/>
        <v/>
      </c>
      <c r="E305" s="50" t="str">
        <f t="shared" si="3"/>
        <v/>
      </c>
      <c r="F305" s="50" t="str">
        <f t="shared" si="4"/>
        <v/>
      </c>
      <c r="G305" s="50" t="str">
        <f t="shared" si="5"/>
        <v/>
      </c>
      <c r="H305" s="50" t="str">
        <f t="shared" si="6"/>
        <v/>
      </c>
      <c r="I305" s="50" t="str">
        <f t="shared" si="7"/>
        <v/>
      </c>
      <c r="J305" s="50" t="str">
        <f t="shared" si="8"/>
        <v/>
      </c>
      <c r="K305" s="55" t="str">
        <f t="shared" si="9"/>
        <v/>
      </c>
      <c r="L305" s="56" t="str">
        <f>if(C305="","", iferror(vlookup(K305,'J1939 PGN List'!B298:D7767,2,false),"Not in PGN list"))</f>
        <v/>
      </c>
      <c r="M305" s="53" t="str">
        <f>if(C305="","", iferror(vlookup(K305,'J1939 PGN List'!B298:D7767,3,false),"No Match"))</f>
        <v/>
      </c>
      <c r="N305" s="1"/>
    </row>
    <row r="306" ht="14.25" customHeight="1">
      <c r="A306" s="1"/>
      <c r="B306" s="63"/>
      <c r="C306" s="51" t="str">
        <f t="shared" si="18"/>
        <v/>
      </c>
      <c r="D306" s="53" t="str">
        <f t="shared" si="2"/>
        <v/>
      </c>
      <c r="E306" s="50" t="str">
        <f t="shared" si="3"/>
        <v/>
      </c>
      <c r="F306" s="50" t="str">
        <f t="shared" si="4"/>
        <v/>
      </c>
      <c r="G306" s="50" t="str">
        <f t="shared" si="5"/>
        <v/>
      </c>
      <c r="H306" s="50" t="str">
        <f t="shared" si="6"/>
        <v/>
      </c>
      <c r="I306" s="50" t="str">
        <f t="shared" si="7"/>
        <v/>
      </c>
      <c r="J306" s="50" t="str">
        <f t="shared" si="8"/>
        <v/>
      </c>
      <c r="K306" s="55" t="str">
        <f t="shared" si="9"/>
        <v/>
      </c>
      <c r="L306" s="56" t="str">
        <f>if(C306="","", iferror(vlookup(K306,'J1939 PGN List'!B299:D7768,2,false),"Not in PGN list"))</f>
        <v/>
      </c>
      <c r="M306" s="53" t="str">
        <f>if(C306="","", iferror(vlookup(K306,'J1939 PGN List'!B299:D7768,3,false),"No Match"))</f>
        <v/>
      </c>
      <c r="N306" s="1"/>
    </row>
    <row r="307" ht="14.25" customHeight="1">
      <c r="A307" s="1"/>
      <c r="B307" s="63"/>
      <c r="C307" s="51" t="str">
        <f t="shared" si="18"/>
        <v/>
      </c>
      <c r="D307" s="53" t="str">
        <f t="shared" si="2"/>
        <v/>
      </c>
      <c r="E307" s="50" t="str">
        <f t="shared" si="3"/>
        <v/>
      </c>
      <c r="F307" s="50" t="str">
        <f t="shared" si="4"/>
        <v/>
      </c>
      <c r="G307" s="50" t="str">
        <f t="shared" si="5"/>
        <v/>
      </c>
      <c r="H307" s="50" t="str">
        <f t="shared" si="6"/>
        <v/>
      </c>
      <c r="I307" s="50" t="str">
        <f t="shared" si="7"/>
        <v/>
      </c>
      <c r="J307" s="50" t="str">
        <f t="shared" si="8"/>
        <v/>
      </c>
      <c r="K307" s="55" t="str">
        <f t="shared" si="9"/>
        <v/>
      </c>
      <c r="L307" s="56" t="str">
        <f>if(C307="","", iferror(vlookup(K307,'J1939 PGN List'!B300:D7769,2,false),"Not in PGN list"))</f>
        <v/>
      </c>
      <c r="M307" s="53" t="str">
        <f>if(C307="","", iferror(vlookup(K307,'J1939 PGN List'!B300:D7769,3,false),"No Match"))</f>
        <v/>
      </c>
      <c r="N307" s="1"/>
    </row>
    <row r="308" ht="14.25" customHeight="1">
      <c r="A308" s="1"/>
      <c r="B308" s="63"/>
      <c r="C308" s="51" t="str">
        <f t="shared" si="18"/>
        <v/>
      </c>
      <c r="D308" s="53" t="str">
        <f t="shared" si="2"/>
        <v/>
      </c>
      <c r="E308" s="50" t="str">
        <f t="shared" si="3"/>
        <v/>
      </c>
      <c r="F308" s="50" t="str">
        <f t="shared" si="4"/>
        <v/>
      </c>
      <c r="G308" s="50" t="str">
        <f t="shared" si="5"/>
        <v/>
      </c>
      <c r="H308" s="50" t="str">
        <f t="shared" si="6"/>
        <v/>
      </c>
      <c r="I308" s="50" t="str">
        <f t="shared" si="7"/>
        <v/>
      </c>
      <c r="J308" s="50" t="str">
        <f t="shared" si="8"/>
        <v/>
      </c>
      <c r="K308" s="55" t="str">
        <f t="shared" si="9"/>
        <v/>
      </c>
      <c r="L308" s="56" t="str">
        <f>if(C308="","", iferror(vlookup(K308,'J1939 PGN List'!B301:D7770,2,false),"Not in PGN list"))</f>
        <v/>
      </c>
      <c r="M308" s="53" t="str">
        <f>if(C308="","", iferror(vlookup(K308,'J1939 PGN List'!B301:D7770,3,false),"No Match"))</f>
        <v/>
      </c>
      <c r="N308" s="1"/>
    </row>
    <row r="309" ht="14.25" customHeight="1">
      <c r="A309" s="1"/>
      <c r="B309" s="63"/>
      <c r="C309" s="51" t="str">
        <f t="shared" si="18"/>
        <v/>
      </c>
      <c r="D309" s="53" t="str">
        <f t="shared" si="2"/>
        <v/>
      </c>
      <c r="E309" s="50" t="str">
        <f t="shared" si="3"/>
        <v/>
      </c>
      <c r="F309" s="50" t="str">
        <f t="shared" si="4"/>
        <v/>
      </c>
      <c r="G309" s="50" t="str">
        <f t="shared" si="5"/>
        <v/>
      </c>
      <c r="H309" s="50" t="str">
        <f t="shared" si="6"/>
        <v/>
      </c>
      <c r="I309" s="50" t="str">
        <f t="shared" si="7"/>
        <v/>
      </c>
      <c r="J309" s="50" t="str">
        <f t="shared" si="8"/>
        <v/>
      </c>
      <c r="K309" s="55" t="str">
        <f t="shared" si="9"/>
        <v/>
      </c>
      <c r="L309" s="56" t="str">
        <f>if(C309="","", iferror(vlookup(K309,'J1939 PGN List'!B302:D7771,2,false),"Not in PGN list"))</f>
        <v/>
      </c>
      <c r="M309" s="53" t="str">
        <f>if(C309="","", iferror(vlookup(K309,'J1939 PGN List'!B302:D7771,3,false),"No Match"))</f>
        <v/>
      </c>
      <c r="N309" s="1"/>
    </row>
    <row r="310" ht="14.25" customHeight="1">
      <c r="A310" s="1"/>
      <c r="B310" s="63"/>
      <c r="C310" s="51" t="str">
        <f t="shared" si="18"/>
        <v/>
      </c>
      <c r="D310" s="53" t="str">
        <f t="shared" si="2"/>
        <v/>
      </c>
      <c r="E310" s="50" t="str">
        <f t="shared" si="3"/>
        <v/>
      </c>
      <c r="F310" s="50" t="str">
        <f t="shared" si="4"/>
        <v/>
      </c>
      <c r="G310" s="50" t="str">
        <f t="shared" si="5"/>
        <v/>
      </c>
      <c r="H310" s="50" t="str">
        <f t="shared" si="6"/>
        <v/>
      </c>
      <c r="I310" s="50" t="str">
        <f t="shared" si="7"/>
        <v/>
      </c>
      <c r="J310" s="50" t="str">
        <f t="shared" si="8"/>
        <v/>
      </c>
      <c r="K310" s="55" t="str">
        <f t="shared" si="9"/>
        <v/>
      </c>
      <c r="L310" s="56" t="str">
        <f>if(C310="","", iferror(vlookup(K310,'J1939 PGN List'!B303:D7772,2,false),"Not in PGN list"))</f>
        <v/>
      </c>
      <c r="M310" s="53" t="str">
        <f>if(C310="","", iferror(vlookup(K310,'J1939 PGN List'!B303:D7772,3,false),"No Match"))</f>
        <v/>
      </c>
      <c r="N310" s="1"/>
    </row>
    <row r="311" ht="14.25" customHeight="1">
      <c r="A311" s="1"/>
      <c r="B311" s="63"/>
      <c r="C311" s="51" t="str">
        <f t="shared" si="18"/>
        <v/>
      </c>
      <c r="D311" s="53" t="str">
        <f t="shared" si="2"/>
        <v/>
      </c>
      <c r="E311" s="50" t="str">
        <f t="shared" si="3"/>
        <v/>
      </c>
      <c r="F311" s="50" t="str">
        <f t="shared" si="4"/>
        <v/>
      </c>
      <c r="G311" s="50" t="str">
        <f t="shared" si="5"/>
        <v/>
      </c>
      <c r="H311" s="50" t="str">
        <f t="shared" si="6"/>
        <v/>
      </c>
      <c r="I311" s="50" t="str">
        <f t="shared" si="7"/>
        <v/>
      </c>
      <c r="J311" s="50" t="str">
        <f t="shared" si="8"/>
        <v/>
      </c>
      <c r="K311" s="55" t="str">
        <f t="shared" si="9"/>
        <v/>
      </c>
      <c r="L311" s="56" t="str">
        <f>if(C311="","", iferror(vlookup(K311,'J1939 PGN List'!B304:D7773,2,false),"Not in PGN list"))</f>
        <v/>
      </c>
      <c r="M311" s="53" t="str">
        <f>if(C311="","", iferror(vlookup(K311,'J1939 PGN List'!B304:D7773,3,false),"No Match"))</f>
        <v/>
      </c>
      <c r="N311" s="1"/>
    </row>
    <row r="312" ht="14.25" customHeight="1">
      <c r="A312" s="1"/>
      <c r="B312" s="63"/>
      <c r="C312" s="51" t="str">
        <f t="shared" si="18"/>
        <v/>
      </c>
      <c r="D312" s="53" t="str">
        <f t="shared" si="2"/>
        <v/>
      </c>
      <c r="E312" s="50" t="str">
        <f t="shared" si="3"/>
        <v/>
      </c>
      <c r="F312" s="50" t="str">
        <f t="shared" si="4"/>
        <v/>
      </c>
      <c r="G312" s="50" t="str">
        <f t="shared" si="5"/>
        <v/>
      </c>
      <c r="H312" s="50" t="str">
        <f t="shared" si="6"/>
        <v/>
      </c>
      <c r="I312" s="50" t="str">
        <f t="shared" si="7"/>
        <v/>
      </c>
      <c r="J312" s="50" t="str">
        <f t="shared" si="8"/>
        <v/>
      </c>
      <c r="K312" s="55" t="str">
        <f t="shared" si="9"/>
        <v/>
      </c>
      <c r="L312" s="56" t="str">
        <f>if(C312="","", iferror(vlookup(K312,'J1939 PGN List'!B305:D7774,2,false),"Not in PGN list"))</f>
        <v/>
      </c>
      <c r="M312" s="53" t="str">
        <f>if(C312="","", iferror(vlookup(K312,'J1939 PGN List'!B305:D7774,3,false),"No Match"))</f>
        <v/>
      </c>
      <c r="N312" s="1"/>
    </row>
    <row r="313" ht="14.25" customHeight="1">
      <c r="A313" s="1"/>
      <c r="B313" s="63"/>
      <c r="C313" s="51" t="str">
        <f t="shared" si="18"/>
        <v/>
      </c>
      <c r="D313" s="53" t="str">
        <f t="shared" si="2"/>
        <v/>
      </c>
      <c r="E313" s="50" t="str">
        <f t="shared" si="3"/>
        <v/>
      </c>
      <c r="F313" s="50" t="str">
        <f t="shared" si="4"/>
        <v/>
      </c>
      <c r="G313" s="50" t="str">
        <f t="shared" si="5"/>
        <v/>
      </c>
      <c r="H313" s="50" t="str">
        <f t="shared" si="6"/>
        <v/>
      </c>
      <c r="I313" s="50" t="str">
        <f t="shared" si="7"/>
        <v/>
      </c>
      <c r="J313" s="50" t="str">
        <f t="shared" si="8"/>
        <v/>
      </c>
      <c r="K313" s="55" t="str">
        <f t="shared" si="9"/>
        <v/>
      </c>
      <c r="L313" s="56" t="str">
        <f>if(C313="","", iferror(vlookup(K313,'J1939 PGN List'!B306:D7775,2,false),"Not in PGN list"))</f>
        <v/>
      </c>
      <c r="M313" s="53" t="str">
        <f>if(C313="","", iferror(vlookup(K313,'J1939 PGN List'!B306:D7775,3,false),"No Match"))</f>
        <v/>
      </c>
      <c r="N313" s="1"/>
    </row>
    <row r="314" ht="14.25" customHeight="1">
      <c r="A314" s="1"/>
      <c r="B314" s="63"/>
      <c r="C314" s="51" t="str">
        <f t="shared" si="18"/>
        <v/>
      </c>
      <c r="D314" s="53" t="str">
        <f t="shared" si="2"/>
        <v/>
      </c>
      <c r="E314" s="50" t="str">
        <f t="shared" si="3"/>
        <v/>
      </c>
      <c r="F314" s="50" t="str">
        <f t="shared" si="4"/>
        <v/>
      </c>
      <c r="G314" s="50" t="str">
        <f t="shared" si="5"/>
        <v/>
      </c>
      <c r="H314" s="50" t="str">
        <f t="shared" si="6"/>
        <v/>
      </c>
      <c r="I314" s="50" t="str">
        <f t="shared" si="7"/>
        <v/>
      </c>
      <c r="J314" s="50" t="str">
        <f t="shared" si="8"/>
        <v/>
      </c>
      <c r="K314" s="55" t="str">
        <f t="shared" si="9"/>
        <v/>
      </c>
      <c r="L314" s="56" t="str">
        <f>if(C314="","", iferror(vlookup(K314,'J1939 PGN List'!B307:D7776,2,false),"Not in PGN list"))</f>
        <v/>
      </c>
      <c r="M314" s="53" t="str">
        <f>if(C314="","", iferror(vlookup(K314,'J1939 PGN List'!B307:D7776,3,false),"No Match"))</f>
        <v/>
      </c>
      <c r="N314" s="1"/>
    </row>
    <row r="315" ht="14.25" customHeight="1">
      <c r="A315" s="1"/>
      <c r="B315" s="63"/>
      <c r="C315" s="51" t="str">
        <f t="shared" si="18"/>
        <v/>
      </c>
      <c r="D315" s="53" t="str">
        <f t="shared" si="2"/>
        <v/>
      </c>
      <c r="E315" s="50" t="str">
        <f t="shared" si="3"/>
        <v/>
      </c>
      <c r="F315" s="50" t="str">
        <f t="shared" si="4"/>
        <v/>
      </c>
      <c r="G315" s="50" t="str">
        <f t="shared" si="5"/>
        <v/>
      </c>
      <c r="H315" s="50" t="str">
        <f t="shared" si="6"/>
        <v/>
      </c>
      <c r="I315" s="50" t="str">
        <f t="shared" si="7"/>
        <v/>
      </c>
      <c r="J315" s="50" t="str">
        <f t="shared" si="8"/>
        <v/>
      </c>
      <c r="K315" s="55" t="str">
        <f t="shared" si="9"/>
        <v/>
      </c>
      <c r="L315" s="56" t="str">
        <f>if(C315="","", iferror(vlookup(K315,'J1939 PGN List'!B308:D7777,2,false),"Not in PGN list"))</f>
        <v/>
      </c>
      <c r="M315" s="53" t="str">
        <f>if(C315="","", iferror(vlookup(K315,'J1939 PGN List'!B308:D7777,3,false),"No Match"))</f>
        <v/>
      </c>
      <c r="N315" s="1"/>
    </row>
    <row r="316" ht="14.25" customHeight="1">
      <c r="A316" s="1"/>
      <c r="B316" s="63"/>
      <c r="C316" s="51" t="str">
        <f t="shared" si="18"/>
        <v/>
      </c>
      <c r="D316" s="53" t="str">
        <f t="shared" si="2"/>
        <v/>
      </c>
      <c r="E316" s="50" t="str">
        <f t="shared" si="3"/>
        <v/>
      </c>
      <c r="F316" s="50" t="str">
        <f t="shared" si="4"/>
        <v/>
      </c>
      <c r="G316" s="50" t="str">
        <f t="shared" si="5"/>
        <v/>
      </c>
      <c r="H316" s="50" t="str">
        <f t="shared" si="6"/>
        <v/>
      </c>
      <c r="I316" s="50" t="str">
        <f t="shared" si="7"/>
        <v/>
      </c>
      <c r="J316" s="50" t="str">
        <f t="shared" si="8"/>
        <v/>
      </c>
      <c r="K316" s="55" t="str">
        <f t="shared" si="9"/>
        <v/>
      </c>
      <c r="L316" s="56" t="str">
        <f>if(C316="","", iferror(vlookup(K316,'J1939 PGN List'!B309:D7778,2,false),"Not in PGN list"))</f>
        <v/>
      </c>
      <c r="M316" s="53" t="str">
        <f>if(C316="","", iferror(vlookup(K316,'J1939 PGN List'!B309:D7778,3,false),"No Match"))</f>
        <v/>
      </c>
      <c r="N316" s="1"/>
    </row>
    <row r="317" ht="14.25" customHeight="1">
      <c r="A317" s="1"/>
      <c r="B317" s="63"/>
      <c r="C317" s="51" t="str">
        <f t="shared" si="18"/>
        <v/>
      </c>
      <c r="D317" s="53" t="str">
        <f t="shared" si="2"/>
        <v/>
      </c>
      <c r="E317" s="50" t="str">
        <f t="shared" si="3"/>
        <v/>
      </c>
      <c r="F317" s="50" t="str">
        <f t="shared" si="4"/>
        <v/>
      </c>
      <c r="G317" s="50" t="str">
        <f t="shared" si="5"/>
        <v/>
      </c>
      <c r="H317" s="50" t="str">
        <f t="shared" si="6"/>
        <v/>
      </c>
      <c r="I317" s="50" t="str">
        <f t="shared" si="7"/>
        <v/>
      </c>
      <c r="J317" s="50" t="str">
        <f t="shared" si="8"/>
        <v/>
      </c>
      <c r="K317" s="55" t="str">
        <f t="shared" si="9"/>
        <v/>
      </c>
      <c r="L317" s="56" t="str">
        <f>if(C317="","", iferror(vlookup(K317,'J1939 PGN List'!B310:D7779,2,false),"Not in PGN list"))</f>
        <v/>
      </c>
      <c r="M317" s="53" t="str">
        <f>if(C317="","", iferror(vlookup(K317,'J1939 PGN List'!B310:D7779,3,false),"No Match"))</f>
        <v/>
      </c>
      <c r="N317" s="1"/>
    </row>
    <row r="318" ht="14.25" customHeight="1">
      <c r="A318" s="1"/>
      <c r="B318" s="63"/>
      <c r="C318" s="51" t="str">
        <f t="shared" si="18"/>
        <v/>
      </c>
      <c r="D318" s="53" t="str">
        <f t="shared" si="2"/>
        <v/>
      </c>
      <c r="E318" s="50" t="str">
        <f t="shared" si="3"/>
        <v/>
      </c>
      <c r="F318" s="50" t="str">
        <f t="shared" si="4"/>
        <v/>
      </c>
      <c r="G318" s="50" t="str">
        <f t="shared" si="5"/>
        <v/>
      </c>
      <c r="H318" s="50" t="str">
        <f t="shared" si="6"/>
        <v/>
      </c>
      <c r="I318" s="50" t="str">
        <f t="shared" si="7"/>
        <v/>
      </c>
      <c r="J318" s="50" t="str">
        <f t="shared" si="8"/>
        <v/>
      </c>
      <c r="K318" s="55" t="str">
        <f t="shared" si="9"/>
        <v/>
      </c>
      <c r="L318" s="56" t="str">
        <f>if(C318="","", iferror(vlookup(K318,'J1939 PGN List'!B311:D7780,2,false),"Not in PGN list"))</f>
        <v/>
      </c>
      <c r="M318" s="53" t="str">
        <f>if(C318="","", iferror(vlookup(K318,'J1939 PGN List'!B311:D7780,3,false),"No Match"))</f>
        <v/>
      </c>
      <c r="N318" s="1"/>
    </row>
    <row r="319" ht="14.25" customHeight="1">
      <c r="A319" s="1"/>
      <c r="B319" s="63"/>
      <c r="C319" s="51" t="str">
        <f t="shared" si="18"/>
        <v/>
      </c>
      <c r="D319" s="53" t="str">
        <f t="shared" si="2"/>
        <v/>
      </c>
      <c r="E319" s="50" t="str">
        <f t="shared" si="3"/>
        <v/>
      </c>
      <c r="F319" s="50" t="str">
        <f t="shared" si="4"/>
        <v/>
      </c>
      <c r="G319" s="50" t="str">
        <f t="shared" si="5"/>
        <v/>
      </c>
      <c r="H319" s="50" t="str">
        <f t="shared" si="6"/>
        <v/>
      </c>
      <c r="I319" s="50" t="str">
        <f t="shared" si="7"/>
        <v/>
      </c>
      <c r="J319" s="50" t="str">
        <f t="shared" si="8"/>
        <v/>
      </c>
      <c r="K319" s="55" t="str">
        <f t="shared" si="9"/>
        <v/>
      </c>
      <c r="L319" s="56" t="str">
        <f>if(C319="","", iferror(vlookup(K319,'J1939 PGN List'!B312:D7781,2,false),"Not in PGN list"))</f>
        <v/>
      </c>
      <c r="M319" s="53" t="str">
        <f>if(C319="","", iferror(vlookup(K319,'J1939 PGN List'!B312:D7781,3,false),"No Match"))</f>
        <v/>
      </c>
      <c r="N319" s="1"/>
    </row>
    <row r="320" ht="14.25" customHeight="1">
      <c r="A320" s="1"/>
      <c r="B320" s="63"/>
      <c r="C320" s="51" t="str">
        <f t="shared" si="18"/>
        <v/>
      </c>
      <c r="D320" s="53" t="str">
        <f t="shared" si="2"/>
        <v/>
      </c>
      <c r="E320" s="50" t="str">
        <f t="shared" si="3"/>
        <v/>
      </c>
      <c r="F320" s="50" t="str">
        <f t="shared" si="4"/>
        <v/>
      </c>
      <c r="G320" s="50" t="str">
        <f t="shared" si="5"/>
        <v/>
      </c>
      <c r="H320" s="50" t="str">
        <f t="shared" si="6"/>
        <v/>
      </c>
      <c r="I320" s="50" t="str">
        <f t="shared" si="7"/>
        <v/>
      </c>
      <c r="J320" s="50" t="str">
        <f t="shared" si="8"/>
        <v/>
      </c>
      <c r="K320" s="55" t="str">
        <f t="shared" si="9"/>
        <v/>
      </c>
      <c r="L320" s="56" t="str">
        <f>if(C320="","", iferror(vlookup(K320,'J1939 PGN List'!B313:D7782,2,false),"Not in PGN list"))</f>
        <v/>
      </c>
      <c r="M320" s="53" t="str">
        <f>if(C320="","", iferror(vlookup(K320,'J1939 PGN List'!B313:D7782,3,false),"No Match"))</f>
        <v/>
      </c>
      <c r="N320" s="1"/>
    </row>
    <row r="321" ht="14.25" customHeight="1">
      <c r="A321" s="1"/>
      <c r="B321" s="63"/>
      <c r="C321" s="51" t="str">
        <f t="shared" si="18"/>
        <v/>
      </c>
      <c r="D321" s="53" t="str">
        <f t="shared" si="2"/>
        <v/>
      </c>
      <c r="E321" s="50" t="str">
        <f t="shared" si="3"/>
        <v/>
      </c>
      <c r="F321" s="50" t="str">
        <f t="shared" si="4"/>
        <v/>
      </c>
      <c r="G321" s="50" t="str">
        <f t="shared" si="5"/>
        <v/>
      </c>
      <c r="H321" s="50" t="str">
        <f t="shared" si="6"/>
        <v/>
      </c>
      <c r="I321" s="50" t="str">
        <f t="shared" si="7"/>
        <v/>
      </c>
      <c r="J321" s="50" t="str">
        <f t="shared" si="8"/>
        <v/>
      </c>
      <c r="K321" s="55" t="str">
        <f t="shared" si="9"/>
        <v/>
      </c>
      <c r="L321" s="56" t="str">
        <f>if(C321="","", iferror(vlookup(K321,'J1939 PGN List'!B314:D7783,2,false),"Not in PGN list"))</f>
        <v/>
      </c>
      <c r="M321" s="53" t="str">
        <f>if(C321="","", iferror(vlookup(K321,'J1939 PGN List'!B314:D7783,3,false),"No Match"))</f>
        <v/>
      </c>
      <c r="N321" s="1"/>
    </row>
    <row r="322" ht="14.25" customHeight="1">
      <c r="A322" s="1"/>
      <c r="B322" s="63"/>
      <c r="C322" s="51" t="str">
        <f t="shared" si="18"/>
        <v/>
      </c>
      <c r="D322" s="53" t="str">
        <f t="shared" si="2"/>
        <v/>
      </c>
      <c r="E322" s="50" t="str">
        <f t="shared" si="3"/>
        <v/>
      </c>
      <c r="F322" s="50" t="str">
        <f t="shared" si="4"/>
        <v/>
      </c>
      <c r="G322" s="50" t="str">
        <f t="shared" si="5"/>
        <v/>
      </c>
      <c r="H322" s="50" t="str">
        <f t="shared" si="6"/>
        <v/>
      </c>
      <c r="I322" s="50" t="str">
        <f t="shared" si="7"/>
        <v/>
      </c>
      <c r="J322" s="50" t="str">
        <f t="shared" si="8"/>
        <v/>
      </c>
      <c r="K322" s="55" t="str">
        <f t="shared" si="9"/>
        <v/>
      </c>
      <c r="L322" s="56" t="str">
        <f>if(C322="","", iferror(vlookup(K322,'J1939 PGN List'!B315:D7784,2,false),"Not in PGN list"))</f>
        <v/>
      </c>
      <c r="M322" s="53" t="str">
        <f>if(C322="","", iferror(vlookup(K322,'J1939 PGN List'!B315:D7784,3,false),"No Match"))</f>
        <v/>
      </c>
      <c r="N322" s="1"/>
    </row>
    <row r="323" ht="14.25" customHeight="1">
      <c r="A323" s="1"/>
      <c r="B323" s="63"/>
      <c r="C323" s="51" t="str">
        <f t="shared" si="18"/>
        <v/>
      </c>
      <c r="D323" s="53" t="str">
        <f t="shared" si="2"/>
        <v/>
      </c>
      <c r="E323" s="50" t="str">
        <f t="shared" si="3"/>
        <v/>
      </c>
      <c r="F323" s="50" t="str">
        <f t="shared" si="4"/>
        <v/>
      </c>
      <c r="G323" s="50" t="str">
        <f t="shared" si="5"/>
        <v/>
      </c>
      <c r="H323" s="50" t="str">
        <f t="shared" si="6"/>
        <v/>
      </c>
      <c r="I323" s="50" t="str">
        <f t="shared" si="7"/>
        <v/>
      </c>
      <c r="J323" s="50" t="str">
        <f t="shared" si="8"/>
        <v/>
      </c>
      <c r="K323" s="55" t="str">
        <f t="shared" si="9"/>
        <v/>
      </c>
      <c r="L323" s="56" t="str">
        <f>if(C323="","", iferror(vlookup(K323,'J1939 PGN List'!B316:D7785,2,false),"Not in PGN list"))</f>
        <v/>
      </c>
      <c r="M323" s="53" t="str">
        <f>if(C323="","", iferror(vlookup(K323,'J1939 PGN List'!B316:D7785,3,false),"No Match"))</f>
        <v/>
      </c>
      <c r="N323" s="1"/>
    </row>
    <row r="324" ht="14.25" customHeight="1">
      <c r="A324" s="1"/>
      <c r="B324" s="63"/>
      <c r="C324" s="51" t="str">
        <f t="shared" si="18"/>
        <v/>
      </c>
      <c r="D324" s="53" t="str">
        <f t="shared" si="2"/>
        <v/>
      </c>
      <c r="E324" s="50" t="str">
        <f t="shared" si="3"/>
        <v/>
      </c>
      <c r="F324" s="50" t="str">
        <f t="shared" si="4"/>
        <v/>
      </c>
      <c r="G324" s="50" t="str">
        <f t="shared" si="5"/>
        <v/>
      </c>
      <c r="H324" s="50" t="str">
        <f t="shared" si="6"/>
        <v/>
      </c>
      <c r="I324" s="50" t="str">
        <f t="shared" si="7"/>
        <v/>
      </c>
      <c r="J324" s="50" t="str">
        <f t="shared" si="8"/>
        <v/>
      </c>
      <c r="K324" s="55" t="str">
        <f t="shared" si="9"/>
        <v/>
      </c>
      <c r="L324" s="56" t="str">
        <f>if(C324="","", iferror(vlookup(K324,'J1939 PGN List'!B317:D7786,2,false),"Not in PGN list"))</f>
        <v/>
      </c>
      <c r="M324" s="53" t="str">
        <f>if(C324="","", iferror(vlookup(K324,'J1939 PGN List'!B317:D7786,3,false),"No Match"))</f>
        <v/>
      </c>
      <c r="N324" s="1"/>
    </row>
    <row r="325" ht="14.25" customHeight="1">
      <c r="A325" s="1"/>
      <c r="B325" s="63"/>
      <c r="C325" s="51" t="str">
        <f t="shared" si="18"/>
        <v/>
      </c>
      <c r="D325" s="53" t="str">
        <f t="shared" si="2"/>
        <v/>
      </c>
      <c r="E325" s="50" t="str">
        <f t="shared" si="3"/>
        <v/>
      </c>
      <c r="F325" s="50" t="str">
        <f t="shared" si="4"/>
        <v/>
      </c>
      <c r="G325" s="50" t="str">
        <f t="shared" si="5"/>
        <v/>
      </c>
      <c r="H325" s="50" t="str">
        <f t="shared" si="6"/>
        <v/>
      </c>
      <c r="I325" s="50" t="str">
        <f t="shared" si="7"/>
        <v/>
      </c>
      <c r="J325" s="50" t="str">
        <f t="shared" si="8"/>
        <v/>
      </c>
      <c r="K325" s="55" t="str">
        <f t="shared" si="9"/>
        <v/>
      </c>
      <c r="L325" s="56" t="str">
        <f>if(C325="","", iferror(vlookup(K325,'J1939 PGN List'!B318:D7787,2,false),"Not in PGN list"))</f>
        <v/>
      </c>
      <c r="M325" s="53" t="str">
        <f>if(C325="","", iferror(vlookup(K325,'J1939 PGN List'!B318:D7787,3,false),"No Match"))</f>
        <v/>
      </c>
      <c r="N325" s="1"/>
    </row>
    <row r="326" ht="14.25" customHeight="1">
      <c r="A326" s="1"/>
      <c r="B326" s="63"/>
      <c r="C326" s="51" t="str">
        <f t="shared" si="18"/>
        <v/>
      </c>
      <c r="D326" s="53" t="str">
        <f t="shared" si="2"/>
        <v/>
      </c>
      <c r="E326" s="50" t="str">
        <f t="shared" si="3"/>
        <v/>
      </c>
      <c r="F326" s="50" t="str">
        <f t="shared" si="4"/>
        <v/>
      </c>
      <c r="G326" s="50" t="str">
        <f t="shared" si="5"/>
        <v/>
      </c>
      <c r="H326" s="50" t="str">
        <f t="shared" si="6"/>
        <v/>
      </c>
      <c r="I326" s="50" t="str">
        <f t="shared" si="7"/>
        <v/>
      </c>
      <c r="J326" s="50" t="str">
        <f t="shared" si="8"/>
        <v/>
      </c>
      <c r="K326" s="55" t="str">
        <f t="shared" si="9"/>
        <v/>
      </c>
      <c r="L326" s="56" t="str">
        <f>if(C326="","", iferror(vlookup(K326,'J1939 PGN List'!B319:D7788,2,false),"Not in PGN list"))</f>
        <v/>
      </c>
      <c r="M326" s="53" t="str">
        <f>if(C326="","", iferror(vlookup(K326,'J1939 PGN List'!B319:D7788,3,false),"No Match"))</f>
        <v/>
      </c>
      <c r="N326" s="1"/>
    </row>
    <row r="327" ht="14.25" customHeight="1">
      <c r="A327" s="1"/>
      <c r="B327" s="63"/>
      <c r="C327" s="51" t="str">
        <f t="shared" si="18"/>
        <v/>
      </c>
      <c r="D327" s="53" t="str">
        <f t="shared" si="2"/>
        <v/>
      </c>
      <c r="E327" s="50" t="str">
        <f t="shared" si="3"/>
        <v/>
      </c>
      <c r="F327" s="50" t="str">
        <f t="shared" si="4"/>
        <v/>
      </c>
      <c r="G327" s="50" t="str">
        <f t="shared" si="5"/>
        <v/>
      </c>
      <c r="H327" s="50" t="str">
        <f t="shared" si="6"/>
        <v/>
      </c>
      <c r="I327" s="50" t="str">
        <f t="shared" si="7"/>
        <v/>
      </c>
      <c r="J327" s="50" t="str">
        <f t="shared" si="8"/>
        <v/>
      </c>
      <c r="K327" s="55" t="str">
        <f t="shared" si="9"/>
        <v/>
      </c>
      <c r="L327" s="56" t="str">
        <f>if(C327="","", iferror(vlookup(K327,'J1939 PGN List'!B320:D7789,2,false),"Not in PGN list"))</f>
        <v/>
      </c>
      <c r="M327" s="53" t="str">
        <f>if(C327="","", iferror(vlookup(K327,'J1939 PGN List'!B320:D7789,3,false),"No Match"))</f>
        <v/>
      </c>
      <c r="N327" s="1"/>
    </row>
    <row r="328" ht="14.25" customHeight="1">
      <c r="A328" s="1"/>
      <c r="B328" s="63"/>
      <c r="C328" s="51" t="str">
        <f t="shared" si="18"/>
        <v/>
      </c>
      <c r="D328" s="53" t="str">
        <f t="shared" si="2"/>
        <v/>
      </c>
      <c r="E328" s="50" t="str">
        <f t="shared" si="3"/>
        <v/>
      </c>
      <c r="F328" s="50" t="str">
        <f t="shared" si="4"/>
        <v/>
      </c>
      <c r="G328" s="50" t="str">
        <f t="shared" si="5"/>
        <v/>
      </c>
      <c r="H328" s="50" t="str">
        <f t="shared" si="6"/>
        <v/>
      </c>
      <c r="I328" s="50" t="str">
        <f t="shared" si="7"/>
        <v/>
      </c>
      <c r="J328" s="50" t="str">
        <f t="shared" si="8"/>
        <v/>
      </c>
      <c r="K328" s="55" t="str">
        <f t="shared" si="9"/>
        <v/>
      </c>
      <c r="L328" s="56" t="str">
        <f>if(C328="","", iferror(vlookup(K328,'J1939 PGN List'!B321:D7790,2,false),"Not in PGN list"))</f>
        <v/>
      </c>
      <c r="M328" s="53" t="str">
        <f>if(C328="","", iferror(vlookup(K328,'J1939 PGN List'!B321:D7790,3,false),"No Match"))</f>
        <v/>
      </c>
      <c r="N328" s="1"/>
    </row>
    <row r="329" ht="14.25" customHeight="1">
      <c r="A329" s="1"/>
      <c r="B329" s="63"/>
      <c r="C329" s="51" t="str">
        <f t="shared" si="18"/>
        <v/>
      </c>
      <c r="D329" s="53" t="str">
        <f t="shared" si="2"/>
        <v/>
      </c>
      <c r="E329" s="50" t="str">
        <f t="shared" si="3"/>
        <v/>
      </c>
      <c r="F329" s="50" t="str">
        <f t="shared" si="4"/>
        <v/>
      </c>
      <c r="G329" s="50" t="str">
        <f t="shared" si="5"/>
        <v/>
      </c>
      <c r="H329" s="50" t="str">
        <f t="shared" si="6"/>
        <v/>
      </c>
      <c r="I329" s="50" t="str">
        <f t="shared" si="7"/>
        <v/>
      </c>
      <c r="J329" s="50" t="str">
        <f t="shared" si="8"/>
        <v/>
      </c>
      <c r="K329" s="55" t="str">
        <f t="shared" si="9"/>
        <v/>
      </c>
      <c r="L329" s="56" t="str">
        <f>if(C329="","", iferror(vlookup(K329,'J1939 PGN List'!B322:D7791,2,false),"Not in PGN list"))</f>
        <v/>
      </c>
      <c r="M329" s="53" t="str">
        <f>if(C329="","", iferror(vlookup(K329,'J1939 PGN List'!B322:D7791,3,false),"No Match"))</f>
        <v/>
      </c>
      <c r="N329" s="1"/>
    </row>
    <row r="330" ht="14.25" customHeight="1">
      <c r="A330" s="1"/>
      <c r="B330" s="63"/>
      <c r="C330" s="51" t="str">
        <f t="shared" si="18"/>
        <v/>
      </c>
      <c r="D330" s="53" t="str">
        <f t="shared" si="2"/>
        <v/>
      </c>
      <c r="E330" s="50" t="str">
        <f t="shared" si="3"/>
        <v/>
      </c>
      <c r="F330" s="50" t="str">
        <f t="shared" si="4"/>
        <v/>
      </c>
      <c r="G330" s="50" t="str">
        <f t="shared" si="5"/>
        <v/>
      </c>
      <c r="H330" s="50" t="str">
        <f t="shared" si="6"/>
        <v/>
      </c>
      <c r="I330" s="50" t="str">
        <f t="shared" si="7"/>
        <v/>
      </c>
      <c r="J330" s="50" t="str">
        <f t="shared" si="8"/>
        <v/>
      </c>
      <c r="K330" s="55" t="str">
        <f t="shared" si="9"/>
        <v/>
      </c>
      <c r="L330" s="56" t="str">
        <f>if(C330="","", iferror(vlookup(K330,'J1939 PGN List'!B323:D7792,2,false),"Not in PGN list"))</f>
        <v/>
      </c>
      <c r="M330" s="53" t="str">
        <f>if(C330="","", iferror(vlookup(K330,'J1939 PGN List'!B323:D7792,3,false),"No Match"))</f>
        <v/>
      </c>
      <c r="N330" s="1"/>
    </row>
    <row r="331" ht="14.25" customHeight="1">
      <c r="A331" s="1"/>
      <c r="B331" s="63"/>
      <c r="C331" s="51" t="str">
        <f t="shared" si="18"/>
        <v/>
      </c>
      <c r="D331" s="53" t="str">
        <f t="shared" si="2"/>
        <v/>
      </c>
      <c r="E331" s="50" t="str">
        <f t="shared" si="3"/>
        <v/>
      </c>
      <c r="F331" s="50" t="str">
        <f t="shared" si="4"/>
        <v/>
      </c>
      <c r="G331" s="50" t="str">
        <f t="shared" si="5"/>
        <v/>
      </c>
      <c r="H331" s="50" t="str">
        <f t="shared" si="6"/>
        <v/>
      </c>
      <c r="I331" s="50" t="str">
        <f t="shared" si="7"/>
        <v/>
      </c>
      <c r="J331" s="50" t="str">
        <f t="shared" si="8"/>
        <v/>
      </c>
      <c r="K331" s="55" t="str">
        <f t="shared" si="9"/>
        <v/>
      </c>
      <c r="L331" s="56" t="str">
        <f>if(C331="","", iferror(vlookup(K331,'J1939 PGN List'!B324:D7793,2,false),"Not in PGN list"))</f>
        <v/>
      </c>
      <c r="M331" s="53" t="str">
        <f>if(C331="","", iferror(vlookup(K331,'J1939 PGN List'!B324:D7793,3,false),"No Match"))</f>
        <v/>
      </c>
      <c r="N331" s="1"/>
    </row>
    <row r="332" ht="14.25" customHeight="1">
      <c r="A332" s="1"/>
      <c r="B332" s="63"/>
      <c r="C332" s="51" t="str">
        <f t="shared" si="18"/>
        <v/>
      </c>
      <c r="D332" s="53" t="str">
        <f t="shared" si="2"/>
        <v/>
      </c>
      <c r="E332" s="50" t="str">
        <f t="shared" si="3"/>
        <v/>
      </c>
      <c r="F332" s="50" t="str">
        <f t="shared" si="4"/>
        <v/>
      </c>
      <c r="G332" s="50" t="str">
        <f t="shared" si="5"/>
        <v/>
      </c>
      <c r="H332" s="50" t="str">
        <f t="shared" si="6"/>
        <v/>
      </c>
      <c r="I332" s="50" t="str">
        <f t="shared" si="7"/>
        <v/>
      </c>
      <c r="J332" s="50" t="str">
        <f t="shared" si="8"/>
        <v/>
      </c>
      <c r="K332" s="55" t="str">
        <f t="shared" si="9"/>
        <v/>
      </c>
      <c r="L332" s="56" t="str">
        <f>if(C332="","", iferror(vlookup(K332,'J1939 PGN List'!B325:D7794,2,false),"Not in PGN list"))</f>
        <v/>
      </c>
      <c r="M332" s="53" t="str">
        <f>if(C332="","", iferror(vlookup(K332,'J1939 PGN List'!B325:D7794,3,false),"No Match"))</f>
        <v/>
      </c>
      <c r="N332" s="1"/>
    </row>
    <row r="333" ht="14.25" customHeight="1">
      <c r="A333" s="1"/>
      <c r="B333" s="63"/>
      <c r="C333" s="51" t="str">
        <f t="shared" si="18"/>
        <v/>
      </c>
      <c r="D333" s="53" t="str">
        <f t="shared" si="2"/>
        <v/>
      </c>
      <c r="E333" s="50" t="str">
        <f t="shared" si="3"/>
        <v/>
      </c>
      <c r="F333" s="50" t="str">
        <f t="shared" si="4"/>
        <v/>
      </c>
      <c r="G333" s="50" t="str">
        <f t="shared" si="5"/>
        <v/>
      </c>
      <c r="H333" s="50" t="str">
        <f t="shared" si="6"/>
        <v/>
      </c>
      <c r="I333" s="50" t="str">
        <f t="shared" si="7"/>
        <v/>
      </c>
      <c r="J333" s="50" t="str">
        <f t="shared" si="8"/>
        <v/>
      </c>
      <c r="K333" s="55" t="str">
        <f t="shared" si="9"/>
        <v/>
      </c>
      <c r="L333" s="56" t="str">
        <f>if(C333="","", iferror(vlookup(K333,'J1939 PGN List'!B326:D7795,2,false),"Not in PGN list"))</f>
        <v/>
      </c>
      <c r="M333" s="53" t="str">
        <f>if(C333="","", iferror(vlookup(K333,'J1939 PGN List'!B326:D7795,3,false),"No Match"))</f>
        <v/>
      </c>
      <c r="N333" s="1"/>
    </row>
    <row r="334" ht="14.25" customHeight="1">
      <c r="A334" s="1"/>
      <c r="B334" s="63"/>
      <c r="C334" s="51" t="str">
        <f t="shared" si="18"/>
        <v/>
      </c>
      <c r="D334" s="53" t="str">
        <f t="shared" si="2"/>
        <v/>
      </c>
      <c r="E334" s="50" t="str">
        <f t="shared" si="3"/>
        <v/>
      </c>
      <c r="F334" s="50" t="str">
        <f t="shared" si="4"/>
        <v/>
      </c>
      <c r="G334" s="50" t="str">
        <f t="shared" si="5"/>
        <v/>
      </c>
      <c r="H334" s="50" t="str">
        <f t="shared" si="6"/>
        <v/>
      </c>
      <c r="I334" s="50" t="str">
        <f t="shared" si="7"/>
        <v/>
      </c>
      <c r="J334" s="50" t="str">
        <f t="shared" si="8"/>
        <v/>
      </c>
      <c r="K334" s="55" t="str">
        <f t="shared" si="9"/>
        <v/>
      </c>
      <c r="L334" s="56" t="str">
        <f>if(C334="","", iferror(vlookup(K334,'J1939 PGN List'!B327:D7796,2,false),"Not in PGN list"))</f>
        <v/>
      </c>
      <c r="M334" s="53" t="str">
        <f>if(C334="","", iferror(vlookup(K334,'J1939 PGN List'!B327:D7796,3,false),"No Match"))</f>
        <v/>
      </c>
      <c r="N334" s="1"/>
    </row>
    <row r="335" ht="14.25" customHeight="1">
      <c r="A335" s="1"/>
      <c r="B335" s="63"/>
      <c r="C335" s="51" t="str">
        <f t="shared" si="18"/>
        <v/>
      </c>
      <c r="D335" s="53" t="str">
        <f t="shared" si="2"/>
        <v/>
      </c>
      <c r="E335" s="50" t="str">
        <f t="shared" si="3"/>
        <v/>
      </c>
      <c r="F335" s="50" t="str">
        <f t="shared" si="4"/>
        <v/>
      </c>
      <c r="G335" s="50" t="str">
        <f t="shared" si="5"/>
        <v/>
      </c>
      <c r="H335" s="50" t="str">
        <f t="shared" si="6"/>
        <v/>
      </c>
      <c r="I335" s="50" t="str">
        <f t="shared" si="7"/>
        <v/>
      </c>
      <c r="J335" s="50" t="str">
        <f t="shared" si="8"/>
        <v/>
      </c>
      <c r="K335" s="55" t="str">
        <f t="shared" si="9"/>
        <v/>
      </c>
      <c r="L335" s="56" t="str">
        <f>if(C335="","", iferror(vlookup(K335,'J1939 PGN List'!B328:D7797,2,false),"Not in PGN list"))</f>
        <v/>
      </c>
      <c r="M335" s="53" t="str">
        <f>if(C335="","", iferror(vlookup(K335,'J1939 PGN List'!B328:D7797,3,false),"No Match"))</f>
        <v/>
      </c>
      <c r="N335" s="1"/>
    </row>
    <row r="336" ht="14.25" customHeight="1">
      <c r="A336" s="1"/>
      <c r="B336" s="63"/>
      <c r="C336" s="51" t="str">
        <f t="shared" si="18"/>
        <v/>
      </c>
      <c r="D336" s="53" t="str">
        <f t="shared" si="2"/>
        <v/>
      </c>
      <c r="E336" s="50" t="str">
        <f t="shared" si="3"/>
        <v/>
      </c>
      <c r="F336" s="50" t="str">
        <f t="shared" si="4"/>
        <v/>
      </c>
      <c r="G336" s="50" t="str">
        <f t="shared" si="5"/>
        <v/>
      </c>
      <c r="H336" s="50" t="str">
        <f t="shared" si="6"/>
        <v/>
      </c>
      <c r="I336" s="50" t="str">
        <f t="shared" si="7"/>
        <v/>
      </c>
      <c r="J336" s="50" t="str">
        <f t="shared" si="8"/>
        <v/>
      </c>
      <c r="K336" s="55" t="str">
        <f t="shared" si="9"/>
        <v/>
      </c>
      <c r="L336" s="56" t="str">
        <f>if(C336="","", iferror(vlookup(K336,'J1939 PGN List'!B329:D7798,2,false),"Not in PGN list"))</f>
        <v/>
      </c>
      <c r="M336" s="53" t="str">
        <f>if(C336="","", iferror(vlookup(K336,'J1939 PGN List'!B329:D7798,3,false),"No Match"))</f>
        <v/>
      </c>
      <c r="N336" s="1"/>
    </row>
    <row r="337" ht="14.25" customHeight="1">
      <c r="A337" s="1"/>
      <c r="B337" s="63"/>
      <c r="C337" s="51" t="str">
        <f t="shared" si="18"/>
        <v/>
      </c>
      <c r="D337" s="53" t="str">
        <f t="shared" si="2"/>
        <v/>
      </c>
      <c r="E337" s="50" t="str">
        <f t="shared" si="3"/>
        <v/>
      </c>
      <c r="F337" s="50" t="str">
        <f t="shared" si="4"/>
        <v/>
      </c>
      <c r="G337" s="50" t="str">
        <f t="shared" si="5"/>
        <v/>
      </c>
      <c r="H337" s="50" t="str">
        <f t="shared" si="6"/>
        <v/>
      </c>
      <c r="I337" s="50" t="str">
        <f t="shared" si="7"/>
        <v/>
      </c>
      <c r="J337" s="50" t="str">
        <f t="shared" si="8"/>
        <v/>
      </c>
      <c r="K337" s="55" t="str">
        <f t="shared" si="9"/>
        <v/>
      </c>
      <c r="L337" s="56" t="str">
        <f>if(C337="","", iferror(vlookup(K337,'J1939 PGN List'!B330:D7799,2,false),"Not in PGN list"))</f>
        <v/>
      </c>
      <c r="M337" s="53" t="str">
        <f>if(C337="","", iferror(vlookup(K337,'J1939 PGN List'!B330:D7799,3,false),"No Match"))</f>
        <v/>
      </c>
      <c r="N337" s="1"/>
    </row>
    <row r="338" ht="14.25" customHeight="1">
      <c r="A338" s="1"/>
      <c r="B338" s="63"/>
      <c r="C338" s="51" t="str">
        <f t="shared" si="18"/>
        <v/>
      </c>
      <c r="D338" s="53" t="str">
        <f t="shared" si="2"/>
        <v/>
      </c>
      <c r="E338" s="50" t="str">
        <f t="shared" si="3"/>
        <v/>
      </c>
      <c r="F338" s="50" t="str">
        <f t="shared" si="4"/>
        <v/>
      </c>
      <c r="G338" s="50" t="str">
        <f t="shared" si="5"/>
        <v/>
      </c>
      <c r="H338" s="50" t="str">
        <f t="shared" si="6"/>
        <v/>
      </c>
      <c r="I338" s="50" t="str">
        <f t="shared" si="7"/>
        <v/>
      </c>
      <c r="J338" s="50" t="str">
        <f t="shared" si="8"/>
        <v/>
      </c>
      <c r="K338" s="55" t="str">
        <f t="shared" si="9"/>
        <v/>
      </c>
      <c r="L338" s="56" t="str">
        <f>if(C338="","", iferror(vlookup(K338,'J1939 PGN List'!B331:D7800,2,false),"Not in PGN list"))</f>
        <v/>
      </c>
      <c r="M338" s="53" t="str">
        <f>if(C338="","", iferror(vlookup(K338,'J1939 PGN List'!B331:D7800,3,false),"No Match"))</f>
        <v/>
      </c>
      <c r="N338" s="1"/>
    </row>
    <row r="339" ht="14.25" customHeight="1">
      <c r="A339" s="1"/>
      <c r="B339" s="63"/>
      <c r="C339" s="51" t="str">
        <f t="shared" si="18"/>
        <v/>
      </c>
      <c r="D339" s="53" t="str">
        <f t="shared" si="2"/>
        <v/>
      </c>
      <c r="E339" s="50" t="str">
        <f t="shared" si="3"/>
        <v/>
      </c>
      <c r="F339" s="50" t="str">
        <f t="shared" si="4"/>
        <v/>
      </c>
      <c r="G339" s="50" t="str">
        <f t="shared" si="5"/>
        <v/>
      </c>
      <c r="H339" s="50" t="str">
        <f t="shared" si="6"/>
        <v/>
      </c>
      <c r="I339" s="50" t="str">
        <f t="shared" si="7"/>
        <v/>
      </c>
      <c r="J339" s="50" t="str">
        <f t="shared" si="8"/>
        <v/>
      </c>
      <c r="K339" s="55" t="str">
        <f t="shared" si="9"/>
        <v/>
      </c>
      <c r="L339" s="56" t="str">
        <f>if(C339="","", iferror(vlookup(K339,'J1939 PGN List'!B332:D7801,2,false),"Not in PGN list"))</f>
        <v/>
      </c>
      <c r="M339" s="53" t="str">
        <f>if(C339="","", iferror(vlookup(K339,'J1939 PGN List'!B332:D7801,3,false),"No Match"))</f>
        <v/>
      </c>
      <c r="N339" s="1"/>
    </row>
    <row r="340" ht="14.25" customHeight="1">
      <c r="A340" s="1"/>
      <c r="B340" s="63"/>
      <c r="C340" s="51" t="str">
        <f t="shared" si="18"/>
        <v/>
      </c>
      <c r="D340" s="53" t="str">
        <f t="shared" si="2"/>
        <v/>
      </c>
      <c r="E340" s="50" t="str">
        <f t="shared" si="3"/>
        <v/>
      </c>
      <c r="F340" s="50" t="str">
        <f t="shared" si="4"/>
        <v/>
      </c>
      <c r="G340" s="50" t="str">
        <f t="shared" si="5"/>
        <v/>
      </c>
      <c r="H340" s="50" t="str">
        <f t="shared" si="6"/>
        <v/>
      </c>
      <c r="I340" s="50" t="str">
        <f t="shared" si="7"/>
        <v/>
      </c>
      <c r="J340" s="50" t="str">
        <f t="shared" si="8"/>
        <v/>
      </c>
      <c r="K340" s="55" t="str">
        <f t="shared" si="9"/>
        <v/>
      </c>
      <c r="L340" s="56" t="str">
        <f>if(C340="","", iferror(vlookup(K340,'J1939 PGN List'!B333:D7802,2,false),"Not in PGN list"))</f>
        <v/>
      </c>
      <c r="M340" s="53" t="str">
        <f>if(C340="","", iferror(vlookup(K340,'J1939 PGN List'!B333:D7802,3,false),"No Match"))</f>
        <v/>
      </c>
      <c r="N340" s="1"/>
    </row>
    <row r="341" ht="14.25" customHeight="1">
      <c r="A341" s="1"/>
      <c r="B341" s="63"/>
      <c r="C341" s="51" t="str">
        <f t="shared" si="18"/>
        <v/>
      </c>
      <c r="D341" s="53" t="str">
        <f t="shared" si="2"/>
        <v/>
      </c>
      <c r="E341" s="50" t="str">
        <f t="shared" si="3"/>
        <v/>
      </c>
      <c r="F341" s="50" t="str">
        <f t="shared" si="4"/>
        <v/>
      </c>
      <c r="G341" s="50" t="str">
        <f t="shared" si="5"/>
        <v/>
      </c>
      <c r="H341" s="50" t="str">
        <f t="shared" si="6"/>
        <v/>
      </c>
      <c r="I341" s="50" t="str">
        <f t="shared" si="7"/>
        <v/>
      </c>
      <c r="J341" s="50" t="str">
        <f t="shared" si="8"/>
        <v/>
      </c>
      <c r="K341" s="55" t="str">
        <f t="shared" si="9"/>
        <v/>
      </c>
      <c r="L341" s="56" t="str">
        <f>if(C341="","", iferror(vlookup(K341,'J1939 PGN List'!B334:D7803,2,false),"Not in PGN list"))</f>
        <v/>
      </c>
      <c r="M341" s="53" t="str">
        <f>if(C341="","", iferror(vlookup(K341,'J1939 PGN List'!B334:D7803,3,false),"No Match"))</f>
        <v/>
      </c>
      <c r="N341" s="1"/>
    </row>
    <row r="342" ht="14.25" customHeight="1">
      <c r="A342" s="1"/>
      <c r="B342" s="63"/>
      <c r="C342" s="51" t="str">
        <f t="shared" si="18"/>
        <v/>
      </c>
      <c r="D342" s="53" t="str">
        <f t="shared" si="2"/>
        <v/>
      </c>
      <c r="E342" s="50" t="str">
        <f t="shared" si="3"/>
        <v/>
      </c>
      <c r="F342" s="50" t="str">
        <f t="shared" si="4"/>
        <v/>
      </c>
      <c r="G342" s="50" t="str">
        <f t="shared" si="5"/>
        <v/>
      </c>
      <c r="H342" s="50" t="str">
        <f t="shared" si="6"/>
        <v/>
      </c>
      <c r="I342" s="50" t="str">
        <f t="shared" si="7"/>
        <v/>
      </c>
      <c r="J342" s="50" t="str">
        <f t="shared" si="8"/>
        <v/>
      </c>
      <c r="K342" s="55" t="str">
        <f t="shared" si="9"/>
        <v/>
      </c>
      <c r="L342" s="56" t="str">
        <f>if(C342="","", iferror(vlookup(K342,'J1939 PGN List'!B335:D7804,2,false),"Not in PGN list"))</f>
        <v/>
      </c>
      <c r="M342" s="53" t="str">
        <f>if(C342="","", iferror(vlookup(K342,'J1939 PGN List'!B335:D7804,3,false),"No Match"))</f>
        <v/>
      </c>
      <c r="N342" s="1"/>
    </row>
    <row r="343" ht="14.25" customHeight="1">
      <c r="A343" s="1"/>
      <c r="B343" s="63"/>
      <c r="C343" s="51" t="str">
        <f t="shared" si="18"/>
        <v/>
      </c>
      <c r="D343" s="53" t="str">
        <f t="shared" si="2"/>
        <v/>
      </c>
      <c r="E343" s="50" t="str">
        <f t="shared" si="3"/>
        <v/>
      </c>
      <c r="F343" s="50" t="str">
        <f t="shared" si="4"/>
        <v/>
      </c>
      <c r="G343" s="50" t="str">
        <f t="shared" si="5"/>
        <v/>
      </c>
      <c r="H343" s="50" t="str">
        <f t="shared" si="6"/>
        <v/>
      </c>
      <c r="I343" s="50" t="str">
        <f t="shared" si="7"/>
        <v/>
      </c>
      <c r="J343" s="50" t="str">
        <f t="shared" si="8"/>
        <v/>
      </c>
      <c r="K343" s="55" t="str">
        <f t="shared" si="9"/>
        <v/>
      </c>
      <c r="L343" s="56" t="str">
        <f>if(C343="","", iferror(vlookup(K343,'J1939 PGN List'!B336:D7805,2,false),"Not in PGN list"))</f>
        <v/>
      </c>
      <c r="M343" s="53" t="str">
        <f>if(C343="","", iferror(vlookup(K343,'J1939 PGN List'!B336:D7805,3,false),"No Match"))</f>
        <v/>
      </c>
      <c r="N343" s="1"/>
    </row>
    <row r="344" ht="14.25" customHeight="1">
      <c r="A344" s="1"/>
      <c r="B344" s="63"/>
      <c r="C344" s="51" t="str">
        <f t="shared" si="18"/>
        <v/>
      </c>
      <c r="D344" s="53" t="str">
        <f t="shared" si="2"/>
        <v/>
      </c>
      <c r="E344" s="50" t="str">
        <f t="shared" si="3"/>
        <v/>
      </c>
      <c r="F344" s="50" t="str">
        <f t="shared" si="4"/>
        <v/>
      </c>
      <c r="G344" s="50" t="str">
        <f t="shared" si="5"/>
        <v/>
      </c>
      <c r="H344" s="50" t="str">
        <f t="shared" si="6"/>
        <v/>
      </c>
      <c r="I344" s="50" t="str">
        <f t="shared" si="7"/>
        <v/>
      </c>
      <c r="J344" s="50" t="str">
        <f t="shared" si="8"/>
        <v/>
      </c>
      <c r="K344" s="55" t="str">
        <f t="shared" si="9"/>
        <v/>
      </c>
      <c r="L344" s="56" t="str">
        <f>if(C344="","", iferror(vlookup(K344,'J1939 PGN List'!B337:D7806,2,false),"Not in PGN list"))</f>
        <v/>
      </c>
      <c r="M344" s="53" t="str">
        <f>if(C344="","", iferror(vlookup(K344,'J1939 PGN List'!B337:D7806,3,false),"No Match"))</f>
        <v/>
      </c>
      <c r="N344" s="1"/>
    </row>
    <row r="345" ht="14.25" customHeight="1">
      <c r="A345" s="1"/>
      <c r="B345" s="63"/>
      <c r="C345" s="51" t="str">
        <f t="shared" si="18"/>
        <v/>
      </c>
      <c r="D345" s="53" t="str">
        <f t="shared" si="2"/>
        <v/>
      </c>
      <c r="E345" s="50" t="str">
        <f t="shared" si="3"/>
        <v/>
      </c>
      <c r="F345" s="50" t="str">
        <f t="shared" si="4"/>
        <v/>
      </c>
      <c r="G345" s="50" t="str">
        <f t="shared" si="5"/>
        <v/>
      </c>
      <c r="H345" s="50" t="str">
        <f t="shared" si="6"/>
        <v/>
      </c>
      <c r="I345" s="50" t="str">
        <f t="shared" si="7"/>
        <v/>
      </c>
      <c r="J345" s="50" t="str">
        <f t="shared" si="8"/>
        <v/>
      </c>
      <c r="K345" s="55" t="str">
        <f t="shared" si="9"/>
        <v/>
      </c>
      <c r="L345" s="56" t="str">
        <f>if(C345="","", iferror(vlookup(K345,'J1939 PGN List'!B338:D7807,2,false),"Not in PGN list"))</f>
        <v/>
      </c>
      <c r="M345" s="53" t="str">
        <f>if(C345="","", iferror(vlookup(K345,'J1939 PGN List'!B338:D7807,3,false),"No Match"))</f>
        <v/>
      </c>
      <c r="N345" s="1"/>
    </row>
    <row r="346" ht="14.25" customHeight="1">
      <c r="A346" s="1"/>
      <c r="B346" s="63"/>
      <c r="C346" s="51" t="str">
        <f t="shared" si="18"/>
        <v/>
      </c>
      <c r="D346" s="53" t="str">
        <f t="shared" si="2"/>
        <v/>
      </c>
      <c r="E346" s="50" t="str">
        <f t="shared" si="3"/>
        <v/>
      </c>
      <c r="F346" s="50" t="str">
        <f t="shared" si="4"/>
        <v/>
      </c>
      <c r="G346" s="50" t="str">
        <f t="shared" si="5"/>
        <v/>
      </c>
      <c r="H346" s="50" t="str">
        <f t="shared" si="6"/>
        <v/>
      </c>
      <c r="I346" s="50" t="str">
        <f t="shared" si="7"/>
        <v/>
      </c>
      <c r="J346" s="50" t="str">
        <f t="shared" si="8"/>
        <v/>
      </c>
      <c r="K346" s="55" t="str">
        <f t="shared" si="9"/>
        <v/>
      </c>
      <c r="L346" s="56" t="str">
        <f>if(C346="","", iferror(vlookup(K346,'J1939 PGN List'!B339:D7808,2,false),"Not in PGN list"))</f>
        <v/>
      </c>
      <c r="M346" s="53" t="str">
        <f>if(C346="","", iferror(vlookup(K346,'J1939 PGN List'!B339:D7808,3,false),"No Match"))</f>
        <v/>
      </c>
      <c r="N346" s="1"/>
    </row>
    <row r="347" ht="14.25" customHeight="1">
      <c r="A347" s="1"/>
      <c r="B347" s="63"/>
      <c r="C347" s="51" t="str">
        <f t="shared" si="18"/>
        <v/>
      </c>
      <c r="D347" s="53" t="str">
        <f t="shared" si="2"/>
        <v/>
      </c>
      <c r="E347" s="50" t="str">
        <f t="shared" si="3"/>
        <v/>
      </c>
      <c r="F347" s="50" t="str">
        <f t="shared" si="4"/>
        <v/>
      </c>
      <c r="G347" s="50" t="str">
        <f t="shared" si="5"/>
        <v/>
      </c>
      <c r="H347" s="50" t="str">
        <f t="shared" si="6"/>
        <v/>
      </c>
      <c r="I347" s="50" t="str">
        <f t="shared" si="7"/>
        <v/>
      </c>
      <c r="J347" s="50" t="str">
        <f t="shared" si="8"/>
        <v/>
      </c>
      <c r="K347" s="55" t="str">
        <f t="shared" si="9"/>
        <v/>
      </c>
      <c r="L347" s="56" t="str">
        <f>if(C347="","", iferror(vlookup(K347,'J1939 PGN List'!B340:D7809,2,false),"Not in PGN list"))</f>
        <v/>
      </c>
      <c r="M347" s="53" t="str">
        <f>if(C347="","", iferror(vlookup(K347,'J1939 PGN List'!B340:D7809,3,false),"No Match"))</f>
        <v/>
      </c>
      <c r="N347" s="1"/>
    </row>
    <row r="348" ht="14.25" customHeight="1">
      <c r="A348" s="1"/>
      <c r="B348" s="63"/>
      <c r="C348" s="51" t="str">
        <f t="shared" si="18"/>
        <v/>
      </c>
      <c r="D348" s="53" t="str">
        <f t="shared" si="2"/>
        <v/>
      </c>
      <c r="E348" s="50" t="str">
        <f t="shared" si="3"/>
        <v/>
      </c>
      <c r="F348" s="50" t="str">
        <f t="shared" si="4"/>
        <v/>
      </c>
      <c r="G348" s="50" t="str">
        <f t="shared" si="5"/>
        <v/>
      </c>
      <c r="H348" s="50" t="str">
        <f t="shared" si="6"/>
        <v/>
      </c>
      <c r="I348" s="50" t="str">
        <f t="shared" si="7"/>
        <v/>
      </c>
      <c r="J348" s="50" t="str">
        <f t="shared" si="8"/>
        <v/>
      </c>
      <c r="K348" s="55" t="str">
        <f t="shared" si="9"/>
        <v/>
      </c>
      <c r="L348" s="56" t="str">
        <f>if(C348="","", iferror(vlookup(K348,'J1939 PGN List'!B341:D7810,2,false),"Not in PGN list"))</f>
        <v/>
      </c>
      <c r="M348" s="53" t="str">
        <f>if(C348="","", iferror(vlookup(K348,'J1939 PGN List'!B341:D7810,3,false),"No Match"))</f>
        <v/>
      </c>
      <c r="N348" s="1"/>
    </row>
    <row r="349" ht="14.25" customHeight="1">
      <c r="A349" s="1"/>
      <c r="B349" s="63"/>
      <c r="C349" s="51" t="str">
        <f t="shared" si="18"/>
        <v/>
      </c>
      <c r="D349" s="53" t="str">
        <f t="shared" si="2"/>
        <v/>
      </c>
      <c r="E349" s="50" t="str">
        <f t="shared" si="3"/>
        <v/>
      </c>
      <c r="F349" s="50" t="str">
        <f t="shared" si="4"/>
        <v/>
      </c>
      <c r="G349" s="50" t="str">
        <f t="shared" si="5"/>
        <v/>
      </c>
      <c r="H349" s="50" t="str">
        <f t="shared" si="6"/>
        <v/>
      </c>
      <c r="I349" s="50" t="str">
        <f t="shared" si="7"/>
        <v/>
      </c>
      <c r="J349" s="50" t="str">
        <f t="shared" si="8"/>
        <v/>
      </c>
      <c r="K349" s="55" t="str">
        <f t="shared" si="9"/>
        <v/>
      </c>
      <c r="L349" s="56" t="str">
        <f>if(C349="","", iferror(vlookup(K349,'J1939 PGN List'!B342:D7811,2,false),"Not in PGN list"))</f>
        <v/>
      </c>
      <c r="M349" s="53" t="str">
        <f>if(C349="","", iferror(vlookup(K349,'J1939 PGN List'!B342:D7811,3,false),"No Match"))</f>
        <v/>
      </c>
      <c r="N349" s="1"/>
    </row>
    <row r="350" ht="14.25" customHeight="1">
      <c r="A350" s="1"/>
      <c r="B350" s="63"/>
      <c r="C350" s="51" t="str">
        <f t="shared" si="18"/>
        <v/>
      </c>
      <c r="D350" s="53" t="str">
        <f t="shared" si="2"/>
        <v/>
      </c>
      <c r="E350" s="50" t="str">
        <f t="shared" si="3"/>
        <v/>
      </c>
      <c r="F350" s="50" t="str">
        <f t="shared" si="4"/>
        <v/>
      </c>
      <c r="G350" s="50" t="str">
        <f t="shared" si="5"/>
        <v/>
      </c>
      <c r="H350" s="50" t="str">
        <f t="shared" si="6"/>
        <v/>
      </c>
      <c r="I350" s="50" t="str">
        <f t="shared" si="7"/>
        <v/>
      </c>
      <c r="J350" s="50" t="str">
        <f t="shared" si="8"/>
        <v/>
      </c>
      <c r="K350" s="55" t="str">
        <f t="shared" si="9"/>
        <v/>
      </c>
      <c r="L350" s="56" t="str">
        <f>if(C350="","", iferror(vlookup(K350,'J1939 PGN List'!B343:D7812,2,false),"Not in PGN list"))</f>
        <v/>
      </c>
      <c r="M350" s="53" t="str">
        <f>if(C350="","", iferror(vlookup(K350,'J1939 PGN List'!B343:D7812,3,false),"No Match"))</f>
        <v/>
      </c>
      <c r="N350" s="1"/>
    </row>
    <row r="351" ht="14.25" customHeight="1">
      <c r="A351" s="1"/>
      <c r="B351" s="63"/>
      <c r="C351" s="51" t="str">
        <f t="shared" si="18"/>
        <v/>
      </c>
      <c r="D351" s="53" t="str">
        <f t="shared" si="2"/>
        <v/>
      </c>
      <c r="E351" s="50" t="str">
        <f t="shared" si="3"/>
        <v/>
      </c>
      <c r="F351" s="50" t="str">
        <f t="shared" si="4"/>
        <v/>
      </c>
      <c r="G351" s="50" t="str">
        <f t="shared" si="5"/>
        <v/>
      </c>
      <c r="H351" s="50" t="str">
        <f t="shared" si="6"/>
        <v/>
      </c>
      <c r="I351" s="50" t="str">
        <f t="shared" si="7"/>
        <v/>
      </c>
      <c r="J351" s="50" t="str">
        <f t="shared" si="8"/>
        <v/>
      </c>
      <c r="K351" s="55" t="str">
        <f t="shared" si="9"/>
        <v/>
      </c>
      <c r="L351" s="56" t="str">
        <f>if(C351="","", iferror(vlookup(K351,'J1939 PGN List'!B344:D7813,2,false),"Not in PGN list"))</f>
        <v/>
      </c>
      <c r="M351" s="53" t="str">
        <f>if(C351="","", iferror(vlookup(K351,'J1939 PGN List'!B344:D7813,3,false),"No Match"))</f>
        <v/>
      </c>
      <c r="N351" s="1"/>
    </row>
    <row r="352" ht="14.25" customHeight="1">
      <c r="A352" s="1"/>
      <c r="B352" s="63"/>
      <c r="C352" s="51" t="str">
        <f t="shared" si="18"/>
        <v/>
      </c>
      <c r="D352" s="53" t="str">
        <f t="shared" si="2"/>
        <v/>
      </c>
      <c r="E352" s="50" t="str">
        <f t="shared" si="3"/>
        <v/>
      </c>
      <c r="F352" s="50" t="str">
        <f t="shared" si="4"/>
        <v/>
      </c>
      <c r="G352" s="50" t="str">
        <f t="shared" si="5"/>
        <v/>
      </c>
      <c r="H352" s="50" t="str">
        <f t="shared" si="6"/>
        <v/>
      </c>
      <c r="I352" s="50" t="str">
        <f t="shared" si="7"/>
        <v/>
      </c>
      <c r="J352" s="50" t="str">
        <f t="shared" si="8"/>
        <v/>
      </c>
      <c r="K352" s="55" t="str">
        <f t="shared" si="9"/>
        <v/>
      </c>
      <c r="L352" s="56" t="str">
        <f>if(C352="","", iferror(vlookup(K352,'J1939 PGN List'!B345:D7814,2,false),"Not in PGN list"))</f>
        <v/>
      </c>
      <c r="M352" s="53" t="str">
        <f>if(C352="","", iferror(vlookup(K352,'J1939 PGN List'!B345:D7814,3,false),"No Match"))</f>
        <v/>
      </c>
      <c r="N352" s="1"/>
    </row>
    <row r="353" ht="14.25" customHeight="1">
      <c r="A353" s="1"/>
      <c r="B353" s="63"/>
      <c r="C353" s="51" t="str">
        <f t="shared" si="18"/>
        <v/>
      </c>
      <c r="D353" s="53" t="str">
        <f t="shared" si="2"/>
        <v/>
      </c>
      <c r="E353" s="50" t="str">
        <f t="shared" si="3"/>
        <v/>
      </c>
      <c r="F353" s="50" t="str">
        <f t="shared" si="4"/>
        <v/>
      </c>
      <c r="G353" s="50" t="str">
        <f t="shared" si="5"/>
        <v/>
      </c>
      <c r="H353" s="50" t="str">
        <f t="shared" si="6"/>
        <v/>
      </c>
      <c r="I353" s="50" t="str">
        <f t="shared" si="7"/>
        <v/>
      </c>
      <c r="J353" s="50" t="str">
        <f t="shared" si="8"/>
        <v/>
      </c>
      <c r="K353" s="55" t="str">
        <f t="shared" si="9"/>
        <v/>
      </c>
      <c r="L353" s="56" t="str">
        <f>if(C353="","", iferror(vlookup(K353,'J1939 PGN List'!B346:D7815,2,false),"Not in PGN list"))</f>
        <v/>
      </c>
      <c r="M353" s="53" t="str">
        <f>if(C353="","", iferror(vlookup(K353,'J1939 PGN List'!B346:D7815,3,false),"No Match"))</f>
        <v/>
      </c>
      <c r="N353" s="1"/>
    </row>
    <row r="354" ht="14.25" customHeight="1">
      <c r="A354" s="1"/>
      <c r="B354" s="63"/>
      <c r="C354" s="51" t="str">
        <f t="shared" si="18"/>
        <v/>
      </c>
      <c r="D354" s="53" t="str">
        <f t="shared" si="2"/>
        <v/>
      </c>
      <c r="E354" s="50" t="str">
        <f t="shared" si="3"/>
        <v/>
      </c>
      <c r="F354" s="50" t="str">
        <f t="shared" si="4"/>
        <v/>
      </c>
      <c r="G354" s="50" t="str">
        <f t="shared" si="5"/>
        <v/>
      </c>
      <c r="H354" s="50" t="str">
        <f t="shared" si="6"/>
        <v/>
      </c>
      <c r="I354" s="50" t="str">
        <f t="shared" si="7"/>
        <v/>
      </c>
      <c r="J354" s="50" t="str">
        <f t="shared" si="8"/>
        <v/>
      </c>
      <c r="K354" s="55" t="str">
        <f t="shared" si="9"/>
        <v/>
      </c>
      <c r="L354" s="56" t="str">
        <f>if(C354="","", iferror(vlookup(K354,'J1939 PGN List'!B347:D7816,2,false),"Not in PGN list"))</f>
        <v/>
      </c>
      <c r="M354" s="53" t="str">
        <f>if(C354="","", iferror(vlookup(K354,'J1939 PGN List'!B347:D7816,3,false),"No Match"))</f>
        <v/>
      </c>
      <c r="N354" s="1"/>
    </row>
    <row r="355" ht="14.25" customHeight="1">
      <c r="A355" s="1"/>
      <c r="B355" s="63"/>
      <c r="C355" s="51" t="str">
        <f t="shared" si="18"/>
        <v/>
      </c>
      <c r="D355" s="53" t="str">
        <f t="shared" si="2"/>
        <v/>
      </c>
      <c r="E355" s="50" t="str">
        <f t="shared" si="3"/>
        <v/>
      </c>
      <c r="F355" s="50" t="str">
        <f t="shared" si="4"/>
        <v/>
      </c>
      <c r="G355" s="50" t="str">
        <f t="shared" si="5"/>
        <v/>
      </c>
      <c r="H355" s="50" t="str">
        <f t="shared" si="6"/>
        <v/>
      </c>
      <c r="I355" s="50" t="str">
        <f t="shared" si="7"/>
        <v/>
      </c>
      <c r="J355" s="50" t="str">
        <f t="shared" si="8"/>
        <v/>
      </c>
      <c r="K355" s="55" t="str">
        <f t="shared" si="9"/>
        <v/>
      </c>
      <c r="L355" s="56" t="str">
        <f>if(C355="","", iferror(vlookup(K355,'J1939 PGN List'!B348:D7817,2,false),"Not in PGN list"))</f>
        <v/>
      </c>
      <c r="M355" s="53" t="str">
        <f>if(C355="","", iferror(vlookup(K355,'J1939 PGN List'!B348:D7817,3,false),"No Match"))</f>
        <v/>
      </c>
      <c r="N355" s="1"/>
    </row>
    <row r="356" ht="14.25" customHeight="1">
      <c r="A356" s="1"/>
      <c r="B356" s="63"/>
      <c r="C356" s="51" t="str">
        <f t="shared" si="18"/>
        <v/>
      </c>
      <c r="D356" s="53" t="str">
        <f t="shared" si="2"/>
        <v/>
      </c>
      <c r="E356" s="50" t="str">
        <f t="shared" si="3"/>
        <v/>
      </c>
      <c r="F356" s="50" t="str">
        <f t="shared" si="4"/>
        <v/>
      </c>
      <c r="G356" s="50" t="str">
        <f t="shared" si="5"/>
        <v/>
      </c>
      <c r="H356" s="50" t="str">
        <f t="shared" si="6"/>
        <v/>
      </c>
      <c r="I356" s="50" t="str">
        <f t="shared" si="7"/>
        <v/>
      </c>
      <c r="J356" s="50" t="str">
        <f t="shared" si="8"/>
        <v/>
      </c>
      <c r="K356" s="55" t="str">
        <f t="shared" si="9"/>
        <v/>
      </c>
      <c r="L356" s="56" t="str">
        <f>if(C356="","", iferror(vlookup(K356,'J1939 PGN List'!B349:D7818,2,false),"Not in PGN list"))</f>
        <v/>
      </c>
      <c r="M356" s="53" t="str">
        <f>if(C356="","", iferror(vlookup(K356,'J1939 PGN List'!B349:D7818,3,false),"No Match"))</f>
        <v/>
      </c>
      <c r="N356" s="1"/>
    </row>
    <row r="357" ht="14.25" customHeight="1">
      <c r="A357" s="1"/>
      <c r="B357" s="63"/>
      <c r="C357" s="51" t="str">
        <f t="shared" si="18"/>
        <v/>
      </c>
      <c r="D357" s="53" t="str">
        <f t="shared" si="2"/>
        <v/>
      </c>
      <c r="E357" s="50" t="str">
        <f t="shared" si="3"/>
        <v/>
      </c>
      <c r="F357" s="50" t="str">
        <f t="shared" si="4"/>
        <v/>
      </c>
      <c r="G357" s="50" t="str">
        <f t="shared" si="5"/>
        <v/>
      </c>
      <c r="H357" s="50" t="str">
        <f t="shared" si="6"/>
        <v/>
      </c>
      <c r="I357" s="50" t="str">
        <f t="shared" si="7"/>
        <v/>
      </c>
      <c r="J357" s="50" t="str">
        <f t="shared" si="8"/>
        <v/>
      </c>
      <c r="K357" s="55" t="str">
        <f t="shared" si="9"/>
        <v/>
      </c>
      <c r="L357" s="56" t="str">
        <f>if(C357="","", iferror(vlookup(K357,'J1939 PGN List'!B350:D7819,2,false),"Not in PGN list"))</f>
        <v/>
      </c>
      <c r="M357" s="53" t="str">
        <f>if(C357="","", iferror(vlookup(K357,'J1939 PGN List'!B350:D7819,3,false),"No Match"))</f>
        <v/>
      </c>
      <c r="N357" s="1"/>
    </row>
    <row r="358" ht="14.25" customHeight="1">
      <c r="A358" s="1"/>
      <c r="B358" s="63"/>
      <c r="C358" s="51" t="str">
        <f t="shared" si="18"/>
        <v/>
      </c>
      <c r="D358" s="53" t="str">
        <f t="shared" si="2"/>
        <v/>
      </c>
      <c r="E358" s="50" t="str">
        <f t="shared" si="3"/>
        <v/>
      </c>
      <c r="F358" s="50" t="str">
        <f t="shared" si="4"/>
        <v/>
      </c>
      <c r="G358" s="50" t="str">
        <f t="shared" si="5"/>
        <v/>
      </c>
      <c r="H358" s="50" t="str">
        <f t="shared" si="6"/>
        <v/>
      </c>
      <c r="I358" s="50" t="str">
        <f t="shared" si="7"/>
        <v/>
      </c>
      <c r="J358" s="50" t="str">
        <f t="shared" si="8"/>
        <v/>
      </c>
      <c r="K358" s="55" t="str">
        <f t="shared" si="9"/>
        <v/>
      </c>
      <c r="L358" s="56" t="str">
        <f>if(C358="","", iferror(vlookup(K358,'J1939 PGN List'!B351:D7820,2,false),"Not in PGN list"))</f>
        <v/>
      </c>
      <c r="M358" s="53" t="str">
        <f>if(C358="","", iferror(vlookup(K358,'J1939 PGN List'!B351:D7820,3,false),"No Match"))</f>
        <v/>
      </c>
      <c r="N358" s="1"/>
    </row>
    <row r="359" ht="14.25" customHeight="1">
      <c r="A359" s="1"/>
      <c r="B359" s="63"/>
      <c r="C359" s="51" t="str">
        <f t="shared" si="18"/>
        <v/>
      </c>
      <c r="D359" s="53" t="str">
        <f t="shared" si="2"/>
        <v/>
      </c>
      <c r="E359" s="50" t="str">
        <f t="shared" si="3"/>
        <v/>
      </c>
      <c r="F359" s="50" t="str">
        <f t="shared" si="4"/>
        <v/>
      </c>
      <c r="G359" s="50" t="str">
        <f t="shared" si="5"/>
        <v/>
      </c>
      <c r="H359" s="50" t="str">
        <f t="shared" si="6"/>
        <v/>
      </c>
      <c r="I359" s="50" t="str">
        <f t="shared" si="7"/>
        <v/>
      </c>
      <c r="J359" s="50" t="str">
        <f t="shared" si="8"/>
        <v/>
      </c>
      <c r="K359" s="55" t="str">
        <f t="shared" si="9"/>
        <v/>
      </c>
      <c r="L359" s="56" t="str">
        <f>if(C359="","", iferror(vlookup(K359,'J1939 PGN List'!B352:D7821,2,false),"Not in PGN list"))</f>
        <v/>
      </c>
      <c r="M359" s="53" t="str">
        <f>if(C359="","", iferror(vlookup(K359,'J1939 PGN List'!B352:D7821,3,false),"No Match"))</f>
        <v/>
      </c>
      <c r="N359" s="1"/>
    </row>
    <row r="360" ht="14.25" customHeight="1">
      <c r="A360" s="1"/>
      <c r="B360" s="63"/>
      <c r="C360" s="51" t="str">
        <f t="shared" si="18"/>
        <v/>
      </c>
      <c r="D360" s="53" t="str">
        <f t="shared" si="2"/>
        <v/>
      </c>
      <c r="E360" s="50" t="str">
        <f t="shared" si="3"/>
        <v/>
      </c>
      <c r="F360" s="50" t="str">
        <f t="shared" si="4"/>
        <v/>
      </c>
      <c r="G360" s="50" t="str">
        <f t="shared" si="5"/>
        <v/>
      </c>
      <c r="H360" s="50" t="str">
        <f t="shared" si="6"/>
        <v/>
      </c>
      <c r="I360" s="50" t="str">
        <f t="shared" si="7"/>
        <v/>
      </c>
      <c r="J360" s="50" t="str">
        <f t="shared" si="8"/>
        <v/>
      </c>
      <c r="K360" s="55" t="str">
        <f t="shared" si="9"/>
        <v/>
      </c>
      <c r="L360" s="56" t="str">
        <f>if(C360="","", iferror(vlookup(K360,'J1939 PGN List'!B353:D7822,2,false),"Not in PGN list"))</f>
        <v/>
      </c>
      <c r="M360" s="53" t="str">
        <f>if(C360="","", iferror(vlookup(K360,'J1939 PGN List'!B353:D7822,3,false),"No Match"))</f>
        <v/>
      </c>
      <c r="N360" s="1"/>
    </row>
    <row r="361" ht="14.25" customHeight="1">
      <c r="A361" s="1"/>
      <c r="B361" s="63"/>
      <c r="C361" s="51" t="str">
        <f t="shared" si="18"/>
        <v/>
      </c>
      <c r="D361" s="53" t="str">
        <f t="shared" si="2"/>
        <v/>
      </c>
      <c r="E361" s="50" t="str">
        <f t="shared" si="3"/>
        <v/>
      </c>
      <c r="F361" s="50" t="str">
        <f t="shared" si="4"/>
        <v/>
      </c>
      <c r="G361" s="50" t="str">
        <f t="shared" si="5"/>
        <v/>
      </c>
      <c r="H361" s="50" t="str">
        <f t="shared" si="6"/>
        <v/>
      </c>
      <c r="I361" s="50" t="str">
        <f t="shared" si="7"/>
        <v/>
      </c>
      <c r="J361" s="50" t="str">
        <f t="shared" si="8"/>
        <v/>
      </c>
      <c r="K361" s="55" t="str">
        <f t="shared" si="9"/>
        <v/>
      </c>
      <c r="L361" s="56" t="str">
        <f>if(C361="","", iferror(vlookup(K361,'J1939 PGN List'!B354:D7823,2,false),"Not in PGN list"))</f>
        <v/>
      </c>
      <c r="M361" s="53" t="str">
        <f>if(C361="","", iferror(vlookup(K361,'J1939 PGN List'!B354:D7823,3,false),"No Match"))</f>
        <v/>
      </c>
      <c r="N361" s="1"/>
    </row>
    <row r="362" ht="14.25" customHeight="1">
      <c r="A362" s="1"/>
      <c r="B362" s="63"/>
      <c r="C362" s="51" t="str">
        <f t="shared" si="18"/>
        <v/>
      </c>
      <c r="D362" s="53" t="str">
        <f t="shared" si="2"/>
        <v/>
      </c>
      <c r="E362" s="50" t="str">
        <f t="shared" si="3"/>
        <v/>
      </c>
      <c r="F362" s="50" t="str">
        <f t="shared" si="4"/>
        <v/>
      </c>
      <c r="G362" s="50" t="str">
        <f t="shared" si="5"/>
        <v/>
      </c>
      <c r="H362" s="50" t="str">
        <f t="shared" si="6"/>
        <v/>
      </c>
      <c r="I362" s="50" t="str">
        <f t="shared" si="7"/>
        <v/>
      </c>
      <c r="J362" s="50" t="str">
        <f t="shared" si="8"/>
        <v/>
      </c>
      <c r="K362" s="55" t="str">
        <f t="shared" si="9"/>
        <v/>
      </c>
      <c r="L362" s="56" t="str">
        <f>if(C362="","", iferror(vlookup(K362,'J1939 PGN List'!B355:D7824,2,false),"Not in PGN list"))</f>
        <v/>
      </c>
      <c r="M362" s="53" t="str">
        <f>if(C362="","", iferror(vlookup(K362,'J1939 PGN List'!B355:D7824,3,false),"No Match"))</f>
        <v/>
      </c>
      <c r="N362" s="1"/>
    </row>
    <row r="363" ht="14.25" customHeight="1">
      <c r="A363" s="1"/>
      <c r="B363" s="63"/>
      <c r="C363" s="51" t="str">
        <f t="shared" si="18"/>
        <v/>
      </c>
      <c r="D363" s="53" t="str">
        <f t="shared" si="2"/>
        <v/>
      </c>
      <c r="E363" s="50" t="str">
        <f t="shared" si="3"/>
        <v/>
      </c>
      <c r="F363" s="50" t="str">
        <f t="shared" si="4"/>
        <v/>
      </c>
      <c r="G363" s="50" t="str">
        <f t="shared" si="5"/>
        <v/>
      </c>
      <c r="H363" s="50" t="str">
        <f t="shared" si="6"/>
        <v/>
      </c>
      <c r="I363" s="50" t="str">
        <f t="shared" si="7"/>
        <v/>
      </c>
      <c r="J363" s="50" t="str">
        <f t="shared" si="8"/>
        <v/>
      </c>
      <c r="K363" s="55" t="str">
        <f t="shared" si="9"/>
        <v/>
      </c>
      <c r="L363" s="56" t="str">
        <f>if(C363="","", iferror(vlookup(K363,'J1939 PGN List'!B356:D7825,2,false),"Not in PGN list"))</f>
        <v/>
      </c>
      <c r="M363" s="53" t="str">
        <f>if(C363="","", iferror(vlookup(K363,'J1939 PGN List'!B356:D7825,3,false),"No Match"))</f>
        <v/>
      </c>
      <c r="N363" s="1"/>
    </row>
    <row r="364" ht="14.25" customHeight="1">
      <c r="A364" s="1"/>
      <c r="B364" s="63"/>
      <c r="C364" s="51" t="str">
        <f t="shared" si="18"/>
        <v/>
      </c>
      <c r="D364" s="53" t="str">
        <f t="shared" si="2"/>
        <v/>
      </c>
      <c r="E364" s="50" t="str">
        <f t="shared" si="3"/>
        <v/>
      </c>
      <c r="F364" s="50" t="str">
        <f t="shared" si="4"/>
        <v/>
      </c>
      <c r="G364" s="50" t="str">
        <f t="shared" si="5"/>
        <v/>
      </c>
      <c r="H364" s="50" t="str">
        <f t="shared" si="6"/>
        <v/>
      </c>
      <c r="I364" s="50" t="str">
        <f t="shared" si="7"/>
        <v/>
      </c>
      <c r="J364" s="50" t="str">
        <f t="shared" si="8"/>
        <v/>
      </c>
      <c r="K364" s="55" t="str">
        <f t="shared" si="9"/>
        <v/>
      </c>
      <c r="L364" s="56" t="str">
        <f>if(C364="","", iferror(vlookup(K364,'J1939 PGN List'!B357:D7826,2,false),"Not in PGN list"))</f>
        <v/>
      </c>
      <c r="M364" s="53" t="str">
        <f>if(C364="","", iferror(vlookup(K364,'J1939 PGN List'!B357:D7826,3,false),"No Match"))</f>
        <v/>
      </c>
      <c r="N364" s="1"/>
    </row>
    <row r="365" ht="14.25" customHeight="1">
      <c r="A365" s="1"/>
      <c r="B365" s="63"/>
      <c r="C365" s="51" t="str">
        <f t="shared" si="18"/>
        <v/>
      </c>
      <c r="D365" s="53" t="str">
        <f t="shared" si="2"/>
        <v/>
      </c>
      <c r="E365" s="50" t="str">
        <f t="shared" si="3"/>
        <v/>
      </c>
      <c r="F365" s="50" t="str">
        <f t="shared" si="4"/>
        <v/>
      </c>
      <c r="G365" s="50" t="str">
        <f t="shared" si="5"/>
        <v/>
      </c>
      <c r="H365" s="50" t="str">
        <f t="shared" si="6"/>
        <v/>
      </c>
      <c r="I365" s="50" t="str">
        <f t="shared" si="7"/>
        <v/>
      </c>
      <c r="J365" s="50" t="str">
        <f t="shared" si="8"/>
        <v/>
      </c>
      <c r="K365" s="55" t="str">
        <f t="shared" si="9"/>
        <v/>
      </c>
      <c r="L365" s="56" t="str">
        <f>if(C365="","", iferror(vlookup(K365,'J1939 PGN List'!B358:D7827,2,false),"Not in PGN list"))</f>
        <v/>
      </c>
      <c r="M365" s="53" t="str">
        <f>if(C365="","", iferror(vlookup(K365,'J1939 PGN List'!B358:D7827,3,false),"No Match"))</f>
        <v/>
      </c>
      <c r="N365" s="1"/>
    </row>
    <row r="366" ht="14.25" customHeight="1">
      <c r="A366" s="1"/>
      <c r="B366" s="63"/>
      <c r="C366" s="51" t="str">
        <f t="shared" si="18"/>
        <v/>
      </c>
      <c r="D366" s="53" t="str">
        <f t="shared" si="2"/>
        <v/>
      </c>
      <c r="E366" s="50" t="str">
        <f t="shared" si="3"/>
        <v/>
      </c>
      <c r="F366" s="50" t="str">
        <f t="shared" si="4"/>
        <v/>
      </c>
      <c r="G366" s="50" t="str">
        <f t="shared" si="5"/>
        <v/>
      </c>
      <c r="H366" s="50" t="str">
        <f t="shared" si="6"/>
        <v/>
      </c>
      <c r="I366" s="50" t="str">
        <f t="shared" si="7"/>
        <v/>
      </c>
      <c r="J366" s="50" t="str">
        <f t="shared" si="8"/>
        <v/>
      </c>
      <c r="K366" s="55" t="str">
        <f t="shared" si="9"/>
        <v/>
      </c>
      <c r="L366" s="56" t="str">
        <f>if(C366="","", iferror(vlookup(K366,'J1939 PGN List'!B359:D7828,2,false),"Not in PGN list"))</f>
        <v/>
      </c>
      <c r="M366" s="53" t="str">
        <f>if(C366="","", iferror(vlookup(K366,'J1939 PGN List'!B359:D7828,3,false),"No Match"))</f>
        <v/>
      </c>
      <c r="N366" s="1"/>
    </row>
    <row r="367" ht="14.25" customHeight="1">
      <c r="A367" s="1"/>
      <c r="B367" s="63"/>
      <c r="C367" s="51" t="str">
        <f t="shared" si="18"/>
        <v/>
      </c>
      <c r="D367" s="53" t="str">
        <f t="shared" si="2"/>
        <v/>
      </c>
      <c r="E367" s="50" t="str">
        <f t="shared" si="3"/>
        <v/>
      </c>
      <c r="F367" s="50" t="str">
        <f t="shared" si="4"/>
        <v/>
      </c>
      <c r="G367" s="50" t="str">
        <f t="shared" si="5"/>
        <v/>
      </c>
      <c r="H367" s="50" t="str">
        <f t="shared" si="6"/>
        <v/>
      </c>
      <c r="I367" s="50" t="str">
        <f t="shared" si="7"/>
        <v/>
      </c>
      <c r="J367" s="50" t="str">
        <f t="shared" si="8"/>
        <v/>
      </c>
      <c r="K367" s="55" t="str">
        <f t="shared" si="9"/>
        <v/>
      </c>
      <c r="L367" s="56" t="str">
        <f>if(C367="","", iferror(vlookup(K367,'J1939 PGN List'!B360:D7829,2,false),"Not in PGN list"))</f>
        <v/>
      </c>
      <c r="M367" s="53" t="str">
        <f>if(C367="","", iferror(vlookup(K367,'J1939 PGN List'!B360:D7829,3,false),"No Match"))</f>
        <v/>
      </c>
      <c r="N367" s="1"/>
    </row>
    <row r="368" ht="14.25" customHeight="1">
      <c r="A368" s="1"/>
      <c r="B368" s="63"/>
      <c r="C368" s="51" t="str">
        <f t="shared" si="18"/>
        <v/>
      </c>
      <c r="D368" s="53" t="str">
        <f t="shared" si="2"/>
        <v/>
      </c>
      <c r="E368" s="50" t="str">
        <f t="shared" si="3"/>
        <v/>
      </c>
      <c r="F368" s="50" t="str">
        <f t="shared" si="4"/>
        <v/>
      </c>
      <c r="G368" s="50" t="str">
        <f t="shared" si="5"/>
        <v/>
      </c>
      <c r="H368" s="50" t="str">
        <f t="shared" si="6"/>
        <v/>
      </c>
      <c r="I368" s="50" t="str">
        <f t="shared" si="7"/>
        <v/>
      </c>
      <c r="J368" s="50" t="str">
        <f t="shared" si="8"/>
        <v/>
      </c>
      <c r="K368" s="55" t="str">
        <f t="shared" si="9"/>
        <v/>
      </c>
      <c r="L368" s="56" t="str">
        <f>if(C368="","", iferror(vlookup(K368,'J1939 PGN List'!B361:D7830,2,false),"Not in PGN list"))</f>
        <v/>
      </c>
      <c r="M368" s="53" t="str">
        <f>if(C368="","", iferror(vlookup(K368,'J1939 PGN List'!B361:D7830,3,false),"No Match"))</f>
        <v/>
      </c>
      <c r="N368" s="1"/>
    </row>
    <row r="369" ht="14.25" customHeight="1">
      <c r="A369" s="1"/>
      <c r="B369" s="63"/>
      <c r="C369" s="51" t="str">
        <f t="shared" si="18"/>
        <v/>
      </c>
      <c r="D369" s="53" t="str">
        <f t="shared" si="2"/>
        <v/>
      </c>
      <c r="E369" s="50" t="str">
        <f t="shared" si="3"/>
        <v/>
      </c>
      <c r="F369" s="50" t="str">
        <f t="shared" si="4"/>
        <v/>
      </c>
      <c r="G369" s="50" t="str">
        <f t="shared" si="5"/>
        <v/>
      </c>
      <c r="H369" s="50" t="str">
        <f t="shared" si="6"/>
        <v/>
      </c>
      <c r="I369" s="50" t="str">
        <f t="shared" si="7"/>
        <v/>
      </c>
      <c r="J369" s="50" t="str">
        <f t="shared" si="8"/>
        <v/>
      </c>
      <c r="K369" s="55" t="str">
        <f t="shared" si="9"/>
        <v/>
      </c>
      <c r="L369" s="56" t="str">
        <f>if(C369="","", iferror(vlookup(K369,'J1939 PGN List'!B362:D7831,2,false),"Not in PGN list"))</f>
        <v/>
      </c>
      <c r="M369" s="53" t="str">
        <f>if(C369="","", iferror(vlookup(K369,'J1939 PGN List'!B362:D7831,3,false),"No Match"))</f>
        <v/>
      </c>
      <c r="N369" s="1"/>
    </row>
    <row r="370" ht="14.25" customHeight="1">
      <c r="A370" s="1"/>
      <c r="B370" s="67"/>
      <c r="C370" s="51" t="str">
        <f t="shared" si="18"/>
        <v/>
      </c>
      <c r="D370" s="53" t="str">
        <f t="shared" si="2"/>
        <v/>
      </c>
      <c r="E370" s="50" t="str">
        <f t="shared" si="3"/>
        <v/>
      </c>
      <c r="F370" s="50" t="str">
        <f t="shared" si="4"/>
        <v/>
      </c>
      <c r="G370" s="50" t="str">
        <f t="shared" si="5"/>
        <v/>
      </c>
      <c r="H370" s="50" t="str">
        <f t="shared" si="6"/>
        <v/>
      </c>
      <c r="I370" s="50" t="str">
        <f t="shared" si="7"/>
        <v/>
      </c>
      <c r="J370" s="50" t="str">
        <f t="shared" si="8"/>
        <v/>
      </c>
      <c r="K370" s="55" t="str">
        <f t="shared" si="9"/>
        <v/>
      </c>
      <c r="L370" s="56" t="str">
        <f>if(C370="","", iferror(vlookup(K370,'J1939 PGN List'!B363:D7832,2,false),"Not in PGN list"))</f>
        <v/>
      </c>
      <c r="M370" s="53" t="str">
        <f>if(C370="","", iferror(vlookup(K370,'J1939 PGN List'!B363:D7832,3,false),"No Match"))</f>
        <v/>
      </c>
      <c r="N370" s="1"/>
    </row>
    <row r="371" ht="14.25" customHeight="1">
      <c r="A371" s="1"/>
      <c r="B371" s="67"/>
      <c r="C371" s="51" t="str">
        <f t="shared" si="18"/>
        <v/>
      </c>
      <c r="D371" s="53" t="str">
        <f t="shared" si="2"/>
        <v/>
      </c>
      <c r="E371" s="50" t="str">
        <f t="shared" si="3"/>
        <v/>
      </c>
      <c r="F371" s="50" t="str">
        <f t="shared" si="4"/>
        <v/>
      </c>
      <c r="G371" s="50" t="str">
        <f t="shared" si="5"/>
        <v/>
      </c>
      <c r="H371" s="50" t="str">
        <f t="shared" si="6"/>
        <v/>
      </c>
      <c r="I371" s="50" t="str">
        <f t="shared" si="7"/>
        <v/>
      </c>
      <c r="J371" s="50" t="str">
        <f t="shared" si="8"/>
        <v/>
      </c>
      <c r="K371" s="55" t="str">
        <f t="shared" si="9"/>
        <v/>
      </c>
      <c r="L371" s="56" t="str">
        <f>if(C371="","", iferror(vlookup(K371,'J1939 PGN List'!B364:D7833,2,false),"Not in PGN list"))</f>
        <v/>
      </c>
      <c r="M371" s="53" t="str">
        <f>if(C371="","", iferror(vlookup(K371,'J1939 PGN List'!B364:D7833,3,false),"No Match"))</f>
        <v/>
      </c>
      <c r="N371" s="1"/>
    </row>
    <row r="372" ht="14.25" customHeight="1">
      <c r="A372" s="1"/>
      <c r="B372" s="67"/>
      <c r="C372" s="51" t="str">
        <f t="shared" si="18"/>
        <v/>
      </c>
      <c r="D372" s="53" t="str">
        <f t="shared" si="2"/>
        <v/>
      </c>
      <c r="E372" s="50" t="str">
        <f t="shared" si="3"/>
        <v/>
      </c>
      <c r="F372" s="50" t="str">
        <f t="shared" si="4"/>
        <v/>
      </c>
      <c r="G372" s="50" t="str">
        <f t="shared" si="5"/>
        <v/>
      </c>
      <c r="H372" s="50" t="str">
        <f t="shared" si="6"/>
        <v/>
      </c>
      <c r="I372" s="50" t="str">
        <f t="shared" si="7"/>
        <v/>
      </c>
      <c r="J372" s="50" t="str">
        <f t="shared" si="8"/>
        <v/>
      </c>
      <c r="K372" s="55" t="str">
        <f t="shared" si="9"/>
        <v/>
      </c>
      <c r="L372" s="56" t="str">
        <f>if(C372="","", iferror(vlookup(K372,'J1939 PGN List'!B365:D7834,2,false),"Not in PGN list"))</f>
        <v/>
      </c>
      <c r="M372" s="53" t="str">
        <f>if(C372="","", iferror(vlookup(K372,'J1939 PGN List'!B365:D7834,3,false),"No Match"))</f>
        <v/>
      </c>
      <c r="N372" s="1"/>
    </row>
    <row r="373" ht="14.25" customHeight="1">
      <c r="A373" s="1"/>
      <c r="B373" s="67"/>
      <c r="C373" s="51" t="str">
        <f t="shared" si="18"/>
        <v/>
      </c>
      <c r="D373" s="53" t="str">
        <f t="shared" si="2"/>
        <v/>
      </c>
      <c r="E373" s="50" t="str">
        <f t="shared" si="3"/>
        <v/>
      </c>
      <c r="F373" s="50" t="str">
        <f t="shared" si="4"/>
        <v/>
      </c>
      <c r="G373" s="50" t="str">
        <f t="shared" si="5"/>
        <v/>
      </c>
      <c r="H373" s="50" t="str">
        <f t="shared" si="6"/>
        <v/>
      </c>
      <c r="I373" s="50" t="str">
        <f t="shared" si="7"/>
        <v/>
      </c>
      <c r="J373" s="50" t="str">
        <f t="shared" si="8"/>
        <v/>
      </c>
      <c r="K373" s="55" t="str">
        <f t="shared" si="9"/>
        <v/>
      </c>
      <c r="L373" s="56" t="str">
        <f>if(C373="","", iferror(vlookup(K373,'J1939 PGN List'!B366:D7835,2,false),"Not in PGN list"))</f>
        <v/>
      </c>
      <c r="M373" s="53" t="str">
        <f>if(C373="","", iferror(vlookup(K373,'J1939 PGN List'!B366:D7835,3,false),"No Match"))</f>
        <v/>
      </c>
      <c r="N373" s="1"/>
    </row>
    <row r="374" ht="14.25" customHeight="1">
      <c r="A374" s="1"/>
      <c r="B374" s="63"/>
      <c r="C374" s="51" t="str">
        <f t="shared" si="18"/>
        <v/>
      </c>
      <c r="D374" s="53" t="str">
        <f t="shared" si="2"/>
        <v/>
      </c>
      <c r="E374" s="50" t="str">
        <f t="shared" si="3"/>
        <v/>
      </c>
      <c r="F374" s="50" t="str">
        <f t="shared" si="4"/>
        <v/>
      </c>
      <c r="G374" s="50" t="str">
        <f t="shared" si="5"/>
        <v/>
      </c>
      <c r="H374" s="50" t="str">
        <f t="shared" si="6"/>
        <v/>
      </c>
      <c r="I374" s="50" t="str">
        <f t="shared" si="7"/>
        <v/>
      </c>
      <c r="J374" s="50" t="str">
        <f t="shared" si="8"/>
        <v/>
      </c>
      <c r="K374" s="55" t="str">
        <f t="shared" si="9"/>
        <v/>
      </c>
      <c r="L374" s="56" t="str">
        <f>if(C374="","", iferror(vlookup(K374,'J1939 PGN List'!B367:D7836,2,false),"Not in PGN list"))</f>
        <v/>
      </c>
      <c r="M374" s="53" t="str">
        <f>if(C374="","", iferror(vlookup(K374,'J1939 PGN List'!B367:D7836,3,false),"No Match"))</f>
        <v/>
      </c>
      <c r="N374" s="1"/>
    </row>
    <row r="375" ht="14.25" customHeight="1">
      <c r="A375" s="1"/>
      <c r="B375" s="63"/>
      <c r="C375" s="51" t="str">
        <f t="shared" si="18"/>
        <v/>
      </c>
      <c r="D375" s="53" t="str">
        <f t="shared" si="2"/>
        <v/>
      </c>
      <c r="E375" s="50" t="str">
        <f t="shared" si="3"/>
        <v/>
      </c>
      <c r="F375" s="50" t="str">
        <f t="shared" si="4"/>
        <v/>
      </c>
      <c r="G375" s="50" t="str">
        <f t="shared" si="5"/>
        <v/>
      </c>
      <c r="H375" s="50" t="str">
        <f t="shared" si="6"/>
        <v/>
      </c>
      <c r="I375" s="50" t="str">
        <f t="shared" si="7"/>
        <v/>
      </c>
      <c r="J375" s="50" t="str">
        <f t="shared" si="8"/>
        <v/>
      </c>
      <c r="K375" s="55" t="str">
        <f t="shared" si="9"/>
        <v/>
      </c>
      <c r="L375" s="56" t="str">
        <f>if(C375="","", iferror(vlookup(K375,'J1939 PGN List'!B368:D7837,2,false),"Not in PGN list"))</f>
        <v/>
      </c>
      <c r="M375" s="53" t="str">
        <f>if(C375="","", iferror(vlookup(K375,'J1939 PGN List'!B368:D7837,3,false),"No Match"))</f>
        <v/>
      </c>
      <c r="N375" s="1"/>
    </row>
    <row r="376" ht="14.25" customHeight="1">
      <c r="A376" s="1"/>
      <c r="B376" s="63"/>
      <c r="C376" s="51" t="str">
        <f t="shared" si="18"/>
        <v/>
      </c>
      <c r="D376" s="53" t="str">
        <f t="shared" si="2"/>
        <v/>
      </c>
      <c r="E376" s="50" t="str">
        <f t="shared" si="3"/>
        <v/>
      </c>
      <c r="F376" s="50" t="str">
        <f t="shared" si="4"/>
        <v/>
      </c>
      <c r="G376" s="50" t="str">
        <f t="shared" si="5"/>
        <v/>
      </c>
      <c r="H376" s="50" t="str">
        <f t="shared" si="6"/>
        <v/>
      </c>
      <c r="I376" s="50" t="str">
        <f t="shared" si="7"/>
        <v/>
      </c>
      <c r="J376" s="50" t="str">
        <f t="shared" si="8"/>
        <v/>
      </c>
      <c r="K376" s="55" t="str">
        <f t="shared" si="9"/>
        <v/>
      </c>
      <c r="L376" s="56" t="str">
        <f>if(C376="","", iferror(vlookup(K376,'J1939 PGN List'!B369:D7838,2,false),"Not in PGN list"))</f>
        <v/>
      </c>
      <c r="M376" s="53" t="str">
        <f>if(C376="","", iferror(vlookup(K376,'J1939 PGN List'!B369:D7838,3,false),"No Match"))</f>
        <v/>
      </c>
      <c r="N376" s="1"/>
    </row>
    <row r="377" ht="14.25" customHeight="1">
      <c r="A377" s="1"/>
      <c r="B377" s="63"/>
      <c r="C377" s="51" t="str">
        <f t="shared" si="18"/>
        <v/>
      </c>
      <c r="D377" s="53" t="str">
        <f t="shared" si="2"/>
        <v/>
      </c>
      <c r="E377" s="50" t="str">
        <f t="shared" si="3"/>
        <v/>
      </c>
      <c r="F377" s="50" t="str">
        <f t="shared" si="4"/>
        <v/>
      </c>
      <c r="G377" s="50" t="str">
        <f t="shared" si="5"/>
        <v/>
      </c>
      <c r="H377" s="50" t="str">
        <f t="shared" si="6"/>
        <v/>
      </c>
      <c r="I377" s="50" t="str">
        <f t="shared" si="7"/>
        <v/>
      </c>
      <c r="J377" s="50" t="str">
        <f t="shared" si="8"/>
        <v/>
      </c>
      <c r="K377" s="55" t="str">
        <f t="shared" si="9"/>
        <v/>
      </c>
      <c r="L377" s="56" t="str">
        <f>if(C377="","", iferror(vlookup(K377,'J1939 PGN List'!B370:D7839,2,false),"Not in PGN list"))</f>
        <v/>
      </c>
      <c r="M377" s="53" t="str">
        <f>if(C377="","", iferror(vlookup(K377,'J1939 PGN List'!B370:D7839,3,false),"No Match"))</f>
        <v/>
      </c>
      <c r="N377" s="1"/>
    </row>
    <row r="378" ht="14.25" customHeight="1">
      <c r="A378" s="1"/>
      <c r="B378" s="63"/>
      <c r="C378" s="51" t="str">
        <f t="shared" si="18"/>
        <v/>
      </c>
      <c r="D378" s="53" t="str">
        <f t="shared" si="2"/>
        <v/>
      </c>
      <c r="E378" s="50" t="str">
        <f t="shared" si="3"/>
        <v/>
      </c>
      <c r="F378" s="50" t="str">
        <f t="shared" si="4"/>
        <v/>
      </c>
      <c r="G378" s="50" t="str">
        <f t="shared" si="5"/>
        <v/>
      </c>
      <c r="H378" s="50" t="str">
        <f t="shared" si="6"/>
        <v/>
      </c>
      <c r="I378" s="50" t="str">
        <f t="shared" si="7"/>
        <v/>
      </c>
      <c r="J378" s="50" t="str">
        <f t="shared" si="8"/>
        <v/>
      </c>
      <c r="K378" s="55" t="str">
        <f t="shared" si="9"/>
        <v/>
      </c>
      <c r="L378" s="56" t="str">
        <f>if(C378="","", iferror(vlookup(K378,'J1939 PGN List'!B371:D7840,2,false),"Not in PGN list"))</f>
        <v/>
      </c>
      <c r="M378" s="53" t="str">
        <f>if(C378="","", iferror(vlookup(K378,'J1939 PGN List'!B371:D7840,3,false),"No Match"))</f>
        <v/>
      </c>
      <c r="N378" s="1"/>
    </row>
    <row r="379" ht="14.25" customHeight="1">
      <c r="A379" s="1"/>
      <c r="B379" s="63"/>
      <c r="C379" s="51" t="str">
        <f t="shared" si="18"/>
        <v/>
      </c>
      <c r="D379" s="53" t="str">
        <f t="shared" si="2"/>
        <v/>
      </c>
      <c r="E379" s="50" t="str">
        <f t="shared" si="3"/>
        <v/>
      </c>
      <c r="F379" s="50" t="str">
        <f t="shared" si="4"/>
        <v/>
      </c>
      <c r="G379" s="50" t="str">
        <f t="shared" si="5"/>
        <v/>
      </c>
      <c r="H379" s="50" t="str">
        <f t="shared" si="6"/>
        <v/>
      </c>
      <c r="I379" s="50" t="str">
        <f t="shared" si="7"/>
        <v/>
      </c>
      <c r="J379" s="50" t="str">
        <f t="shared" si="8"/>
        <v/>
      </c>
      <c r="K379" s="55" t="str">
        <f t="shared" si="9"/>
        <v/>
      </c>
      <c r="L379" s="56" t="str">
        <f>if(C379="","", iferror(vlookup(K379,'J1939 PGN List'!B372:D7841,2,false),"Not in PGN list"))</f>
        <v/>
      </c>
      <c r="M379" s="53" t="str">
        <f>if(C379="","", iferror(vlookup(K379,'J1939 PGN List'!B372:D7841,3,false),"No Match"))</f>
        <v/>
      </c>
      <c r="N379" s="1"/>
    </row>
    <row r="380" ht="14.25" customHeight="1">
      <c r="A380" s="1"/>
      <c r="B380" s="63"/>
      <c r="C380" s="51" t="str">
        <f t="shared" si="18"/>
        <v/>
      </c>
      <c r="D380" s="53" t="str">
        <f t="shared" si="2"/>
        <v/>
      </c>
      <c r="E380" s="50" t="str">
        <f t="shared" si="3"/>
        <v/>
      </c>
      <c r="F380" s="50" t="str">
        <f t="shared" si="4"/>
        <v/>
      </c>
      <c r="G380" s="50" t="str">
        <f t="shared" si="5"/>
        <v/>
      </c>
      <c r="H380" s="50" t="str">
        <f t="shared" si="6"/>
        <v/>
      </c>
      <c r="I380" s="50" t="str">
        <f t="shared" si="7"/>
        <v/>
      </c>
      <c r="J380" s="50" t="str">
        <f t="shared" si="8"/>
        <v/>
      </c>
      <c r="K380" s="55" t="str">
        <f t="shared" si="9"/>
        <v/>
      </c>
      <c r="L380" s="56" t="str">
        <f>if(C380="","", iferror(vlookup(K380,'J1939 PGN List'!B373:D7842,2,false),"Not in PGN list"))</f>
        <v/>
      </c>
      <c r="M380" s="53" t="str">
        <f>if(C380="","", iferror(vlookup(K380,'J1939 PGN List'!B373:D7842,3,false),"No Match"))</f>
        <v/>
      </c>
      <c r="N380" s="1"/>
    </row>
    <row r="381" ht="14.25" customHeight="1">
      <c r="A381" s="1"/>
      <c r="B381" s="68"/>
      <c r="C381" s="51" t="str">
        <f t="shared" si="18"/>
        <v/>
      </c>
      <c r="D381" s="53" t="str">
        <f t="shared" si="2"/>
        <v/>
      </c>
      <c r="E381" s="50" t="str">
        <f t="shared" si="3"/>
        <v/>
      </c>
      <c r="F381" s="50" t="str">
        <f t="shared" si="4"/>
        <v/>
      </c>
      <c r="G381" s="50" t="str">
        <f t="shared" si="5"/>
        <v/>
      </c>
      <c r="H381" s="50" t="str">
        <f t="shared" si="6"/>
        <v/>
      </c>
      <c r="I381" s="50" t="str">
        <f t="shared" si="7"/>
        <v/>
      </c>
      <c r="J381" s="50" t="str">
        <f t="shared" si="8"/>
        <v/>
      </c>
      <c r="K381" s="55" t="str">
        <f t="shared" si="9"/>
        <v/>
      </c>
      <c r="L381" s="56" t="str">
        <f>if(C381="","", iferror(vlookup(K381,'J1939 PGN List'!B374:D7843,2,false),"Not in PGN list"))</f>
        <v/>
      </c>
      <c r="M381" s="53" t="str">
        <f>if(C381="","", iferror(vlookup(K381,'J1939 PGN List'!B374:D7843,3,false),"No Match"))</f>
        <v/>
      </c>
      <c r="N381" s="1"/>
    </row>
    <row r="382" ht="14.25" customHeight="1">
      <c r="A382" s="1"/>
      <c r="B382" s="63"/>
      <c r="C382" s="51" t="str">
        <f t="shared" si="18"/>
        <v/>
      </c>
      <c r="D382" s="53" t="str">
        <f t="shared" si="2"/>
        <v/>
      </c>
      <c r="E382" s="50" t="str">
        <f t="shared" si="3"/>
        <v/>
      </c>
      <c r="F382" s="50" t="str">
        <f t="shared" si="4"/>
        <v/>
      </c>
      <c r="G382" s="50" t="str">
        <f t="shared" si="5"/>
        <v/>
      </c>
      <c r="H382" s="50" t="str">
        <f t="shared" si="6"/>
        <v/>
      </c>
      <c r="I382" s="50" t="str">
        <f t="shared" si="7"/>
        <v/>
      </c>
      <c r="J382" s="50" t="str">
        <f t="shared" si="8"/>
        <v/>
      </c>
      <c r="K382" s="55" t="str">
        <f t="shared" si="9"/>
        <v/>
      </c>
      <c r="L382" s="56" t="str">
        <f>if(C382="","", iferror(vlookup(K382,'J1939 PGN List'!B375:D7844,2,false),"Not in PGN list"))</f>
        <v/>
      </c>
      <c r="M382" s="53" t="str">
        <f>if(C382="","", iferror(vlookup(K382,'J1939 PGN List'!B375:D7844,3,false),"No Match"))</f>
        <v/>
      </c>
      <c r="N382" s="1"/>
    </row>
    <row r="383" ht="14.25" customHeight="1">
      <c r="A383" s="1"/>
      <c r="B383" s="62"/>
      <c r="C383" s="51" t="str">
        <f t="shared" si="18"/>
        <v/>
      </c>
      <c r="D383" s="53" t="str">
        <f t="shared" si="2"/>
        <v/>
      </c>
      <c r="E383" s="50" t="str">
        <f t="shared" si="3"/>
        <v/>
      </c>
      <c r="F383" s="50" t="str">
        <f t="shared" si="4"/>
        <v/>
      </c>
      <c r="G383" s="50" t="str">
        <f t="shared" si="5"/>
        <v/>
      </c>
      <c r="H383" s="50" t="str">
        <f t="shared" si="6"/>
        <v/>
      </c>
      <c r="I383" s="50" t="str">
        <f t="shared" si="7"/>
        <v/>
      </c>
      <c r="J383" s="50" t="str">
        <f t="shared" si="8"/>
        <v/>
      </c>
      <c r="K383" s="55" t="str">
        <f t="shared" si="9"/>
        <v/>
      </c>
      <c r="L383" s="56" t="str">
        <f>if(C383="","", iferror(vlookup(K383,'J1939 PGN List'!B376:D7845,2,false),"Not in PGN list"))</f>
        <v/>
      </c>
      <c r="M383" s="53" t="str">
        <f>if(C383="","", iferror(vlookup(K383,'J1939 PGN List'!B376:D7845,3,false),"No Match"))</f>
        <v/>
      </c>
      <c r="N383" s="1"/>
    </row>
    <row r="384" ht="14.25" customHeight="1">
      <c r="A384" s="1"/>
      <c r="B384" s="67"/>
      <c r="C384" s="51" t="str">
        <f t="shared" si="18"/>
        <v/>
      </c>
      <c r="D384" s="53" t="str">
        <f t="shared" si="2"/>
        <v/>
      </c>
      <c r="E384" s="50" t="str">
        <f t="shared" si="3"/>
        <v/>
      </c>
      <c r="F384" s="50" t="str">
        <f t="shared" si="4"/>
        <v/>
      </c>
      <c r="G384" s="50" t="str">
        <f t="shared" si="5"/>
        <v/>
      </c>
      <c r="H384" s="50" t="str">
        <f t="shared" si="6"/>
        <v/>
      </c>
      <c r="I384" s="50" t="str">
        <f t="shared" si="7"/>
        <v/>
      </c>
      <c r="J384" s="50" t="str">
        <f t="shared" si="8"/>
        <v/>
      </c>
      <c r="K384" s="55" t="str">
        <f t="shared" si="9"/>
        <v/>
      </c>
      <c r="L384" s="56" t="str">
        <f>if(C384="","", iferror(vlookup(K384,'J1939 PGN List'!B377:D7846,2,false),"Not in PGN list"))</f>
        <v/>
      </c>
      <c r="M384" s="53" t="str">
        <f>if(C384="","", iferror(vlookup(K384,'J1939 PGN List'!B377:D7846,3,false),"No Match"))</f>
        <v/>
      </c>
      <c r="N384" s="1"/>
    </row>
    <row r="385" ht="14.25" customHeight="1">
      <c r="A385" s="1"/>
      <c r="B385" s="63"/>
      <c r="C385" s="51" t="str">
        <f t="shared" si="18"/>
        <v/>
      </c>
      <c r="D385" s="53" t="str">
        <f t="shared" si="2"/>
        <v/>
      </c>
      <c r="E385" s="50" t="str">
        <f t="shared" si="3"/>
        <v/>
      </c>
      <c r="F385" s="50" t="str">
        <f t="shared" si="4"/>
        <v/>
      </c>
      <c r="G385" s="50" t="str">
        <f t="shared" si="5"/>
        <v/>
      </c>
      <c r="H385" s="50" t="str">
        <f t="shared" si="6"/>
        <v/>
      </c>
      <c r="I385" s="50" t="str">
        <f t="shared" si="7"/>
        <v/>
      </c>
      <c r="J385" s="50" t="str">
        <f t="shared" si="8"/>
        <v/>
      </c>
      <c r="K385" s="55" t="str">
        <f t="shared" si="9"/>
        <v/>
      </c>
      <c r="L385" s="56" t="str">
        <f>if(C385="","", iferror(vlookup(K385,'J1939 PGN List'!B378:D7847,2,false),"Not in PGN list"))</f>
        <v/>
      </c>
      <c r="M385" s="53" t="str">
        <f>if(C385="","", iferror(vlookup(K385,'J1939 PGN List'!B378:D7847,3,false),"No Match"))</f>
        <v/>
      </c>
      <c r="N385" s="1"/>
    </row>
    <row r="386" ht="14.25" customHeight="1">
      <c r="A386" s="1"/>
      <c r="B386" s="63"/>
      <c r="C386" s="51" t="str">
        <f t="shared" si="18"/>
        <v/>
      </c>
      <c r="D386" s="53" t="str">
        <f t="shared" si="2"/>
        <v/>
      </c>
      <c r="E386" s="50" t="str">
        <f t="shared" si="3"/>
        <v/>
      </c>
      <c r="F386" s="50" t="str">
        <f t="shared" si="4"/>
        <v/>
      </c>
      <c r="G386" s="50" t="str">
        <f t="shared" si="5"/>
        <v/>
      </c>
      <c r="H386" s="50" t="str">
        <f t="shared" si="6"/>
        <v/>
      </c>
      <c r="I386" s="50" t="str">
        <f t="shared" si="7"/>
        <v/>
      </c>
      <c r="J386" s="50" t="str">
        <f t="shared" si="8"/>
        <v/>
      </c>
      <c r="K386" s="55" t="str">
        <f t="shared" si="9"/>
        <v/>
      </c>
      <c r="L386" s="56" t="str">
        <f>if(C386="","", iferror(vlookup(K386,'J1939 PGN List'!B379:D7848,2,false),"Not in PGN list"))</f>
        <v/>
      </c>
      <c r="M386" s="53" t="str">
        <f>if(C386="","", iferror(vlookup(K386,'J1939 PGN List'!B379:D7848,3,false),"No Match"))</f>
        <v/>
      </c>
      <c r="N386" s="1"/>
    </row>
    <row r="387" ht="14.25" customHeight="1">
      <c r="A387" s="1"/>
      <c r="B387" s="63"/>
      <c r="C387" s="51" t="str">
        <f t="shared" si="18"/>
        <v/>
      </c>
      <c r="D387" s="53" t="str">
        <f t="shared" si="2"/>
        <v/>
      </c>
      <c r="E387" s="50" t="str">
        <f t="shared" si="3"/>
        <v/>
      </c>
      <c r="F387" s="50" t="str">
        <f t="shared" si="4"/>
        <v/>
      </c>
      <c r="G387" s="50" t="str">
        <f t="shared" si="5"/>
        <v/>
      </c>
      <c r="H387" s="50" t="str">
        <f t="shared" si="6"/>
        <v/>
      </c>
      <c r="I387" s="50" t="str">
        <f t="shared" si="7"/>
        <v/>
      </c>
      <c r="J387" s="50" t="str">
        <f t="shared" si="8"/>
        <v/>
      </c>
      <c r="K387" s="55" t="str">
        <f t="shared" si="9"/>
        <v/>
      </c>
      <c r="L387" s="56" t="str">
        <f>if(C387="","", iferror(vlookup(K387,'J1939 PGN List'!B380:D7849,2,false),"Not in PGN list"))</f>
        <v/>
      </c>
      <c r="M387" s="53" t="str">
        <f>if(C387="","", iferror(vlookup(K387,'J1939 PGN List'!B380:D7849,3,false),"No Match"))</f>
        <v/>
      </c>
      <c r="N387" s="1"/>
    </row>
    <row r="388" ht="14.25" customHeight="1">
      <c r="A388" s="1"/>
      <c r="B388" s="63"/>
      <c r="C388" s="51" t="str">
        <f t="shared" si="18"/>
        <v/>
      </c>
      <c r="D388" s="53" t="str">
        <f t="shared" si="2"/>
        <v/>
      </c>
      <c r="E388" s="50" t="str">
        <f t="shared" si="3"/>
        <v/>
      </c>
      <c r="F388" s="50" t="str">
        <f t="shared" si="4"/>
        <v/>
      </c>
      <c r="G388" s="50" t="str">
        <f t="shared" si="5"/>
        <v/>
      </c>
      <c r="H388" s="50" t="str">
        <f t="shared" si="6"/>
        <v/>
      </c>
      <c r="I388" s="50" t="str">
        <f t="shared" si="7"/>
        <v/>
      </c>
      <c r="J388" s="50" t="str">
        <f t="shared" si="8"/>
        <v/>
      </c>
      <c r="K388" s="55" t="str">
        <f t="shared" si="9"/>
        <v/>
      </c>
      <c r="L388" s="56" t="str">
        <f>if(C388="","", iferror(vlookup(K388,'J1939 PGN List'!B381:D7850,2,false),"Not in PGN list"))</f>
        <v/>
      </c>
      <c r="M388" s="53" t="str">
        <f>if(C388="","", iferror(vlookup(K388,'J1939 PGN List'!B381:D7850,3,false),"No Match"))</f>
        <v/>
      </c>
      <c r="N388" s="1"/>
    </row>
    <row r="389" ht="14.25" customHeight="1">
      <c r="A389" s="1"/>
      <c r="B389" s="63"/>
      <c r="C389" s="51" t="str">
        <f t="shared" si="18"/>
        <v/>
      </c>
      <c r="D389" s="53" t="str">
        <f t="shared" si="2"/>
        <v/>
      </c>
      <c r="E389" s="50" t="str">
        <f t="shared" si="3"/>
        <v/>
      </c>
      <c r="F389" s="50" t="str">
        <f t="shared" si="4"/>
        <v/>
      </c>
      <c r="G389" s="50" t="str">
        <f t="shared" si="5"/>
        <v/>
      </c>
      <c r="H389" s="50" t="str">
        <f t="shared" si="6"/>
        <v/>
      </c>
      <c r="I389" s="50" t="str">
        <f t="shared" si="7"/>
        <v/>
      </c>
      <c r="J389" s="50" t="str">
        <f t="shared" si="8"/>
        <v/>
      </c>
      <c r="K389" s="55" t="str">
        <f t="shared" si="9"/>
        <v/>
      </c>
      <c r="L389" s="56" t="str">
        <f>if(C389="","", iferror(vlookup(K389,'J1939 PGN List'!B382:D7851,2,false),"Not in PGN list"))</f>
        <v/>
      </c>
      <c r="M389" s="53" t="str">
        <f>if(C389="","", iferror(vlookup(K389,'J1939 PGN List'!B382:D7851,3,false),"No Match"))</f>
        <v/>
      </c>
      <c r="N389" s="1"/>
    </row>
    <row r="390" ht="14.25" customHeight="1">
      <c r="A390" s="1"/>
      <c r="B390" s="63"/>
      <c r="C390" s="51" t="str">
        <f t="shared" si="18"/>
        <v/>
      </c>
      <c r="D390" s="53" t="str">
        <f t="shared" si="2"/>
        <v/>
      </c>
      <c r="E390" s="50" t="str">
        <f t="shared" si="3"/>
        <v/>
      </c>
      <c r="F390" s="50" t="str">
        <f t="shared" si="4"/>
        <v/>
      </c>
      <c r="G390" s="50" t="str">
        <f t="shared" si="5"/>
        <v/>
      </c>
      <c r="H390" s="50" t="str">
        <f t="shared" si="6"/>
        <v/>
      </c>
      <c r="I390" s="50" t="str">
        <f t="shared" si="7"/>
        <v/>
      </c>
      <c r="J390" s="50" t="str">
        <f t="shared" si="8"/>
        <v/>
      </c>
      <c r="K390" s="55" t="str">
        <f t="shared" si="9"/>
        <v/>
      </c>
      <c r="L390" s="56" t="str">
        <f>if(C390="","", iferror(vlookup(K390,'J1939 PGN List'!B383:D7852,2,false),"Not in PGN list"))</f>
        <v/>
      </c>
      <c r="M390" s="53" t="str">
        <f>if(C390="","", iferror(vlookup(K390,'J1939 PGN List'!B383:D7852,3,false),"No Match"))</f>
        <v/>
      </c>
      <c r="N390" s="1"/>
    </row>
    <row r="391" ht="14.25" customHeight="1">
      <c r="A391" s="1"/>
      <c r="B391" s="63"/>
      <c r="C391" s="51" t="str">
        <f t="shared" si="18"/>
        <v/>
      </c>
      <c r="D391" s="53" t="str">
        <f t="shared" si="2"/>
        <v/>
      </c>
      <c r="E391" s="50" t="str">
        <f t="shared" si="3"/>
        <v/>
      </c>
      <c r="F391" s="50" t="str">
        <f t="shared" si="4"/>
        <v/>
      </c>
      <c r="G391" s="50" t="str">
        <f t="shared" si="5"/>
        <v/>
      </c>
      <c r="H391" s="50" t="str">
        <f t="shared" si="6"/>
        <v/>
      </c>
      <c r="I391" s="50" t="str">
        <f t="shared" si="7"/>
        <v/>
      </c>
      <c r="J391" s="50" t="str">
        <f t="shared" si="8"/>
        <v/>
      </c>
      <c r="K391" s="55" t="str">
        <f t="shared" si="9"/>
        <v/>
      </c>
      <c r="L391" s="56" t="str">
        <f>if(C391="","", iferror(vlookup(K391,'J1939 PGN List'!B384:D7853,2,false),"Not in PGN list"))</f>
        <v/>
      </c>
      <c r="M391" s="53" t="str">
        <f>if(C391="","", iferror(vlookup(K391,'J1939 PGN List'!B384:D7853,3,false),"No Match"))</f>
        <v/>
      </c>
      <c r="N391" s="1"/>
    </row>
    <row r="392" ht="14.25" customHeight="1">
      <c r="A392" s="1"/>
      <c r="B392" s="63"/>
      <c r="C392" s="51" t="str">
        <f t="shared" si="18"/>
        <v/>
      </c>
      <c r="D392" s="53" t="str">
        <f t="shared" si="2"/>
        <v/>
      </c>
      <c r="E392" s="50" t="str">
        <f t="shared" si="3"/>
        <v/>
      </c>
      <c r="F392" s="50" t="str">
        <f t="shared" si="4"/>
        <v/>
      </c>
      <c r="G392" s="50" t="str">
        <f t="shared" si="5"/>
        <v/>
      </c>
      <c r="H392" s="50" t="str">
        <f t="shared" si="6"/>
        <v/>
      </c>
      <c r="I392" s="50" t="str">
        <f t="shared" si="7"/>
        <v/>
      </c>
      <c r="J392" s="50" t="str">
        <f t="shared" si="8"/>
        <v/>
      </c>
      <c r="K392" s="55" t="str">
        <f t="shared" si="9"/>
        <v/>
      </c>
      <c r="L392" s="56" t="str">
        <f>if(C392="","", iferror(vlookup(K392,'J1939 PGN List'!B385:D7854,2,false),"Not in PGN list"))</f>
        <v/>
      </c>
      <c r="M392" s="53" t="str">
        <f>if(C392="","", iferror(vlookup(K392,'J1939 PGN List'!B385:D7854,3,false),"No Match"))</f>
        <v/>
      </c>
      <c r="N392" s="1"/>
    </row>
    <row r="393" ht="14.25" customHeight="1">
      <c r="A393" s="1"/>
      <c r="B393" s="63"/>
      <c r="C393" s="51" t="str">
        <f t="shared" si="18"/>
        <v/>
      </c>
      <c r="D393" s="53" t="str">
        <f t="shared" si="2"/>
        <v/>
      </c>
      <c r="E393" s="50" t="str">
        <f t="shared" si="3"/>
        <v/>
      </c>
      <c r="F393" s="50" t="str">
        <f t="shared" si="4"/>
        <v/>
      </c>
      <c r="G393" s="50" t="str">
        <f t="shared" si="5"/>
        <v/>
      </c>
      <c r="H393" s="50" t="str">
        <f t="shared" si="6"/>
        <v/>
      </c>
      <c r="I393" s="50" t="str">
        <f t="shared" si="7"/>
        <v/>
      </c>
      <c r="J393" s="50" t="str">
        <f t="shared" si="8"/>
        <v/>
      </c>
      <c r="K393" s="55" t="str">
        <f t="shared" si="9"/>
        <v/>
      </c>
      <c r="L393" s="56" t="str">
        <f>if(C393="","", iferror(vlookup(K393,'J1939 PGN List'!B386:D7855,2,false),"Not in PGN list"))</f>
        <v/>
      </c>
      <c r="M393" s="53" t="str">
        <f>if(C393="","", iferror(vlookup(K393,'J1939 PGN List'!B386:D7855,3,false),"No Match"))</f>
        <v/>
      </c>
      <c r="N393" s="1"/>
    </row>
    <row r="394" ht="14.25" customHeight="1">
      <c r="A394" s="1"/>
      <c r="B394" s="63"/>
      <c r="C394" s="51" t="str">
        <f t="shared" si="18"/>
        <v/>
      </c>
      <c r="D394" s="53" t="str">
        <f t="shared" si="2"/>
        <v/>
      </c>
      <c r="E394" s="50" t="str">
        <f t="shared" si="3"/>
        <v/>
      </c>
      <c r="F394" s="50" t="str">
        <f t="shared" si="4"/>
        <v/>
      </c>
      <c r="G394" s="50" t="str">
        <f t="shared" si="5"/>
        <v/>
      </c>
      <c r="H394" s="50" t="str">
        <f t="shared" si="6"/>
        <v/>
      </c>
      <c r="I394" s="50" t="str">
        <f t="shared" si="7"/>
        <v/>
      </c>
      <c r="J394" s="50" t="str">
        <f t="shared" si="8"/>
        <v/>
      </c>
      <c r="K394" s="55" t="str">
        <f t="shared" si="9"/>
        <v/>
      </c>
      <c r="L394" s="56" t="str">
        <f>if(C394="","", iferror(vlookup(K394,'J1939 PGN List'!B387:D7856,2,false),"Not in PGN list"))</f>
        <v/>
      </c>
      <c r="M394" s="53" t="str">
        <f>if(C394="","", iferror(vlookup(K394,'J1939 PGN List'!B387:D7856,3,false),"No Match"))</f>
        <v/>
      </c>
      <c r="N394" s="1"/>
    </row>
    <row r="395" ht="14.25" customHeight="1">
      <c r="A395" s="1"/>
      <c r="B395" s="63"/>
      <c r="C395" s="51" t="str">
        <f t="shared" si="18"/>
        <v/>
      </c>
      <c r="D395" s="53" t="str">
        <f t="shared" si="2"/>
        <v/>
      </c>
      <c r="E395" s="50" t="str">
        <f t="shared" si="3"/>
        <v/>
      </c>
      <c r="F395" s="50" t="str">
        <f t="shared" si="4"/>
        <v/>
      </c>
      <c r="G395" s="50" t="str">
        <f t="shared" si="5"/>
        <v/>
      </c>
      <c r="H395" s="50" t="str">
        <f t="shared" si="6"/>
        <v/>
      </c>
      <c r="I395" s="50" t="str">
        <f t="shared" si="7"/>
        <v/>
      </c>
      <c r="J395" s="50" t="str">
        <f t="shared" si="8"/>
        <v/>
      </c>
      <c r="K395" s="55" t="str">
        <f t="shared" si="9"/>
        <v/>
      </c>
      <c r="L395" s="56" t="str">
        <f>if(C395="","", iferror(vlookup(K395,'J1939 PGN List'!B388:D7857,2,false),"Not in PGN list"))</f>
        <v/>
      </c>
      <c r="M395" s="53" t="str">
        <f>if(C395="","", iferror(vlookup(K395,'J1939 PGN List'!B388:D7857,3,false),"No Match"))</f>
        <v/>
      </c>
      <c r="N395" s="1"/>
    </row>
    <row r="396" ht="14.25" customHeight="1">
      <c r="A396" s="1"/>
      <c r="B396" s="63"/>
      <c r="C396" s="51" t="str">
        <f t="shared" si="18"/>
        <v/>
      </c>
      <c r="D396" s="53" t="str">
        <f t="shared" si="2"/>
        <v/>
      </c>
      <c r="E396" s="50" t="str">
        <f t="shared" si="3"/>
        <v/>
      </c>
      <c r="F396" s="50" t="str">
        <f t="shared" si="4"/>
        <v/>
      </c>
      <c r="G396" s="50" t="str">
        <f t="shared" si="5"/>
        <v/>
      </c>
      <c r="H396" s="50" t="str">
        <f t="shared" si="6"/>
        <v/>
      </c>
      <c r="I396" s="50" t="str">
        <f t="shared" si="7"/>
        <v/>
      </c>
      <c r="J396" s="50" t="str">
        <f t="shared" si="8"/>
        <v/>
      </c>
      <c r="K396" s="55" t="str">
        <f t="shared" si="9"/>
        <v/>
      </c>
      <c r="L396" s="56" t="str">
        <f>if(C396="","", iferror(vlookup(K396,'J1939 PGN List'!B389:D7858,2,false),"Not in PGN list"))</f>
        <v/>
      </c>
      <c r="M396" s="53" t="str">
        <f>if(C396="","", iferror(vlookup(K396,'J1939 PGN List'!B389:D7858,3,false),"No Match"))</f>
        <v/>
      </c>
      <c r="N396" s="1"/>
    </row>
    <row r="397" ht="14.25" customHeight="1">
      <c r="A397" s="1"/>
      <c r="B397" s="63"/>
      <c r="C397" s="51" t="str">
        <f t="shared" si="18"/>
        <v/>
      </c>
      <c r="D397" s="53" t="str">
        <f t="shared" si="2"/>
        <v/>
      </c>
      <c r="E397" s="50" t="str">
        <f t="shared" si="3"/>
        <v/>
      </c>
      <c r="F397" s="50" t="str">
        <f t="shared" si="4"/>
        <v/>
      </c>
      <c r="G397" s="50" t="str">
        <f t="shared" si="5"/>
        <v/>
      </c>
      <c r="H397" s="50" t="str">
        <f t="shared" si="6"/>
        <v/>
      </c>
      <c r="I397" s="50" t="str">
        <f t="shared" si="7"/>
        <v/>
      </c>
      <c r="J397" s="50" t="str">
        <f t="shared" si="8"/>
        <v/>
      </c>
      <c r="K397" s="55" t="str">
        <f t="shared" si="9"/>
        <v/>
      </c>
      <c r="L397" s="56" t="str">
        <f>if(C397="","", iferror(vlookup(K397,'J1939 PGN List'!B390:D7859,2,false),"Not in PGN list"))</f>
        <v/>
      </c>
      <c r="M397" s="53" t="str">
        <f>if(C397="","", iferror(vlookup(K397,'J1939 PGN List'!B390:D7859,3,false),"No Match"))</f>
        <v/>
      </c>
      <c r="N397" s="1"/>
    </row>
    <row r="398" ht="14.25" customHeight="1">
      <c r="A398" s="1"/>
      <c r="B398" s="63"/>
      <c r="C398" s="51" t="str">
        <f t="shared" si="18"/>
        <v/>
      </c>
      <c r="D398" s="53" t="str">
        <f t="shared" si="2"/>
        <v/>
      </c>
      <c r="E398" s="50" t="str">
        <f t="shared" si="3"/>
        <v/>
      </c>
      <c r="F398" s="50" t="str">
        <f t="shared" si="4"/>
        <v/>
      </c>
      <c r="G398" s="50" t="str">
        <f t="shared" si="5"/>
        <v/>
      </c>
      <c r="H398" s="50" t="str">
        <f t="shared" si="6"/>
        <v/>
      </c>
      <c r="I398" s="50" t="str">
        <f t="shared" si="7"/>
        <v/>
      </c>
      <c r="J398" s="50" t="str">
        <f t="shared" si="8"/>
        <v/>
      </c>
      <c r="K398" s="55" t="str">
        <f t="shared" si="9"/>
        <v/>
      </c>
      <c r="L398" s="56" t="str">
        <f>if(C398="","", iferror(vlookup(K398,'J1939 PGN List'!B391:D7860,2,false),"Not in PGN list"))</f>
        <v/>
      </c>
      <c r="M398" s="53" t="str">
        <f>if(C398="","", iferror(vlookup(K398,'J1939 PGN List'!B391:D7860,3,false),"No Match"))</f>
        <v/>
      </c>
      <c r="N398" s="1"/>
    </row>
    <row r="399" ht="14.25" customHeight="1">
      <c r="A399" s="1"/>
      <c r="B399" s="63"/>
      <c r="C399" s="51" t="str">
        <f t="shared" si="18"/>
        <v/>
      </c>
      <c r="D399" s="53" t="str">
        <f t="shared" si="2"/>
        <v/>
      </c>
      <c r="E399" s="50" t="str">
        <f t="shared" si="3"/>
        <v/>
      </c>
      <c r="F399" s="50" t="str">
        <f t="shared" si="4"/>
        <v/>
      </c>
      <c r="G399" s="50" t="str">
        <f t="shared" si="5"/>
        <v/>
      </c>
      <c r="H399" s="50" t="str">
        <f t="shared" si="6"/>
        <v/>
      </c>
      <c r="I399" s="50" t="str">
        <f t="shared" si="7"/>
        <v/>
      </c>
      <c r="J399" s="50" t="str">
        <f t="shared" si="8"/>
        <v/>
      </c>
      <c r="K399" s="55" t="str">
        <f t="shared" si="9"/>
        <v/>
      </c>
      <c r="L399" s="56" t="str">
        <f>if(C399="","", iferror(vlookup(K399,'J1939 PGN List'!B392:D7861,2,false),"Not in PGN list"))</f>
        <v/>
      </c>
      <c r="M399" s="53" t="str">
        <f>if(C399="","", iferror(vlookup(K399,'J1939 PGN List'!B392:D7861,3,false),"No Match"))</f>
        <v/>
      </c>
      <c r="N399" s="1"/>
    </row>
    <row r="400" ht="14.25" customHeight="1">
      <c r="A400" s="1"/>
      <c r="B400" s="63"/>
      <c r="C400" s="51" t="str">
        <f t="shared" si="18"/>
        <v/>
      </c>
      <c r="D400" s="53" t="str">
        <f t="shared" si="2"/>
        <v/>
      </c>
      <c r="E400" s="50" t="str">
        <f t="shared" si="3"/>
        <v/>
      </c>
      <c r="F400" s="50" t="str">
        <f t="shared" si="4"/>
        <v/>
      </c>
      <c r="G400" s="50" t="str">
        <f t="shared" si="5"/>
        <v/>
      </c>
      <c r="H400" s="50" t="str">
        <f t="shared" si="6"/>
        <v/>
      </c>
      <c r="I400" s="50" t="str">
        <f t="shared" si="7"/>
        <v/>
      </c>
      <c r="J400" s="50" t="str">
        <f t="shared" si="8"/>
        <v/>
      </c>
      <c r="K400" s="55" t="str">
        <f t="shared" si="9"/>
        <v/>
      </c>
      <c r="L400" s="56" t="str">
        <f>if(C400="","", iferror(vlookup(K400,'J1939 PGN List'!B393:D7862,2,false),"Not in PGN list"))</f>
        <v/>
      </c>
      <c r="M400" s="53" t="str">
        <f>if(C400="","", iferror(vlookup(K400,'J1939 PGN List'!B393:D7862,3,false),"No Match"))</f>
        <v/>
      </c>
      <c r="N400" s="1"/>
    </row>
    <row r="401" ht="14.25" customHeight="1">
      <c r="A401" s="1"/>
      <c r="B401" s="63"/>
      <c r="C401" s="51" t="str">
        <f t="shared" si="18"/>
        <v/>
      </c>
      <c r="D401" s="53" t="str">
        <f t="shared" si="2"/>
        <v/>
      </c>
      <c r="E401" s="50" t="str">
        <f t="shared" si="3"/>
        <v/>
      </c>
      <c r="F401" s="50" t="str">
        <f t="shared" si="4"/>
        <v/>
      </c>
      <c r="G401" s="50" t="str">
        <f t="shared" si="5"/>
        <v/>
      </c>
      <c r="H401" s="50" t="str">
        <f t="shared" si="6"/>
        <v/>
      </c>
      <c r="I401" s="50" t="str">
        <f t="shared" si="7"/>
        <v/>
      </c>
      <c r="J401" s="50" t="str">
        <f t="shared" si="8"/>
        <v/>
      </c>
      <c r="K401" s="55" t="str">
        <f t="shared" si="9"/>
        <v/>
      </c>
      <c r="L401" s="56" t="str">
        <f>if(C401="","", iferror(vlookup(K401,'J1939 PGN List'!B394:D7863,2,false),"Not in PGN list"))</f>
        <v/>
      </c>
      <c r="M401" s="53" t="str">
        <f>if(C401="","", iferror(vlookup(K401,'J1939 PGN List'!B394:D7863,3,false),"No Match"))</f>
        <v/>
      </c>
      <c r="N401" s="1"/>
    </row>
    <row r="402" ht="14.25" customHeight="1">
      <c r="A402" s="1"/>
      <c r="B402" s="63"/>
      <c r="C402" s="51" t="str">
        <f t="shared" si="18"/>
        <v/>
      </c>
      <c r="D402" s="53" t="str">
        <f t="shared" si="2"/>
        <v/>
      </c>
      <c r="E402" s="50" t="str">
        <f t="shared" si="3"/>
        <v/>
      </c>
      <c r="F402" s="50" t="str">
        <f t="shared" si="4"/>
        <v/>
      </c>
      <c r="G402" s="50" t="str">
        <f t="shared" si="5"/>
        <v/>
      </c>
      <c r="H402" s="50" t="str">
        <f t="shared" si="6"/>
        <v/>
      </c>
      <c r="I402" s="50" t="str">
        <f t="shared" si="7"/>
        <v/>
      </c>
      <c r="J402" s="50" t="str">
        <f t="shared" si="8"/>
        <v/>
      </c>
      <c r="K402" s="55" t="str">
        <f t="shared" si="9"/>
        <v/>
      </c>
      <c r="L402" s="56" t="str">
        <f>if(C402="","", iferror(vlookup(K402,'J1939 PGN List'!B395:D7864,2,false),"Not in PGN list"))</f>
        <v/>
      </c>
      <c r="M402" s="53" t="str">
        <f>if(C402="","", iferror(vlookup(K402,'J1939 PGN List'!B395:D7864,3,false),"No Match"))</f>
        <v/>
      </c>
      <c r="N402" s="1"/>
    </row>
    <row r="403" ht="14.25" customHeight="1">
      <c r="A403" s="1"/>
      <c r="B403" s="63"/>
      <c r="C403" s="51" t="str">
        <f t="shared" si="18"/>
        <v/>
      </c>
      <c r="D403" s="53" t="str">
        <f t="shared" si="2"/>
        <v/>
      </c>
      <c r="E403" s="50" t="str">
        <f t="shared" si="3"/>
        <v/>
      </c>
      <c r="F403" s="50" t="str">
        <f t="shared" si="4"/>
        <v/>
      </c>
      <c r="G403" s="50" t="str">
        <f t="shared" si="5"/>
        <v/>
      </c>
      <c r="H403" s="50" t="str">
        <f t="shared" si="6"/>
        <v/>
      </c>
      <c r="I403" s="50" t="str">
        <f t="shared" si="7"/>
        <v/>
      </c>
      <c r="J403" s="50" t="str">
        <f t="shared" si="8"/>
        <v/>
      </c>
      <c r="K403" s="55" t="str">
        <f t="shared" si="9"/>
        <v/>
      </c>
      <c r="L403" s="56" t="str">
        <f>if(C403="","", iferror(vlookup(K403,'J1939 PGN List'!B396:D7865,2,false),"Not in PGN list"))</f>
        <v/>
      </c>
      <c r="M403" s="53" t="str">
        <f>if(C403="","", iferror(vlookup(K403,'J1939 PGN List'!B396:D7865,3,false),"No Match"))</f>
        <v/>
      </c>
      <c r="N403" s="1"/>
    </row>
    <row r="404" ht="14.25" customHeight="1">
      <c r="A404" s="1"/>
      <c r="B404" s="63"/>
      <c r="C404" s="51" t="str">
        <f t="shared" si="18"/>
        <v/>
      </c>
      <c r="D404" s="53" t="str">
        <f t="shared" si="2"/>
        <v/>
      </c>
      <c r="E404" s="50" t="str">
        <f t="shared" si="3"/>
        <v/>
      </c>
      <c r="F404" s="50" t="str">
        <f t="shared" si="4"/>
        <v/>
      </c>
      <c r="G404" s="50" t="str">
        <f t="shared" si="5"/>
        <v/>
      </c>
      <c r="H404" s="50" t="str">
        <f t="shared" si="6"/>
        <v/>
      </c>
      <c r="I404" s="50" t="str">
        <f t="shared" si="7"/>
        <v/>
      </c>
      <c r="J404" s="50" t="str">
        <f t="shared" si="8"/>
        <v/>
      </c>
      <c r="K404" s="55" t="str">
        <f t="shared" si="9"/>
        <v/>
      </c>
      <c r="L404" s="56" t="str">
        <f>if(C404="","", iferror(vlookup(K404,'J1939 PGN List'!B397:D7866,2,false),"Not in PGN list"))</f>
        <v/>
      </c>
      <c r="M404" s="53" t="str">
        <f>if(C404="","", iferror(vlookup(K404,'J1939 PGN List'!B397:D7866,3,false),"No Match"))</f>
        <v/>
      </c>
      <c r="N404" s="1"/>
    </row>
    <row r="405" ht="14.25" customHeight="1">
      <c r="A405" s="1"/>
      <c r="B405" s="63"/>
      <c r="C405" s="51" t="str">
        <f t="shared" si="18"/>
        <v/>
      </c>
      <c r="D405" s="53" t="str">
        <f t="shared" si="2"/>
        <v/>
      </c>
      <c r="E405" s="50" t="str">
        <f t="shared" si="3"/>
        <v/>
      </c>
      <c r="F405" s="50" t="str">
        <f t="shared" si="4"/>
        <v/>
      </c>
      <c r="G405" s="50" t="str">
        <f t="shared" si="5"/>
        <v/>
      </c>
      <c r="H405" s="50" t="str">
        <f t="shared" si="6"/>
        <v/>
      </c>
      <c r="I405" s="50" t="str">
        <f t="shared" si="7"/>
        <v/>
      </c>
      <c r="J405" s="50" t="str">
        <f t="shared" si="8"/>
        <v/>
      </c>
      <c r="K405" s="55" t="str">
        <f t="shared" si="9"/>
        <v/>
      </c>
      <c r="L405" s="56" t="str">
        <f>if(C405="","", iferror(vlookup(K405,'J1939 PGN List'!B398:D7867,2,false),"Not in PGN list"))</f>
        <v/>
      </c>
      <c r="M405" s="53" t="str">
        <f>if(C405="","", iferror(vlookup(K405,'J1939 PGN List'!B398:D7867,3,false),"No Match"))</f>
        <v/>
      </c>
      <c r="N405" s="1"/>
    </row>
    <row r="406" ht="14.25" customHeight="1">
      <c r="A406" s="1"/>
      <c r="B406" s="63"/>
      <c r="C406" s="51" t="str">
        <f t="shared" si="18"/>
        <v/>
      </c>
      <c r="D406" s="53" t="str">
        <f t="shared" si="2"/>
        <v/>
      </c>
      <c r="E406" s="50" t="str">
        <f t="shared" si="3"/>
        <v/>
      </c>
      <c r="F406" s="50" t="str">
        <f t="shared" si="4"/>
        <v/>
      </c>
      <c r="G406" s="50" t="str">
        <f t="shared" si="5"/>
        <v/>
      </c>
      <c r="H406" s="50" t="str">
        <f t="shared" si="6"/>
        <v/>
      </c>
      <c r="I406" s="50" t="str">
        <f t="shared" si="7"/>
        <v/>
      </c>
      <c r="J406" s="50" t="str">
        <f t="shared" si="8"/>
        <v/>
      </c>
      <c r="K406" s="55" t="str">
        <f t="shared" si="9"/>
        <v/>
      </c>
      <c r="L406" s="56" t="str">
        <f>if(C406="","", iferror(vlookup(K406,'J1939 PGN List'!B399:D7868,2,false),"Not in PGN list"))</f>
        <v/>
      </c>
      <c r="M406" s="53" t="str">
        <f>if(C406="","", iferror(vlookup(K406,'J1939 PGN List'!B399:D7868,3,false),"No Match"))</f>
        <v/>
      </c>
      <c r="N406" s="1"/>
    </row>
    <row r="407" ht="14.25" customHeight="1">
      <c r="A407" s="1"/>
      <c r="B407" s="63"/>
      <c r="C407" s="51" t="str">
        <f t="shared" si="18"/>
        <v/>
      </c>
      <c r="D407" s="53" t="str">
        <f t="shared" si="2"/>
        <v/>
      </c>
      <c r="E407" s="50" t="str">
        <f t="shared" si="3"/>
        <v/>
      </c>
      <c r="F407" s="50" t="str">
        <f t="shared" si="4"/>
        <v/>
      </c>
      <c r="G407" s="50" t="str">
        <f t="shared" si="5"/>
        <v/>
      </c>
      <c r="H407" s="50" t="str">
        <f t="shared" si="6"/>
        <v/>
      </c>
      <c r="I407" s="50" t="str">
        <f t="shared" si="7"/>
        <v/>
      </c>
      <c r="J407" s="50" t="str">
        <f t="shared" si="8"/>
        <v/>
      </c>
      <c r="K407" s="55" t="str">
        <f t="shared" si="9"/>
        <v/>
      </c>
      <c r="L407" s="56" t="str">
        <f>if(C407="","", iferror(vlookup(K407,'J1939 PGN List'!B400:D7869,2,false),"Not in PGN list"))</f>
        <v/>
      </c>
      <c r="M407" s="53" t="str">
        <f>if(C407="","", iferror(vlookup(K407,'J1939 PGN List'!B400:D7869,3,false),"No Match"))</f>
        <v/>
      </c>
      <c r="N407" s="1"/>
    </row>
    <row r="408" ht="14.25" customHeight="1">
      <c r="A408" s="1"/>
      <c r="B408" s="63"/>
      <c r="C408" s="51" t="str">
        <f t="shared" si="18"/>
        <v/>
      </c>
      <c r="D408" s="53" t="str">
        <f t="shared" si="2"/>
        <v/>
      </c>
      <c r="E408" s="50" t="str">
        <f t="shared" si="3"/>
        <v/>
      </c>
      <c r="F408" s="50" t="str">
        <f t="shared" si="4"/>
        <v/>
      </c>
      <c r="G408" s="50" t="str">
        <f t="shared" si="5"/>
        <v/>
      </c>
      <c r="H408" s="50" t="str">
        <f t="shared" si="6"/>
        <v/>
      </c>
      <c r="I408" s="50" t="str">
        <f t="shared" si="7"/>
        <v/>
      </c>
      <c r="J408" s="50" t="str">
        <f t="shared" si="8"/>
        <v/>
      </c>
      <c r="K408" s="55" t="str">
        <f t="shared" si="9"/>
        <v/>
      </c>
      <c r="L408" s="56" t="str">
        <f>if(C408="","", iferror(vlookup(K408,'J1939 PGN List'!B401:D7870,2,false),"Not in PGN list"))</f>
        <v/>
      </c>
      <c r="M408" s="53" t="str">
        <f>if(C408="","", iferror(vlookup(K408,'J1939 PGN List'!B401:D7870,3,false),"No Match"))</f>
        <v/>
      </c>
      <c r="N408" s="1"/>
    </row>
    <row r="409" ht="14.25" customHeight="1">
      <c r="A409" s="1"/>
      <c r="B409" s="63"/>
      <c r="C409" s="51" t="str">
        <f t="shared" si="18"/>
        <v/>
      </c>
      <c r="D409" s="53" t="str">
        <f t="shared" si="2"/>
        <v/>
      </c>
      <c r="E409" s="50" t="str">
        <f t="shared" si="3"/>
        <v/>
      </c>
      <c r="F409" s="50" t="str">
        <f t="shared" si="4"/>
        <v/>
      </c>
      <c r="G409" s="50" t="str">
        <f t="shared" si="5"/>
        <v/>
      </c>
      <c r="H409" s="50" t="str">
        <f t="shared" si="6"/>
        <v/>
      </c>
      <c r="I409" s="50" t="str">
        <f t="shared" si="7"/>
        <v/>
      </c>
      <c r="J409" s="50" t="str">
        <f t="shared" si="8"/>
        <v/>
      </c>
      <c r="K409" s="55" t="str">
        <f t="shared" si="9"/>
        <v/>
      </c>
      <c r="L409" s="56" t="str">
        <f>if(C409="","", iferror(vlookup(K409,'J1939 PGN List'!B402:D7871,2,false),"Not in PGN list"))</f>
        <v/>
      </c>
      <c r="M409" s="53" t="str">
        <f>if(C409="","", iferror(vlookup(K409,'J1939 PGN List'!B402:D7871,3,false),"No Match"))</f>
        <v/>
      </c>
      <c r="N409" s="1"/>
    </row>
    <row r="410" ht="14.25" customHeight="1">
      <c r="A410" s="1"/>
      <c r="B410" s="63"/>
      <c r="C410" s="51" t="str">
        <f t="shared" si="18"/>
        <v/>
      </c>
      <c r="D410" s="53" t="str">
        <f t="shared" si="2"/>
        <v/>
      </c>
      <c r="E410" s="50" t="str">
        <f t="shared" si="3"/>
        <v/>
      </c>
      <c r="F410" s="50" t="str">
        <f t="shared" si="4"/>
        <v/>
      </c>
      <c r="G410" s="50" t="str">
        <f t="shared" si="5"/>
        <v/>
      </c>
      <c r="H410" s="50" t="str">
        <f t="shared" si="6"/>
        <v/>
      </c>
      <c r="I410" s="50" t="str">
        <f t="shared" si="7"/>
        <v/>
      </c>
      <c r="J410" s="50" t="str">
        <f t="shared" si="8"/>
        <v/>
      </c>
      <c r="K410" s="55" t="str">
        <f t="shared" si="9"/>
        <v/>
      </c>
      <c r="L410" s="56" t="str">
        <f>if(C410="","", iferror(vlookup(K410,'J1939 PGN List'!B403:D7872,2,false),"Not in PGN list"))</f>
        <v/>
      </c>
      <c r="M410" s="53" t="str">
        <f>if(C410="","", iferror(vlookup(K410,'J1939 PGN List'!B403:D7872,3,false),"No Match"))</f>
        <v/>
      </c>
      <c r="N410" s="1"/>
    </row>
    <row r="411" ht="14.25" customHeight="1">
      <c r="A411" s="1"/>
      <c r="B411" s="63"/>
      <c r="C411" s="51" t="str">
        <f t="shared" si="18"/>
        <v/>
      </c>
      <c r="D411" s="53" t="str">
        <f t="shared" si="2"/>
        <v/>
      </c>
      <c r="E411" s="50" t="str">
        <f t="shared" si="3"/>
        <v/>
      </c>
      <c r="F411" s="50" t="str">
        <f t="shared" si="4"/>
        <v/>
      </c>
      <c r="G411" s="50" t="str">
        <f t="shared" si="5"/>
        <v/>
      </c>
      <c r="H411" s="50" t="str">
        <f t="shared" si="6"/>
        <v/>
      </c>
      <c r="I411" s="50" t="str">
        <f t="shared" si="7"/>
        <v/>
      </c>
      <c r="J411" s="50" t="str">
        <f t="shared" si="8"/>
        <v/>
      </c>
      <c r="K411" s="55" t="str">
        <f t="shared" si="9"/>
        <v/>
      </c>
      <c r="L411" s="56" t="str">
        <f>if(C411="","", iferror(vlookup(K411,'J1939 PGN List'!B404:D7873,2,false),"Not in PGN list"))</f>
        <v/>
      </c>
      <c r="M411" s="53" t="str">
        <f>if(C411="","", iferror(vlookup(K411,'J1939 PGN List'!B404:D7873,3,false),"No Match"))</f>
        <v/>
      </c>
      <c r="N411" s="1"/>
    </row>
    <row r="412" ht="14.25" customHeight="1">
      <c r="A412" s="1"/>
      <c r="B412" s="63"/>
      <c r="C412" s="51" t="str">
        <f t="shared" si="18"/>
        <v/>
      </c>
      <c r="D412" s="53" t="str">
        <f t="shared" si="2"/>
        <v/>
      </c>
      <c r="E412" s="50" t="str">
        <f t="shared" si="3"/>
        <v/>
      </c>
      <c r="F412" s="50" t="str">
        <f t="shared" si="4"/>
        <v/>
      </c>
      <c r="G412" s="50" t="str">
        <f t="shared" si="5"/>
        <v/>
      </c>
      <c r="H412" s="50" t="str">
        <f t="shared" si="6"/>
        <v/>
      </c>
      <c r="I412" s="50" t="str">
        <f t="shared" si="7"/>
        <v/>
      </c>
      <c r="J412" s="50" t="str">
        <f t="shared" si="8"/>
        <v/>
      </c>
      <c r="K412" s="55" t="str">
        <f t="shared" si="9"/>
        <v/>
      </c>
      <c r="L412" s="56" t="str">
        <f>if(C412="","", iferror(vlookup(K412,'J1939 PGN List'!B405:D7874,2,false),"Not in PGN list"))</f>
        <v/>
      </c>
      <c r="M412" s="53" t="str">
        <f>if(C412="","", iferror(vlookup(K412,'J1939 PGN List'!B405:D7874,3,false),"No Match"))</f>
        <v/>
      </c>
      <c r="N412" s="1"/>
    </row>
    <row r="413" ht="14.25" customHeight="1">
      <c r="A413" s="1"/>
      <c r="B413" s="63"/>
      <c r="C413" s="51" t="str">
        <f t="shared" si="18"/>
        <v/>
      </c>
      <c r="D413" s="53" t="str">
        <f t="shared" si="2"/>
        <v/>
      </c>
      <c r="E413" s="50" t="str">
        <f t="shared" si="3"/>
        <v/>
      </c>
      <c r="F413" s="50" t="str">
        <f t="shared" si="4"/>
        <v/>
      </c>
      <c r="G413" s="50" t="str">
        <f t="shared" si="5"/>
        <v/>
      </c>
      <c r="H413" s="50" t="str">
        <f t="shared" si="6"/>
        <v/>
      </c>
      <c r="I413" s="50" t="str">
        <f t="shared" si="7"/>
        <v/>
      </c>
      <c r="J413" s="50" t="str">
        <f t="shared" si="8"/>
        <v/>
      </c>
      <c r="K413" s="55" t="str">
        <f t="shared" si="9"/>
        <v/>
      </c>
      <c r="L413" s="56" t="str">
        <f>if(C413="","", iferror(vlookup(K413,'J1939 PGN List'!B406:D7875,2,false),"Not in PGN list"))</f>
        <v/>
      </c>
      <c r="M413" s="53" t="str">
        <f>if(C413="","", iferror(vlookup(K413,'J1939 PGN List'!B406:D7875,3,false),"No Match"))</f>
        <v/>
      </c>
      <c r="N413" s="1"/>
    </row>
    <row r="414" ht="14.25" customHeight="1">
      <c r="A414" s="1"/>
      <c r="B414" s="63"/>
      <c r="C414" s="51" t="str">
        <f t="shared" si="18"/>
        <v/>
      </c>
      <c r="D414" s="53" t="str">
        <f t="shared" si="2"/>
        <v/>
      </c>
      <c r="E414" s="50" t="str">
        <f t="shared" si="3"/>
        <v/>
      </c>
      <c r="F414" s="50" t="str">
        <f t="shared" si="4"/>
        <v/>
      </c>
      <c r="G414" s="50" t="str">
        <f t="shared" si="5"/>
        <v/>
      </c>
      <c r="H414" s="50" t="str">
        <f t="shared" si="6"/>
        <v/>
      </c>
      <c r="I414" s="50" t="str">
        <f t="shared" si="7"/>
        <v/>
      </c>
      <c r="J414" s="50" t="str">
        <f t="shared" si="8"/>
        <v/>
      </c>
      <c r="K414" s="55" t="str">
        <f t="shared" si="9"/>
        <v/>
      </c>
      <c r="L414" s="56" t="str">
        <f>if(C414="","", iferror(vlookup(K414,'J1939 PGN List'!B407:D7876,2,false),"Not in PGN list"))</f>
        <v/>
      </c>
      <c r="M414" s="53" t="str">
        <f>if(C414="","", iferror(vlookup(K414,'J1939 PGN List'!B407:D7876,3,false),"No Match"))</f>
        <v/>
      </c>
      <c r="N414" s="1"/>
    </row>
    <row r="415" ht="14.25" customHeight="1">
      <c r="A415" s="1"/>
      <c r="B415" s="63"/>
      <c r="C415" s="51" t="str">
        <f t="shared" si="18"/>
        <v/>
      </c>
      <c r="D415" s="53" t="str">
        <f t="shared" si="2"/>
        <v/>
      </c>
      <c r="E415" s="50" t="str">
        <f t="shared" si="3"/>
        <v/>
      </c>
      <c r="F415" s="50" t="str">
        <f t="shared" si="4"/>
        <v/>
      </c>
      <c r="G415" s="50" t="str">
        <f t="shared" si="5"/>
        <v/>
      </c>
      <c r="H415" s="50" t="str">
        <f t="shared" si="6"/>
        <v/>
      </c>
      <c r="I415" s="50" t="str">
        <f t="shared" si="7"/>
        <v/>
      </c>
      <c r="J415" s="50" t="str">
        <f t="shared" si="8"/>
        <v/>
      </c>
      <c r="K415" s="55" t="str">
        <f t="shared" si="9"/>
        <v/>
      </c>
      <c r="L415" s="56" t="str">
        <f>if(C415="","", iferror(vlookup(K415,'J1939 PGN List'!B408:D7877,2,false),"Not in PGN list"))</f>
        <v/>
      </c>
      <c r="M415" s="53" t="str">
        <f>if(C415="","", iferror(vlookup(K415,'J1939 PGN List'!B408:D7877,3,false),"No Match"))</f>
        <v/>
      </c>
      <c r="N415" s="1"/>
    </row>
    <row r="416" ht="14.25" customHeight="1">
      <c r="A416" s="1"/>
      <c r="B416" s="63"/>
      <c r="C416" s="51" t="str">
        <f t="shared" si="18"/>
        <v/>
      </c>
      <c r="D416" s="53" t="str">
        <f t="shared" si="2"/>
        <v/>
      </c>
      <c r="E416" s="50" t="str">
        <f t="shared" si="3"/>
        <v/>
      </c>
      <c r="F416" s="50" t="str">
        <f t="shared" si="4"/>
        <v/>
      </c>
      <c r="G416" s="50" t="str">
        <f t="shared" si="5"/>
        <v/>
      </c>
      <c r="H416" s="50" t="str">
        <f t="shared" si="6"/>
        <v/>
      </c>
      <c r="I416" s="50" t="str">
        <f t="shared" si="7"/>
        <v/>
      </c>
      <c r="J416" s="50" t="str">
        <f t="shared" si="8"/>
        <v/>
      </c>
      <c r="K416" s="55" t="str">
        <f t="shared" si="9"/>
        <v/>
      </c>
      <c r="L416" s="56" t="str">
        <f>if(C416="","", iferror(vlookup(K416,'J1939 PGN List'!B409:D7878,2,false),"Not in PGN list"))</f>
        <v/>
      </c>
      <c r="M416" s="53" t="str">
        <f>if(C416="","", iferror(vlookup(K416,'J1939 PGN List'!B409:D7878,3,false),"No Match"))</f>
        <v/>
      </c>
      <c r="N416" s="1"/>
    </row>
    <row r="417" ht="14.25" customHeight="1">
      <c r="A417" s="1"/>
      <c r="B417" s="63"/>
      <c r="C417" s="51" t="str">
        <f t="shared" si="18"/>
        <v/>
      </c>
      <c r="D417" s="53" t="str">
        <f t="shared" si="2"/>
        <v/>
      </c>
      <c r="E417" s="50" t="str">
        <f t="shared" si="3"/>
        <v/>
      </c>
      <c r="F417" s="50" t="str">
        <f t="shared" si="4"/>
        <v/>
      </c>
      <c r="G417" s="50" t="str">
        <f t="shared" si="5"/>
        <v/>
      </c>
      <c r="H417" s="50" t="str">
        <f t="shared" si="6"/>
        <v/>
      </c>
      <c r="I417" s="50" t="str">
        <f t="shared" si="7"/>
        <v/>
      </c>
      <c r="J417" s="50" t="str">
        <f t="shared" si="8"/>
        <v/>
      </c>
      <c r="K417" s="55" t="str">
        <f t="shared" si="9"/>
        <v/>
      </c>
      <c r="L417" s="56" t="str">
        <f>if(C417="","", iferror(vlookup(K417,'J1939 PGN List'!B410:D7879,2,false),"Not in PGN list"))</f>
        <v/>
      </c>
      <c r="M417" s="53" t="str">
        <f>if(C417="","", iferror(vlookup(K417,'J1939 PGN List'!B410:D7879,3,false),"No Match"))</f>
        <v/>
      </c>
      <c r="N417" s="1"/>
    </row>
    <row r="418" ht="14.25" customHeight="1">
      <c r="A418" s="1"/>
      <c r="B418" s="63"/>
      <c r="C418" s="51" t="str">
        <f t="shared" si="18"/>
        <v/>
      </c>
      <c r="D418" s="53" t="str">
        <f t="shared" si="2"/>
        <v/>
      </c>
      <c r="E418" s="50" t="str">
        <f t="shared" si="3"/>
        <v/>
      </c>
      <c r="F418" s="50" t="str">
        <f t="shared" si="4"/>
        <v/>
      </c>
      <c r="G418" s="50" t="str">
        <f t="shared" si="5"/>
        <v/>
      </c>
      <c r="H418" s="50" t="str">
        <f t="shared" si="6"/>
        <v/>
      </c>
      <c r="I418" s="50" t="str">
        <f t="shared" si="7"/>
        <v/>
      </c>
      <c r="J418" s="50" t="str">
        <f t="shared" si="8"/>
        <v/>
      </c>
      <c r="K418" s="55" t="str">
        <f t="shared" si="9"/>
        <v/>
      </c>
      <c r="L418" s="56" t="str">
        <f>if(C418="","", iferror(vlookup(K418,'J1939 PGN List'!B411:D7880,2,false),"Not in PGN list"))</f>
        <v/>
      </c>
      <c r="M418" s="53" t="str">
        <f>if(C418="","", iferror(vlookup(K418,'J1939 PGN List'!B411:D7880,3,false),"No Match"))</f>
        <v/>
      </c>
      <c r="N418" s="1"/>
    </row>
    <row r="419" ht="14.25" customHeight="1">
      <c r="A419" s="1"/>
      <c r="B419" s="63"/>
      <c r="C419" s="51" t="str">
        <f t="shared" si="18"/>
        <v/>
      </c>
      <c r="D419" s="53" t="str">
        <f t="shared" si="2"/>
        <v/>
      </c>
      <c r="E419" s="50" t="str">
        <f t="shared" si="3"/>
        <v/>
      </c>
      <c r="F419" s="50" t="str">
        <f t="shared" si="4"/>
        <v/>
      </c>
      <c r="G419" s="50" t="str">
        <f t="shared" si="5"/>
        <v/>
      </c>
      <c r="H419" s="50" t="str">
        <f t="shared" si="6"/>
        <v/>
      </c>
      <c r="I419" s="50" t="str">
        <f t="shared" si="7"/>
        <v/>
      </c>
      <c r="J419" s="50" t="str">
        <f t="shared" si="8"/>
        <v/>
      </c>
      <c r="K419" s="55" t="str">
        <f t="shared" si="9"/>
        <v/>
      </c>
      <c r="L419" s="56" t="str">
        <f>if(C419="","", iferror(vlookup(K419,'J1939 PGN List'!B412:D7881,2,false),"Not in PGN list"))</f>
        <v/>
      </c>
      <c r="M419" s="53" t="str">
        <f>if(C419="","", iferror(vlookup(K419,'J1939 PGN List'!B412:D7881,3,false),"No Match"))</f>
        <v/>
      </c>
      <c r="N419" s="1"/>
    </row>
    <row r="420" ht="14.25" customHeight="1">
      <c r="A420" s="1"/>
      <c r="B420" s="63"/>
      <c r="C420" s="51" t="str">
        <f t="shared" si="18"/>
        <v/>
      </c>
      <c r="D420" s="53" t="str">
        <f t="shared" si="2"/>
        <v/>
      </c>
      <c r="E420" s="50" t="str">
        <f t="shared" si="3"/>
        <v/>
      </c>
      <c r="F420" s="50" t="str">
        <f t="shared" si="4"/>
        <v/>
      </c>
      <c r="G420" s="50" t="str">
        <f t="shared" si="5"/>
        <v/>
      </c>
      <c r="H420" s="50" t="str">
        <f t="shared" si="6"/>
        <v/>
      </c>
      <c r="I420" s="50" t="str">
        <f t="shared" si="7"/>
        <v/>
      </c>
      <c r="J420" s="50" t="str">
        <f t="shared" si="8"/>
        <v/>
      </c>
      <c r="K420" s="55" t="str">
        <f t="shared" si="9"/>
        <v/>
      </c>
      <c r="L420" s="56" t="str">
        <f>if(C420="","", iferror(vlookup(K420,'J1939 PGN List'!B413:D7882,2,false),"Not in PGN list"))</f>
        <v/>
      </c>
      <c r="M420" s="53" t="str">
        <f>if(C420="","", iferror(vlookup(K420,'J1939 PGN List'!B413:D7882,3,false),"No Match"))</f>
        <v/>
      </c>
      <c r="N420" s="1"/>
    </row>
    <row r="421" ht="14.25" customHeight="1">
      <c r="A421" s="1"/>
      <c r="B421" s="63"/>
      <c r="C421" s="51" t="str">
        <f t="shared" si="18"/>
        <v/>
      </c>
      <c r="D421" s="53" t="str">
        <f t="shared" si="2"/>
        <v/>
      </c>
      <c r="E421" s="50" t="str">
        <f t="shared" si="3"/>
        <v/>
      </c>
      <c r="F421" s="50" t="str">
        <f t="shared" si="4"/>
        <v/>
      </c>
      <c r="G421" s="50" t="str">
        <f t="shared" si="5"/>
        <v/>
      </c>
      <c r="H421" s="50" t="str">
        <f t="shared" si="6"/>
        <v/>
      </c>
      <c r="I421" s="50" t="str">
        <f t="shared" si="7"/>
        <v/>
      </c>
      <c r="J421" s="50" t="str">
        <f t="shared" si="8"/>
        <v/>
      </c>
      <c r="K421" s="55" t="str">
        <f t="shared" si="9"/>
        <v/>
      </c>
      <c r="L421" s="56" t="str">
        <f>if(C421="","", iferror(vlookup(K421,'J1939 PGN List'!B414:D7883,2,false),"Not in PGN list"))</f>
        <v/>
      </c>
      <c r="M421" s="53" t="str">
        <f>if(C421="","", iferror(vlookup(K421,'J1939 PGN List'!B414:D7883,3,false),"No Match"))</f>
        <v/>
      </c>
      <c r="N421" s="1"/>
    </row>
    <row r="422" ht="14.25" customHeight="1">
      <c r="A422" s="1"/>
      <c r="B422" s="63"/>
      <c r="C422" s="51" t="str">
        <f t="shared" si="18"/>
        <v/>
      </c>
      <c r="D422" s="53" t="str">
        <f t="shared" si="2"/>
        <v/>
      </c>
      <c r="E422" s="50" t="str">
        <f t="shared" si="3"/>
        <v/>
      </c>
      <c r="F422" s="50" t="str">
        <f t="shared" si="4"/>
        <v/>
      </c>
      <c r="G422" s="50" t="str">
        <f t="shared" si="5"/>
        <v/>
      </c>
      <c r="H422" s="50" t="str">
        <f t="shared" si="6"/>
        <v/>
      </c>
      <c r="I422" s="50" t="str">
        <f t="shared" si="7"/>
        <v/>
      </c>
      <c r="J422" s="50" t="str">
        <f t="shared" si="8"/>
        <v/>
      </c>
      <c r="K422" s="55" t="str">
        <f t="shared" si="9"/>
        <v/>
      </c>
      <c r="L422" s="56" t="str">
        <f>if(C422="","", iferror(vlookup(K422,'J1939 PGN List'!B415:D7884,2,false),"Not in PGN list"))</f>
        <v/>
      </c>
      <c r="M422" s="53" t="str">
        <f>if(C422="","", iferror(vlookup(K422,'J1939 PGN List'!B415:D7884,3,false),"No Match"))</f>
        <v/>
      </c>
      <c r="N422" s="1"/>
    </row>
    <row r="423" ht="14.25" customHeight="1">
      <c r="A423" s="1"/>
      <c r="B423" s="63"/>
      <c r="C423" s="51" t="str">
        <f t="shared" si="18"/>
        <v/>
      </c>
      <c r="D423" s="53" t="str">
        <f t="shared" si="2"/>
        <v/>
      </c>
      <c r="E423" s="50" t="str">
        <f t="shared" si="3"/>
        <v/>
      </c>
      <c r="F423" s="50" t="str">
        <f t="shared" si="4"/>
        <v/>
      </c>
      <c r="G423" s="50" t="str">
        <f t="shared" si="5"/>
        <v/>
      </c>
      <c r="H423" s="50" t="str">
        <f t="shared" si="6"/>
        <v/>
      </c>
      <c r="I423" s="50" t="str">
        <f t="shared" si="7"/>
        <v/>
      </c>
      <c r="J423" s="50" t="str">
        <f t="shared" si="8"/>
        <v/>
      </c>
      <c r="K423" s="55" t="str">
        <f t="shared" si="9"/>
        <v/>
      </c>
      <c r="L423" s="56" t="str">
        <f>if(C423="","", iferror(vlookup(K423,'J1939 PGN List'!B416:D7885,2,false),"Not in PGN list"))</f>
        <v/>
      </c>
      <c r="M423" s="53" t="str">
        <f>if(C423="","", iferror(vlookup(K423,'J1939 PGN List'!B416:D7885,3,false),"No Match"))</f>
        <v/>
      </c>
      <c r="N423" s="1"/>
    </row>
    <row r="424" ht="14.25" customHeight="1">
      <c r="A424" s="1"/>
      <c r="B424" s="63"/>
      <c r="C424" s="51" t="str">
        <f t="shared" si="18"/>
        <v/>
      </c>
      <c r="D424" s="53" t="str">
        <f t="shared" si="2"/>
        <v/>
      </c>
      <c r="E424" s="50" t="str">
        <f t="shared" si="3"/>
        <v/>
      </c>
      <c r="F424" s="50" t="str">
        <f t="shared" si="4"/>
        <v/>
      </c>
      <c r="G424" s="50" t="str">
        <f t="shared" si="5"/>
        <v/>
      </c>
      <c r="H424" s="50" t="str">
        <f t="shared" si="6"/>
        <v/>
      </c>
      <c r="I424" s="50" t="str">
        <f t="shared" si="7"/>
        <v/>
      </c>
      <c r="J424" s="50" t="str">
        <f t="shared" si="8"/>
        <v/>
      </c>
      <c r="K424" s="55" t="str">
        <f t="shared" si="9"/>
        <v/>
      </c>
      <c r="L424" s="56" t="str">
        <f>if(C424="","", iferror(vlookup(K424,'J1939 PGN List'!B417:D7886,2,false),"Not in PGN list"))</f>
        <v/>
      </c>
      <c r="M424" s="53" t="str">
        <f>if(C424="","", iferror(vlookup(K424,'J1939 PGN List'!B417:D7886,3,false),"No Match"))</f>
        <v/>
      </c>
      <c r="N424" s="1"/>
    </row>
    <row r="425" ht="14.25" customHeight="1">
      <c r="A425" s="1"/>
      <c r="B425" s="63"/>
      <c r="C425" s="51" t="str">
        <f t="shared" si="18"/>
        <v/>
      </c>
      <c r="D425" s="53" t="str">
        <f t="shared" si="2"/>
        <v/>
      </c>
      <c r="E425" s="50" t="str">
        <f t="shared" si="3"/>
        <v/>
      </c>
      <c r="F425" s="50" t="str">
        <f t="shared" si="4"/>
        <v/>
      </c>
      <c r="G425" s="50" t="str">
        <f t="shared" si="5"/>
        <v/>
      </c>
      <c r="H425" s="50" t="str">
        <f t="shared" si="6"/>
        <v/>
      </c>
      <c r="I425" s="50" t="str">
        <f t="shared" si="7"/>
        <v/>
      </c>
      <c r="J425" s="50" t="str">
        <f t="shared" si="8"/>
        <v/>
      </c>
      <c r="K425" s="55" t="str">
        <f t="shared" si="9"/>
        <v/>
      </c>
      <c r="L425" s="56" t="str">
        <f>if(C425="","", iferror(vlookup(K425,'J1939 PGN List'!B418:D7887,2,false),"Not in PGN list"))</f>
        <v/>
      </c>
      <c r="M425" s="53" t="str">
        <f>if(C425="","", iferror(vlookup(K425,'J1939 PGN List'!B418:D7887,3,false),"No Match"))</f>
        <v/>
      </c>
      <c r="N425" s="1"/>
    </row>
    <row r="426" ht="14.25" customHeight="1">
      <c r="A426" s="1"/>
      <c r="B426" s="63"/>
      <c r="C426" s="51" t="str">
        <f t="shared" si="18"/>
        <v/>
      </c>
      <c r="D426" s="53" t="str">
        <f t="shared" si="2"/>
        <v/>
      </c>
      <c r="E426" s="50" t="str">
        <f t="shared" si="3"/>
        <v/>
      </c>
      <c r="F426" s="50" t="str">
        <f t="shared" si="4"/>
        <v/>
      </c>
      <c r="G426" s="50" t="str">
        <f t="shared" si="5"/>
        <v/>
      </c>
      <c r="H426" s="50" t="str">
        <f t="shared" si="6"/>
        <v/>
      </c>
      <c r="I426" s="50" t="str">
        <f t="shared" si="7"/>
        <v/>
      </c>
      <c r="J426" s="50" t="str">
        <f t="shared" si="8"/>
        <v/>
      </c>
      <c r="K426" s="55" t="str">
        <f t="shared" si="9"/>
        <v/>
      </c>
      <c r="L426" s="56" t="str">
        <f>if(C426="","", iferror(vlookup(K426,'J1939 PGN List'!B419:D7888,2,false),"Not in PGN list"))</f>
        <v/>
      </c>
      <c r="M426" s="53" t="str">
        <f>if(C426="","", iferror(vlookup(K426,'J1939 PGN List'!B419:D7888,3,false),"No Match"))</f>
        <v/>
      </c>
      <c r="N426" s="1"/>
    </row>
    <row r="427" ht="14.25" customHeight="1">
      <c r="A427" s="1"/>
      <c r="B427" s="63"/>
      <c r="C427" s="51" t="str">
        <f t="shared" si="18"/>
        <v/>
      </c>
      <c r="D427" s="53" t="str">
        <f t="shared" si="2"/>
        <v/>
      </c>
      <c r="E427" s="50" t="str">
        <f t="shared" si="3"/>
        <v/>
      </c>
      <c r="F427" s="50" t="str">
        <f t="shared" si="4"/>
        <v/>
      </c>
      <c r="G427" s="50" t="str">
        <f t="shared" si="5"/>
        <v/>
      </c>
      <c r="H427" s="50" t="str">
        <f t="shared" si="6"/>
        <v/>
      </c>
      <c r="I427" s="50" t="str">
        <f t="shared" si="7"/>
        <v/>
      </c>
      <c r="J427" s="50" t="str">
        <f t="shared" si="8"/>
        <v/>
      </c>
      <c r="K427" s="55" t="str">
        <f t="shared" si="9"/>
        <v/>
      </c>
      <c r="L427" s="56" t="str">
        <f>if(C427="","", iferror(vlookup(K427,'J1939 PGN List'!B420:D7889,2,false),"Not in PGN list"))</f>
        <v/>
      </c>
      <c r="M427" s="53" t="str">
        <f>if(C427="","", iferror(vlookup(K427,'J1939 PGN List'!B420:D7889,3,false),"No Match"))</f>
        <v/>
      </c>
      <c r="N427" s="1"/>
    </row>
    <row r="428" ht="14.25" customHeight="1">
      <c r="A428" s="1"/>
      <c r="B428" s="63"/>
      <c r="C428" s="51" t="str">
        <f t="shared" si="18"/>
        <v/>
      </c>
      <c r="D428" s="53" t="str">
        <f t="shared" si="2"/>
        <v/>
      </c>
      <c r="E428" s="50" t="str">
        <f t="shared" si="3"/>
        <v/>
      </c>
      <c r="F428" s="50" t="str">
        <f t="shared" si="4"/>
        <v/>
      </c>
      <c r="G428" s="50" t="str">
        <f t="shared" si="5"/>
        <v/>
      </c>
      <c r="H428" s="50" t="str">
        <f t="shared" si="6"/>
        <v/>
      </c>
      <c r="I428" s="50" t="str">
        <f t="shared" si="7"/>
        <v/>
      </c>
      <c r="J428" s="50" t="str">
        <f t="shared" si="8"/>
        <v/>
      </c>
      <c r="K428" s="55" t="str">
        <f t="shared" si="9"/>
        <v/>
      </c>
      <c r="L428" s="56" t="str">
        <f>if(C428="","", iferror(vlookup(K428,'J1939 PGN List'!B421:D7890,2,false),"Not in PGN list"))</f>
        <v/>
      </c>
      <c r="M428" s="53" t="str">
        <f>if(C428="","", iferror(vlookup(K428,'J1939 PGN List'!B421:D7890,3,false),"No Match"))</f>
        <v/>
      </c>
      <c r="N428" s="1"/>
    </row>
    <row r="429" ht="14.25" customHeight="1">
      <c r="A429" s="1"/>
      <c r="B429" s="63"/>
      <c r="C429" s="51" t="str">
        <f t="shared" si="18"/>
        <v/>
      </c>
      <c r="D429" s="53" t="str">
        <f t="shared" si="2"/>
        <v/>
      </c>
      <c r="E429" s="50" t="str">
        <f t="shared" si="3"/>
        <v/>
      </c>
      <c r="F429" s="50" t="str">
        <f t="shared" si="4"/>
        <v/>
      </c>
      <c r="G429" s="50" t="str">
        <f t="shared" si="5"/>
        <v/>
      </c>
      <c r="H429" s="50" t="str">
        <f t="shared" si="6"/>
        <v/>
      </c>
      <c r="I429" s="50" t="str">
        <f t="shared" si="7"/>
        <v/>
      </c>
      <c r="J429" s="50" t="str">
        <f t="shared" si="8"/>
        <v/>
      </c>
      <c r="K429" s="55" t="str">
        <f t="shared" si="9"/>
        <v/>
      </c>
      <c r="L429" s="56" t="str">
        <f>if(C429="","", iferror(vlookup(K429,'J1939 PGN List'!B422:D7891,2,false),"Not in PGN list"))</f>
        <v/>
      </c>
      <c r="M429" s="53" t="str">
        <f>if(C429="","", iferror(vlookup(K429,'J1939 PGN List'!B422:D7891,3,false),"No Match"))</f>
        <v/>
      </c>
      <c r="N429" s="1"/>
    </row>
    <row r="430" ht="14.25" customHeight="1">
      <c r="A430" s="1"/>
      <c r="B430" s="63"/>
      <c r="C430" s="51" t="str">
        <f t="shared" si="18"/>
        <v/>
      </c>
      <c r="D430" s="53" t="str">
        <f t="shared" si="2"/>
        <v/>
      </c>
      <c r="E430" s="50" t="str">
        <f t="shared" si="3"/>
        <v/>
      </c>
      <c r="F430" s="50" t="str">
        <f t="shared" si="4"/>
        <v/>
      </c>
      <c r="G430" s="50" t="str">
        <f t="shared" si="5"/>
        <v/>
      </c>
      <c r="H430" s="50" t="str">
        <f t="shared" si="6"/>
        <v/>
      </c>
      <c r="I430" s="50" t="str">
        <f t="shared" si="7"/>
        <v/>
      </c>
      <c r="J430" s="50" t="str">
        <f t="shared" si="8"/>
        <v/>
      </c>
      <c r="K430" s="55" t="str">
        <f t="shared" si="9"/>
        <v/>
      </c>
      <c r="L430" s="56" t="str">
        <f>if(C430="","", iferror(vlookup(K430,'J1939 PGN List'!B423:D7892,2,false),"Not in PGN list"))</f>
        <v/>
      </c>
      <c r="M430" s="53" t="str">
        <f>if(C430="","", iferror(vlookup(K430,'J1939 PGN List'!B423:D7892,3,false),"No Match"))</f>
        <v/>
      </c>
      <c r="N430" s="1"/>
    </row>
    <row r="431" ht="14.25" customHeight="1">
      <c r="A431" s="1"/>
      <c r="B431" s="63"/>
      <c r="C431" s="51" t="str">
        <f t="shared" si="18"/>
        <v/>
      </c>
      <c r="D431" s="53" t="str">
        <f t="shared" si="2"/>
        <v/>
      </c>
      <c r="E431" s="50" t="str">
        <f t="shared" si="3"/>
        <v/>
      </c>
      <c r="F431" s="50" t="str">
        <f t="shared" si="4"/>
        <v/>
      </c>
      <c r="G431" s="50" t="str">
        <f t="shared" si="5"/>
        <v/>
      </c>
      <c r="H431" s="50" t="str">
        <f t="shared" si="6"/>
        <v/>
      </c>
      <c r="I431" s="50" t="str">
        <f t="shared" si="7"/>
        <v/>
      </c>
      <c r="J431" s="50" t="str">
        <f t="shared" si="8"/>
        <v/>
      </c>
      <c r="K431" s="55" t="str">
        <f t="shared" si="9"/>
        <v/>
      </c>
      <c r="L431" s="56" t="str">
        <f>if(C431="","", iferror(vlookup(K431,'J1939 PGN List'!B424:D7893,2,false),"Not in PGN list"))</f>
        <v/>
      </c>
      <c r="M431" s="53" t="str">
        <f>if(C431="","", iferror(vlookup(K431,'J1939 PGN List'!B424:D7893,3,false),"No Match"))</f>
        <v/>
      </c>
      <c r="N431" s="1"/>
    </row>
    <row r="432" ht="14.25" customHeight="1">
      <c r="A432" s="1"/>
      <c r="B432" s="63"/>
      <c r="C432" s="51" t="str">
        <f t="shared" si="18"/>
        <v/>
      </c>
      <c r="D432" s="53" t="str">
        <f t="shared" si="2"/>
        <v/>
      </c>
      <c r="E432" s="50" t="str">
        <f t="shared" si="3"/>
        <v/>
      </c>
      <c r="F432" s="50" t="str">
        <f t="shared" si="4"/>
        <v/>
      </c>
      <c r="G432" s="50" t="str">
        <f t="shared" si="5"/>
        <v/>
      </c>
      <c r="H432" s="50" t="str">
        <f t="shared" si="6"/>
        <v/>
      </c>
      <c r="I432" s="50" t="str">
        <f t="shared" si="7"/>
        <v/>
      </c>
      <c r="J432" s="50" t="str">
        <f t="shared" si="8"/>
        <v/>
      </c>
      <c r="K432" s="55" t="str">
        <f t="shared" si="9"/>
        <v/>
      </c>
      <c r="L432" s="56" t="str">
        <f>if(C432="","", iferror(vlookup(K432,'J1939 PGN List'!B425:D7894,2,false),"Not in PGN list"))</f>
        <v/>
      </c>
      <c r="M432" s="53" t="str">
        <f>if(C432="","", iferror(vlookup(K432,'J1939 PGN List'!B425:D7894,3,false),"No Match"))</f>
        <v/>
      </c>
      <c r="N432" s="1"/>
    </row>
    <row r="433" ht="14.25" customHeight="1">
      <c r="A433" s="1"/>
      <c r="B433" s="63"/>
      <c r="C433" s="51" t="str">
        <f t="shared" si="18"/>
        <v/>
      </c>
      <c r="D433" s="53" t="str">
        <f t="shared" si="2"/>
        <v/>
      </c>
      <c r="E433" s="50" t="str">
        <f t="shared" si="3"/>
        <v/>
      </c>
      <c r="F433" s="50" t="str">
        <f t="shared" si="4"/>
        <v/>
      </c>
      <c r="G433" s="50" t="str">
        <f t="shared" si="5"/>
        <v/>
      </c>
      <c r="H433" s="50" t="str">
        <f t="shared" si="6"/>
        <v/>
      </c>
      <c r="I433" s="50" t="str">
        <f t="shared" si="7"/>
        <v/>
      </c>
      <c r="J433" s="50" t="str">
        <f t="shared" si="8"/>
        <v/>
      </c>
      <c r="K433" s="55" t="str">
        <f t="shared" si="9"/>
        <v/>
      </c>
      <c r="L433" s="56" t="str">
        <f>if(C433="","", iferror(vlookup(K433,'J1939 PGN List'!B426:D7895,2,false),"Not in PGN list"))</f>
        <v/>
      </c>
      <c r="M433" s="53" t="str">
        <f>if(C433="","", iferror(vlookup(K433,'J1939 PGN List'!B426:D7895,3,false),"No Match"))</f>
        <v/>
      </c>
      <c r="N433" s="1"/>
    </row>
    <row r="434" ht="14.25" customHeight="1">
      <c r="A434" s="1"/>
      <c r="B434" s="63"/>
      <c r="C434" s="51" t="str">
        <f t="shared" si="18"/>
        <v/>
      </c>
      <c r="D434" s="53" t="str">
        <f t="shared" si="2"/>
        <v/>
      </c>
      <c r="E434" s="50" t="str">
        <f t="shared" si="3"/>
        <v/>
      </c>
      <c r="F434" s="50" t="str">
        <f t="shared" si="4"/>
        <v/>
      </c>
      <c r="G434" s="50" t="str">
        <f t="shared" si="5"/>
        <v/>
      </c>
      <c r="H434" s="50" t="str">
        <f t="shared" si="6"/>
        <v/>
      </c>
      <c r="I434" s="50" t="str">
        <f t="shared" si="7"/>
        <v/>
      </c>
      <c r="J434" s="50" t="str">
        <f t="shared" si="8"/>
        <v/>
      </c>
      <c r="K434" s="55" t="str">
        <f t="shared" si="9"/>
        <v/>
      </c>
      <c r="L434" s="56" t="str">
        <f>if(C434="","", iferror(vlookup(K434,'J1939 PGN List'!B427:D7896,2,false),"Not in PGN list"))</f>
        <v/>
      </c>
      <c r="M434" s="53" t="str">
        <f>if(C434="","", iferror(vlookup(K434,'J1939 PGN List'!B427:D7896,3,false),"No Match"))</f>
        <v/>
      </c>
      <c r="N434" s="1"/>
    </row>
    <row r="435" ht="14.25" customHeight="1">
      <c r="A435" s="1"/>
      <c r="B435" s="63"/>
      <c r="C435" s="51" t="str">
        <f t="shared" si="18"/>
        <v/>
      </c>
      <c r="D435" s="53" t="str">
        <f t="shared" si="2"/>
        <v/>
      </c>
      <c r="E435" s="50" t="str">
        <f t="shared" si="3"/>
        <v/>
      </c>
      <c r="F435" s="50" t="str">
        <f t="shared" si="4"/>
        <v/>
      </c>
      <c r="G435" s="50" t="str">
        <f t="shared" si="5"/>
        <v/>
      </c>
      <c r="H435" s="50" t="str">
        <f t="shared" si="6"/>
        <v/>
      </c>
      <c r="I435" s="50" t="str">
        <f t="shared" si="7"/>
        <v/>
      </c>
      <c r="J435" s="50" t="str">
        <f t="shared" si="8"/>
        <v/>
      </c>
      <c r="K435" s="55" t="str">
        <f t="shared" si="9"/>
        <v/>
      </c>
      <c r="L435" s="56" t="str">
        <f>if(C435="","", iferror(vlookup(K435,'J1939 PGN List'!B428:D7897,2,false),"Not in PGN list"))</f>
        <v/>
      </c>
      <c r="M435" s="53" t="str">
        <f>if(C435="","", iferror(vlookup(K435,'J1939 PGN List'!B428:D7897,3,false),"No Match"))</f>
        <v/>
      </c>
      <c r="N435" s="1"/>
    </row>
    <row r="436" ht="14.25" customHeight="1">
      <c r="A436" s="1"/>
      <c r="B436" s="63"/>
      <c r="C436" s="51" t="str">
        <f t="shared" si="18"/>
        <v/>
      </c>
      <c r="D436" s="53" t="str">
        <f t="shared" si="2"/>
        <v/>
      </c>
      <c r="E436" s="50" t="str">
        <f t="shared" si="3"/>
        <v/>
      </c>
      <c r="F436" s="50" t="str">
        <f t="shared" si="4"/>
        <v/>
      </c>
      <c r="G436" s="50" t="str">
        <f t="shared" si="5"/>
        <v/>
      </c>
      <c r="H436" s="50" t="str">
        <f t="shared" si="6"/>
        <v/>
      </c>
      <c r="I436" s="50" t="str">
        <f t="shared" si="7"/>
        <v/>
      </c>
      <c r="J436" s="50" t="str">
        <f t="shared" si="8"/>
        <v/>
      </c>
      <c r="K436" s="55" t="str">
        <f t="shared" si="9"/>
        <v/>
      </c>
      <c r="L436" s="56" t="str">
        <f>if(C436="","", iferror(vlookup(K436,'J1939 PGN List'!B429:D7898,2,false),"Not in PGN list"))</f>
        <v/>
      </c>
      <c r="M436" s="53" t="str">
        <f>if(C436="","", iferror(vlookup(K436,'J1939 PGN List'!B429:D7898,3,false),"No Match"))</f>
        <v/>
      </c>
      <c r="N436" s="1"/>
    </row>
    <row r="437" ht="14.25" customHeight="1">
      <c r="A437" s="1"/>
      <c r="B437" s="63"/>
      <c r="C437" s="51" t="str">
        <f t="shared" si="18"/>
        <v/>
      </c>
      <c r="D437" s="53" t="str">
        <f t="shared" si="2"/>
        <v/>
      </c>
      <c r="E437" s="50" t="str">
        <f t="shared" si="3"/>
        <v/>
      </c>
      <c r="F437" s="50" t="str">
        <f t="shared" si="4"/>
        <v/>
      </c>
      <c r="G437" s="50" t="str">
        <f t="shared" si="5"/>
        <v/>
      </c>
      <c r="H437" s="50" t="str">
        <f t="shared" si="6"/>
        <v/>
      </c>
      <c r="I437" s="50" t="str">
        <f t="shared" si="7"/>
        <v/>
      </c>
      <c r="J437" s="50" t="str">
        <f t="shared" si="8"/>
        <v/>
      </c>
      <c r="K437" s="55" t="str">
        <f t="shared" si="9"/>
        <v/>
      </c>
      <c r="L437" s="56" t="str">
        <f>if(C437="","", iferror(vlookup(K437,'J1939 PGN List'!B430:D7899,2,false),"Not in PGN list"))</f>
        <v/>
      </c>
      <c r="M437" s="53" t="str">
        <f>if(C437="","", iferror(vlookup(K437,'J1939 PGN List'!B430:D7899,3,false),"No Match"))</f>
        <v/>
      </c>
      <c r="N437" s="1"/>
    </row>
    <row r="438" ht="14.25" customHeight="1">
      <c r="A438" s="1"/>
      <c r="B438" s="63"/>
      <c r="C438" s="51" t="str">
        <f t="shared" si="18"/>
        <v/>
      </c>
      <c r="D438" s="53" t="str">
        <f t="shared" si="2"/>
        <v/>
      </c>
      <c r="E438" s="50" t="str">
        <f t="shared" si="3"/>
        <v/>
      </c>
      <c r="F438" s="50" t="str">
        <f t="shared" si="4"/>
        <v/>
      </c>
      <c r="G438" s="50" t="str">
        <f t="shared" si="5"/>
        <v/>
      </c>
      <c r="H438" s="50" t="str">
        <f t="shared" si="6"/>
        <v/>
      </c>
      <c r="I438" s="50" t="str">
        <f t="shared" si="7"/>
        <v/>
      </c>
      <c r="J438" s="50" t="str">
        <f t="shared" si="8"/>
        <v/>
      </c>
      <c r="K438" s="55" t="str">
        <f t="shared" si="9"/>
        <v/>
      </c>
      <c r="L438" s="56" t="str">
        <f>if(C438="","", iferror(vlookup(K438,'J1939 PGN List'!B431:D7900,2,false),"Not in PGN list"))</f>
        <v/>
      </c>
      <c r="M438" s="53" t="str">
        <f>if(C438="","", iferror(vlookup(K438,'J1939 PGN List'!B431:D7900,3,false),"No Match"))</f>
        <v/>
      </c>
      <c r="N438" s="1"/>
    </row>
    <row r="439" ht="14.25" customHeight="1">
      <c r="A439" s="1"/>
      <c r="B439" s="63"/>
      <c r="C439" s="51" t="str">
        <f t="shared" si="18"/>
        <v/>
      </c>
      <c r="D439" s="53" t="str">
        <f t="shared" si="2"/>
        <v/>
      </c>
      <c r="E439" s="50" t="str">
        <f t="shared" si="3"/>
        <v/>
      </c>
      <c r="F439" s="50" t="str">
        <f t="shared" si="4"/>
        <v/>
      </c>
      <c r="G439" s="50" t="str">
        <f t="shared" si="5"/>
        <v/>
      </c>
      <c r="H439" s="50" t="str">
        <f t="shared" si="6"/>
        <v/>
      </c>
      <c r="I439" s="50" t="str">
        <f t="shared" si="7"/>
        <v/>
      </c>
      <c r="J439" s="50" t="str">
        <f t="shared" si="8"/>
        <v/>
      </c>
      <c r="K439" s="55" t="str">
        <f t="shared" si="9"/>
        <v/>
      </c>
      <c r="L439" s="56" t="str">
        <f>if(C439="","", iferror(vlookup(K439,'J1939 PGN List'!B432:D7901,2,false),"Not in PGN list"))</f>
        <v/>
      </c>
      <c r="M439" s="53" t="str">
        <f>if(C439="","", iferror(vlookup(K439,'J1939 PGN List'!B432:D7901,3,false),"No Match"))</f>
        <v/>
      </c>
      <c r="N439" s="1"/>
    </row>
    <row r="440" ht="14.25" customHeight="1">
      <c r="A440" s="1"/>
      <c r="B440" s="63"/>
      <c r="C440" s="51" t="str">
        <f t="shared" si="18"/>
        <v/>
      </c>
      <c r="D440" s="53" t="str">
        <f t="shared" si="2"/>
        <v/>
      </c>
      <c r="E440" s="50" t="str">
        <f t="shared" si="3"/>
        <v/>
      </c>
      <c r="F440" s="50" t="str">
        <f t="shared" si="4"/>
        <v/>
      </c>
      <c r="G440" s="50" t="str">
        <f t="shared" si="5"/>
        <v/>
      </c>
      <c r="H440" s="50" t="str">
        <f t="shared" si="6"/>
        <v/>
      </c>
      <c r="I440" s="50" t="str">
        <f t="shared" si="7"/>
        <v/>
      </c>
      <c r="J440" s="50" t="str">
        <f t="shared" si="8"/>
        <v/>
      </c>
      <c r="K440" s="55" t="str">
        <f t="shared" si="9"/>
        <v/>
      </c>
      <c r="L440" s="56" t="str">
        <f>if(C440="","", iferror(vlookup(K440,'J1939 PGN List'!B433:D7902,2,false),"Not in PGN list"))</f>
        <v/>
      </c>
      <c r="M440" s="53" t="str">
        <f>if(C440="","", iferror(vlookup(K440,'J1939 PGN List'!B433:D7902,3,false),"No Match"))</f>
        <v/>
      </c>
      <c r="N440" s="1"/>
    </row>
    <row r="441" ht="14.25" customHeight="1">
      <c r="A441" s="1"/>
      <c r="B441" s="62"/>
      <c r="C441" s="51" t="str">
        <f t="shared" si="18"/>
        <v/>
      </c>
      <c r="D441" s="53" t="str">
        <f t="shared" si="2"/>
        <v/>
      </c>
      <c r="E441" s="50" t="str">
        <f t="shared" si="3"/>
        <v/>
      </c>
      <c r="F441" s="50" t="str">
        <f t="shared" si="4"/>
        <v/>
      </c>
      <c r="G441" s="50" t="str">
        <f t="shared" si="5"/>
        <v/>
      </c>
      <c r="H441" s="50" t="str">
        <f t="shared" si="6"/>
        <v/>
      </c>
      <c r="I441" s="50" t="str">
        <f t="shared" si="7"/>
        <v/>
      </c>
      <c r="J441" s="50" t="str">
        <f t="shared" si="8"/>
        <v/>
      </c>
      <c r="K441" s="55" t="str">
        <f t="shared" si="9"/>
        <v/>
      </c>
      <c r="L441" s="56" t="str">
        <f>if(C441="","", iferror(vlookup(K441,'J1939 PGN List'!B434:D7903,2,false),"Not in PGN list"))</f>
        <v/>
      </c>
      <c r="M441" s="53" t="str">
        <f>if(C441="","", iferror(vlookup(K441,'J1939 PGN List'!B434:D7903,3,false),"No Match"))</f>
        <v/>
      </c>
      <c r="N441" s="1"/>
    </row>
    <row r="442" ht="14.25" customHeight="1">
      <c r="A442" s="1"/>
      <c r="B442" s="62"/>
      <c r="C442" s="51" t="str">
        <f t="shared" si="18"/>
        <v/>
      </c>
      <c r="D442" s="53" t="str">
        <f t="shared" si="2"/>
        <v/>
      </c>
      <c r="E442" s="50" t="str">
        <f t="shared" si="3"/>
        <v/>
      </c>
      <c r="F442" s="50" t="str">
        <f t="shared" si="4"/>
        <v/>
      </c>
      <c r="G442" s="50" t="str">
        <f t="shared" si="5"/>
        <v/>
      </c>
      <c r="H442" s="50" t="str">
        <f t="shared" si="6"/>
        <v/>
      </c>
      <c r="I442" s="50" t="str">
        <f t="shared" si="7"/>
        <v/>
      </c>
      <c r="J442" s="50" t="str">
        <f t="shared" si="8"/>
        <v/>
      </c>
      <c r="K442" s="55" t="str">
        <f t="shared" si="9"/>
        <v/>
      </c>
      <c r="L442" s="56" t="str">
        <f>if(C442="","", iferror(vlookup(K442,'J1939 PGN List'!B435:D7904,2,false),"Not in PGN list"))</f>
        <v/>
      </c>
      <c r="M442" s="53" t="str">
        <f>if(C442="","", iferror(vlookup(K442,'J1939 PGN List'!B435:D7904,3,false),"No Match"))</f>
        <v/>
      </c>
      <c r="N442" s="1"/>
    </row>
    <row r="443" ht="14.25" customHeight="1">
      <c r="A443" s="1"/>
      <c r="B443" s="62"/>
      <c r="C443" s="51" t="str">
        <f t="shared" si="18"/>
        <v/>
      </c>
      <c r="D443" s="53" t="str">
        <f t="shared" si="2"/>
        <v/>
      </c>
      <c r="E443" s="50" t="str">
        <f t="shared" si="3"/>
        <v/>
      </c>
      <c r="F443" s="50" t="str">
        <f t="shared" si="4"/>
        <v/>
      </c>
      <c r="G443" s="50" t="str">
        <f t="shared" si="5"/>
        <v/>
      </c>
      <c r="H443" s="50" t="str">
        <f t="shared" si="6"/>
        <v/>
      </c>
      <c r="I443" s="50" t="str">
        <f t="shared" si="7"/>
        <v/>
      </c>
      <c r="J443" s="50" t="str">
        <f t="shared" si="8"/>
        <v/>
      </c>
      <c r="K443" s="55" t="str">
        <f t="shared" si="9"/>
        <v/>
      </c>
      <c r="L443" s="56" t="str">
        <f>if(C443="","", iferror(vlookup(K443,'J1939 PGN List'!B436:D7905,2,false),"Not in PGN list"))</f>
        <v/>
      </c>
      <c r="M443" s="53" t="str">
        <f>if(C443="","", iferror(vlookup(K443,'J1939 PGN List'!B436:D7905,3,false),"No Match"))</f>
        <v/>
      </c>
      <c r="N443" s="1"/>
    </row>
    <row r="444" ht="14.25" customHeight="1">
      <c r="A444" s="1"/>
      <c r="B444" s="62"/>
      <c r="C444" s="51" t="str">
        <f t="shared" si="18"/>
        <v/>
      </c>
      <c r="D444" s="53" t="str">
        <f t="shared" si="2"/>
        <v/>
      </c>
      <c r="E444" s="50" t="str">
        <f t="shared" si="3"/>
        <v/>
      </c>
      <c r="F444" s="50" t="str">
        <f t="shared" si="4"/>
        <v/>
      </c>
      <c r="G444" s="50" t="str">
        <f t="shared" si="5"/>
        <v/>
      </c>
      <c r="H444" s="50" t="str">
        <f t="shared" si="6"/>
        <v/>
      </c>
      <c r="I444" s="50" t="str">
        <f t="shared" si="7"/>
        <v/>
      </c>
      <c r="J444" s="50" t="str">
        <f t="shared" si="8"/>
        <v/>
      </c>
      <c r="K444" s="55" t="str">
        <f t="shared" si="9"/>
        <v/>
      </c>
      <c r="L444" s="56" t="str">
        <f>if(C444="","", iferror(vlookup(K444,'J1939 PGN List'!B437:D7906,2,false),"Not in PGN list"))</f>
        <v/>
      </c>
      <c r="M444" s="53" t="str">
        <f>if(C444="","", iferror(vlookup(K444,'J1939 PGN List'!B437:D7906,3,false),"No Match"))</f>
        <v/>
      </c>
      <c r="N444" s="1"/>
    </row>
    <row r="445" ht="14.25" customHeight="1">
      <c r="A445" s="1"/>
      <c r="B445" s="62"/>
      <c r="C445" s="51" t="str">
        <f t="shared" si="18"/>
        <v/>
      </c>
      <c r="D445" s="53" t="str">
        <f t="shared" si="2"/>
        <v/>
      </c>
      <c r="E445" s="50" t="str">
        <f t="shared" si="3"/>
        <v/>
      </c>
      <c r="F445" s="50" t="str">
        <f t="shared" si="4"/>
        <v/>
      </c>
      <c r="G445" s="50" t="str">
        <f t="shared" si="5"/>
        <v/>
      </c>
      <c r="H445" s="50" t="str">
        <f t="shared" si="6"/>
        <v/>
      </c>
      <c r="I445" s="50" t="str">
        <f t="shared" si="7"/>
        <v/>
      </c>
      <c r="J445" s="50" t="str">
        <f t="shared" si="8"/>
        <v/>
      </c>
      <c r="K445" s="55" t="str">
        <f t="shared" si="9"/>
        <v/>
      </c>
      <c r="L445" s="56" t="str">
        <f>if(C445="","", iferror(vlookup(K445,'J1939 PGN List'!B438:D7907,2,false),"Not in PGN list"))</f>
        <v/>
      </c>
      <c r="M445" s="53" t="str">
        <f>if(C445="","", iferror(vlookup(K445,'J1939 PGN List'!B438:D7907,3,false),"No Match"))</f>
        <v/>
      </c>
      <c r="N445" s="1"/>
    </row>
    <row r="446" ht="14.25" customHeight="1">
      <c r="A446" s="1"/>
      <c r="B446" s="62"/>
      <c r="C446" s="51" t="str">
        <f t="shared" si="18"/>
        <v/>
      </c>
      <c r="D446" s="53" t="str">
        <f t="shared" si="2"/>
        <v/>
      </c>
      <c r="E446" s="50" t="str">
        <f t="shared" si="3"/>
        <v/>
      </c>
      <c r="F446" s="50" t="str">
        <f t="shared" si="4"/>
        <v/>
      </c>
      <c r="G446" s="50" t="str">
        <f t="shared" si="5"/>
        <v/>
      </c>
      <c r="H446" s="50" t="str">
        <f t="shared" si="6"/>
        <v/>
      </c>
      <c r="I446" s="50" t="str">
        <f t="shared" si="7"/>
        <v/>
      </c>
      <c r="J446" s="50" t="str">
        <f t="shared" si="8"/>
        <v/>
      </c>
      <c r="K446" s="55" t="str">
        <f t="shared" si="9"/>
        <v/>
      </c>
      <c r="L446" s="56" t="str">
        <f>if(C446="","", iferror(vlookup(K446,'J1939 PGN List'!B439:D7908,2,false),"Not in PGN list"))</f>
        <v/>
      </c>
      <c r="M446" s="53" t="str">
        <f>if(C446="","", iferror(vlookup(K446,'J1939 PGN List'!B439:D7908,3,false),"No Match"))</f>
        <v/>
      </c>
      <c r="N446" s="1"/>
    </row>
    <row r="447" ht="14.25" customHeight="1">
      <c r="A447" s="1"/>
      <c r="B447" s="62"/>
      <c r="C447" s="51" t="str">
        <f t="shared" si="18"/>
        <v/>
      </c>
      <c r="D447" s="53" t="str">
        <f t="shared" si="2"/>
        <v/>
      </c>
      <c r="E447" s="50" t="str">
        <f t="shared" si="3"/>
        <v/>
      </c>
      <c r="F447" s="50" t="str">
        <f t="shared" si="4"/>
        <v/>
      </c>
      <c r="G447" s="50" t="str">
        <f t="shared" si="5"/>
        <v/>
      </c>
      <c r="H447" s="50" t="str">
        <f t="shared" si="6"/>
        <v/>
      </c>
      <c r="I447" s="50" t="str">
        <f t="shared" si="7"/>
        <v/>
      </c>
      <c r="J447" s="50" t="str">
        <f t="shared" si="8"/>
        <v/>
      </c>
      <c r="K447" s="55" t="str">
        <f t="shared" si="9"/>
        <v/>
      </c>
      <c r="L447" s="56" t="str">
        <f>if(C447="","", iferror(vlookup(K447,'J1939 PGN List'!B440:D7909,2,false),"Not in PGN list"))</f>
        <v/>
      </c>
      <c r="M447" s="53" t="str">
        <f>if(C447="","", iferror(vlookup(K447,'J1939 PGN List'!B440:D7909,3,false),"No Match"))</f>
        <v/>
      </c>
      <c r="N447" s="1"/>
    </row>
    <row r="448" ht="14.25" customHeight="1">
      <c r="A448" s="1"/>
      <c r="B448" s="62"/>
      <c r="C448" s="51" t="str">
        <f t="shared" si="18"/>
        <v/>
      </c>
      <c r="D448" s="53" t="str">
        <f t="shared" si="2"/>
        <v/>
      </c>
      <c r="E448" s="50" t="str">
        <f t="shared" si="3"/>
        <v/>
      </c>
      <c r="F448" s="50" t="str">
        <f t="shared" si="4"/>
        <v/>
      </c>
      <c r="G448" s="50" t="str">
        <f t="shared" si="5"/>
        <v/>
      </c>
      <c r="H448" s="50" t="str">
        <f t="shared" si="6"/>
        <v/>
      </c>
      <c r="I448" s="50" t="str">
        <f t="shared" si="7"/>
        <v/>
      </c>
      <c r="J448" s="50" t="str">
        <f t="shared" si="8"/>
        <v/>
      </c>
      <c r="K448" s="55" t="str">
        <f t="shared" si="9"/>
        <v/>
      </c>
      <c r="L448" s="56" t="str">
        <f>if(C448="","", iferror(vlookup(K448,'J1939 PGN List'!B441:D7910,2,false),"Not in PGN list"))</f>
        <v/>
      </c>
      <c r="M448" s="53" t="str">
        <f>if(C448="","", iferror(vlookup(K448,'J1939 PGN List'!B441:D7910,3,false),"No Match"))</f>
        <v/>
      </c>
      <c r="N448" s="1"/>
    </row>
    <row r="449" ht="14.25" customHeight="1">
      <c r="A449" s="1"/>
      <c r="B449" s="63"/>
      <c r="C449" s="51" t="str">
        <f t="shared" si="18"/>
        <v/>
      </c>
      <c r="D449" s="53" t="str">
        <f t="shared" si="2"/>
        <v/>
      </c>
      <c r="E449" s="50" t="str">
        <f t="shared" si="3"/>
        <v/>
      </c>
      <c r="F449" s="50" t="str">
        <f t="shared" si="4"/>
        <v/>
      </c>
      <c r="G449" s="50" t="str">
        <f t="shared" si="5"/>
        <v/>
      </c>
      <c r="H449" s="50" t="str">
        <f t="shared" si="6"/>
        <v/>
      </c>
      <c r="I449" s="50" t="str">
        <f t="shared" si="7"/>
        <v/>
      </c>
      <c r="J449" s="50" t="str">
        <f t="shared" si="8"/>
        <v/>
      </c>
      <c r="K449" s="55" t="str">
        <f t="shared" si="9"/>
        <v/>
      </c>
      <c r="L449" s="56" t="str">
        <f>if(C449="","", iferror(vlookup(K449,'J1939 PGN List'!B442:D7911,2,false),"Not in PGN list"))</f>
        <v/>
      </c>
      <c r="M449" s="53" t="str">
        <f>if(C449="","", iferror(vlookup(K449,'J1939 PGN List'!B442:D7911,3,false),"No Match"))</f>
        <v/>
      </c>
      <c r="N449" s="1"/>
    </row>
    <row r="450" ht="14.25" customHeight="1">
      <c r="A450" s="1"/>
      <c r="B450" s="63"/>
      <c r="C450" s="51" t="str">
        <f t="shared" si="18"/>
        <v/>
      </c>
      <c r="D450" s="53" t="str">
        <f t="shared" si="2"/>
        <v/>
      </c>
      <c r="E450" s="50" t="str">
        <f t="shared" si="3"/>
        <v/>
      </c>
      <c r="F450" s="50" t="str">
        <f t="shared" si="4"/>
        <v/>
      </c>
      <c r="G450" s="50" t="str">
        <f t="shared" si="5"/>
        <v/>
      </c>
      <c r="H450" s="50" t="str">
        <f t="shared" si="6"/>
        <v/>
      </c>
      <c r="I450" s="50" t="str">
        <f t="shared" si="7"/>
        <v/>
      </c>
      <c r="J450" s="50" t="str">
        <f t="shared" si="8"/>
        <v/>
      </c>
      <c r="K450" s="55" t="str">
        <f t="shared" si="9"/>
        <v/>
      </c>
      <c r="L450" s="56" t="str">
        <f>if(C450="","", iferror(vlookup(K450,'J1939 PGN List'!B443:D7912,2,false),"Not in PGN list"))</f>
        <v/>
      </c>
      <c r="M450" s="53" t="str">
        <f>if(C450="","", iferror(vlookup(K450,'J1939 PGN List'!B443:D7912,3,false),"No Match"))</f>
        <v/>
      </c>
      <c r="N450" s="1"/>
    </row>
    <row r="451" ht="14.25" customHeight="1">
      <c r="A451" s="1"/>
      <c r="B451" s="63"/>
      <c r="C451" s="51" t="str">
        <f t="shared" si="18"/>
        <v/>
      </c>
      <c r="D451" s="53" t="str">
        <f t="shared" si="2"/>
        <v/>
      </c>
      <c r="E451" s="50" t="str">
        <f t="shared" si="3"/>
        <v/>
      </c>
      <c r="F451" s="50" t="str">
        <f t="shared" si="4"/>
        <v/>
      </c>
      <c r="G451" s="50" t="str">
        <f t="shared" si="5"/>
        <v/>
      </c>
      <c r="H451" s="50" t="str">
        <f t="shared" si="6"/>
        <v/>
      </c>
      <c r="I451" s="50" t="str">
        <f t="shared" si="7"/>
        <v/>
      </c>
      <c r="J451" s="50" t="str">
        <f t="shared" si="8"/>
        <v/>
      </c>
      <c r="K451" s="55" t="str">
        <f t="shared" si="9"/>
        <v/>
      </c>
      <c r="L451" s="56" t="str">
        <f>if(C451="","", iferror(vlookup(K451,'J1939 PGN List'!B444:D7913,2,false),"Not in PGN list"))</f>
        <v/>
      </c>
      <c r="M451" s="53" t="str">
        <f>if(C451="","", iferror(vlookup(K451,'J1939 PGN List'!B444:D7913,3,false),"No Match"))</f>
        <v/>
      </c>
      <c r="N451" s="1"/>
    </row>
    <row r="452" ht="14.25" customHeight="1">
      <c r="A452" s="1"/>
      <c r="B452" s="63"/>
      <c r="C452" s="51" t="str">
        <f t="shared" si="18"/>
        <v/>
      </c>
      <c r="D452" s="53" t="str">
        <f t="shared" si="2"/>
        <v/>
      </c>
      <c r="E452" s="50" t="str">
        <f t="shared" si="3"/>
        <v/>
      </c>
      <c r="F452" s="50" t="str">
        <f t="shared" si="4"/>
        <v/>
      </c>
      <c r="G452" s="50" t="str">
        <f t="shared" si="5"/>
        <v/>
      </c>
      <c r="H452" s="50" t="str">
        <f t="shared" si="6"/>
        <v/>
      </c>
      <c r="I452" s="50" t="str">
        <f t="shared" si="7"/>
        <v/>
      </c>
      <c r="J452" s="50" t="str">
        <f t="shared" si="8"/>
        <v/>
      </c>
      <c r="K452" s="55" t="str">
        <f t="shared" si="9"/>
        <v/>
      </c>
      <c r="L452" s="56" t="str">
        <f>if(C452="","", iferror(vlookup(K452,'J1939 PGN List'!B445:D7914,2,false),"Not in PGN list"))</f>
        <v/>
      </c>
      <c r="M452" s="53" t="str">
        <f>if(C452="","", iferror(vlookup(K452,'J1939 PGN List'!B445:D7914,3,false),"No Match"))</f>
        <v/>
      </c>
      <c r="N452" s="1"/>
    </row>
    <row r="453" ht="14.25" customHeight="1">
      <c r="A453" s="1"/>
      <c r="B453" s="63"/>
      <c r="C453" s="51" t="str">
        <f t="shared" si="18"/>
        <v/>
      </c>
      <c r="D453" s="53" t="str">
        <f t="shared" si="2"/>
        <v/>
      </c>
      <c r="E453" s="50" t="str">
        <f t="shared" si="3"/>
        <v/>
      </c>
      <c r="F453" s="50" t="str">
        <f t="shared" si="4"/>
        <v/>
      </c>
      <c r="G453" s="50" t="str">
        <f t="shared" si="5"/>
        <v/>
      </c>
      <c r="H453" s="50" t="str">
        <f t="shared" si="6"/>
        <v/>
      </c>
      <c r="I453" s="50" t="str">
        <f t="shared" si="7"/>
        <v/>
      </c>
      <c r="J453" s="50" t="str">
        <f t="shared" si="8"/>
        <v/>
      </c>
      <c r="K453" s="55" t="str">
        <f t="shared" si="9"/>
        <v/>
      </c>
      <c r="L453" s="56" t="str">
        <f>if(C453="","", iferror(vlookup(K453,'J1939 PGN List'!B446:D7915,2,false),"Not in PGN list"))</f>
        <v/>
      </c>
      <c r="M453" s="53" t="str">
        <f>if(C453="","", iferror(vlookup(K453,'J1939 PGN List'!B446:D7915,3,false),"No Match"))</f>
        <v/>
      </c>
      <c r="N453" s="1"/>
    </row>
    <row r="454" ht="14.25" customHeight="1">
      <c r="A454" s="1"/>
      <c r="B454" s="63"/>
      <c r="C454" s="51" t="str">
        <f t="shared" si="18"/>
        <v/>
      </c>
      <c r="D454" s="53" t="str">
        <f t="shared" si="2"/>
        <v/>
      </c>
      <c r="E454" s="50" t="str">
        <f t="shared" si="3"/>
        <v/>
      </c>
      <c r="F454" s="50" t="str">
        <f t="shared" si="4"/>
        <v/>
      </c>
      <c r="G454" s="50" t="str">
        <f t="shared" si="5"/>
        <v/>
      </c>
      <c r="H454" s="50" t="str">
        <f t="shared" si="6"/>
        <v/>
      </c>
      <c r="I454" s="50" t="str">
        <f t="shared" si="7"/>
        <v/>
      </c>
      <c r="J454" s="50" t="str">
        <f t="shared" si="8"/>
        <v/>
      </c>
      <c r="K454" s="55" t="str">
        <f t="shared" si="9"/>
        <v/>
      </c>
      <c r="L454" s="56" t="str">
        <f>if(C454="","", iferror(vlookup(K454,'J1939 PGN List'!B447:D7916,2,false),"Not in PGN list"))</f>
        <v/>
      </c>
      <c r="M454" s="53" t="str">
        <f>if(C454="","", iferror(vlookup(K454,'J1939 PGN List'!B447:D7916,3,false),"No Match"))</f>
        <v/>
      </c>
      <c r="N454" s="1"/>
    </row>
    <row r="455" ht="14.25" customHeight="1">
      <c r="A455" s="1"/>
      <c r="B455" s="63"/>
      <c r="C455" s="51" t="str">
        <f t="shared" si="18"/>
        <v/>
      </c>
      <c r="D455" s="53" t="str">
        <f t="shared" si="2"/>
        <v/>
      </c>
      <c r="E455" s="50" t="str">
        <f t="shared" si="3"/>
        <v/>
      </c>
      <c r="F455" s="50" t="str">
        <f t="shared" si="4"/>
        <v/>
      </c>
      <c r="G455" s="50" t="str">
        <f t="shared" si="5"/>
        <v/>
      </c>
      <c r="H455" s="50" t="str">
        <f t="shared" si="6"/>
        <v/>
      </c>
      <c r="I455" s="50" t="str">
        <f t="shared" si="7"/>
        <v/>
      </c>
      <c r="J455" s="50" t="str">
        <f t="shared" si="8"/>
        <v/>
      </c>
      <c r="K455" s="55" t="str">
        <f t="shared" si="9"/>
        <v/>
      </c>
      <c r="L455" s="56" t="str">
        <f>if(C455="","", iferror(vlookup(K455,'J1939 PGN List'!B448:D7917,2,false),"Not in PGN list"))</f>
        <v/>
      </c>
      <c r="M455" s="53" t="str">
        <f>if(C455="","", iferror(vlookup(K455,'J1939 PGN List'!B448:D7917,3,false),"No Match"))</f>
        <v/>
      </c>
      <c r="N455" s="1"/>
    </row>
    <row r="456" ht="14.25" customHeight="1">
      <c r="A456" s="1"/>
      <c r="B456" s="63"/>
      <c r="C456" s="51" t="str">
        <f t="shared" si="18"/>
        <v/>
      </c>
      <c r="D456" s="53" t="str">
        <f t="shared" si="2"/>
        <v/>
      </c>
      <c r="E456" s="50" t="str">
        <f t="shared" si="3"/>
        <v/>
      </c>
      <c r="F456" s="50" t="str">
        <f t="shared" si="4"/>
        <v/>
      </c>
      <c r="G456" s="50" t="str">
        <f t="shared" si="5"/>
        <v/>
      </c>
      <c r="H456" s="50" t="str">
        <f t="shared" si="6"/>
        <v/>
      </c>
      <c r="I456" s="50" t="str">
        <f t="shared" si="7"/>
        <v/>
      </c>
      <c r="J456" s="50" t="str">
        <f t="shared" si="8"/>
        <v/>
      </c>
      <c r="K456" s="55" t="str">
        <f t="shared" si="9"/>
        <v/>
      </c>
      <c r="L456" s="56" t="str">
        <f>if(C456="","", iferror(vlookup(K456,'J1939 PGN List'!B449:D7918,2,false),"Not in PGN list"))</f>
        <v/>
      </c>
      <c r="M456" s="53" t="str">
        <f>if(C456="","", iferror(vlookup(K456,'J1939 PGN List'!B449:D7918,3,false),"No Match"))</f>
        <v/>
      </c>
      <c r="N456" s="1"/>
    </row>
    <row r="457" ht="14.25" customHeight="1">
      <c r="A457" s="1"/>
      <c r="B457" s="63"/>
      <c r="C457" s="51" t="str">
        <f t="shared" si="18"/>
        <v/>
      </c>
      <c r="D457" s="53" t="str">
        <f t="shared" si="2"/>
        <v/>
      </c>
      <c r="E457" s="50" t="str">
        <f t="shared" si="3"/>
        <v/>
      </c>
      <c r="F457" s="50" t="str">
        <f t="shared" si="4"/>
        <v/>
      </c>
      <c r="G457" s="50" t="str">
        <f t="shared" si="5"/>
        <v/>
      </c>
      <c r="H457" s="50" t="str">
        <f t="shared" si="6"/>
        <v/>
      </c>
      <c r="I457" s="50" t="str">
        <f t="shared" si="7"/>
        <v/>
      </c>
      <c r="J457" s="50" t="str">
        <f t="shared" si="8"/>
        <v/>
      </c>
      <c r="K457" s="55" t="str">
        <f t="shared" si="9"/>
        <v/>
      </c>
      <c r="L457" s="56" t="str">
        <f>if(C457="","", iferror(vlookup(K457,'J1939 PGN List'!B450:D7919,2,false),"Not in PGN list"))</f>
        <v/>
      </c>
      <c r="M457" s="53" t="str">
        <f>if(C457="","", iferror(vlookup(K457,'J1939 PGN List'!B450:D7919,3,false),"No Match"))</f>
        <v/>
      </c>
      <c r="N457" s="1"/>
    </row>
    <row r="458" ht="14.25" customHeight="1">
      <c r="A458" s="1"/>
      <c r="B458" s="63"/>
      <c r="C458" s="51" t="str">
        <f t="shared" si="18"/>
        <v/>
      </c>
      <c r="D458" s="53" t="str">
        <f t="shared" si="2"/>
        <v/>
      </c>
      <c r="E458" s="50" t="str">
        <f t="shared" si="3"/>
        <v/>
      </c>
      <c r="F458" s="50" t="str">
        <f t="shared" si="4"/>
        <v/>
      </c>
      <c r="G458" s="50" t="str">
        <f t="shared" si="5"/>
        <v/>
      </c>
      <c r="H458" s="50" t="str">
        <f t="shared" si="6"/>
        <v/>
      </c>
      <c r="I458" s="50" t="str">
        <f t="shared" si="7"/>
        <v/>
      </c>
      <c r="J458" s="50" t="str">
        <f t="shared" si="8"/>
        <v/>
      </c>
      <c r="K458" s="55" t="str">
        <f t="shared" si="9"/>
        <v/>
      </c>
      <c r="L458" s="56" t="str">
        <f>if(C458="","", iferror(vlookup(K458,'J1939 PGN List'!B451:D7920,2,false),"Not in PGN list"))</f>
        <v/>
      </c>
      <c r="M458" s="53" t="str">
        <f>if(C458="","", iferror(vlookup(K458,'J1939 PGN List'!B451:D7920,3,false),"No Match"))</f>
        <v/>
      </c>
      <c r="N458" s="1"/>
    </row>
    <row r="459" ht="14.25" customHeight="1">
      <c r="A459" s="1"/>
      <c r="B459" s="63"/>
      <c r="C459" s="51" t="str">
        <f t="shared" si="18"/>
        <v/>
      </c>
      <c r="D459" s="53" t="str">
        <f t="shared" si="2"/>
        <v/>
      </c>
      <c r="E459" s="50" t="str">
        <f t="shared" si="3"/>
        <v/>
      </c>
      <c r="F459" s="50" t="str">
        <f t="shared" si="4"/>
        <v/>
      </c>
      <c r="G459" s="50" t="str">
        <f t="shared" si="5"/>
        <v/>
      </c>
      <c r="H459" s="50" t="str">
        <f t="shared" si="6"/>
        <v/>
      </c>
      <c r="I459" s="50" t="str">
        <f t="shared" si="7"/>
        <v/>
      </c>
      <c r="J459" s="50" t="str">
        <f t="shared" si="8"/>
        <v/>
      </c>
      <c r="K459" s="55" t="str">
        <f t="shared" si="9"/>
        <v/>
      </c>
      <c r="L459" s="56" t="str">
        <f>if(C459="","", iferror(vlookup(K459,'J1939 PGN List'!B452:D7921,2,false),"Not in PGN list"))</f>
        <v/>
      </c>
      <c r="M459" s="53" t="str">
        <f>if(C459="","", iferror(vlookup(K459,'J1939 PGN List'!B452:D7921,3,false),"No Match"))</f>
        <v/>
      </c>
      <c r="N459" s="1"/>
    </row>
    <row r="460" ht="14.25" customHeight="1">
      <c r="A460" s="1"/>
      <c r="B460" s="63"/>
      <c r="C460" s="51" t="str">
        <f t="shared" si="18"/>
        <v/>
      </c>
      <c r="D460" s="53" t="str">
        <f t="shared" si="2"/>
        <v/>
      </c>
      <c r="E460" s="50" t="str">
        <f t="shared" si="3"/>
        <v/>
      </c>
      <c r="F460" s="50" t="str">
        <f t="shared" si="4"/>
        <v/>
      </c>
      <c r="G460" s="50" t="str">
        <f t="shared" si="5"/>
        <v/>
      </c>
      <c r="H460" s="50" t="str">
        <f t="shared" si="6"/>
        <v/>
      </c>
      <c r="I460" s="50" t="str">
        <f t="shared" si="7"/>
        <v/>
      </c>
      <c r="J460" s="50" t="str">
        <f t="shared" si="8"/>
        <v/>
      </c>
      <c r="K460" s="55" t="str">
        <f t="shared" si="9"/>
        <v/>
      </c>
      <c r="L460" s="56" t="str">
        <f>if(C460="","", iferror(vlookup(K460,'J1939 PGN List'!B453:D7922,2,false),"Not in PGN list"))</f>
        <v/>
      </c>
      <c r="M460" s="53" t="str">
        <f>if(C460="","", iferror(vlookup(K460,'J1939 PGN List'!B453:D7922,3,false),"No Match"))</f>
        <v/>
      </c>
      <c r="N460" s="1"/>
    </row>
    <row r="461" ht="14.25" customHeight="1">
      <c r="A461" s="1"/>
      <c r="B461" s="63"/>
      <c r="C461" s="51" t="str">
        <f t="shared" si="18"/>
        <v/>
      </c>
      <c r="D461" s="53" t="str">
        <f t="shared" si="2"/>
        <v/>
      </c>
      <c r="E461" s="50" t="str">
        <f t="shared" si="3"/>
        <v/>
      </c>
      <c r="F461" s="50" t="str">
        <f t="shared" si="4"/>
        <v/>
      </c>
      <c r="G461" s="50" t="str">
        <f t="shared" si="5"/>
        <v/>
      </c>
      <c r="H461" s="50" t="str">
        <f t="shared" si="6"/>
        <v/>
      </c>
      <c r="I461" s="50" t="str">
        <f t="shared" si="7"/>
        <v/>
      </c>
      <c r="J461" s="50" t="str">
        <f t="shared" si="8"/>
        <v/>
      </c>
      <c r="K461" s="55" t="str">
        <f t="shared" si="9"/>
        <v/>
      </c>
      <c r="L461" s="56" t="str">
        <f>if(C461="","", iferror(vlookup(K461,'J1939 PGN List'!B454:D7923,2,false),"Not in PGN list"))</f>
        <v/>
      </c>
      <c r="M461" s="53" t="str">
        <f>if(C461="","", iferror(vlookup(K461,'J1939 PGN List'!B454:D7923,3,false),"No Match"))</f>
        <v/>
      </c>
      <c r="N461" s="1"/>
    </row>
    <row r="462" ht="14.25" customHeight="1">
      <c r="A462" s="1"/>
      <c r="B462" s="63"/>
      <c r="C462" s="51" t="str">
        <f t="shared" si="18"/>
        <v/>
      </c>
      <c r="D462" s="53" t="str">
        <f t="shared" si="2"/>
        <v/>
      </c>
      <c r="E462" s="50" t="str">
        <f t="shared" si="3"/>
        <v/>
      </c>
      <c r="F462" s="50" t="str">
        <f t="shared" si="4"/>
        <v/>
      </c>
      <c r="G462" s="50" t="str">
        <f t="shared" si="5"/>
        <v/>
      </c>
      <c r="H462" s="50" t="str">
        <f t="shared" si="6"/>
        <v/>
      </c>
      <c r="I462" s="50" t="str">
        <f t="shared" si="7"/>
        <v/>
      </c>
      <c r="J462" s="50" t="str">
        <f t="shared" si="8"/>
        <v/>
      </c>
      <c r="K462" s="55" t="str">
        <f t="shared" si="9"/>
        <v/>
      </c>
      <c r="L462" s="56" t="str">
        <f>if(C462="","", iferror(vlookup(K462,'J1939 PGN List'!B455:D7924,2,false),"Not in PGN list"))</f>
        <v/>
      </c>
      <c r="M462" s="53" t="str">
        <f>if(C462="","", iferror(vlookup(K462,'J1939 PGN List'!B455:D7924,3,false),"No Match"))</f>
        <v/>
      </c>
      <c r="N462" s="1"/>
    </row>
    <row r="463" ht="14.25" customHeight="1">
      <c r="A463" s="1"/>
      <c r="B463" s="63"/>
      <c r="C463" s="51" t="str">
        <f t="shared" si="18"/>
        <v/>
      </c>
      <c r="D463" s="53" t="str">
        <f t="shared" si="2"/>
        <v/>
      </c>
      <c r="E463" s="50" t="str">
        <f t="shared" si="3"/>
        <v/>
      </c>
      <c r="F463" s="50" t="str">
        <f t="shared" si="4"/>
        <v/>
      </c>
      <c r="G463" s="50" t="str">
        <f t="shared" si="5"/>
        <v/>
      </c>
      <c r="H463" s="50" t="str">
        <f t="shared" si="6"/>
        <v/>
      </c>
      <c r="I463" s="50" t="str">
        <f t="shared" si="7"/>
        <v/>
      </c>
      <c r="J463" s="50" t="str">
        <f t="shared" si="8"/>
        <v/>
      </c>
      <c r="K463" s="55" t="str">
        <f t="shared" si="9"/>
        <v/>
      </c>
      <c r="L463" s="56" t="str">
        <f>if(C463="","", iferror(vlookup(K463,'J1939 PGN List'!B456:D7925,2,false),"Not in PGN list"))</f>
        <v/>
      </c>
      <c r="M463" s="53" t="str">
        <f>if(C463="","", iferror(vlookup(K463,'J1939 PGN List'!B456:D7925,3,false),"No Match"))</f>
        <v/>
      </c>
      <c r="N463" s="1"/>
    </row>
    <row r="464" ht="14.25" customHeight="1">
      <c r="A464" s="1"/>
      <c r="B464" s="63"/>
      <c r="C464" s="51" t="str">
        <f t="shared" si="18"/>
        <v/>
      </c>
      <c r="D464" s="53" t="str">
        <f t="shared" si="2"/>
        <v/>
      </c>
      <c r="E464" s="50" t="str">
        <f t="shared" si="3"/>
        <v/>
      </c>
      <c r="F464" s="50" t="str">
        <f t="shared" si="4"/>
        <v/>
      </c>
      <c r="G464" s="50" t="str">
        <f t="shared" si="5"/>
        <v/>
      </c>
      <c r="H464" s="50" t="str">
        <f t="shared" si="6"/>
        <v/>
      </c>
      <c r="I464" s="50" t="str">
        <f t="shared" si="7"/>
        <v/>
      </c>
      <c r="J464" s="50" t="str">
        <f t="shared" si="8"/>
        <v/>
      </c>
      <c r="K464" s="55" t="str">
        <f t="shared" si="9"/>
        <v/>
      </c>
      <c r="L464" s="56" t="str">
        <f>if(C464="","", iferror(vlookup(K464,'J1939 PGN List'!B457:D7926,2,false),"Not in PGN list"))</f>
        <v/>
      </c>
      <c r="M464" s="53" t="str">
        <f>if(C464="","", iferror(vlookup(K464,'J1939 PGN List'!B457:D7926,3,false),"No Match"))</f>
        <v/>
      </c>
      <c r="N464" s="1"/>
    </row>
    <row r="465" ht="14.25" customHeight="1">
      <c r="A465" s="1"/>
      <c r="B465" s="63"/>
      <c r="C465" s="51" t="str">
        <f t="shared" si="18"/>
        <v/>
      </c>
      <c r="D465" s="53" t="str">
        <f t="shared" si="2"/>
        <v/>
      </c>
      <c r="E465" s="50" t="str">
        <f t="shared" si="3"/>
        <v/>
      </c>
      <c r="F465" s="50" t="str">
        <f t="shared" si="4"/>
        <v/>
      </c>
      <c r="G465" s="50" t="str">
        <f t="shared" si="5"/>
        <v/>
      </c>
      <c r="H465" s="50" t="str">
        <f t="shared" si="6"/>
        <v/>
      </c>
      <c r="I465" s="50" t="str">
        <f t="shared" si="7"/>
        <v/>
      </c>
      <c r="J465" s="50" t="str">
        <f t="shared" si="8"/>
        <v/>
      </c>
      <c r="K465" s="55" t="str">
        <f t="shared" si="9"/>
        <v/>
      </c>
      <c r="L465" s="56" t="str">
        <f>if(C465="","", iferror(vlookup(K465,'J1939 PGN List'!B458:D7927,2,false),"Not in PGN list"))</f>
        <v/>
      </c>
      <c r="M465" s="53" t="str">
        <f>if(C465="","", iferror(vlookup(K465,'J1939 PGN List'!B458:D7927,3,false),"No Match"))</f>
        <v/>
      </c>
      <c r="N465" s="1"/>
    </row>
    <row r="466" ht="14.25" customHeight="1">
      <c r="A466" s="1"/>
      <c r="B466" s="63"/>
      <c r="C466" s="51" t="str">
        <f t="shared" si="18"/>
        <v/>
      </c>
      <c r="D466" s="53" t="str">
        <f t="shared" si="2"/>
        <v/>
      </c>
      <c r="E466" s="50" t="str">
        <f t="shared" si="3"/>
        <v/>
      </c>
      <c r="F466" s="50" t="str">
        <f t="shared" si="4"/>
        <v/>
      </c>
      <c r="G466" s="50" t="str">
        <f t="shared" si="5"/>
        <v/>
      </c>
      <c r="H466" s="50" t="str">
        <f t="shared" si="6"/>
        <v/>
      </c>
      <c r="I466" s="50" t="str">
        <f t="shared" si="7"/>
        <v/>
      </c>
      <c r="J466" s="50" t="str">
        <f t="shared" si="8"/>
        <v/>
      </c>
      <c r="K466" s="55" t="str">
        <f t="shared" si="9"/>
        <v/>
      </c>
      <c r="L466" s="56" t="str">
        <f>if(C466="","", iferror(vlookup(K466,'J1939 PGN List'!B459:D7928,2,false),"Not in PGN list"))</f>
        <v/>
      </c>
      <c r="M466" s="53" t="str">
        <f>if(C466="","", iferror(vlookup(K466,'J1939 PGN List'!B459:D7928,3,false),"No Match"))</f>
        <v/>
      </c>
      <c r="N466" s="1"/>
    </row>
    <row r="467" ht="14.25" customHeight="1">
      <c r="A467" s="1"/>
      <c r="B467" s="63"/>
      <c r="C467" s="51" t="str">
        <f t="shared" si="18"/>
        <v/>
      </c>
      <c r="D467" s="53" t="str">
        <f t="shared" si="2"/>
        <v/>
      </c>
      <c r="E467" s="50" t="str">
        <f t="shared" si="3"/>
        <v/>
      </c>
      <c r="F467" s="50" t="str">
        <f t="shared" si="4"/>
        <v/>
      </c>
      <c r="G467" s="50" t="str">
        <f t="shared" si="5"/>
        <v/>
      </c>
      <c r="H467" s="50" t="str">
        <f t="shared" si="6"/>
        <v/>
      </c>
      <c r="I467" s="50" t="str">
        <f t="shared" si="7"/>
        <v/>
      </c>
      <c r="J467" s="50" t="str">
        <f t="shared" si="8"/>
        <v/>
      </c>
      <c r="K467" s="55" t="str">
        <f t="shared" si="9"/>
        <v/>
      </c>
      <c r="L467" s="56" t="str">
        <f>if(C467="","", iferror(vlookup(K467,'J1939 PGN List'!B460:D7929,2,false),"Not in PGN list"))</f>
        <v/>
      </c>
      <c r="M467" s="53" t="str">
        <f>if(C467="","", iferror(vlookup(K467,'J1939 PGN List'!B460:D7929,3,false),"No Match"))</f>
        <v/>
      </c>
      <c r="N467" s="1"/>
    </row>
    <row r="468" ht="14.25" customHeight="1">
      <c r="A468" s="1"/>
      <c r="B468" s="63"/>
      <c r="C468" s="51" t="str">
        <f t="shared" si="18"/>
        <v/>
      </c>
      <c r="D468" s="53" t="str">
        <f t="shared" si="2"/>
        <v/>
      </c>
      <c r="E468" s="50" t="str">
        <f t="shared" si="3"/>
        <v/>
      </c>
      <c r="F468" s="50" t="str">
        <f t="shared" si="4"/>
        <v/>
      </c>
      <c r="G468" s="50" t="str">
        <f t="shared" si="5"/>
        <v/>
      </c>
      <c r="H468" s="50" t="str">
        <f t="shared" si="6"/>
        <v/>
      </c>
      <c r="I468" s="50" t="str">
        <f t="shared" si="7"/>
        <v/>
      </c>
      <c r="J468" s="50" t="str">
        <f t="shared" si="8"/>
        <v/>
      </c>
      <c r="K468" s="55" t="str">
        <f t="shared" si="9"/>
        <v/>
      </c>
      <c r="L468" s="56" t="str">
        <f>if(C468="","", iferror(vlookup(K468,'J1939 PGN List'!B461:D7930,2,false),"Not in PGN list"))</f>
        <v/>
      </c>
      <c r="M468" s="53" t="str">
        <f>if(C468="","", iferror(vlookup(K468,'J1939 PGN List'!B461:D7930,3,false),"No Match"))</f>
        <v/>
      </c>
      <c r="N468" s="1"/>
    </row>
    <row r="469" ht="14.25" customHeight="1">
      <c r="A469" s="1"/>
      <c r="B469" s="63"/>
      <c r="C469" s="51" t="str">
        <f t="shared" si="18"/>
        <v/>
      </c>
      <c r="D469" s="53" t="str">
        <f t="shared" si="2"/>
        <v/>
      </c>
      <c r="E469" s="50" t="str">
        <f t="shared" si="3"/>
        <v/>
      </c>
      <c r="F469" s="50" t="str">
        <f t="shared" si="4"/>
        <v/>
      </c>
      <c r="G469" s="50" t="str">
        <f t="shared" si="5"/>
        <v/>
      </c>
      <c r="H469" s="50" t="str">
        <f t="shared" si="6"/>
        <v/>
      </c>
      <c r="I469" s="50" t="str">
        <f t="shared" si="7"/>
        <v/>
      </c>
      <c r="J469" s="50" t="str">
        <f t="shared" si="8"/>
        <v/>
      </c>
      <c r="K469" s="55" t="str">
        <f t="shared" si="9"/>
        <v/>
      </c>
      <c r="L469" s="56" t="str">
        <f>if(C469="","", iferror(vlookup(K469,'J1939 PGN List'!B462:D7931,2,false),"Not in PGN list"))</f>
        <v/>
      </c>
      <c r="M469" s="53" t="str">
        <f>if(C469="","", iferror(vlookup(K469,'J1939 PGN List'!B462:D7931,3,false),"No Match"))</f>
        <v/>
      </c>
      <c r="N469" s="1"/>
    </row>
    <row r="470" ht="14.25" customHeight="1">
      <c r="A470" s="1"/>
      <c r="B470" s="63"/>
      <c r="C470" s="51" t="str">
        <f t="shared" si="18"/>
        <v/>
      </c>
      <c r="D470" s="53" t="str">
        <f t="shared" si="2"/>
        <v/>
      </c>
      <c r="E470" s="50" t="str">
        <f t="shared" si="3"/>
        <v/>
      </c>
      <c r="F470" s="50" t="str">
        <f t="shared" si="4"/>
        <v/>
      </c>
      <c r="G470" s="50" t="str">
        <f t="shared" si="5"/>
        <v/>
      </c>
      <c r="H470" s="50" t="str">
        <f t="shared" si="6"/>
        <v/>
      </c>
      <c r="I470" s="50" t="str">
        <f t="shared" si="7"/>
        <v/>
      </c>
      <c r="J470" s="50" t="str">
        <f t="shared" si="8"/>
        <v/>
      </c>
      <c r="K470" s="55" t="str">
        <f t="shared" si="9"/>
        <v/>
      </c>
      <c r="L470" s="56" t="str">
        <f>if(C470="","", iferror(vlookup(K470,'J1939 PGN List'!B463:D7932,2,false),"Not in PGN list"))</f>
        <v/>
      </c>
      <c r="M470" s="53" t="str">
        <f>if(C470="","", iferror(vlookup(K470,'J1939 PGN List'!B463:D7932,3,false),"No Match"))</f>
        <v/>
      </c>
      <c r="N470" s="1"/>
    </row>
    <row r="471" ht="14.25" customHeight="1">
      <c r="A471" s="1"/>
      <c r="B471" s="63"/>
      <c r="C471" s="51" t="str">
        <f t="shared" si="18"/>
        <v/>
      </c>
      <c r="D471" s="53" t="str">
        <f t="shared" si="2"/>
        <v/>
      </c>
      <c r="E471" s="50" t="str">
        <f t="shared" si="3"/>
        <v/>
      </c>
      <c r="F471" s="50" t="str">
        <f t="shared" si="4"/>
        <v/>
      </c>
      <c r="G471" s="50" t="str">
        <f t="shared" si="5"/>
        <v/>
      </c>
      <c r="H471" s="50" t="str">
        <f t="shared" si="6"/>
        <v/>
      </c>
      <c r="I471" s="50" t="str">
        <f t="shared" si="7"/>
        <v/>
      </c>
      <c r="J471" s="50" t="str">
        <f t="shared" si="8"/>
        <v/>
      </c>
      <c r="K471" s="55" t="str">
        <f t="shared" si="9"/>
        <v/>
      </c>
      <c r="L471" s="56" t="str">
        <f>if(C471="","", iferror(vlookup(K471,'J1939 PGN List'!B464:D7933,2,false),"Not in PGN list"))</f>
        <v/>
      </c>
      <c r="M471" s="53" t="str">
        <f>if(C471="","", iferror(vlookup(K471,'J1939 PGN List'!B464:D7933,3,false),"No Match"))</f>
        <v/>
      </c>
      <c r="N471" s="1"/>
    </row>
    <row r="472" ht="14.25" customHeight="1">
      <c r="A472" s="1"/>
      <c r="B472" s="63"/>
      <c r="C472" s="51" t="str">
        <f t="shared" si="18"/>
        <v/>
      </c>
      <c r="D472" s="53" t="str">
        <f t="shared" si="2"/>
        <v/>
      </c>
      <c r="E472" s="50" t="str">
        <f t="shared" si="3"/>
        <v/>
      </c>
      <c r="F472" s="50" t="str">
        <f t="shared" si="4"/>
        <v/>
      </c>
      <c r="G472" s="50" t="str">
        <f t="shared" si="5"/>
        <v/>
      </c>
      <c r="H472" s="50" t="str">
        <f t="shared" si="6"/>
        <v/>
      </c>
      <c r="I472" s="50" t="str">
        <f t="shared" si="7"/>
        <v/>
      </c>
      <c r="J472" s="50" t="str">
        <f t="shared" si="8"/>
        <v/>
      </c>
      <c r="K472" s="55" t="str">
        <f t="shared" si="9"/>
        <v/>
      </c>
      <c r="L472" s="56" t="str">
        <f>if(C472="","", iferror(vlookup(K472,'J1939 PGN List'!B465:D7934,2,false),"Not in PGN list"))</f>
        <v/>
      </c>
      <c r="M472" s="53" t="str">
        <f>if(C472="","", iferror(vlookup(K472,'J1939 PGN List'!B465:D7934,3,false),"No Match"))</f>
        <v/>
      </c>
      <c r="N472" s="1"/>
    </row>
    <row r="473" ht="14.25" customHeight="1">
      <c r="A473" s="1"/>
      <c r="B473" s="63"/>
      <c r="C473" s="51" t="str">
        <f t="shared" si="18"/>
        <v/>
      </c>
      <c r="D473" s="53" t="str">
        <f t="shared" si="2"/>
        <v/>
      </c>
      <c r="E473" s="50" t="str">
        <f t="shared" si="3"/>
        <v/>
      </c>
      <c r="F473" s="50" t="str">
        <f t="shared" si="4"/>
        <v/>
      </c>
      <c r="G473" s="50" t="str">
        <f t="shared" si="5"/>
        <v/>
      </c>
      <c r="H473" s="50" t="str">
        <f t="shared" si="6"/>
        <v/>
      </c>
      <c r="I473" s="50" t="str">
        <f t="shared" si="7"/>
        <v/>
      </c>
      <c r="J473" s="50" t="str">
        <f t="shared" si="8"/>
        <v/>
      </c>
      <c r="K473" s="55" t="str">
        <f t="shared" si="9"/>
        <v/>
      </c>
      <c r="L473" s="56" t="str">
        <f>if(C473="","", iferror(vlookup(K473,'J1939 PGN List'!B466:D7935,2,false),"Not in PGN list"))</f>
        <v/>
      </c>
      <c r="M473" s="53" t="str">
        <f>if(C473="","", iferror(vlookup(K473,'J1939 PGN List'!B466:D7935,3,false),"No Match"))</f>
        <v/>
      </c>
      <c r="N473" s="1"/>
    </row>
    <row r="474" ht="14.25" customHeight="1">
      <c r="A474" s="1"/>
      <c r="B474" s="63"/>
      <c r="C474" s="51" t="str">
        <f t="shared" si="18"/>
        <v/>
      </c>
      <c r="D474" s="53" t="str">
        <f t="shared" si="2"/>
        <v/>
      </c>
      <c r="E474" s="50" t="str">
        <f t="shared" si="3"/>
        <v/>
      </c>
      <c r="F474" s="50" t="str">
        <f t="shared" si="4"/>
        <v/>
      </c>
      <c r="G474" s="50" t="str">
        <f t="shared" si="5"/>
        <v/>
      </c>
      <c r="H474" s="50" t="str">
        <f t="shared" si="6"/>
        <v/>
      </c>
      <c r="I474" s="50" t="str">
        <f t="shared" si="7"/>
        <v/>
      </c>
      <c r="J474" s="50" t="str">
        <f t="shared" si="8"/>
        <v/>
      </c>
      <c r="K474" s="55" t="str">
        <f t="shared" si="9"/>
        <v/>
      </c>
      <c r="L474" s="56" t="str">
        <f>if(C474="","", iferror(vlookup(K474,'J1939 PGN List'!B467:D7936,2,false),"Not in PGN list"))</f>
        <v/>
      </c>
      <c r="M474" s="53" t="str">
        <f>if(C474="","", iferror(vlookup(K474,'J1939 PGN List'!B467:D7936,3,false),"No Match"))</f>
        <v/>
      </c>
      <c r="N474" s="1"/>
    </row>
    <row r="475" ht="14.25" customHeight="1">
      <c r="A475" s="1"/>
      <c r="B475" s="63"/>
      <c r="C475" s="51" t="str">
        <f t="shared" si="18"/>
        <v/>
      </c>
      <c r="D475" s="53" t="str">
        <f t="shared" si="2"/>
        <v/>
      </c>
      <c r="E475" s="50" t="str">
        <f t="shared" si="3"/>
        <v/>
      </c>
      <c r="F475" s="50" t="str">
        <f t="shared" si="4"/>
        <v/>
      </c>
      <c r="G475" s="50" t="str">
        <f t="shared" si="5"/>
        <v/>
      </c>
      <c r="H475" s="50" t="str">
        <f t="shared" si="6"/>
        <v/>
      </c>
      <c r="I475" s="50" t="str">
        <f t="shared" si="7"/>
        <v/>
      </c>
      <c r="J475" s="50" t="str">
        <f t="shared" si="8"/>
        <v/>
      </c>
      <c r="K475" s="55" t="str">
        <f t="shared" si="9"/>
        <v/>
      </c>
      <c r="L475" s="56" t="str">
        <f>if(C475="","", iferror(vlookup(K475,'J1939 PGN List'!B468:D7937,2,false),"Not in PGN list"))</f>
        <v/>
      </c>
      <c r="M475" s="53" t="str">
        <f>if(C475="","", iferror(vlookup(K475,'J1939 PGN List'!B468:D7937,3,false),"No Match"))</f>
        <v/>
      </c>
      <c r="N475" s="1"/>
    </row>
    <row r="476" ht="14.25" customHeight="1">
      <c r="A476" s="1"/>
      <c r="B476" s="63"/>
      <c r="C476" s="51" t="str">
        <f t="shared" si="18"/>
        <v/>
      </c>
      <c r="D476" s="53" t="str">
        <f t="shared" si="2"/>
        <v/>
      </c>
      <c r="E476" s="50" t="str">
        <f t="shared" si="3"/>
        <v/>
      </c>
      <c r="F476" s="50" t="str">
        <f t="shared" si="4"/>
        <v/>
      </c>
      <c r="G476" s="50" t="str">
        <f t="shared" si="5"/>
        <v/>
      </c>
      <c r="H476" s="50" t="str">
        <f t="shared" si="6"/>
        <v/>
      </c>
      <c r="I476" s="50" t="str">
        <f t="shared" si="7"/>
        <v/>
      </c>
      <c r="J476" s="50" t="str">
        <f t="shared" si="8"/>
        <v/>
      </c>
      <c r="K476" s="55" t="str">
        <f t="shared" si="9"/>
        <v/>
      </c>
      <c r="L476" s="56" t="str">
        <f>if(C476="","", iferror(vlookup(K476,'J1939 PGN List'!B469:D7938,2,false),"Not in PGN list"))</f>
        <v/>
      </c>
      <c r="M476" s="53" t="str">
        <f>if(C476="","", iferror(vlookup(K476,'J1939 PGN List'!B469:D7938,3,false),"No Match"))</f>
        <v/>
      </c>
      <c r="N476" s="1"/>
    </row>
    <row r="477" ht="14.25" customHeight="1">
      <c r="A477" s="1"/>
      <c r="B477" s="63"/>
      <c r="C477" s="51" t="str">
        <f t="shared" si="18"/>
        <v/>
      </c>
      <c r="D477" s="53" t="str">
        <f t="shared" si="2"/>
        <v/>
      </c>
      <c r="E477" s="50" t="str">
        <f t="shared" si="3"/>
        <v/>
      </c>
      <c r="F477" s="50" t="str">
        <f t="shared" si="4"/>
        <v/>
      </c>
      <c r="G477" s="50" t="str">
        <f t="shared" si="5"/>
        <v/>
      </c>
      <c r="H477" s="50" t="str">
        <f t="shared" si="6"/>
        <v/>
      </c>
      <c r="I477" s="50" t="str">
        <f t="shared" si="7"/>
        <v/>
      </c>
      <c r="J477" s="50" t="str">
        <f t="shared" si="8"/>
        <v/>
      </c>
      <c r="K477" s="55" t="str">
        <f t="shared" si="9"/>
        <v/>
      </c>
      <c r="L477" s="56" t="str">
        <f>if(C477="","", iferror(vlookup(K477,'J1939 PGN List'!B470:D7939,2,false),"Not in PGN list"))</f>
        <v/>
      </c>
      <c r="M477" s="53" t="str">
        <f>if(C477="","", iferror(vlookup(K477,'J1939 PGN List'!B470:D7939,3,false),"No Match"))</f>
        <v/>
      </c>
      <c r="N477" s="1"/>
    </row>
    <row r="478" ht="14.25" customHeight="1">
      <c r="A478" s="1"/>
      <c r="B478" s="63"/>
      <c r="C478" s="51" t="str">
        <f t="shared" si="18"/>
        <v/>
      </c>
      <c r="D478" s="53" t="str">
        <f t="shared" si="2"/>
        <v/>
      </c>
      <c r="E478" s="50" t="str">
        <f t="shared" si="3"/>
        <v/>
      </c>
      <c r="F478" s="50" t="str">
        <f t="shared" si="4"/>
        <v/>
      </c>
      <c r="G478" s="50" t="str">
        <f t="shared" si="5"/>
        <v/>
      </c>
      <c r="H478" s="50" t="str">
        <f t="shared" si="6"/>
        <v/>
      </c>
      <c r="I478" s="50" t="str">
        <f t="shared" si="7"/>
        <v/>
      </c>
      <c r="J478" s="50" t="str">
        <f t="shared" si="8"/>
        <v/>
      </c>
      <c r="K478" s="55" t="str">
        <f t="shared" si="9"/>
        <v/>
      </c>
      <c r="L478" s="56" t="str">
        <f>if(C478="","", iferror(vlookup(K478,'J1939 PGN List'!B471:D7940,2,false),"Not in PGN list"))</f>
        <v/>
      </c>
      <c r="M478" s="53" t="str">
        <f>if(C478="","", iferror(vlookup(K478,'J1939 PGN List'!B471:D7940,3,false),"No Match"))</f>
        <v/>
      </c>
      <c r="N478" s="1"/>
    </row>
    <row r="479" ht="14.25" customHeight="1">
      <c r="A479" s="1"/>
      <c r="B479" s="63"/>
      <c r="C479" s="51" t="str">
        <f t="shared" si="18"/>
        <v/>
      </c>
      <c r="D479" s="53" t="str">
        <f t="shared" si="2"/>
        <v/>
      </c>
      <c r="E479" s="50" t="str">
        <f t="shared" si="3"/>
        <v/>
      </c>
      <c r="F479" s="50" t="str">
        <f t="shared" si="4"/>
        <v/>
      </c>
      <c r="G479" s="50" t="str">
        <f t="shared" si="5"/>
        <v/>
      </c>
      <c r="H479" s="50" t="str">
        <f t="shared" si="6"/>
        <v/>
      </c>
      <c r="I479" s="50" t="str">
        <f t="shared" si="7"/>
        <v/>
      </c>
      <c r="J479" s="50" t="str">
        <f t="shared" si="8"/>
        <v/>
      </c>
      <c r="K479" s="55" t="str">
        <f t="shared" si="9"/>
        <v/>
      </c>
      <c r="L479" s="56" t="str">
        <f>if(C479="","", iferror(vlookup(K479,'J1939 PGN List'!B472:D7941,2,false),"Not in PGN list"))</f>
        <v/>
      </c>
      <c r="M479" s="53" t="str">
        <f>if(C479="","", iferror(vlookup(K479,'J1939 PGN List'!B472:D7941,3,false),"No Match"))</f>
        <v/>
      </c>
      <c r="N479" s="1"/>
    </row>
    <row r="480" ht="14.25" customHeight="1">
      <c r="A480" s="1"/>
      <c r="B480" s="63"/>
      <c r="C480" s="51" t="str">
        <f t="shared" si="18"/>
        <v/>
      </c>
      <c r="D480" s="53" t="str">
        <f t="shared" si="2"/>
        <v/>
      </c>
      <c r="E480" s="50" t="str">
        <f t="shared" si="3"/>
        <v/>
      </c>
      <c r="F480" s="50" t="str">
        <f t="shared" si="4"/>
        <v/>
      </c>
      <c r="G480" s="50" t="str">
        <f t="shared" si="5"/>
        <v/>
      </c>
      <c r="H480" s="50" t="str">
        <f t="shared" si="6"/>
        <v/>
      </c>
      <c r="I480" s="50" t="str">
        <f t="shared" si="7"/>
        <v/>
      </c>
      <c r="J480" s="50" t="str">
        <f t="shared" si="8"/>
        <v/>
      </c>
      <c r="K480" s="55" t="str">
        <f t="shared" si="9"/>
        <v/>
      </c>
      <c r="L480" s="56" t="str">
        <f>if(C480="","", iferror(vlookup(K480,'J1939 PGN List'!B473:D7942,2,false),"Not in PGN list"))</f>
        <v/>
      </c>
      <c r="M480" s="53" t="str">
        <f>if(C480="","", iferror(vlookup(K480,'J1939 PGN List'!B473:D7942,3,false),"No Match"))</f>
        <v/>
      </c>
      <c r="N480" s="1"/>
    </row>
    <row r="481" ht="14.25" customHeight="1">
      <c r="A481" s="1"/>
      <c r="B481" s="63"/>
      <c r="C481" s="51" t="str">
        <f t="shared" si="18"/>
        <v/>
      </c>
      <c r="D481" s="53" t="str">
        <f t="shared" si="2"/>
        <v/>
      </c>
      <c r="E481" s="50" t="str">
        <f t="shared" si="3"/>
        <v/>
      </c>
      <c r="F481" s="50" t="str">
        <f t="shared" si="4"/>
        <v/>
      </c>
      <c r="G481" s="50" t="str">
        <f t="shared" si="5"/>
        <v/>
      </c>
      <c r="H481" s="50" t="str">
        <f t="shared" si="6"/>
        <v/>
      </c>
      <c r="I481" s="50" t="str">
        <f t="shared" si="7"/>
        <v/>
      </c>
      <c r="J481" s="50" t="str">
        <f t="shared" si="8"/>
        <v/>
      </c>
      <c r="K481" s="55" t="str">
        <f t="shared" si="9"/>
        <v/>
      </c>
      <c r="L481" s="56" t="str">
        <f>if(C481="","", iferror(vlookup(K481,'J1939 PGN List'!B474:D7943,2,false),"Not in PGN list"))</f>
        <v/>
      </c>
      <c r="M481" s="53" t="str">
        <f>if(C481="","", iferror(vlookup(K481,'J1939 PGN List'!B474:D7943,3,false),"No Match"))</f>
        <v/>
      </c>
      <c r="N481" s="1"/>
    </row>
    <row r="482" ht="14.25" customHeight="1">
      <c r="A482" s="1"/>
      <c r="B482" s="63"/>
      <c r="C482" s="51" t="str">
        <f t="shared" si="18"/>
        <v/>
      </c>
      <c r="D482" s="53" t="str">
        <f t="shared" si="2"/>
        <v/>
      </c>
      <c r="E482" s="50" t="str">
        <f t="shared" si="3"/>
        <v/>
      </c>
      <c r="F482" s="50" t="str">
        <f t="shared" si="4"/>
        <v/>
      </c>
      <c r="G482" s="50" t="str">
        <f t="shared" si="5"/>
        <v/>
      </c>
      <c r="H482" s="50" t="str">
        <f t="shared" si="6"/>
        <v/>
      </c>
      <c r="I482" s="50" t="str">
        <f t="shared" si="7"/>
        <v/>
      </c>
      <c r="J482" s="50" t="str">
        <f t="shared" si="8"/>
        <v/>
      </c>
      <c r="K482" s="55" t="str">
        <f t="shared" si="9"/>
        <v/>
      </c>
      <c r="L482" s="56" t="str">
        <f>if(C482="","", iferror(vlookup(K482,'J1939 PGN List'!B475:D7944,2,false),"Not in PGN list"))</f>
        <v/>
      </c>
      <c r="M482" s="53" t="str">
        <f>if(C482="","", iferror(vlookup(K482,'J1939 PGN List'!B475:D7944,3,false),"No Match"))</f>
        <v/>
      </c>
      <c r="N482" s="1"/>
    </row>
    <row r="483" ht="14.25" customHeight="1">
      <c r="A483" s="1"/>
      <c r="B483" s="63"/>
      <c r="C483" s="51" t="str">
        <f t="shared" si="18"/>
        <v/>
      </c>
      <c r="D483" s="53" t="str">
        <f t="shared" si="2"/>
        <v/>
      </c>
      <c r="E483" s="50" t="str">
        <f t="shared" si="3"/>
        <v/>
      </c>
      <c r="F483" s="50" t="str">
        <f t="shared" si="4"/>
        <v/>
      </c>
      <c r="G483" s="50" t="str">
        <f t="shared" si="5"/>
        <v/>
      </c>
      <c r="H483" s="50" t="str">
        <f t="shared" si="6"/>
        <v/>
      </c>
      <c r="I483" s="50" t="str">
        <f t="shared" si="7"/>
        <v/>
      </c>
      <c r="J483" s="50" t="str">
        <f t="shared" si="8"/>
        <v/>
      </c>
      <c r="K483" s="55" t="str">
        <f t="shared" si="9"/>
        <v/>
      </c>
      <c r="L483" s="56" t="str">
        <f>if(C483="","", iferror(vlookup(K483,'J1939 PGN List'!B476:D7945,2,false),"Not in PGN list"))</f>
        <v/>
      </c>
      <c r="M483" s="53" t="str">
        <f>if(C483="","", iferror(vlookup(K483,'J1939 PGN List'!B476:D7945,3,false),"No Match"))</f>
        <v/>
      </c>
      <c r="N483" s="1"/>
    </row>
    <row r="484" ht="14.25" customHeight="1">
      <c r="A484" s="1"/>
      <c r="B484" s="63"/>
      <c r="C484" s="51" t="str">
        <f t="shared" si="18"/>
        <v/>
      </c>
      <c r="D484" s="53" t="str">
        <f t="shared" si="2"/>
        <v/>
      </c>
      <c r="E484" s="50" t="str">
        <f t="shared" si="3"/>
        <v/>
      </c>
      <c r="F484" s="50" t="str">
        <f t="shared" si="4"/>
        <v/>
      </c>
      <c r="G484" s="50" t="str">
        <f t="shared" si="5"/>
        <v/>
      </c>
      <c r="H484" s="50" t="str">
        <f t="shared" si="6"/>
        <v/>
      </c>
      <c r="I484" s="50" t="str">
        <f t="shared" si="7"/>
        <v/>
      </c>
      <c r="J484" s="50" t="str">
        <f t="shared" si="8"/>
        <v/>
      </c>
      <c r="K484" s="55" t="str">
        <f t="shared" si="9"/>
        <v/>
      </c>
      <c r="L484" s="56" t="str">
        <f>if(C484="","", iferror(vlookup(K484,'J1939 PGN List'!B477:D7946,2,false),"Not in PGN list"))</f>
        <v/>
      </c>
      <c r="M484" s="53" t="str">
        <f>if(C484="","", iferror(vlookup(K484,'J1939 PGN List'!B477:D7946,3,false),"No Match"))</f>
        <v/>
      </c>
      <c r="N484" s="1"/>
    </row>
    <row r="485" ht="14.25" customHeight="1">
      <c r="A485" s="1"/>
      <c r="B485" s="63"/>
      <c r="C485" s="51" t="str">
        <f t="shared" si="18"/>
        <v/>
      </c>
      <c r="D485" s="53" t="str">
        <f t="shared" si="2"/>
        <v/>
      </c>
      <c r="E485" s="50" t="str">
        <f t="shared" si="3"/>
        <v/>
      </c>
      <c r="F485" s="50" t="str">
        <f t="shared" si="4"/>
        <v/>
      </c>
      <c r="G485" s="50" t="str">
        <f t="shared" si="5"/>
        <v/>
      </c>
      <c r="H485" s="50" t="str">
        <f t="shared" si="6"/>
        <v/>
      </c>
      <c r="I485" s="50" t="str">
        <f t="shared" si="7"/>
        <v/>
      </c>
      <c r="J485" s="50" t="str">
        <f t="shared" si="8"/>
        <v/>
      </c>
      <c r="K485" s="55" t="str">
        <f t="shared" si="9"/>
        <v/>
      </c>
      <c r="L485" s="56" t="str">
        <f>if(C485="","", iferror(vlookup(K485,'J1939 PGN List'!B478:D7947,2,false),"Not in PGN list"))</f>
        <v/>
      </c>
      <c r="M485" s="53" t="str">
        <f>if(C485="","", iferror(vlookup(K485,'J1939 PGN List'!B478:D7947,3,false),"No Match"))</f>
        <v/>
      </c>
      <c r="N485" s="1"/>
    </row>
    <row r="486" ht="14.25" customHeight="1">
      <c r="A486" s="1"/>
      <c r="B486" s="63"/>
      <c r="C486" s="51" t="str">
        <f t="shared" si="18"/>
        <v/>
      </c>
      <c r="D486" s="53" t="str">
        <f t="shared" si="2"/>
        <v/>
      </c>
      <c r="E486" s="50" t="str">
        <f t="shared" si="3"/>
        <v/>
      </c>
      <c r="F486" s="50" t="str">
        <f t="shared" si="4"/>
        <v/>
      </c>
      <c r="G486" s="50" t="str">
        <f t="shared" si="5"/>
        <v/>
      </c>
      <c r="H486" s="50" t="str">
        <f t="shared" si="6"/>
        <v/>
      </c>
      <c r="I486" s="50" t="str">
        <f t="shared" si="7"/>
        <v/>
      </c>
      <c r="J486" s="50" t="str">
        <f t="shared" si="8"/>
        <v/>
      </c>
      <c r="K486" s="55" t="str">
        <f t="shared" si="9"/>
        <v/>
      </c>
      <c r="L486" s="56" t="str">
        <f>if(C486="","", iferror(vlookup(K486,'J1939 PGN List'!B479:D7948,2,false),"Not in PGN list"))</f>
        <v/>
      </c>
      <c r="M486" s="53" t="str">
        <f>if(C486="","", iferror(vlookup(K486,'J1939 PGN List'!B479:D7948,3,false),"No Match"))</f>
        <v/>
      </c>
      <c r="N486" s="1"/>
    </row>
    <row r="487" ht="14.25" customHeight="1">
      <c r="A487" s="1"/>
      <c r="B487" s="63"/>
      <c r="C487" s="51" t="str">
        <f t="shared" si="18"/>
        <v/>
      </c>
      <c r="D487" s="53" t="str">
        <f t="shared" si="2"/>
        <v/>
      </c>
      <c r="E487" s="50" t="str">
        <f t="shared" si="3"/>
        <v/>
      </c>
      <c r="F487" s="50" t="str">
        <f t="shared" si="4"/>
        <v/>
      </c>
      <c r="G487" s="50" t="str">
        <f t="shared" si="5"/>
        <v/>
      </c>
      <c r="H487" s="50" t="str">
        <f t="shared" si="6"/>
        <v/>
      </c>
      <c r="I487" s="50" t="str">
        <f t="shared" si="7"/>
        <v/>
      </c>
      <c r="J487" s="50" t="str">
        <f t="shared" si="8"/>
        <v/>
      </c>
      <c r="K487" s="55" t="str">
        <f t="shared" si="9"/>
        <v/>
      </c>
      <c r="L487" s="56" t="str">
        <f>if(C487="","", iferror(vlookup(K487,'J1939 PGN List'!B480:D7949,2,false),"Not in PGN list"))</f>
        <v/>
      </c>
      <c r="M487" s="53" t="str">
        <f>if(C487="","", iferror(vlookup(K487,'J1939 PGN List'!B480:D7949,3,false),"No Match"))</f>
        <v/>
      </c>
      <c r="N487" s="1"/>
    </row>
    <row r="488" ht="14.25" customHeight="1">
      <c r="A488" s="1"/>
      <c r="B488" s="63"/>
      <c r="C488" s="51" t="str">
        <f t="shared" si="18"/>
        <v/>
      </c>
      <c r="D488" s="53" t="str">
        <f t="shared" si="2"/>
        <v/>
      </c>
      <c r="E488" s="50" t="str">
        <f t="shared" si="3"/>
        <v/>
      </c>
      <c r="F488" s="50" t="str">
        <f t="shared" si="4"/>
        <v/>
      </c>
      <c r="G488" s="50" t="str">
        <f t="shared" si="5"/>
        <v/>
      </c>
      <c r="H488" s="50" t="str">
        <f t="shared" si="6"/>
        <v/>
      </c>
      <c r="I488" s="50" t="str">
        <f t="shared" si="7"/>
        <v/>
      </c>
      <c r="J488" s="50" t="str">
        <f t="shared" si="8"/>
        <v/>
      </c>
      <c r="K488" s="55" t="str">
        <f t="shared" si="9"/>
        <v/>
      </c>
      <c r="L488" s="56" t="str">
        <f>if(C488="","", iferror(vlookup(K488,'J1939 PGN List'!B481:D7950,2,false),"Not in PGN list"))</f>
        <v/>
      </c>
      <c r="M488" s="53" t="str">
        <f>if(C488="","", iferror(vlookup(K488,'J1939 PGN List'!B481:D7950,3,false),"No Match"))</f>
        <v/>
      </c>
      <c r="N488" s="1"/>
    </row>
    <row r="489" ht="14.25" customHeight="1">
      <c r="A489" s="1"/>
      <c r="B489" s="63"/>
      <c r="C489" s="51" t="str">
        <f t="shared" si="18"/>
        <v/>
      </c>
      <c r="D489" s="53" t="str">
        <f t="shared" si="2"/>
        <v/>
      </c>
      <c r="E489" s="50" t="str">
        <f t="shared" si="3"/>
        <v/>
      </c>
      <c r="F489" s="50" t="str">
        <f t="shared" si="4"/>
        <v/>
      </c>
      <c r="G489" s="50" t="str">
        <f t="shared" si="5"/>
        <v/>
      </c>
      <c r="H489" s="50" t="str">
        <f t="shared" si="6"/>
        <v/>
      </c>
      <c r="I489" s="50" t="str">
        <f t="shared" si="7"/>
        <v/>
      </c>
      <c r="J489" s="50" t="str">
        <f t="shared" si="8"/>
        <v/>
      </c>
      <c r="K489" s="55" t="str">
        <f t="shared" si="9"/>
        <v/>
      </c>
      <c r="L489" s="56" t="str">
        <f>if(C489="","", iferror(vlookup(K489,'J1939 PGN List'!B482:D7951,2,false),"Not in PGN list"))</f>
        <v/>
      </c>
      <c r="M489" s="53" t="str">
        <f>if(C489="","", iferror(vlookup(K489,'J1939 PGN List'!B482:D7951,3,false),"No Match"))</f>
        <v/>
      </c>
      <c r="N489" s="1"/>
    </row>
    <row r="490" ht="14.25" customHeight="1">
      <c r="A490" s="1"/>
      <c r="B490" s="63"/>
      <c r="C490" s="51" t="str">
        <f t="shared" si="18"/>
        <v/>
      </c>
      <c r="D490" s="53" t="str">
        <f t="shared" si="2"/>
        <v/>
      </c>
      <c r="E490" s="50" t="str">
        <f t="shared" si="3"/>
        <v/>
      </c>
      <c r="F490" s="50" t="str">
        <f t="shared" si="4"/>
        <v/>
      </c>
      <c r="G490" s="50" t="str">
        <f t="shared" si="5"/>
        <v/>
      </c>
      <c r="H490" s="50" t="str">
        <f t="shared" si="6"/>
        <v/>
      </c>
      <c r="I490" s="50" t="str">
        <f t="shared" si="7"/>
        <v/>
      </c>
      <c r="J490" s="50" t="str">
        <f t="shared" si="8"/>
        <v/>
      </c>
      <c r="K490" s="55" t="str">
        <f t="shared" si="9"/>
        <v/>
      </c>
      <c r="L490" s="56" t="str">
        <f>if(C490="","", iferror(vlookup(K490,'J1939 PGN List'!B483:D7952,2,false),"Not in PGN list"))</f>
        <v/>
      </c>
      <c r="M490" s="53" t="str">
        <f>if(C490="","", iferror(vlookup(K490,'J1939 PGN List'!B483:D7952,3,false),"No Match"))</f>
        <v/>
      </c>
      <c r="N490" s="1"/>
    </row>
    <row r="491" ht="14.25" customHeight="1">
      <c r="A491" s="1"/>
      <c r="B491" s="63"/>
      <c r="C491" s="51" t="str">
        <f t="shared" si="18"/>
        <v/>
      </c>
      <c r="D491" s="53" t="str">
        <f t="shared" si="2"/>
        <v/>
      </c>
      <c r="E491" s="50" t="str">
        <f t="shared" si="3"/>
        <v/>
      </c>
      <c r="F491" s="50" t="str">
        <f t="shared" si="4"/>
        <v/>
      </c>
      <c r="G491" s="50" t="str">
        <f t="shared" si="5"/>
        <v/>
      </c>
      <c r="H491" s="50" t="str">
        <f t="shared" si="6"/>
        <v/>
      </c>
      <c r="I491" s="50" t="str">
        <f t="shared" si="7"/>
        <v/>
      </c>
      <c r="J491" s="50" t="str">
        <f t="shared" si="8"/>
        <v/>
      </c>
      <c r="K491" s="55" t="str">
        <f t="shared" si="9"/>
        <v/>
      </c>
      <c r="L491" s="56" t="str">
        <f>if(C491="","", iferror(vlookup(K491,'J1939 PGN List'!B484:D7953,2,false),"Not in PGN list"))</f>
        <v/>
      </c>
      <c r="M491" s="53" t="str">
        <f>if(C491="","", iferror(vlookup(K491,'J1939 PGN List'!B484:D7953,3,false),"No Match"))</f>
        <v/>
      </c>
      <c r="N491" s="1"/>
    </row>
    <row r="492" ht="14.25" customHeight="1">
      <c r="A492" s="1"/>
      <c r="B492" s="63"/>
      <c r="C492" s="51" t="str">
        <f t="shared" si="18"/>
        <v/>
      </c>
      <c r="D492" s="53" t="str">
        <f t="shared" si="2"/>
        <v/>
      </c>
      <c r="E492" s="50" t="str">
        <f t="shared" si="3"/>
        <v/>
      </c>
      <c r="F492" s="50" t="str">
        <f t="shared" si="4"/>
        <v/>
      </c>
      <c r="G492" s="50" t="str">
        <f t="shared" si="5"/>
        <v/>
      </c>
      <c r="H492" s="50" t="str">
        <f t="shared" si="6"/>
        <v/>
      </c>
      <c r="I492" s="50" t="str">
        <f t="shared" si="7"/>
        <v/>
      </c>
      <c r="J492" s="50" t="str">
        <f t="shared" si="8"/>
        <v/>
      </c>
      <c r="K492" s="55" t="str">
        <f t="shared" si="9"/>
        <v/>
      </c>
      <c r="L492" s="56" t="str">
        <f>if(C492="","", iferror(vlookup(K492,'J1939 PGN List'!B485:D7954,2,false),"Not in PGN list"))</f>
        <v/>
      </c>
      <c r="M492" s="53" t="str">
        <f>if(C492="","", iferror(vlookup(K492,'J1939 PGN List'!B485:D7954,3,false),"No Match"))</f>
        <v/>
      </c>
      <c r="N492" s="1"/>
    </row>
    <row r="493" ht="14.25" customHeight="1">
      <c r="A493" s="1"/>
      <c r="B493" s="63"/>
      <c r="C493" s="51" t="str">
        <f t="shared" si="18"/>
        <v/>
      </c>
      <c r="D493" s="53" t="str">
        <f t="shared" si="2"/>
        <v/>
      </c>
      <c r="E493" s="50" t="str">
        <f t="shared" si="3"/>
        <v/>
      </c>
      <c r="F493" s="50" t="str">
        <f t="shared" si="4"/>
        <v/>
      </c>
      <c r="G493" s="50" t="str">
        <f t="shared" si="5"/>
        <v/>
      </c>
      <c r="H493" s="50" t="str">
        <f t="shared" si="6"/>
        <v/>
      </c>
      <c r="I493" s="50" t="str">
        <f t="shared" si="7"/>
        <v/>
      </c>
      <c r="J493" s="50" t="str">
        <f t="shared" si="8"/>
        <v/>
      </c>
      <c r="K493" s="55" t="str">
        <f t="shared" si="9"/>
        <v/>
      </c>
      <c r="L493" s="56" t="str">
        <f>if(C493="","", iferror(vlookup(K493,'J1939 PGN List'!B486:D7955,2,false),"Not in PGN list"))</f>
        <v/>
      </c>
      <c r="M493" s="53" t="str">
        <f>if(C493="","", iferror(vlookup(K493,'J1939 PGN List'!B486:D7955,3,false),"No Match"))</f>
        <v/>
      </c>
      <c r="N493" s="1"/>
    </row>
    <row r="494" ht="14.25" customHeight="1">
      <c r="A494" s="1"/>
      <c r="B494" s="63"/>
      <c r="C494" s="51" t="str">
        <f t="shared" si="18"/>
        <v/>
      </c>
      <c r="D494" s="53" t="str">
        <f t="shared" si="2"/>
        <v/>
      </c>
      <c r="E494" s="50" t="str">
        <f t="shared" si="3"/>
        <v/>
      </c>
      <c r="F494" s="50" t="str">
        <f t="shared" si="4"/>
        <v/>
      </c>
      <c r="G494" s="50" t="str">
        <f t="shared" si="5"/>
        <v/>
      </c>
      <c r="H494" s="50" t="str">
        <f t="shared" si="6"/>
        <v/>
      </c>
      <c r="I494" s="50" t="str">
        <f t="shared" si="7"/>
        <v/>
      </c>
      <c r="J494" s="50" t="str">
        <f t="shared" si="8"/>
        <v/>
      </c>
      <c r="K494" s="55" t="str">
        <f t="shared" si="9"/>
        <v/>
      </c>
      <c r="L494" s="56" t="str">
        <f>if(C494="","", iferror(vlookup(K494,'J1939 PGN List'!B487:D7956,2,false),"Not in PGN list"))</f>
        <v/>
      </c>
      <c r="M494" s="53" t="str">
        <f>if(C494="","", iferror(vlookup(K494,'J1939 PGN List'!B487:D7956,3,false),"No Match"))</f>
        <v/>
      </c>
      <c r="N494" s="1"/>
    </row>
    <row r="495" ht="14.25" customHeight="1">
      <c r="A495" s="1"/>
      <c r="B495" s="63"/>
      <c r="C495" s="51" t="str">
        <f t="shared" si="18"/>
        <v/>
      </c>
      <c r="D495" s="53" t="str">
        <f t="shared" si="2"/>
        <v/>
      </c>
      <c r="E495" s="50" t="str">
        <f t="shared" si="3"/>
        <v/>
      </c>
      <c r="F495" s="50" t="str">
        <f t="shared" si="4"/>
        <v/>
      </c>
      <c r="G495" s="50" t="str">
        <f t="shared" si="5"/>
        <v/>
      </c>
      <c r="H495" s="50" t="str">
        <f t="shared" si="6"/>
        <v/>
      </c>
      <c r="I495" s="50" t="str">
        <f t="shared" si="7"/>
        <v/>
      </c>
      <c r="J495" s="50" t="str">
        <f t="shared" si="8"/>
        <v/>
      </c>
      <c r="K495" s="55" t="str">
        <f t="shared" si="9"/>
        <v/>
      </c>
      <c r="L495" s="56" t="str">
        <f>if(C495="","", iferror(vlookup(K495,'J1939 PGN List'!B488:D7957,2,false),"Not in PGN list"))</f>
        <v/>
      </c>
      <c r="M495" s="53" t="str">
        <f>if(C495="","", iferror(vlookup(K495,'J1939 PGN List'!B488:D7957,3,false),"No Match"))</f>
        <v/>
      </c>
      <c r="N495" s="1"/>
    </row>
    <row r="496" ht="14.25" customHeight="1">
      <c r="A496" s="1"/>
      <c r="B496" s="63"/>
      <c r="C496" s="51" t="str">
        <f t="shared" si="18"/>
        <v/>
      </c>
      <c r="D496" s="53" t="str">
        <f t="shared" si="2"/>
        <v/>
      </c>
      <c r="E496" s="50" t="str">
        <f t="shared" si="3"/>
        <v/>
      </c>
      <c r="F496" s="50" t="str">
        <f t="shared" si="4"/>
        <v/>
      </c>
      <c r="G496" s="50" t="str">
        <f t="shared" si="5"/>
        <v/>
      </c>
      <c r="H496" s="50" t="str">
        <f t="shared" si="6"/>
        <v/>
      </c>
      <c r="I496" s="50" t="str">
        <f t="shared" si="7"/>
        <v/>
      </c>
      <c r="J496" s="50" t="str">
        <f t="shared" si="8"/>
        <v/>
      </c>
      <c r="K496" s="55" t="str">
        <f t="shared" si="9"/>
        <v/>
      </c>
      <c r="L496" s="56" t="str">
        <f>if(C496="","", iferror(vlookup(K496,'J1939 PGN List'!B489:D7958,2,false),"Not in PGN list"))</f>
        <v/>
      </c>
      <c r="M496" s="53" t="str">
        <f>if(C496="","", iferror(vlookup(K496,'J1939 PGN List'!B489:D7958,3,false),"No Match"))</f>
        <v/>
      </c>
      <c r="N496" s="1"/>
    </row>
    <row r="497" ht="14.25" customHeight="1">
      <c r="A497" s="1"/>
      <c r="B497" s="63"/>
      <c r="C497" s="51" t="str">
        <f t="shared" si="18"/>
        <v/>
      </c>
      <c r="D497" s="53" t="str">
        <f t="shared" si="2"/>
        <v/>
      </c>
      <c r="E497" s="50" t="str">
        <f t="shared" si="3"/>
        <v/>
      </c>
      <c r="F497" s="50" t="str">
        <f t="shared" si="4"/>
        <v/>
      </c>
      <c r="G497" s="50" t="str">
        <f t="shared" si="5"/>
        <v/>
      </c>
      <c r="H497" s="50" t="str">
        <f t="shared" si="6"/>
        <v/>
      </c>
      <c r="I497" s="50" t="str">
        <f t="shared" si="7"/>
        <v/>
      </c>
      <c r="J497" s="50" t="str">
        <f t="shared" si="8"/>
        <v/>
      </c>
      <c r="K497" s="55" t="str">
        <f t="shared" si="9"/>
        <v/>
      </c>
      <c r="L497" s="56" t="str">
        <f>if(C497="","", iferror(vlookup(K497,'J1939 PGN List'!B490:D7959,2,false),"Not in PGN list"))</f>
        <v/>
      </c>
      <c r="M497" s="53" t="str">
        <f>if(C497="","", iferror(vlookup(K497,'J1939 PGN List'!B490:D7959,3,false),"No Match"))</f>
        <v/>
      </c>
      <c r="N497" s="1"/>
    </row>
    <row r="498" ht="14.25" customHeight="1">
      <c r="A498" s="1"/>
      <c r="B498" s="63"/>
      <c r="C498" s="51" t="str">
        <f t="shared" si="18"/>
        <v/>
      </c>
      <c r="D498" s="53" t="str">
        <f t="shared" si="2"/>
        <v/>
      </c>
      <c r="E498" s="50" t="str">
        <f t="shared" si="3"/>
        <v/>
      </c>
      <c r="F498" s="50" t="str">
        <f t="shared" si="4"/>
        <v/>
      </c>
      <c r="G498" s="50" t="str">
        <f t="shared" si="5"/>
        <v/>
      </c>
      <c r="H498" s="50" t="str">
        <f t="shared" si="6"/>
        <v/>
      </c>
      <c r="I498" s="50" t="str">
        <f t="shared" si="7"/>
        <v/>
      </c>
      <c r="J498" s="50" t="str">
        <f t="shared" si="8"/>
        <v/>
      </c>
      <c r="K498" s="55" t="str">
        <f t="shared" si="9"/>
        <v/>
      </c>
      <c r="L498" s="56" t="str">
        <f>if(C498="","", iferror(vlookup(K498,'J1939 PGN List'!B491:D7960,2,false),"Not in PGN list"))</f>
        <v/>
      </c>
      <c r="M498" s="53" t="str">
        <f>if(C498="","", iferror(vlookup(K498,'J1939 PGN List'!B491:D7960,3,false),"No Match"))</f>
        <v/>
      </c>
      <c r="N498" s="1"/>
    </row>
    <row r="499" ht="14.25" customHeight="1">
      <c r="A499" s="1"/>
      <c r="B499" s="63"/>
      <c r="C499" s="51" t="str">
        <f t="shared" si="18"/>
        <v/>
      </c>
      <c r="D499" s="53" t="str">
        <f t="shared" si="2"/>
        <v/>
      </c>
      <c r="E499" s="50" t="str">
        <f t="shared" si="3"/>
        <v/>
      </c>
      <c r="F499" s="50" t="str">
        <f t="shared" si="4"/>
        <v/>
      </c>
      <c r="G499" s="50" t="str">
        <f t="shared" si="5"/>
        <v/>
      </c>
      <c r="H499" s="50" t="str">
        <f t="shared" si="6"/>
        <v/>
      </c>
      <c r="I499" s="50" t="str">
        <f t="shared" si="7"/>
        <v/>
      </c>
      <c r="J499" s="50" t="str">
        <f t="shared" si="8"/>
        <v/>
      </c>
      <c r="K499" s="55" t="str">
        <f t="shared" si="9"/>
        <v/>
      </c>
      <c r="L499" s="56" t="str">
        <f>if(C499="","", iferror(vlookup(K499,'J1939 PGN List'!B492:D7961,2,false),"Not in PGN list"))</f>
        <v/>
      </c>
      <c r="M499" s="53" t="str">
        <f>if(C499="","", iferror(vlookup(K499,'J1939 PGN List'!B492:D7961,3,false),"No Match"))</f>
        <v/>
      </c>
      <c r="N499" s="1"/>
    </row>
    <row r="500" ht="14.25" customHeight="1">
      <c r="A500" s="1"/>
      <c r="B500" s="63"/>
      <c r="C500" s="51" t="str">
        <f t="shared" si="18"/>
        <v/>
      </c>
      <c r="D500" s="53" t="str">
        <f t="shared" si="2"/>
        <v/>
      </c>
      <c r="E500" s="50" t="str">
        <f t="shared" si="3"/>
        <v/>
      </c>
      <c r="F500" s="50" t="str">
        <f t="shared" si="4"/>
        <v/>
      </c>
      <c r="G500" s="50" t="str">
        <f t="shared" si="5"/>
        <v/>
      </c>
      <c r="H500" s="50" t="str">
        <f t="shared" si="6"/>
        <v/>
      </c>
      <c r="I500" s="50" t="str">
        <f t="shared" si="7"/>
        <v/>
      </c>
      <c r="J500" s="50" t="str">
        <f t="shared" si="8"/>
        <v/>
      </c>
      <c r="K500" s="55" t="str">
        <f t="shared" si="9"/>
        <v/>
      </c>
      <c r="L500" s="56" t="str">
        <f>if(C500="","", iferror(vlookup(K500,'J1939 PGN List'!B493:D7962,2,false),"Not in PGN list"))</f>
        <v/>
      </c>
      <c r="M500" s="53" t="str">
        <f>if(C500="","", iferror(vlookup(K500,'J1939 PGN List'!B493:D7962,3,false),"No Match"))</f>
        <v/>
      </c>
      <c r="N500" s="1"/>
    </row>
    <row r="501" ht="14.25" customHeight="1">
      <c r="A501" s="1"/>
      <c r="B501" s="63"/>
      <c r="C501" s="51" t="str">
        <f t="shared" si="18"/>
        <v/>
      </c>
      <c r="D501" s="53" t="str">
        <f t="shared" si="2"/>
        <v/>
      </c>
      <c r="E501" s="50" t="str">
        <f t="shared" si="3"/>
        <v/>
      </c>
      <c r="F501" s="50" t="str">
        <f t="shared" si="4"/>
        <v/>
      </c>
      <c r="G501" s="50" t="str">
        <f t="shared" si="5"/>
        <v/>
      </c>
      <c r="H501" s="50" t="str">
        <f t="shared" si="6"/>
        <v/>
      </c>
      <c r="I501" s="50" t="str">
        <f t="shared" si="7"/>
        <v/>
      </c>
      <c r="J501" s="50" t="str">
        <f t="shared" si="8"/>
        <v/>
      </c>
      <c r="K501" s="55" t="str">
        <f t="shared" si="9"/>
        <v/>
      </c>
      <c r="L501" s="56" t="str">
        <f>if(C501="","", iferror(vlookup(K501,'J1939 PGN List'!B494:D7963,2,false),"Not in PGN list"))</f>
        <v/>
      </c>
      <c r="M501" s="53" t="str">
        <f>if(C501="","", iferror(vlookup(K501,'J1939 PGN List'!B494:D7963,3,false),"No Match"))</f>
        <v/>
      </c>
      <c r="N501" s="1"/>
    </row>
    <row r="502" ht="14.25" customHeight="1">
      <c r="A502" s="1"/>
      <c r="B502" s="63"/>
      <c r="C502" s="51" t="str">
        <f t="shared" si="18"/>
        <v/>
      </c>
      <c r="D502" s="53" t="str">
        <f t="shared" si="2"/>
        <v/>
      </c>
      <c r="E502" s="50" t="str">
        <f t="shared" si="3"/>
        <v/>
      </c>
      <c r="F502" s="50" t="str">
        <f t="shared" si="4"/>
        <v/>
      </c>
      <c r="G502" s="50" t="str">
        <f t="shared" si="5"/>
        <v/>
      </c>
      <c r="H502" s="50" t="str">
        <f t="shared" si="6"/>
        <v/>
      </c>
      <c r="I502" s="50" t="str">
        <f t="shared" si="7"/>
        <v/>
      </c>
      <c r="J502" s="50" t="str">
        <f t="shared" si="8"/>
        <v/>
      </c>
      <c r="K502" s="55" t="str">
        <f t="shared" si="9"/>
        <v/>
      </c>
      <c r="L502" s="56" t="str">
        <f>if(C502="","", iferror(vlookup(K502,'J1939 PGN List'!B495:D7964,2,false),"Not in PGN list"))</f>
        <v/>
      </c>
      <c r="M502" s="53" t="str">
        <f>if(C502="","", iferror(vlookup(K502,'J1939 PGN List'!B495:D7964,3,false),"No Match"))</f>
        <v/>
      </c>
      <c r="N502" s="1"/>
    </row>
    <row r="503" ht="14.25" customHeight="1">
      <c r="A503" s="1"/>
      <c r="B503" s="63"/>
      <c r="C503" s="51" t="str">
        <f t="shared" si="18"/>
        <v/>
      </c>
      <c r="D503" s="53" t="str">
        <f t="shared" si="2"/>
        <v/>
      </c>
      <c r="E503" s="50" t="str">
        <f t="shared" si="3"/>
        <v/>
      </c>
      <c r="F503" s="50" t="str">
        <f t="shared" si="4"/>
        <v/>
      </c>
      <c r="G503" s="50" t="str">
        <f t="shared" si="5"/>
        <v/>
      </c>
      <c r="H503" s="50" t="str">
        <f t="shared" si="6"/>
        <v/>
      </c>
      <c r="I503" s="50" t="str">
        <f t="shared" si="7"/>
        <v/>
      </c>
      <c r="J503" s="50" t="str">
        <f t="shared" si="8"/>
        <v/>
      </c>
      <c r="K503" s="55" t="str">
        <f t="shared" si="9"/>
        <v/>
      </c>
      <c r="L503" s="56" t="str">
        <f>if(C503="","", iferror(vlookup(K503,'J1939 PGN List'!B496:D7965,2,false),"Not in PGN list"))</f>
        <v/>
      </c>
      <c r="M503" s="53" t="str">
        <f>if(C503="","", iferror(vlookup(K503,'J1939 PGN List'!B496:D7965,3,false),"No Match"))</f>
        <v/>
      </c>
      <c r="N503" s="1"/>
    </row>
    <row r="504" ht="14.25" customHeight="1">
      <c r="A504" s="1"/>
      <c r="B504" s="63"/>
      <c r="C504" s="51" t="str">
        <f t="shared" si="18"/>
        <v/>
      </c>
      <c r="D504" s="53" t="str">
        <f t="shared" si="2"/>
        <v/>
      </c>
      <c r="E504" s="50" t="str">
        <f t="shared" si="3"/>
        <v/>
      </c>
      <c r="F504" s="50" t="str">
        <f t="shared" si="4"/>
        <v/>
      </c>
      <c r="G504" s="50" t="str">
        <f t="shared" si="5"/>
        <v/>
      </c>
      <c r="H504" s="50" t="str">
        <f t="shared" si="6"/>
        <v/>
      </c>
      <c r="I504" s="50" t="str">
        <f t="shared" si="7"/>
        <v/>
      </c>
      <c r="J504" s="50" t="str">
        <f t="shared" si="8"/>
        <v/>
      </c>
      <c r="K504" s="55" t="str">
        <f t="shared" si="9"/>
        <v/>
      </c>
      <c r="L504" s="56" t="str">
        <f>if(C504="","", iferror(vlookup(K504,'J1939 PGN List'!B497:D7966,2,false),"Not in PGN list"))</f>
        <v/>
      </c>
      <c r="M504" s="53" t="str">
        <f>if(C504="","", iferror(vlookup(K504,'J1939 PGN List'!B497:D7966,3,false),"No Match"))</f>
        <v/>
      </c>
      <c r="N504" s="1"/>
    </row>
    <row r="505" ht="14.25" customHeight="1">
      <c r="A505" s="1"/>
      <c r="B505" s="63"/>
      <c r="C505" s="51" t="str">
        <f t="shared" si="18"/>
        <v/>
      </c>
      <c r="D505" s="53" t="str">
        <f t="shared" si="2"/>
        <v/>
      </c>
      <c r="E505" s="50" t="str">
        <f t="shared" si="3"/>
        <v/>
      </c>
      <c r="F505" s="50" t="str">
        <f t="shared" si="4"/>
        <v/>
      </c>
      <c r="G505" s="50" t="str">
        <f t="shared" si="5"/>
        <v/>
      </c>
      <c r="H505" s="50" t="str">
        <f t="shared" si="6"/>
        <v/>
      </c>
      <c r="I505" s="50" t="str">
        <f t="shared" si="7"/>
        <v/>
      </c>
      <c r="J505" s="50" t="str">
        <f t="shared" si="8"/>
        <v/>
      </c>
      <c r="K505" s="55" t="str">
        <f t="shared" si="9"/>
        <v/>
      </c>
      <c r="L505" s="56" t="str">
        <f>if(C505="","", iferror(vlookup(K505,'J1939 PGN List'!B498:D7967,2,false),"Not in PGN list"))</f>
        <v/>
      </c>
      <c r="M505" s="53" t="str">
        <f>if(C505="","", iferror(vlookup(K505,'J1939 PGN List'!B498:D7967,3,false),"No Match"))</f>
        <v/>
      </c>
      <c r="N505" s="1"/>
    </row>
    <row r="506" ht="14.25" customHeight="1">
      <c r="A506" s="1"/>
      <c r="B506" s="63"/>
      <c r="C506" s="51" t="str">
        <f t="shared" si="18"/>
        <v/>
      </c>
      <c r="D506" s="53" t="str">
        <f t="shared" si="2"/>
        <v/>
      </c>
      <c r="E506" s="50" t="str">
        <f t="shared" si="3"/>
        <v/>
      </c>
      <c r="F506" s="50" t="str">
        <f t="shared" si="4"/>
        <v/>
      </c>
      <c r="G506" s="50" t="str">
        <f t="shared" si="5"/>
        <v/>
      </c>
      <c r="H506" s="50" t="str">
        <f t="shared" si="6"/>
        <v/>
      </c>
      <c r="I506" s="50" t="str">
        <f t="shared" si="7"/>
        <v/>
      </c>
      <c r="J506" s="50" t="str">
        <f t="shared" si="8"/>
        <v/>
      </c>
      <c r="K506" s="55" t="str">
        <f t="shared" si="9"/>
        <v/>
      </c>
      <c r="L506" s="56" t="str">
        <f>if(C506="","", iferror(vlookup(K506,'J1939 PGN List'!B499:D7968,2,false),"Not in PGN list"))</f>
        <v/>
      </c>
      <c r="M506" s="53" t="str">
        <f>if(C506="","", iferror(vlookup(K506,'J1939 PGN List'!B499:D7968,3,false),"No Match"))</f>
        <v/>
      </c>
      <c r="N506" s="1"/>
    </row>
    <row r="507" ht="14.25" customHeight="1">
      <c r="A507" s="1"/>
      <c r="B507" s="63"/>
      <c r="C507" s="51" t="str">
        <f t="shared" si="18"/>
        <v/>
      </c>
      <c r="D507" s="53" t="str">
        <f t="shared" si="2"/>
        <v/>
      </c>
      <c r="E507" s="50" t="str">
        <f t="shared" si="3"/>
        <v/>
      </c>
      <c r="F507" s="50" t="str">
        <f t="shared" si="4"/>
        <v/>
      </c>
      <c r="G507" s="50" t="str">
        <f t="shared" si="5"/>
        <v/>
      </c>
      <c r="H507" s="50" t="str">
        <f t="shared" si="6"/>
        <v/>
      </c>
      <c r="I507" s="50" t="str">
        <f t="shared" si="7"/>
        <v/>
      </c>
      <c r="J507" s="50" t="str">
        <f t="shared" si="8"/>
        <v/>
      </c>
      <c r="K507" s="55" t="str">
        <f t="shared" si="9"/>
        <v/>
      </c>
      <c r="L507" s="56" t="str">
        <f>if(C507="","", iferror(vlookup(K507,'J1939 PGN List'!B500:D7969,2,false),"Not in PGN list"))</f>
        <v/>
      </c>
      <c r="M507" s="53" t="str">
        <f>if(C507="","", iferror(vlookup(K507,'J1939 PGN List'!B500:D7969,3,false),"No Match"))</f>
        <v/>
      </c>
      <c r="N507" s="1"/>
    </row>
    <row r="508" ht="14.25" customHeight="1">
      <c r="A508" s="1"/>
      <c r="B508" s="63"/>
      <c r="C508" s="51" t="str">
        <f t="shared" si="18"/>
        <v/>
      </c>
      <c r="D508" s="53" t="str">
        <f t="shared" si="2"/>
        <v/>
      </c>
      <c r="E508" s="50" t="str">
        <f t="shared" si="3"/>
        <v/>
      </c>
      <c r="F508" s="50" t="str">
        <f t="shared" si="4"/>
        <v/>
      </c>
      <c r="G508" s="50" t="str">
        <f t="shared" si="5"/>
        <v/>
      </c>
      <c r="H508" s="50" t="str">
        <f t="shared" si="6"/>
        <v/>
      </c>
      <c r="I508" s="50" t="str">
        <f t="shared" si="7"/>
        <v/>
      </c>
      <c r="J508" s="50" t="str">
        <f t="shared" si="8"/>
        <v/>
      </c>
      <c r="K508" s="55" t="str">
        <f t="shared" si="9"/>
        <v/>
      </c>
      <c r="L508" s="56" t="str">
        <f>if(C508="","", iferror(vlookup(K508,'J1939 PGN List'!B501:D7970,2,false),"Not in PGN list"))</f>
        <v/>
      </c>
      <c r="M508" s="53" t="str">
        <f>if(C508="","", iferror(vlookup(K508,'J1939 PGN List'!B501:D7970,3,false),"No Match"))</f>
        <v/>
      </c>
      <c r="N508" s="1"/>
    </row>
    <row r="509" ht="14.25" customHeight="1">
      <c r="A509" s="1"/>
      <c r="B509" s="63"/>
      <c r="C509" s="51" t="str">
        <f t="shared" si="18"/>
        <v/>
      </c>
      <c r="D509" s="53" t="str">
        <f t="shared" si="2"/>
        <v/>
      </c>
      <c r="E509" s="50" t="str">
        <f t="shared" si="3"/>
        <v/>
      </c>
      <c r="F509" s="50" t="str">
        <f t="shared" si="4"/>
        <v/>
      </c>
      <c r="G509" s="50" t="str">
        <f t="shared" si="5"/>
        <v/>
      </c>
      <c r="H509" s="50" t="str">
        <f t="shared" si="6"/>
        <v/>
      </c>
      <c r="I509" s="50" t="str">
        <f t="shared" si="7"/>
        <v/>
      </c>
      <c r="J509" s="50" t="str">
        <f t="shared" si="8"/>
        <v/>
      </c>
      <c r="K509" s="55" t="str">
        <f t="shared" si="9"/>
        <v/>
      </c>
      <c r="L509" s="56" t="str">
        <f>if(C509="","", iferror(vlookup(K509,'J1939 PGN List'!B502:D7971,2,false),"Not in PGN list"))</f>
        <v/>
      </c>
      <c r="M509" s="53" t="str">
        <f>if(C509="","", iferror(vlookup(K509,'J1939 PGN List'!B502:D7971,3,false),"No Match"))</f>
        <v/>
      </c>
      <c r="N509" s="1"/>
    </row>
    <row r="510" ht="14.25" customHeight="1">
      <c r="A510" s="1"/>
      <c r="B510" s="63"/>
      <c r="C510" s="51" t="str">
        <f t="shared" si="18"/>
        <v/>
      </c>
      <c r="D510" s="53" t="str">
        <f t="shared" si="2"/>
        <v/>
      </c>
      <c r="E510" s="50" t="str">
        <f t="shared" si="3"/>
        <v/>
      </c>
      <c r="F510" s="50" t="str">
        <f t="shared" si="4"/>
        <v/>
      </c>
      <c r="G510" s="50" t="str">
        <f t="shared" si="5"/>
        <v/>
      </c>
      <c r="H510" s="50" t="str">
        <f t="shared" si="6"/>
        <v/>
      </c>
      <c r="I510" s="50" t="str">
        <f t="shared" si="7"/>
        <v/>
      </c>
      <c r="J510" s="50" t="str">
        <f t="shared" si="8"/>
        <v/>
      </c>
      <c r="K510" s="55" t="str">
        <f t="shared" si="9"/>
        <v/>
      </c>
      <c r="L510" s="56" t="str">
        <f>if(C510="","", iferror(vlookup(K510,'J1939 PGN List'!B503:D7972,2,false),"Not in PGN list"))</f>
        <v/>
      </c>
      <c r="M510" s="53" t="str">
        <f>if(C510="","", iferror(vlookup(K510,'J1939 PGN List'!B503:D7972,3,false),"No Match"))</f>
        <v/>
      </c>
      <c r="N510" s="1"/>
    </row>
    <row r="511" ht="14.25" customHeight="1">
      <c r="A511" s="1"/>
      <c r="B511" s="63"/>
      <c r="C511" s="51" t="str">
        <f t="shared" si="18"/>
        <v/>
      </c>
      <c r="D511" s="53" t="str">
        <f t="shared" si="2"/>
        <v/>
      </c>
      <c r="E511" s="50" t="str">
        <f t="shared" si="3"/>
        <v/>
      </c>
      <c r="F511" s="50" t="str">
        <f t="shared" si="4"/>
        <v/>
      </c>
      <c r="G511" s="50" t="str">
        <f t="shared" si="5"/>
        <v/>
      </c>
      <c r="H511" s="50" t="str">
        <f t="shared" si="6"/>
        <v/>
      </c>
      <c r="I511" s="50" t="str">
        <f t="shared" si="7"/>
        <v/>
      </c>
      <c r="J511" s="50" t="str">
        <f t="shared" si="8"/>
        <v/>
      </c>
      <c r="K511" s="55" t="str">
        <f t="shared" si="9"/>
        <v/>
      </c>
      <c r="L511" s="56" t="str">
        <f>if(C511="","", iferror(vlookup(K511,'J1939 PGN List'!B504:D7973,2,false),"Not in PGN list"))</f>
        <v/>
      </c>
      <c r="M511" s="53" t="str">
        <f>if(C511="","", iferror(vlookup(K511,'J1939 PGN List'!B504:D7973,3,false),"No Match"))</f>
        <v/>
      </c>
      <c r="N511" s="1"/>
    </row>
    <row r="512" ht="14.25" customHeight="1">
      <c r="A512" s="1"/>
      <c r="B512" s="63"/>
      <c r="C512" s="51" t="str">
        <f t="shared" si="18"/>
        <v/>
      </c>
      <c r="D512" s="53" t="str">
        <f t="shared" si="2"/>
        <v/>
      </c>
      <c r="E512" s="50" t="str">
        <f t="shared" si="3"/>
        <v/>
      </c>
      <c r="F512" s="50" t="str">
        <f t="shared" si="4"/>
        <v/>
      </c>
      <c r="G512" s="50" t="str">
        <f t="shared" si="5"/>
        <v/>
      </c>
      <c r="H512" s="50" t="str">
        <f t="shared" si="6"/>
        <v/>
      </c>
      <c r="I512" s="50" t="str">
        <f t="shared" si="7"/>
        <v/>
      </c>
      <c r="J512" s="50" t="str">
        <f t="shared" si="8"/>
        <v/>
      </c>
      <c r="K512" s="55" t="str">
        <f t="shared" si="9"/>
        <v/>
      </c>
      <c r="L512" s="56" t="str">
        <f>if(C512="","", iferror(vlookup(K512,'J1939 PGN List'!B505:D7974,2,false),"Not in PGN list"))</f>
        <v/>
      </c>
      <c r="M512" s="53" t="str">
        <f>if(C512="","", iferror(vlookup(K512,'J1939 PGN List'!B505:D7974,3,false),"No Match"))</f>
        <v/>
      </c>
      <c r="N512" s="1"/>
    </row>
    <row r="513" ht="14.25" customHeight="1">
      <c r="A513" s="1"/>
      <c r="B513" s="63"/>
      <c r="C513" s="51" t="str">
        <f t="shared" si="18"/>
        <v/>
      </c>
      <c r="D513" s="53" t="str">
        <f t="shared" si="2"/>
        <v/>
      </c>
      <c r="E513" s="50" t="str">
        <f t="shared" si="3"/>
        <v/>
      </c>
      <c r="F513" s="50" t="str">
        <f t="shared" si="4"/>
        <v/>
      </c>
      <c r="G513" s="50" t="str">
        <f t="shared" si="5"/>
        <v/>
      </c>
      <c r="H513" s="50" t="str">
        <f t="shared" si="6"/>
        <v/>
      </c>
      <c r="I513" s="50" t="str">
        <f t="shared" si="7"/>
        <v/>
      </c>
      <c r="J513" s="50" t="str">
        <f t="shared" si="8"/>
        <v/>
      </c>
      <c r="K513" s="55" t="str">
        <f t="shared" si="9"/>
        <v/>
      </c>
      <c r="L513" s="56" t="str">
        <f>if(C513="","", iferror(vlookup(K513,'J1939 PGN List'!B506:D7975,2,false),"Not in PGN list"))</f>
        <v/>
      </c>
      <c r="M513" s="53" t="str">
        <f>if(C513="","", iferror(vlookup(K513,'J1939 PGN List'!B506:D7975,3,false),"No Match"))</f>
        <v/>
      </c>
      <c r="N513" s="1"/>
    </row>
    <row r="514" ht="14.25" customHeight="1">
      <c r="A514" s="1"/>
      <c r="B514" s="63"/>
      <c r="C514" s="51" t="str">
        <f t="shared" si="18"/>
        <v/>
      </c>
      <c r="D514" s="53" t="str">
        <f t="shared" si="2"/>
        <v/>
      </c>
      <c r="E514" s="50" t="str">
        <f t="shared" si="3"/>
        <v/>
      </c>
      <c r="F514" s="50" t="str">
        <f t="shared" si="4"/>
        <v/>
      </c>
      <c r="G514" s="50" t="str">
        <f t="shared" si="5"/>
        <v/>
      </c>
      <c r="H514" s="50" t="str">
        <f t="shared" si="6"/>
        <v/>
      </c>
      <c r="I514" s="50" t="str">
        <f t="shared" si="7"/>
        <v/>
      </c>
      <c r="J514" s="50" t="str">
        <f t="shared" si="8"/>
        <v/>
      </c>
      <c r="K514" s="55" t="str">
        <f t="shared" si="9"/>
        <v/>
      </c>
      <c r="L514" s="56" t="str">
        <f>if(C514="","", iferror(vlookup(K514,'J1939 PGN List'!B507:D7976,2,false),"Not in PGN list"))</f>
        <v/>
      </c>
      <c r="M514" s="53" t="str">
        <f>if(C514="","", iferror(vlookup(K514,'J1939 PGN List'!B507:D7976,3,false),"No Match"))</f>
        <v/>
      </c>
      <c r="N514" s="1"/>
    </row>
    <row r="515" ht="14.25" customHeight="1">
      <c r="A515" s="1"/>
      <c r="B515" s="63"/>
      <c r="C515" s="51" t="str">
        <f t="shared" si="18"/>
        <v/>
      </c>
      <c r="D515" s="53" t="str">
        <f t="shared" si="2"/>
        <v/>
      </c>
      <c r="E515" s="50" t="str">
        <f t="shared" si="3"/>
        <v/>
      </c>
      <c r="F515" s="50" t="str">
        <f t="shared" si="4"/>
        <v/>
      </c>
      <c r="G515" s="50" t="str">
        <f t="shared" si="5"/>
        <v/>
      </c>
      <c r="H515" s="50" t="str">
        <f t="shared" si="6"/>
        <v/>
      </c>
      <c r="I515" s="50" t="str">
        <f t="shared" si="7"/>
        <v/>
      </c>
      <c r="J515" s="50" t="str">
        <f t="shared" si="8"/>
        <v/>
      </c>
      <c r="K515" s="55" t="str">
        <f t="shared" si="9"/>
        <v/>
      </c>
      <c r="L515" s="56" t="str">
        <f>if(C515="","", iferror(vlookup(K515,'J1939 PGN List'!B508:D7977,2,false),"Not in PGN list"))</f>
        <v/>
      </c>
      <c r="M515" s="53" t="str">
        <f>if(C515="","", iferror(vlookup(K515,'J1939 PGN List'!B508:D7977,3,false),"No Match"))</f>
        <v/>
      </c>
      <c r="N515" s="1"/>
    </row>
    <row r="516" ht="14.25" customHeight="1">
      <c r="A516" s="1"/>
      <c r="B516" s="63"/>
      <c r="C516" s="51" t="str">
        <f t="shared" si="18"/>
        <v/>
      </c>
      <c r="D516" s="53" t="str">
        <f t="shared" si="2"/>
        <v/>
      </c>
      <c r="E516" s="50" t="str">
        <f t="shared" si="3"/>
        <v/>
      </c>
      <c r="F516" s="50" t="str">
        <f t="shared" si="4"/>
        <v/>
      </c>
      <c r="G516" s="50" t="str">
        <f t="shared" si="5"/>
        <v/>
      </c>
      <c r="H516" s="50" t="str">
        <f t="shared" si="6"/>
        <v/>
      </c>
      <c r="I516" s="50" t="str">
        <f t="shared" si="7"/>
        <v/>
      </c>
      <c r="J516" s="50" t="str">
        <f t="shared" si="8"/>
        <v/>
      </c>
      <c r="K516" s="55" t="str">
        <f t="shared" si="9"/>
        <v/>
      </c>
      <c r="L516" s="56" t="str">
        <f>if(C516="","", iferror(vlookup(K516,'J1939 PGN List'!B509:D7978,2,false),"Not in PGN list"))</f>
        <v/>
      </c>
      <c r="M516" s="53" t="str">
        <f>if(C516="","", iferror(vlookup(K516,'J1939 PGN List'!B509:D7978,3,false),"No Match"))</f>
        <v/>
      </c>
      <c r="N516" s="1"/>
    </row>
    <row r="517" ht="14.25" customHeight="1">
      <c r="A517" s="1"/>
      <c r="B517" s="63"/>
      <c r="C517" s="51" t="str">
        <f t="shared" si="18"/>
        <v/>
      </c>
      <c r="D517" s="53" t="str">
        <f t="shared" si="2"/>
        <v/>
      </c>
      <c r="E517" s="50" t="str">
        <f t="shared" si="3"/>
        <v/>
      </c>
      <c r="F517" s="50" t="str">
        <f t="shared" si="4"/>
        <v/>
      </c>
      <c r="G517" s="50" t="str">
        <f t="shared" si="5"/>
        <v/>
      </c>
      <c r="H517" s="50" t="str">
        <f t="shared" si="6"/>
        <v/>
      </c>
      <c r="I517" s="50" t="str">
        <f t="shared" si="7"/>
        <v/>
      </c>
      <c r="J517" s="50" t="str">
        <f t="shared" si="8"/>
        <v/>
      </c>
      <c r="K517" s="55" t="str">
        <f t="shared" si="9"/>
        <v/>
      </c>
      <c r="L517" s="56" t="str">
        <f>if(C517="","", iferror(vlookup(K517,'J1939 PGN List'!B510:D7979,2,false),"Not in PGN list"))</f>
        <v/>
      </c>
      <c r="M517" s="53" t="str">
        <f>if(C517="","", iferror(vlookup(K517,'J1939 PGN List'!B510:D7979,3,false),"No Match"))</f>
        <v/>
      </c>
      <c r="N517" s="1"/>
    </row>
    <row r="518" ht="14.25" customHeight="1">
      <c r="A518" s="1"/>
      <c r="B518" s="63"/>
      <c r="C518" s="51" t="str">
        <f t="shared" si="18"/>
        <v/>
      </c>
      <c r="D518" s="53" t="str">
        <f t="shared" si="2"/>
        <v/>
      </c>
      <c r="E518" s="50" t="str">
        <f t="shared" si="3"/>
        <v/>
      </c>
      <c r="F518" s="50" t="str">
        <f t="shared" si="4"/>
        <v/>
      </c>
      <c r="G518" s="50" t="str">
        <f t="shared" si="5"/>
        <v/>
      </c>
      <c r="H518" s="50" t="str">
        <f t="shared" si="6"/>
        <v/>
      </c>
      <c r="I518" s="50" t="str">
        <f t="shared" si="7"/>
        <v/>
      </c>
      <c r="J518" s="50" t="str">
        <f t="shared" si="8"/>
        <v/>
      </c>
      <c r="K518" s="55" t="str">
        <f t="shared" si="9"/>
        <v/>
      </c>
      <c r="L518" s="56" t="str">
        <f>if(C518="","", iferror(vlookup(K518,'J1939 PGN List'!B511:D7980,2,false),"Not in PGN list"))</f>
        <v/>
      </c>
      <c r="M518" s="53" t="str">
        <f>if(C518="","", iferror(vlookup(K518,'J1939 PGN List'!B511:D7980,3,false),"No Match"))</f>
        <v/>
      </c>
      <c r="N518" s="1"/>
    </row>
    <row r="519" ht="14.25" customHeight="1">
      <c r="A519" s="1"/>
      <c r="B519" s="63"/>
      <c r="C519" s="51" t="str">
        <f t="shared" si="18"/>
        <v/>
      </c>
      <c r="D519" s="53" t="str">
        <f t="shared" si="2"/>
        <v/>
      </c>
      <c r="E519" s="50" t="str">
        <f t="shared" si="3"/>
        <v/>
      </c>
      <c r="F519" s="50" t="str">
        <f t="shared" si="4"/>
        <v/>
      </c>
      <c r="G519" s="50" t="str">
        <f t="shared" si="5"/>
        <v/>
      </c>
      <c r="H519" s="50" t="str">
        <f t="shared" si="6"/>
        <v/>
      </c>
      <c r="I519" s="50" t="str">
        <f t="shared" si="7"/>
        <v/>
      </c>
      <c r="J519" s="50" t="str">
        <f t="shared" si="8"/>
        <v/>
      </c>
      <c r="K519" s="55" t="str">
        <f t="shared" si="9"/>
        <v/>
      </c>
      <c r="L519" s="56" t="str">
        <f>if(C519="","", iferror(vlookup(K519,'J1939 PGN List'!B512:D7981,2,false),"Not in PGN list"))</f>
        <v/>
      </c>
      <c r="M519" s="53" t="str">
        <f>if(C519="","", iferror(vlookup(K519,'J1939 PGN List'!B512:D7981,3,false),"No Match"))</f>
        <v/>
      </c>
      <c r="N519" s="1"/>
    </row>
    <row r="520" ht="14.25" customHeight="1">
      <c r="A520" s="1"/>
      <c r="B520" s="63"/>
      <c r="C520" s="51" t="str">
        <f t="shared" si="18"/>
        <v/>
      </c>
      <c r="D520" s="53" t="str">
        <f t="shared" si="2"/>
        <v/>
      </c>
      <c r="E520" s="50" t="str">
        <f t="shared" si="3"/>
        <v/>
      </c>
      <c r="F520" s="50" t="str">
        <f t="shared" si="4"/>
        <v/>
      </c>
      <c r="G520" s="50" t="str">
        <f t="shared" si="5"/>
        <v/>
      </c>
      <c r="H520" s="50" t="str">
        <f t="shared" si="6"/>
        <v/>
      </c>
      <c r="I520" s="50" t="str">
        <f t="shared" si="7"/>
        <v/>
      </c>
      <c r="J520" s="50" t="str">
        <f t="shared" si="8"/>
        <v/>
      </c>
      <c r="K520" s="55" t="str">
        <f t="shared" si="9"/>
        <v/>
      </c>
      <c r="L520" s="56" t="str">
        <f>if(C520="","", iferror(vlookup(K520,'J1939 PGN List'!B513:D7982,2,false),"Not in PGN list"))</f>
        <v/>
      </c>
      <c r="M520" s="53" t="str">
        <f>if(C520="","", iferror(vlookup(K520,'J1939 PGN List'!B513:D7982,3,false),"No Match"))</f>
        <v/>
      </c>
      <c r="N520" s="1"/>
    </row>
    <row r="521" ht="14.25" customHeight="1">
      <c r="A521" s="1"/>
      <c r="B521" s="63"/>
      <c r="C521" s="51" t="str">
        <f t="shared" si="18"/>
        <v/>
      </c>
      <c r="D521" s="53" t="str">
        <f t="shared" si="2"/>
        <v/>
      </c>
      <c r="E521" s="50" t="str">
        <f t="shared" si="3"/>
        <v/>
      </c>
      <c r="F521" s="50" t="str">
        <f t="shared" si="4"/>
        <v/>
      </c>
      <c r="G521" s="50" t="str">
        <f t="shared" si="5"/>
        <v/>
      </c>
      <c r="H521" s="50" t="str">
        <f t="shared" si="6"/>
        <v/>
      </c>
      <c r="I521" s="50" t="str">
        <f t="shared" si="7"/>
        <v/>
      </c>
      <c r="J521" s="50" t="str">
        <f t="shared" si="8"/>
        <v/>
      </c>
      <c r="K521" s="55" t="str">
        <f t="shared" si="9"/>
        <v/>
      </c>
      <c r="L521" s="56" t="str">
        <f>if(C521="","", iferror(vlookup(K521,'J1939 PGN List'!B514:D7983,2,false),"Not in PGN list"))</f>
        <v/>
      </c>
      <c r="M521" s="53" t="str">
        <f>if(C521="","", iferror(vlookup(K521,'J1939 PGN List'!B514:D7983,3,false),"No Match"))</f>
        <v/>
      </c>
      <c r="N521" s="1"/>
    </row>
    <row r="522" ht="14.25" customHeight="1">
      <c r="A522" s="1"/>
      <c r="B522" s="63"/>
      <c r="C522" s="51" t="str">
        <f t="shared" si="18"/>
        <v/>
      </c>
      <c r="D522" s="53" t="str">
        <f t="shared" si="2"/>
        <v/>
      </c>
      <c r="E522" s="50" t="str">
        <f t="shared" si="3"/>
        <v/>
      </c>
      <c r="F522" s="50" t="str">
        <f t="shared" si="4"/>
        <v/>
      </c>
      <c r="G522" s="50" t="str">
        <f t="shared" si="5"/>
        <v/>
      </c>
      <c r="H522" s="50" t="str">
        <f t="shared" si="6"/>
        <v/>
      </c>
      <c r="I522" s="50" t="str">
        <f t="shared" si="7"/>
        <v/>
      </c>
      <c r="J522" s="50" t="str">
        <f t="shared" si="8"/>
        <v/>
      </c>
      <c r="K522" s="55" t="str">
        <f t="shared" si="9"/>
        <v/>
      </c>
      <c r="L522" s="56" t="str">
        <f>if(C522="","", iferror(vlookup(K522,'J1939 PGN List'!B515:D7984,2,false),"Not in PGN list"))</f>
        <v/>
      </c>
      <c r="M522" s="53" t="str">
        <f>if(C522="","", iferror(vlookup(K522,'J1939 PGN List'!B515:D7984,3,false),"No Match"))</f>
        <v/>
      </c>
      <c r="N522" s="1"/>
    </row>
    <row r="523" ht="14.25" customHeight="1">
      <c r="A523" s="1"/>
      <c r="B523" s="63"/>
      <c r="C523" s="51" t="str">
        <f t="shared" si="18"/>
        <v/>
      </c>
      <c r="D523" s="53" t="str">
        <f t="shared" si="2"/>
        <v/>
      </c>
      <c r="E523" s="50" t="str">
        <f t="shared" si="3"/>
        <v/>
      </c>
      <c r="F523" s="50" t="str">
        <f t="shared" si="4"/>
        <v/>
      </c>
      <c r="G523" s="50" t="str">
        <f t="shared" si="5"/>
        <v/>
      </c>
      <c r="H523" s="50" t="str">
        <f t="shared" si="6"/>
        <v/>
      </c>
      <c r="I523" s="50" t="str">
        <f t="shared" si="7"/>
        <v/>
      </c>
      <c r="J523" s="50" t="str">
        <f t="shared" si="8"/>
        <v/>
      </c>
      <c r="K523" s="55" t="str">
        <f t="shared" si="9"/>
        <v/>
      </c>
      <c r="L523" s="56" t="str">
        <f>if(C523="","", iferror(vlookup(K523,'J1939 PGN List'!B516:D7985,2,false),"Not in PGN list"))</f>
        <v/>
      </c>
      <c r="M523" s="53" t="str">
        <f>if(C523="","", iferror(vlookup(K523,'J1939 PGN List'!B516:D7985,3,false),"No Match"))</f>
        <v/>
      </c>
      <c r="N523" s="1"/>
    </row>
    <row r="524" ht="14.25" customHeight="1">
      <c r="A524" s="1"/>
      <c r="B524" s="63"/>
      <c r="C524" s="51" t="str">
        <f t="shared" si="18"/>
        <v/>
      </c>
      <c r="D524" s="53" t="str">
        <f t="shared" si="2"/>
        <v/>
      </c>
      <c r="E524" s="50" t="str">
        <f t="shared" si="3"/>
        <v/>
      </c>
      <c r="F524" s="50" t="str">
        <f t="shared" si="4"/>
        <v/>
      </c>
      <c r="G524" s="50" t="str">
        <f t="shared" si="5"/>
        <v/>
      </c>
      <c r="H524" s="50" t="str">
        <f t="shared" si="6"/>
        <v/>
      </c>
      <c r="I524" s="50" t="str">
        <f t="shared" si="7"/>
        <v/>
      </c>
      <c r="J524" s="50" t="str">
        <f t="shared" si="8"/>
        <v/>
      </c>
      <c r="K524" s="55" t="str">
        <f t="shared" si="9"/>
        <v/>
      </c>
      <c r="L524" s="56" t="str">
        <f>if(C524="","", iferror(vlookup(K524,'J1939 PGN List'!B517:D7986,2,false),"Not in PGN list"))</f>
        <v/>
      </c>
      <c r="M524" s="53" t="str">
        <f>if(C524="","", iferror(vlookup(K524,'J1939 PGN List'!B517:D7986,3,false),"No Match"))</f>
        <v/>
      </c>
      <c r="N524" s="1"/>
    </row>
    <row r="525" ht="14.25" customHeight="1">
      <c r="A525" s="1"/>
      <c r="B525" s="63"/>
      <c r="C525" s="51" t="str">
        <f t="shared" si="18"/>
        <v/>
      </c>
      <c r="D525" s="53" t="str">
        <f t="shared" si="2"/>
        <v/>
      </c>
      <c r="E525" s="50" t="str">
        <f t="shared" si="3"/>
        <v/>
      </c>
      <c r="F525" s="50" t="str">
        <f t="shared" si="4"/>
        <v/>
      </c>
      <c r="G525" s="50" t="str">
        <f t="shared" si="5"/>
        <v/>
      </c>
      <c r="H525" s="50" t="str">
        <f t="shared" si="6"/>
        <v/>
      </c>
      <c r="I525" s="50" t="str">
        <f t="shared" si="7"/>
        <v/>
      </c>
      <c r="J525" s="50" t="str">
        <f t="shared" si="8"/>
        <v/>
      </c>
      <c r="K525" s="55" t="str">
        <f t="shared" si="9"/>
        <v/>
      </c>
      <c r="L525" s="56" t="str">
        <f>if(C525="","", iferror(vlookup(K525,'J1939 PGN List'!B518:D7987,2,false),"Not in PGN list"))</f>
        <v/>
      </c>
      <c r="M525" s="53" t="str">
        <f>if(C525="","", iferror(vlookup(K525,'J1939 PGN List'!B518:D7987,3,false),"No Match"))</f>
        <v/>
      </c>
      <c r="N525" s="1"/>
    </row>
    <row r="526" ht="14.25" customHeight="1">
      <c r="A526" s="1"/>
      <c r="B526" s="63"/>
      <c r="C526" s="51" t="str">
        <f t="shared" si="18"/>
        <v/>
      </c>
      <c r="D526" s="53" t="str">
        <f t="shared" si="2"/>
        <v/>
      </c>
      <c r="E526" s="50" t="str">
        <f t="shared" si="3"/>
        <v/>
      </c>
      <c r="F526" s="50" t="str">
        <f t="shared" si="4"/>
        <v/>
      </c>
      <c r="G526" s="50" t="str">
        <f t="shared" si="5"/>
        <v/>
      </c>
      <c r="H526" s="50" t="str">
        <f t="shared" si="6"/>
        <v/>
      </c>
      <c r="I526" s="50" t="str">
        <f t="shared" si="7"/>
        <v/>
      </c>
      <c r="J526" s="50" t="str">
        <f t="shared" si="8"/>
        <v/>
      </c>
      <c r="K526" s="55" t="str">
        <f t="shared" si="9"/>
        <v/>
      </c>
      <c r="L526" s="56" t="str">
        <f>if(C526="","", iferror(vlookup(K526,'J1939 PGN List'!B519:D7988,2,false),"Not in PGN list"))</f>
        <v/>
      </c>
      <c r="M526" s="53" t="str">
        <f>if(C526="","", iferror(vlookup(K526,'J1939 PGN List'!B519:D7988,3,false),"No Match"))</f>
        <v/>
      </c>
      <c r="N526" s="1"/>
    </row>
    <row r="527" ht="14.25" customHeight="1">
      <c r="A527" s="1"/>
      <c r="B527" s="63"/>
      <c r="C527" s="51" t="str">
        <f t="shared" si="18"/>
        <v/>
      </c>
      <c r="D527" s="53" t="str">
        <f t="shared" si="2"/>
        <v/>
      </c>
      <c r="E527" s="50" t="str">
        <f t="shared" si="3"/>
        <v/>
      </c>
      <c r="F527" s="50" t="str">
        <f t="shared" si="4"/>
        <v/>
      </c>
      <c r="G527" s="50" t="str">
        <f t="shared" si="5"/>
        <v/>
      </c>
      <c r="H527" s="50" t="str">
        <f t="shared" si="6"/>
        <v/>
      </c>
      <c r="I527" s="50" t="str">
        <f t="shared" si="7"/>
        <v/>
      </c>
      <c r="J527" s="50" t="str">
        <f t="shared" si="8"/>
        <v/>
      </c>
      <c r="K527" s="55" t="str">
        <f t="shared" si="9"/>
        <v/>
      </c>
      <c r="L527" s="56" t="str">
        <f>if(C527="","", iferror(vlookup(K527,'J1939 PGN List'!B520:D7989,2,false),"Not in PGN list"))</f>
        <v/>
      </c>
      <c r="M527" s="53" t="str">
        <f>if(C527="","", iferror(vlookup(K527,'J1939 PGN List'!B520:D7989,3,false),"No Match"))</f>
        <v/>
      </c>
      <c r="N527" s="1"/>
    </row>
    <row r="528" ht="14.25" customHeight="1">
      <c r="A528" s="1"/>
      <c r="B528" s="63"/>
      <c r="C528" s="51" t="str">
        <f t="shared" si="18"/>
        <v/>
      </c>
      <c r="D528" s="53" t="str">
        <f t="shared" si="2"/>
        <v/>
      </c>
      <c r="E528" s="50" t="str">
        <f t="shared" si="3"/>
        <v/>
      </c>
      <c r="F528" s="50" t="str">
        <f t="shared" si="4"/>
        <v/>
      </c>
      <c r="G528" s="50" t="str">
        <f t="shared" si="5"/>
        <v/>
      </c>
      <c r="H528" s="50" t="str">
        <f t="shared" si="6"/>
        <v/>
      </c>
      <c r="I528" s="50" t="str">
        <f t="shared" si="7"/>
        <v/>
      </c>
      <c r="J528" s="50" t="str">
        <f t="shared" si="8"/>
        <v/>
      </c>
      <c r="K528" s="55" t="str">
        <f t="shared" si="9"/>
        <v/>
      </c>
      <c r="L528" s="56" t="str">
        <f>if(C528="","", iferror(vlookup(K528,'J1939 PGN List'!B521:D7990,2,false),"Not in PGN list"))</f>
        <v/>
      </c>
      <c r="M528" s="53" t="str">
        <f>if(C528="","", iferror(vlookup(K528,'J1939 PGN List'!B521:D7990,3,false),"No Match"))</f>
        <v/>
      </c>
      <c r="N528" s="1"/>
    </row>
    <row r="529" ht="14.25" customHeight="1">
      <c r="A529" s="1"/>
      <c r="B529" s="63"/>
      <c r="C529" s="51" t="str">
        <f t="shared" si="18"/>
        <v/>
      </c>
      <c r="D529" s="53" t="str">
        <f t="shared" si="2"/>
        <v/>
      </c>
      <c r="E529" s="50" t="str">
        <f t="shared" si="3"/>
        <v/>
      </c>
      <c r="F529" s="50" t="str">
        <f t="shared" si="4"/>
        <v/>
      </c>
      <c r="G529" s="50" t="str">
        <f t="shared" si="5"/>
        <v/>
      </c>
      <c r="H529" s="50" t="str">
        <f t="shared" si="6"/>
        <v/>
      </c>
      <c r="I529" s="50" t="str">
        <f t="shared" si="7"/>
        <v/>
      </c>
      <c r="J529" s="50" t="str">
        <f t="shared" si="8"/>
        <v/>
      </c>
      <c r="K529" s="55" t="str">
        <f t="shared" si="9"/>
        <v/>
      </c>
      <c r="L529" s="56" t="str">
        <f>if(C529="","", iferror(vlookup(K529,'J1939 PGN List'!B522:D7991,2,false),"Not in PGN list"))</f>
        <v/>
      </c>
      <c r="M529" s="53" t="str">
        <f>if(C529="","", iferror(vlookup(K529,'J1939 PGN List'!B522:D7991,3,false),"No Match"))</f>
        <v/>
      </c>
      <c r="N529" s="1"/>
    </row>
    <row r="530" ht="14.25" customHeight="1">
      <c r="A530" s="1"/>
      <c r="B530" s="70"/>
      <c r="C530" s="51" t="str">
        <f t="shared" si="18"/>
        <v/>
      </c>
      <c r="D530" s="53" t="str">
        <f t="shared" si="2"/>
        <v/>
      </c>
      <c r="E530" s="50" t="str">
        <f t="shared" si="3"/>
        <v/>
      </c>
      <c r="F530" s="50" t="str">
        <f t="shared" si="4"/>
        <v/>
      </c>
      <c r="G530" s="50" t="str">
        <f t="shared" si="5"/>
        <v/>
      </c>
      <c r="H530" s="50" t="str">
        <f t="shared" si="6"/>
        <v/>
      </c>
      <c r="I530" s="50" t="str">
        <f t="shared" si="7"/>
        <v/>
      </c>
      <c r="J530" s="50" t="str">
        <f t="shared" si="8"/>
        <v/>
      </c>
      <c r="K530" s="55" t="str">
        <f t="shared" si="9"/>
        <v/>
      </c>
      <c r="L530" s="56" t="str">
        <f>if(C530="","", iferror(vlookup(K530,'J1939 PGN List'!B523:D7992,2,false),"Not in PGN list"))</f>
        <v/>
      </c>
      <c r="M530" s="53" t="str">
        <f>if(C530="","", iferror(vlookup(K530,'J1939 PGN List'!B523:D7992,3,false),"No Match"))</f>
        <v/>
      </c>
      <c r="N530" s="1"/>
    </row>
    <row r="531" ht="14.25" customHeight="1">
      <c r="A531" s="1"/>
      <c r="B531" s="63"/>
      <c r="C531" s="51" t="str">
        <f t="shared" si="18"/>
        <v/>
      </c>
      <c r="D531" s="53" t="str">
        <f t="shared" si="2"/>
        <v/>
      </c>
      <c r="E531" s="50" t="str">
        <f t="shared" si="3"/>
        <v/>
      </c>
      <c r="F531" s="50" t="str">
        <f t="shared" si="4"/>
        <v/>
      </c>
      <c r="G531" s="50" t="str">
        <f t="shared" si="5"/>
        <v/>
      </c>
      <c r="H531" s="50" t="str">
        <f t="shared" si="6"/>
        <v/>
      </c>
      <c r="I531" s="50" t="str">
        <f t="shared" si="7"/>
        <v/>
      </c>
      <c r="J531" s="50" t="str">
        <f t="shared" si="8"/>
        <v/>
      </c>
      <c r="K531" s="55" t="str">
        <f t="shared" si="9"/>
        <v/>
      </c>
      <c r="L531" s="56" t="str">
        <f>if(C531="","", iferror(vlookup(K531,'J1939 PGN List'!B524:D7993,2,false),"Not in PGN list"))</f>
        <v/>
      </c>
      <c r="M531" s="53" t="str">
        <f>if(C531="","", iferror(vlookup(K531,'J1939 PGN List'!B524:D7993,3,false),"No Match"))</f>
        <v/>
      </c>
      <c r="N531" s="1"/>
    </row>
    <row r="532" ht="14.25" customHeight="1">
      <c r="A532" s="1"/>
      <c r="B532" s="63"/>
      <c r="C532" s="51" t="str">
        <f t="shared" si="18"/>
        <v/>
      </c>
      <c r="D532" s="53" t="str">
        <f t="shared" si="2"/>
        <v/>
      </c>
      <c r="E532" s="50" t="str">
        <f t="shared" si="3"/>
        <v/>
      </c>
      <c r="F532" s="50" t="str">
        <f t="shared" si="4"/>
        <v/>
      </c>
      <c r="G532" s="50" t="str">
        <f t="shared" si="5"/>
        <v/>
      </c>
      <c r="H532" s="50" t="str">
        <f t="shared" si="6"/>
        <v/>
      </c>
      <c r="I532" s="50" t="str">
        <f t="shared" si="7"/>
        <v/>
      </c>
      <c r="J532" s="50" t="str">
        <f t="shared" si="8"/>
        <v/>
      </c>
      <c r="K532" s="55" t="str">
        <f t="shared" si="9"/>
        <v/>
      </c>
      <c r="L532" s="56" t="str">
        <f>if(C532="","", iferror(vlookup(K532,'J1939 PGN List'!B525:D7994,2,false),"Not in PGN list"))</f>
        <v/>
      </c>
      <c r="M532" s="53" t="str">
        <f>if(C532="","", iferror(vlookup(K532,'J1939 PGN List'!B525:D7994,3,false),"No Match"))</f>
        <v/>
      </c>
      <c r="N532" s="1"/>
    </row>
    <row r="533" ht="14.25" customHeight="1">
      <c r="A533" s="1"/>
      <c r="B533" s="63"/>
      <c r="C533" s="51" t="str">
        <f t="shared" si="18"/>
        <v/>
      </c>
      <c r="D533" s="53" t="str">
        <f t="shared" si="2"/>
        <v/>
      </c>
      <c r="E533" s="50" t="str">
        <f t="shared" si="3"/>
        <v/>
      </c>
      <c r="F533" s="50" t="str">
        <f t="shared" si="4"/>
        <v/>
      </c>
      <c r="G533" s="50" t="str">
        <f t="shared" si="5"/>
        <v/>
      </c>
      <c r="H533" s="50" t="str">
        <f t="shared" si="6"/>
        <v/>
      </c>
      <c r="I533" s="50" t="str">
        <f t="shared" si="7"/>
        <v/>
      </c>
      <c r="J533" s="50" t="str">
        <f t="shared" si="8"/>
        <v/>
      </c>
      <c r="K533" s="55" t="str">
        <f t="shared" si="9"/>
        <v/>
      </c>
      <c r="L533" s="56" t="str">
        <f>if(C533="","", iferror(vlookup(K533,'J1939 PGN List'!B526:D7995,2,false),"Not in PGN list"))</f>
        <v/>
      </c>
      <c r="M533" s="53" t="str">
        <f>if(C533="","", iferror(vlookup(K533,'J1939 PGN List'!B526:D7995,3,false),"No Match"))</f>
        <v/>
      </c>
      <c r="N533" s="1"/>
    </row>
    <row r="534" ht="14.25" customHeight="1">
      <c r="A534" s="1"/>
      <c r="B534" s="63"/>
      <c r="C534" s="51" t="str">
        <f t="shared" si="18"/>
        <v/>
      </c>
      <c r="D534" s="53" t="str">
        <f t="shared" si="2"/>
        <v/>
      </c>
      <c r="E534" s="50" t="str">
        <f t="shared" si="3"/>
        <v/>
      </c>
      <c r="F534" s="50" t="str">
        <f t="shared" si="4"/>
        <v/>
      </c>
      <c r="G534" s="50" t="str">
        <f t="shared" si="5"/>
        <v/>
      </c>
      <c r="H534" s="50" t="str">
        <f t="shared" si="6"/>
        <v/>
      </c>
      <c r="I534" s="50" t="str">
        <f t="shared" si="7"/>
        <v/>
      </c>
      <c r="J534" s="50" t="str">
        <f t="shared" si="8"/>
        <v/>
      </c>
      <c r="K534" s="55" t="str">
        <f t="shared" si="9"/>
        <v/>
      </c>
      <c r="L534" s="56" t="str">
        <f>if(C534="","", iferror(vlookup(K534,'J1939 PGN List'!B527:D7996,2,false),"Not in PGN list"))</f>
        <v/>
      </c>
      <c r="M534" s="53" t="str">
        <f>if(C534="","", iferror(vlookup(K534,'J1939 PGN List'!B527:D7996,3,false),"No Match"))</f>
        <v/>
      </c>
      <c r="N534" s="1"/>
    </row>
    <row r="535" ht="14.25" customHeight="1">
      <c r="A535" s="1"/>
      <c r="B535" s="63"/>
      <c r="C535" s="51" t="str">
        <f t="shared" si="18"/>
        <v/>
      </c>
      <c r="D535" s="53" t="str">
        <f t="shared" si="2"/>
        <v/>
      </c>
      <c r="E535" s="50" t="str">
        <f t="shared" si="3"/>
        <v/>
      </c>
      <c r="F535" s="50" t="str">
        <f t="shared" si="4"/>
        <v/>
      </c>
      <c r="G535" s="50" t="str">
        <f t="shared" si="5"/>
        <v/>
      </c>
      <c r="H535" s="50" t="str">
        <f t="shared" si="6"/>
        <v/>
      </c>
      <c r="I535" s="50" t="str">
        <f t="shared" si="7"/>
        <v/>
      </c>
      <c r="J535" s="50" t="str">
        <f t="shared" si="8"/>
        <v/>
      </c>
      <c r="K535" s="55" t="str">
        <f t="shared" si="9"/>
        <v/>
      </c>
      <c r="L535" s="56" t="str">
        <f>if(C535="","", iferror(vlookup(K535,'J1939 PGN List'!B528:D7997,2,false),"Not in PGN list"))</f>
        <v/>
      </c>
      <c r="M535" s="53" t="str">
        <f>if(C535="","", iferror(vlookup(K535,'J1939 PGN List'!B528:D7997,3,false),"No Match"))</f>
        <v/>
      </c>
      <c r="N535" s="1"/>
    </row>
    <row r="536" ht="14.25" customHeight="1">
      <c r="A536" s="1"/>
      <c r="B536" s="63"/>
      <c r="C536" s="51" t="str">
        <f t="shared" si="18"/>
        <v/>
      </c>
      <c r="D536" s="53" t="str">
        <f t="shared" si="2"/>
        <v/>
      </c>
      <c r="E536" s="50" t="str">
        <f t="shared" si="3"/>
        <v/>
      </c>
      <c r="F536" s="50" t="str">
        <f t="shared" si="4"/>
        <v/>
      </c>
      <c r="G536" s="50" t="str">
        <f t="shared" si="5"/>
        <v/>
      </c>
      <c r="H536" s="50" t="str">
        <f t="shared" si="6"/>
        <v/>
      </c>
      <c r="I536" s="50" t="str">
        <f t="shared" si="7"/>
        <v/>
      </c>
      <c r="J536" s="50" t="str">
        <f t="shared" si="8"/>
        <v/>
      </c>
      <c r="K536" s="55" t="str">
        <f t="shared" si="9"/>
        <v/>
      </c>
      <c r="L536" s="56" t="str">
        <f>if(C536="","", iferror(vlookup(K536,'J1939 PGN List'!B529:D7998,2,false),"Not in PGN list"))</f>
        <v/>
      </c>
      <c r="M536" s="53" t="str">
        <f>if(C536="","", iferror(vlookup(K536,'J1939 PGN List'!B529:D7998,3,false),"No Match"))</f>
        <v/>
      </c>
      <c r="N536" s="1"/>
    </row>
    <row r="537" ht="14.25" customHeight="1">
      <c r="A537" s="1"/>
      <c r="B537" s="63"/>
      <c r="C537" s="51" t="str">
        <f t="shared" si="18"/>
        <v/>
      </c>
      <c r="D537" s="53" t="str">
        <f t="shared" si="2"/>
        <v/>
      </c>
      <c r="E537" s="50" t="str">
        <f t="shared" si="3"/>
        <v/>
      </c>
      <c r="F537" s="50" t="str">
        <f t="shared" si="4"/>
        <v/>
      </c>
      <c r="G537" s="50" t="str">
        <f t="shared" si="5"/>
        <v/>
      </c>
      <c r="H537" s="50" t="str">
        <f t="shared" si="6"/>
        <v/>
      </c>
      <c r="I537" s="50" t="str">
        <f t="shared" si="7"/>
        <v/>
      </c>
      <c r="J537" s="50" t="str">
        <f t="shared" si="8"/>
        <v/>
      </c>
      <c r="K537" s="55" t="str">
        <f t="shared" si="9"/>
        <v/>
      </c>
      <c r="L537" s="56" t="str">
        <f>if(C537="","", iferror(vlookup(K537,'J1939 PGN List'!B530:D7999,2,false),"Not in PGN list"))</f>
        <v/>
      </c>
      <c r="M537" s="53" t="str">
        <f>if(C537="","", iferror(vlookup(K537,'J1939 PGN List'!B530:D7999,3,false),"No Match"))</f>
        <v/>
      </c>
      <c r="N537" s="1"/>
    </row>
    <row r="538" ht="14.25" customHeight="1">
      <c r="A538" s="1"/>
      <c r="B538" s="63"/>
      <c r="C538" s="51" t="str">
        <f t="shared" si="18"/>
        <v/>
      </c>
      <c r="D538" s="53" t="str">
        <f t="shared" si="2"/>
        <v/>
      </c>
      <c r="E538" s="50" t="str">
        <f t="shared" si="3"/>
        <v/>
      </c>
      <c r="F538" s="50" t="str">
        <f t="shared" si="4"/>
        <v/>
      </c>
      <c r="G538" s="50" t="str">
        <f t="shared" si="5"/>
        <v/>
      </c>
      <c r="H538" s="50" t="str">
        <f t="shared" si="6"/>
        <v/>
      </c>
      <c r="I538" s="50" t="str">
        <f t="shared" si="7"/>
        <v/>
      </c>
      <c r="J538" s="50" t="str">
        <f t="shared" si="8"/>
        <v/>
      </c>
      <c r="K538" s="55" t="str">
        <f t="shared" si="9"/>
        <v/>
      </c>
      <c r="L538" s="56" t="str">
        <f>if(C538="","", iferror(vlookup(K538,'J1939 PGN List'!B531:D8000,2,false),"Not in PGN list"))</f>
        <v/>
      </c>
      <c r="M538" s="53" t="str">
        <f>if(C538="","", iferror(vlookup(K538,'J1939 PGN List'!B531:D8000,3,false),"No Match"))</f>
        <v/>
      </c>
      <c r="N538" s="1"/>
    </row>
    <row r="539" ht="14.25" customHeight="1">
      <c r="A539" s="1"/>
      <c r="B539" s="63"/>
      <c r="C539" s="51" t="str">
        <f t="shared" si="18"/>
        <v/>
      </c>
      <c r="D539" s="53" t="str">
        <f t="shared" si="2"/>
        <v/>
      </c>
      <c r="E539" s="50" t="str">
        <f t="shared" si="3"/>
        <v/>
      </c>
      <c r="F539" s="50" t="str">
        <f t="shared" si="4"/>
        <v/>
      </c>
      <c r="G539" s="50" t="str">
        <f t="shared" si="5"/>
        <v/>
      </c>
      <c r="H539" s="50" t="str">
        <f t="shared" si="6"/>
        <v/>
      </c>
      <c r="I539" s="50" t="str">
        <f t="shared" si="7"/>
        <v/>
      </c>
      <c r="J539" s="50" t="str">
        <f t="shared" si="8"/>
        <v/>
      </c>
      <c r="K539" s="55" t="str">
        <f t="shared" si="9"/>
        <v/>
      </c>
      <c r="L539" s="56" t="str">
        <f>if(C539="","", iferror(vlookup(K539,'J1939 PGN List'!B532:D8001,2,false),"Not in PGN list"))</f>
        <v/>
      </c>
      <c r="M539" s="53" t="str">
        <f>if(C539="","", iferror(vlookup(K539,'J1939 PGN List'!B532:D8001,3,false),"No Match"))</f>
        <v/>
      </c>
      <c r="N539" s="1"/>
    </row>
    <row r="540" ht="14.25" customHeight="1">
      <c r="A540" s="1"/>
      <c r="B540" s="63"/>
      <c r="C540" s="51" t="str">
        <f t="shared" si="18"/>
        <v/>
      </c>
      <c r="D540" s="53" t="str">
        <f t="shared" si="2"/>
        <v/>
      </c>
      <c r="E540" s="50" t="str">
        <f t="shared" si="3"/>
        <v/>
      </c>
      <c r="F540" s="50" t="str">
        <f t="shared" si="4"/>
        <v/>
      </c>
      <c r="G540" s="50" t="str">
        <f t="shared" si="5"/>
        <v/>
      </c>
      <c r="H540" s="50" t="str">
        <f t="shared" si="6"/>
        <v/>
      </c>
      <c r="I540" s="50" t="str">
        <f t="shared" si="7"/>
        <v/>
      </c>
      <c r="J540" s="50" t="str">
        <f t="shared" si="8"/>
        <v/>
      </c>
      <c r="K540" s="55" t="str">
        <f t="shared" si="9"/>
        <v/>
      </c>
      <c r="L540" s="56" t="str">
        <f>if(C540="","", iferror(vlookup(K540,'J1939 PGN List'!B533:D8002,2,false),"Not in PGN list"))</f>
        <v/>
      </c>
      <c r="M540" s="53" t="str">
        <f>if(C540="","", iferror(vlookup(K540,'J1939 PGN List'!B533:D8002,3,false),"No Match"))</f>
        <v/>
      </c>
      <c r="N540" s="1"/>
    </row>
    <row r="541" ht="14.25" customHeight="1">
      <c r="A541" s="1"/>
      <c r="B541" s="63"/>
      <c r="C541" s="51" t="str">
        <f t="shared" si="18"/>
        <v/>
      </c>
      <c r="D541" s="53" t="str">
        <f t="shared" si="2"/>
        <v/>
      </c>
      <c r="E541" s="50" t="str">
        <f t="shared" si="3"/>
        <v/>
      </c>
      <c r="F541" s="50" t="str">
        <f t="shared" si="4"/>
        <v/>
      </c>
      <c r="G541" s="50" t="str">
        <f t="shared" si="5"/>
        <v/>
      </c>
      <c r="H541" s="50" t="str">
        <f t="shared" si="6"/>
        <v/>
      </c>
      <c r="I541" s="50" t="str">
        <f t="shared" si="7"/>
        <v/>
      </c>
      <c r="J541" s="50" t="str">
        <f t="shared" si="8"/>
        <v/>
      </c>
      <c r="K541" s="55" t="str">
        <f t="shared" si="9"/>
        <v/>
      </c>
      <c r="L541" s="56" t="str">
        <f>if(C541="","", iferror(vlookup(K541,'J1939 PGN List'!B534:D8003,2,false),"Not in PGN list"))</f>
        <v/>
      </c>
      <c r="M541" s="53" t="str">
        <f>if(C541="","", iferror(vlookup(K541,'J1939 PGN List'!B534:D8003,3,false),"No Match"))</f>
        <v/>
      </c>
      <c r="N541" s="1"/>
    </row>
    <row r="542" ht="14.25" customHeight="1">
      <c r="A542" s="1"/>
      <c r="B542" s="63"/>
      <c r="C542" s="51" t="str">
        <f t="shared" si="18"/>
        <v/>
      </c>
      <c r="D542" s="53" t="str">
        <f t="shared" si="2"/>
        <v/>
      </c>
      <c r="E542" s="50" t="str">
        <f t="shared" si="3"/>
        <v/>
      </c>
      <c r="F542" s="50" t="str">
        <f t="shared" si="4"/>
        <v/>
      </c>
      <c r="G542" s="50" t="str">
        <f t="shared" si="5"/>
        <v/>
      </c>
      <c r="H542" s="50" t="str">
        <f t="shared" si="6"/>
        <v/>
      </c>
      <c r="I542" s="50" t="str">
        <f t="shared" si="7"/>
        <v/>
      </c>
      <c r="J542" s="50" t="str">
        <f t="shared" si="8"/>
        <v/>
      </c>
      <c r="K542" s="55" t="str">
        <f t="shared" si="9"/>
        <v/>
      </c>
      <c r="L542" s="56" t="str">
        <f>if(C542="","", iferror(vlookup(K542,'J1939 PGN List'!B535:D8004,2,false),"Not in PGN list"))</f>
        <v/>
      </c>
      <c r="M542" s="53" t="str">
        <f>if(C542="","", iferror(vlookup(K542,'J1939 PGN List'!B535:D8004,3,false),"No Match"))</f>
        <v/>
      </c>
      <c r="N542" s="1"/>
    </row>
    <row r="543" ht="14.25" customHeight="1">
      <c r="A543" s="1"/>
      <c r="B543" s="63"/>
      <c r="C543" s="51" t="str">
        <f t="shared" si="18"/>
        <v/>
      </c>
      <c r="D543" s="53" t="str">
        <f t="shared" si="2"/>
        <v/>
      </c>
      <c r="E543" s="50" t="str">
        <f t="shared" si="3"/>
        <v/>
      </c>
      <c r="F543" s="50" t="str">
        <f t="shared" si="4"/>
        <v/>
      </c>
      <c r="G543" s="50" t="str">
        <f t="shared" si="5"/>
        <v/>
      </c>
      <c r="H543" s="50" t="str">
        <f t="shared" si="6"/>
        <v/>
      </c>
      <c r="I543" s="50" t="str">
        <f t="shared" si="7"/>
        <v/>
      </c>
      <c r="J543" s="50" t="str">
        <f t="shared" si="8"/>
        <v/>
      </c>
      <c r="K543" s="55" t="str">
        <f t="shared" si="9"/>
        <v/>
      </c>
      <c r="L543" s="56" t="str">
        <f>if(C543="","", iferror(vlookup(K543,'J1939 PGN List'!B536:D8005,2,false),"Not in PGN list"))</f>
        <v/>
      </c>
      <c r="M543" s="53" t="str">
        <f>if(C543="","", iferror(vlookup(K543,'J1939 PGN List'!B536:D8005,3,false),"No Match"))</f>
        <v/>
      </c>
      <c r="N543" s="1"/>
    </row>
    <row r="544" ht="14.25" customHeight="1">
      <c r="A544" s="1"/>
      <c r="B544" s="63"/>
      <c r="C544" s="51" t="str">
        <f t="shared" si="18"/>
        <v/>
      </c>
      <c r="D544" s="53" t="str">
        <f t="shared" si="2"/>
        <v/>
      </c>
      <c r="E544" s="50" t="str">
        <f t="shared" si="3"/>
        <v/>
      </c>
      <c r="F544" s="50" t="str">
        <f t="shared" si="4"/>
        <v/>
      </c>
      <c r="G544" s="50" t="str">
        <f t="shared" si="5"/>
        <v/>
      </c>
      <c r="H544" s="50" t="str">
        <f t="shared" si="6"/>
        <v/>
      </c>
      <c r="I544" s="50" t="str">
        <f t="shared" si="7"/>
        <v/>
      </c>
      <c r="J544" s="50" t="str">
        <f t="shared" si="8"/>
        <v/>
      </c>
      <c r="K544" s="55" t="str">
        <f t="shared" si="9"/>
        <v/>
      </c>
      <c r="L544" s="56" t="str">
        <f>if(C544="","", iferror(vlookup(K544,'J1939 PGN List'!B537:D8006,2,false),"Not in PGN list"))</f>
        <v/>
      </c>
      <c r="M544" s="53" t="str">
        <f>if(C544="","", iferror(vlookup(K544,'J1939 PGN List'!B537:D8006,3,false),"No Match"))</f>
        <v/>
      </c>
      <c r="N544" s="1"/>
    </row>
    <row r="545" ht="14.25" customHeight="1">
      <c r="A545" s="1"/>
      <c r="B545" s="63"/>
      <c r="C545" s="51" t="str">
        <f t="shared" si="18"/>
        <v/>
      </c>
      <c r="D545" s="53" t="str">
        <f t="shared" si="2"/>
        <v/>
      </c>
      <c r="E545" s="50" t="str">
        <f t="shared" si="3"/>
        <v/>
      </c>
      <c r="F545" s="50" t="str">
        <f t="shared" si="4"/>
        <v/>
      </c>
      <c r="G545" s="50" t="str">
        <f t="shared" si="5"/>
        <v/>
      </c>
      <c r="H545" s="50" t="str">
        <f t="shared" si="6"/>
        <v/>
      </c>
      <c r="I545" s="50" t="str">
        <f t="shared" si="7"/>
        <v/>
      </c>
      <c r="J545" s="50" t="str">
        <f t="shared" si="8"/>
        <v/>
      </c>
      <c r="K545" s="55" t="str">
        <f t="shared" si="9"/>
        <v/>
      </c>
      <c r="L545" s="56" t="str">
        <f>if(C545="","", iferror(vlookup(K545,'J1939 PGN List'!B538:D8007,2,false),"Not in PGN list"))</f>
        <v/>
      </c>
      <c r="M545" s="53" t="str">
        <f>if(C545="","", iferror(vlookup(K545,'J1939 PGN List'!B538:D8007,3,false),"No Match"))</f>
        <v/>
      </c>
      <c r="N545" s="1"/>
    </row>
    <row r="546" ht="14.25" customHeight="1">
      <c r="A546" s="1"/>
      <c r="B546" s="63"/>
      <c r="C546" s="51" t="str">
        <f t="shared" si="18"/>
        <v/>
      </c>
      <c r="D546" s="53" t="str">
        <f t="shared" si="2"/>
        <v/>
      </c>
      <c r="E546" s="50" t="str">
        <f t="shared" si="3"/>
        <v/>
      </c>
      <c r="F546" s="50" t="str">
        <f t="shared" si="4"/>
        <v/>
      </c>
      <c r="G546" s="50" t="str">
        <f t="shared" si="5"/>
        <v/>
      </c>
      <c r="H546" s="50" t="str">
        <f t="shared" si="6"/>
        <v/>
      </c>
      <c r="I546" s="50" t="str">
        <f t="shared" si="7"/>
        <v/>
      </c>
      <c r="J546" s="50" t="str">
        <f t="shared" si="8"/>
        <v/>
      </c>
      <c r="K546" s="55" t="str">
        <f t="shared" si="9"/>
        <v/>
      </c>
      <c r="L546" s="56" t="str">
        <f>if(C546="","", iferror(vlookup(K546,'J1939 PGN List'!B539:D8008,2,false),"Not in PGN list"))</f>
        <v/>
      </c>
      <c r="M546" s="53" t="str">
        <f>if(C546="","", iferror(vlookup(K546,'J1939 PGN List'!B539:D8008,3,false),"No Match"))</f>
        <v/>
      </c>
      <c r="N546" s="1"/>
    </row>
    <row r="547" ht="14.25" customHeight="1">
      <c r="A547" s="1"/>
      <c r="B547" s="63"/>
      <c r="C547" s="51" t="str">
        <f t="shared" si="18"/>
        <v/>
      </c>
      <c r="D547" s="53" t="str">
        <f t="shared" si="2"/>
        <v/>
      </c>
      <c r="E547" s="50" t="str">
        <f t="shared" si="3"/>
        <v/>
      </c>
      <c r="F547" s="50" t="str">
        <f t="shared" si="4"/>
        <v/>
      </c>
      <c r="G547" s="50" t="str">
        <f t="shared" si="5"/>
        <v/>
      </c>
      <c r="H547" s="50" t="str">
        <f t="shared" si="6"/>
        <v/>
      </c>
      <c r="I547" s="50" t="str">
        <f t="shared" si="7"/>
        <v/>
      </c>
      <c r="J547" s="50" t="str">
        <f t="shared" si="8"/>
        <v/>
      </c>
      <c r="K547" s="55" t="str">
        <f t="shared" si="9"/>
        <v/>
      </c>
      <c r="L547" s="56" t="str">
        <f>if(C547="","", iferror(vlookup(K547,'J1939 PGN List'!B540:D8009,2,false),"Not in PGN list"))</f>
        <v/>
      </c>
      <c r="M547" s="53" t="str">
        <f>if(C547="","", iferror(vlookup(K547,'J1939 PGN List'!B540:D8009,3,false),"No Match"))</f>
        <v/>
      </c>
      <c r="N547" s="1"/>
    </row>
    <row r="548" ht="14.25" customHeight="1">
      <c r="A548" s="1"/>
      <c r="B548" s="63"/>
      <c r="C548" s="51" t="str">
        <f t="shared" si="18"/>
        <v/>
      </c>
      <c r="D548" s="53" t="str">
        <f t="shared" si="2"/>
        <v/>
      </c>
      <c r="E548" s="50" t="str">
        <f t="shared" si="3"/>
        <v/>
      </c>
      <c r="F548" s="50" t="str">
        <f t="shared" si="4"/>
        <v/>
      </c>
      <c r="G548" s="50" t="str">
        <f t="shared" si="5"/>
        <v/>
      </c>
      <c r="H548" s="50" t="str">
        <f t="shared" si="6"/>
        <v/>
      </c>
      <c r="I548" s="50" t="str">
        <f t="shared" si="7"/>
        <v/>
      </c>
      <c r="J548" s="50" t="str">
        <f t="shared" si="8"/>
        <v/>
      </c>
      <c r="K548" s="55" t="str">
        <f t="shared" si="9"/>
        <v/>
      </c>
      <c r="L548" s="56" t="str">
        <f>if(C548="","", iferror(vlookup(K548,'J1939 PGN List'!B541:D8010,2,false),"Not in PGN list"))</f>
        <v/>
      </c>
      <c r="M548" s="53" t="str">
        <f>if(C548="","", iferror(vlookup(K548,'J1939 PGN List'!B541:D8010,3,false),"No Match"))</f>
        <v/>
      </c>
      <c r="N548" s="1"/>
    </row>
    <row r="549" ht="14.25" customHeight="1">
      <c r="A549" s="1"/>
      <c r="B549" s="63"/>
      <c r="C549" s="51" t="str">
        <f t="shared" si="18"/>
        <v/>
      </c>
      <c r="D549" s="53" t="str">
        <f t="shared" si="2"/>
        <v/>
      </c>
      <c r="E549" s="50" t="str">
        <f t="shared" si="3"/>
        <v/>
      </c>
      <c r="F549" s="50" t="str">
        <f t="shared" si="4"/>
        <v/>
      </c>
      <c r="G549" s="50" t="str">
        <f t="shared" si="5"/>
        <v/>
      </c>
      <c r="H549" s="50" t="str">
        <f t="shared" si="6"/>
        <v/>
      </c>
      <c r="I549" s="50" t="str">
        <f t="shared" si="7"/>
        <v/>
      </c>
      <c r="J549" s="50" t="str">
        <f t="shared" si="8"/>
        <v/>
      </c>
      <c r="K549" s="55" t="str">
        <f t="shared" si="9"/>
        <v/>
      </c>
      <c r="L549" s="56" t="str">
        <f>if(C549="","", iferror(vlookup(K549,'J1939 PGN List'!B542:D8011,2,false),"Not in PGN list"))</f>
        <v/>
      </c>
      <c r="M549" s="53" t="str">
        <f>if(C549="","", iferror(vlookup(K549,'J1939 PGN List'!B542:D8011,3,false),"No Match"))</f>
        <v/>
      </c>
      <c r="N549" s="1"/>
    </row>
    <row r="550" ht="14.25" customHeight="1">
      <c r="A550" s="1"/>
      <c r="B550" s="63"/>
      <c r="C550" s="51" t="str">
        <f t="shared" si="18"/>
        <v/>
      </c>
      <c r="D550" s="53" t="str">
        <f t="shared" si="2"/>
        <v/>
      </c>
      <c r="E550" s="50" t="str">
        <f t="shared" si="3"/>
        <v/>
      </c>
      <c r="F550" s="50" t="str">
        <f t="shared" si="4"/>
        <v/>
      </c>
      <c r="G550" s="50" t="str">
        <f t="shared" si="5"/>
        <v/>
      </c>
      <c r="H550" s="50" t="str">
        <f t="shared" si="6"/>
        <v/>
      </c>
      <c r="I550" s="50" t="str">
        <f t="shared" si="7"/>
        <v/>
      </c>
      <c r="J550" s="50" t="str">
        <f t="shared" si="8"/>
        <v/>
      </c>
      <c r="K550" s="55" t="str">
        <f t="shared" si="9"/>
        <v/>
      </c>
      <c r="L550" s="56" t="str">
        <f>if(C550="","", iferror(vlookup(K550,'J1939 PGN List'!B543:D8012,2,false),"Not in PGN list"))</f>
        <v/>
      </c>
      <c r="M550" s="53" t="str">
        <f>if(C550="","", iferror(vlookup(K550,'J1939 PGN List'!B543:D8012,3,false),"No Match"))</f>
        <v/>
      </c>
      <c r="N550" s="1"/>
    </row>
    <row r="551" ht="14.25" customHeight="1">
      <c r="A551" s="1"/>
      <c r="B551" s="63"/>
      <c r="C551" s="51" t="str">
        <f t="shared" si="18"/>
        <v/>
      </c>
      <c r="D551" s="53" t="str">
        <f t="shared" si="2"/>
        <v/>
      </c>
      <c r="E551" s="50" t="str">
        <f t="shared" si="3"/>
        <v/>
      </c>
      <c r="F551" s="50" t="str">
        <f t="shared" si="4"/>
        <v/>
      </c>
      <c r="G551" s="50" t="str">
        <f t="shared" si="5"/>
        <v/>
      </c>
      <c r="H551" s="50" t="str">
        <f t="shared" si="6"/>
        <v/>
      </c>
      <c r="I551" s="50" t="str">
        <f t="shared" si="7"/>
        <v/>
      </c>
      <c r="J551" s="50" t="str">
        <f t="shared" si="8"/>
        <v/>
      </c>
      <c r="K551" s="55" t="str">
        <f t="shared" si="9"/>
        <v/>
      </c>
      <c r="L551" s="56" t="str">
        <f>if(C551="","", iferror(vlookup(K551,'J1939 PGN List'!B544:D8013,2,false),"Not in PGN list"))</f>
        <v/>
      </c>
      <c r="M551" s="53" t="str">
        <f>if(C551="","", iferror(vlookup(K551,'J1939 PGN List'!B544:D8013,3,false),"No Match"))</f>
        <v/>
      </c>
      <c r="N551" s="1"/>
    </row>
    <row r="552" ht="14.25" customHeight="1">
      <c r="A552" s="1"/>
      <c r="B552" s="63"/>
      <c r="C552" s="51" t="str">
        <f t="shared" si="18"/>
        <v/>
      </c>
      <c r="D552" s="53" t="str">
        <f t="shared" si="2"/>
        <v/>
      </c>
      <c r="E552" s="50" t="str">
        <f t="shared" si="3"/>
        <v/>
      </c>
      <c r="F552" s="50" t="str">
        <f t="shared" si="4"/>
        <v/>
      </c>
      <c r="G552" s="50" t="str">
        <f t="shared" si="5"/>
        <v/>
      </c>
      <c r="H552" s="50" t="str">
        <f t="shared" si="6"/>
        <v/>
      </c>
      <c r="I552" s="50" t="str">
        <f t="shared" si="7"/>
        <v/>
      </c>
      <c r="J552" s="50" t="str">
        <f t="shared" si="8"/>
        <v/>
      </c>
      <c r="K552" s="55" t="str">
        <f t="shared" si="9"/>
        <v/>
      </c>
      <c r="L552" s="56" t="str">
        <f>if(C552="","", iferror(vlookup(K552,'J1939 PGN List'!B545:D8014,2,false),"Not in PGN list"))</f>
        <v/>
      </c>
      <c r="M552" s="53" t="str">
        <f>if(C552="","", iferror(vlookup(K552,'J1939 PGN List'!B545:D8014,3,false),"No Match"))</f>
        <v/>
      </c>
      <c r="N552" s="1"/>
    </row>
    <row r="553" ht="14.25" customHeight="1">
      <c r="A553" s="1"/>
      <c r="B553" s="63"/>
      <c r="C553" s="51" t="str">
        <f t="shared" si="18"/>
        <v/>
      </c>
      <c r="D553" s="53" t="str">
        <f t="shared" si="2"/>
        <v/>
      </c>
      <c r="E553" s="50" t="str">
        <f t="shared" si="3"/>
        <v/>
      </c>
      <c r="F553" s="50" t="str">
        <f t="shared" si="4"/>
        <v/>
      </c>
      <c r="G553" s="50" t="str">
        <f t="shared" si="5"/>
        <v/>
      </c>
      <c r="H553" s="50" t="str">
        <f t="shared" si="6"/>
        <v/>
      </c>
      <c r="I553" s="50" t="str">
        <f t="shared" si="7"/>
        <v/>
      </c>
      <c r="J553" s="50" t="str">
        <f t="shared" si="8"/>
        <v/>
      </c>
      <c r="K553" s="55" t="str">
        <f t="shared" si="9"/>
        <v/>
      </c>
      <c r="L553" s="56" t="str">
        <f>if(C553="","", iferror(vlookup(K553,'J1939 PGN List'!B546:D8015,2,false),"Not in PGN list"))</f>
        <v/>
      </c>
      <c r="M553" s="53" t="str">
        <f>if(C553="","", iferror(vlookup(K553,'J1939 PGN List'!B546:D8015,3,false),"No Match"))</f>
        <v/>
      </c>
      <c r="N553" s="1"/>
    </row>
    <row r="554" ht="14.25" customHeight="1">
      <c r="A554" s="1"/>
      <c r="B554" s="63"/>
      <c r="C554" s="51" t="str">
        <f t="shared" si="18"/>
        <v/>
      </c>
      <c r="D554" s="53" t="str">
        <f t="shared" si="2"/>
        <v/>
      </c>
      <c r="E554" s="50" t="str">
        <f t="shared" si="3"/>
        <v/>
      </c>
      <c r="F554" s="50" t="str">
        <f t="shared" si="4"/>
        <v/>
      </c>
      <c r="G554" s="50" t="str">
        <f t="shared" si="5"/>
        <v/>
      </c>
      <c r="H554" s="50" t="str">
        <f t="shared" si="6"/>
        <v/>
      </c>
      <c r="I554" s="50" t="str">
        <f t="shared" si="7"/>
        <v/>
      </c>
      <c r="J554" s="50" t="str">
        <f t="shared" si="8"/>
        <v/>
      </c>
      <c r="K554" s="55" t="str">
        <f t="shared" si="9"/>
        <v/>
      </c>
      <c r="L554" s="56" t="str">
        <f>if(C554="","", iferror(vlookup(K554,'J1939 PGN List'!B547:D8016,2,false),"Not in PGN list"))</f>
        <v/>
      </c>
      <c r="M554" s="53" t="str">
        <f>if(C554="","", iferror(vlookup(K554,'J1939 PGN List'!B547:D8016,3,false),"No Match"))</f>
        <v/>
      </c>
      <c r="N554" s="1"/>
    </row>
    <row r="555" ht="14.25" customHeight="1">
      <c r="A555" s="1"/>
      <c r="B555" s="63"/>
      <c r="C555" s="51" t="str">
        <f>if(#REF!="","", hex2dec(#REF!))</f>
        <v>#REF!</v>
      </c>
      <c r="D555" s="53" t="str">
        <f t="shared" si="2"/>
        <v>#REF!</v>
      </c>
      <c r="E555" s="50" t="str">
        <f t="shared" si="3"/>
        <v>#REF!</v>
      </c>
      <c r="F555" s="50" t="str">
        <f t="shared" si="4"/>
        <v>#REF!</v>
      </c>
      <c r="G555" s="50" t="str">
        <f t="shared" si="5"/>
        <v>#REF!</v>
      </c>
      <c r="H555" s="50" t="str">
        <f t="shared" si="6"/>
        <v>#REF!</v>
      </c>
      <c r="I555" s="50" t="str">
        <f t="shared" si="7"/>
        <v>#REF!</v>
      </c>
      <c r="J555" s="50" t="str">
        <f t="shared" si="8"/>
        <v>#REF!</v>
      </c>
      <c r="K555" s="55" t="str">
        <f t="shared" si="9"/>
        <v>#REF!</v>
      </c>
      <c r="L555" s="56" t="str">
        <f>if(C555="","", iferror(vlookup(K555,'J1939 PGN List'!B548:D8017,2,false),"Not in PGN list"))</f>
        <v>#REF!</v>
      </c>
      <c r="M555" s="53" t="str">
        <f>if(C555="","", iferror(vlookup(K555,'J1939 PGN List'!B548:D8017,3,false),"No Match"))</f>
        <v>#REF!</v>
      </c>
      <c r="N555" s="1"/>
    </row>
    <row r="556" ht="14.25" customHeight="1">
      <c r="A556" s="1"/>
      <c r="B556" s="63"/>
      <c r="C556" s="51" t="str">
        <f t="shared" ref="C556:C641" si="19">if(B556="","", hex2dec(B556))</f>
        <v/>
      </c>
      <c r="D556" s="53" t="str">
        <f t="shared" si="2"/>
        <v/>
      </c>
      <c r="E556" s="50" t="str">
        <f t="shared" si="3"/>
        <v/>
      </c>
      <c r="F556" s="50" t="str">
        <f t="shared" si="4"/>
        <v/>
      </c>
      <c r="G556" s="50" t="str">
        <f t="shared" si="5"/>
        <v/>
      </c>
      <c r="H556" s="50" t="str">
        <f t="shared" si="6"/>
        <v/>
      </c>
      <c r="I556" s="50" t="str">
        <f t="shared" si="7"/>
        <v/>
      </c>
      <c r="J556" s="50" t="str">
        <f t="shared" si="8"/>
        <v/>
      </c>
      <c r="K556" s="55" t="str">
        <f t="shared" si="9"/>
        <v/>
      </c>
      <c r="L556" s="56" t="str">
        <f>if(C556="","", iferror(vlookup(K556,'J1939 PGN List'!B549:D8018,2,false),"Not in PGN list"))</f>
        <v/>
      </c>
      <c r="M556" s="53" t="str">
        <f>if(C556="","", iferror(vlookup(K556,'J1939 PGN List'!B549:D8018,3,false),"No Match"))</f>
        <v/>
      </c>
      <c r="N556" s="1"/>
    </row>
    <row r="557" ht="14.25" customHeight="1">
      <c r="A557" s="1"/>
      <c r="B557" s="63"/>
      <c r="C557" s="51" t="str">
        <f t="shared" si="19"/>
        <v/>
      </c>
      <c r="D557" s="53" t="str">
        <f t="shared" si="2"/>
        <v/>
      </c>
      <c r="E557" s="50" t="str">
        <f t="shared" si="3"/>
        <v/>
      </c>
      <c r="F557" s="50" t="str">
        <f t="shared" si="4"/>
        <v/>
      </c>
      <c r="G557" s="50" t="str">
        <f t="shared" si="5"/>
        <v/>
      </c>
      <c r="H557" s="50" t="str">
        <f t="shared" si="6"/>
        <v/>
      </c>
      <c r="I557" s="50" t="str">
        <f t="shared" si="7"/>
        <v/>
      </c>
      <c r="J557" s="50" t="str">
        <f t="shared" si="8"/>
        <v/>
      </c>
      <c r="K557" s="55" t="str">
        <f t="shared" si="9"/>
        <v/>
      </c>
      <c r="L557" s="56" t="str">
        <f>if(C557="","", iferror(vlookup(K557,'J1939 PGN List'!B550:D8019,2,false),"Not in PGN list"))</f>
        <v/>
      </c>
      <c r="M557" s="53" t="str">
        <f>if(C557="","", iferror(vlookup(K557,'J1939 PGN List'!B550:D8019,3,false),"No Match"))</f>
        <v/>
      </c>
      <c r="N557" s="1"/>
    </row>
    <row r="558" ht="14.25" customHeight="1">
      <c r="A558" s="1"/>
      <c r="B558" s="63"/>
      <c r="C558" s="51" t="str">
        <f t="shared" si="19"/>
        <v/>
      </c>
      <c r="D558" s="53" t="str">
        <f t="shared" si="2"/>
        <v/>
      </c>
      <c r="E558" s="50" t="str">
        <f t="shared" si="3"/>
        <v/>
      </c>
      <c r="F558" s="50" t="str">
        <f t="shared" si="4"/>
        <v/>
      </c>
      <c r="G558" s="50" t="str">
        <f t="shared" si="5"/>
        <v/>
      </c>
      <c r="H558" s="50" t="str">
        <f t="shared" si="6"/>
        <v/>
      </c>
      <c r="I558" s="50" t="str">
        <f t="shared" si="7"/>
        <v/>
      </c>
      <c r="J558" s="50" t="str">
        <f t="shared" si="8"/>
        <v/>
      </c>
      <c r="K558" s="55" t="str">
        <f t="shared" si="9"/>
        <v/>
      </c>
      <c r="L558" s="56" t="str">
        <f>if(C558="","", iferror(vlookup(K558,'J1939 PGN List'!B551:D8020,2,false),"Not in PGN list"))</f>
        <v/>
      </c>
      <c r="M558" s="53" t="str">
        <f>if(C558="","", iferror(vlookup(K558,'J1939 PGN List'!B551:D8020,3,false),"No Match"))</f>
        <v/>
      </c>
      <c r="N558" s="1"/>
    </row>
    <row r="559" ht="14.25" customHeight="1">
      <c r="A559" s="1"/>
      <c r="B559" s="63"/>
      <c r="C559" s="51" t="str">
        <f t="shared" si="19"/>
        <v/>
      </c>
      <c r="D559" s="53" t="str">
        <f t="shared" si="2"/>
        <v/>
      </c>
      <c r="E559" s="50" t="str">
        <f t="shared" si="3"/>
        <v/>
      </c>
      <c r="F559" s="50" t="str">
        <f t="shared" si="4"/>
        <v/>
      </c>
      <c r="G559" s="50" t="str">
        <f t="shared" si="5"/>
        <v/>
      </c>
      <c r="H559" s="50" t="str">
        <f t="shared" si="6"/>
        <v/>
      </c>
      <c r="I559" s="50" t="str">
        <f t="shared" si="7"/>
        <v/>
      </c>
      <c r="J559" s="50" t="str">
        <f t="shared" si="8"/>
        <v/>
      </c>
      <c r="K559" s="55" t="str">
        <f t="shared" si="9"/>
        <v/>
      </c>
      <c r="L559" s="56" t="str">
        <f>if(C559="","", iferror(vlookup(K559,'J1939 PGN List'!B552:D8021,2,false),"Not in PGN list"))</f>
        <v/>
      </c>
      <c r="M559" s="53" t="str">
        <f>if(C559="","", iferror(vlookup(K559,'J1939 PGN List'!B552:D8021,3,false),"No Match"))</f>
        <v/>
      </c>
      <c r="N559" s="1"/>
    </row>
    <row r="560" ht="14.25" customHeight="1">
      <c r="A560" s="1"/>
      <c r="B560" s="63"/>
      <c r="C560" s="51" t="str">
        <f t="shared" si="19"/>
        <v/>
      </c>
      <c r="D560" s="53" t="str">
        <f t="shared" si="2"/>
        <v/>
      </c>
      <c r="E560" s="50" t="str">
        <f t="shared" si="3"/>
        <v/>
      </c>
      <c r="F560" s="50" t="str">
        <f t="shared" si="4"/>
        <v/>
      </c>
      <c r="G560" s="50" t="str">
        <f t="shared" si="5"/>
        <v/>
      </c>
      <c r="H560" s="50" t="str">
        <f t="shared" si="6"/>
        <v/>
      </c>
      <c r="I560" s="50" t="str">
        <f t="shared" si="7"/>
        <v/>
      </c>
      <c r="J560" s="50" t="str">
        <f t="shared" si="8"/>
        <v/>
      </c>
      <c r="K560" s="55" t="str">
        <f t="shared" si="9"/>
        <v/>
      </c>
      <c r="L560" s="56" t="str">
        <f>if(C560="","", iferror(vlookup(K560,'J1939 PGN List'!B553:D8022,2,false),"Not in PGN list"))</f>
        <v/>
      </c>
      <c r="M560" s="53" t="str">
        <f>if(C560="","", iferror(vlookup(K560,'J1939 PGN List'!B553:D8022,3,false),"No Match"))</f>
        <v/>
      </c>
      <c r="N560" s="1"/>
    </row>
    <row r="561" ht="14.25" customHeight="1">
      <c r="A561" s="1"/>
      <c r="B561" s="63"/>
      <c r="C561" s="51" t="str">
        <f t="shared" si="19"/>
        <v/>
      </c>
      <c r="D561" s="53" t="str">
        <f t="shared" si="2"/>
        <v/>
      </c>
      <c r="E561" s="50" t="str">
        <f t="shared" si="3"/>
        <v/>
      </c>
      <c r="F561" s="50" t="str">
        <f t="shared" si="4"/>
        <v/>
      </c>
      <c r="G561" s="50" t="str">
        <f t="shared" si="5"/>
        <v/>
      </c>
      <c r="H561" s="50" t="str">
        <f t="shared" si="6"/>
        <v/>
      </c>
      <c r="I561" s="50" t="str">
        <f t="shared" si="7"/>
        <v/>
      </c>
      <c r="J561" s="50" t="str">
        <f t="shared" si="8"/>
        <v/>
      </c>
      <c r="K561" s="55" t="str">
        <f t="shared" si="9"/>
        <v/>
      </c>
      <c r="L561" s="56" t="str">
        <f>if(C561="","", iferror(vlookup(K561,'J1939 PGN List'!B554:D8023,2,false),"Not in PGN list"))</f>
        <v/>
      </c>
      <c r="M561" s="53" t="str">
        <f>if(C561="","", iferror(vlookup(K561,'J1939 PGN List'!B554:D8023,3,false),"No Match"))</f>
        <v/>
      </c>
      <c r="N561" s="1"/>
    </row>
    <row r="562" ht="14.25" customHeight="1">
      <c r="A562" s="1"/>
      <c r="B562" s="63"/>
      <c r="C562" s="51" t="str">
        <f t="shared" si="19"/>
        <v/>
      </c>
      <c r="D562" s="53" t="str">
        <f t="shared" si="2"/>
        <v/>
      </c>
      <c r="E562" s="50" t="str">
        <f t="shared" si="3"/>
        <v/>
      </c>
      <c r="F562" s="50" t="str">
        <f t="shared" si="4"/>
        <v/>
      </c>
      <c r="G562" s="50" t="str">
        <f t="shared" si="5"/>
        <v/>
      </c>
      <c r="H562" s="50" t="str">
        <f t="shared" si="6"/>
        <v/>
      </c>
      <c r="I562" s="50" t="str">
        <f t="shared" si="7"/>
        <v/>
      </c>
      <c r="J562" s="50" t="str">
        <f t="shared" si="8"/>
        <v/>
      </c>
      <c r="K562" s="55" t="str">
        <f t="shared" si="9"/>
        <v/>
      </c>
      <c r="L562" s="56" t="str">
        <f>if(C562="","", iferror(vlookup(K562,'J1939 PGN List'!B555:D8024,2,false),"Not in PGN list"))</f>
        <v/>
      </c>
      <c r="M562" s="53" t="str">
        <f>if(C562="","", iferror(vlookup(K562,'J1939 PGN List'!B555:D8024,3,false),"No Match"))</f>
        <v/>
      </c>
      <c r="N562" s="1"/>
    </row>
    <row r="563" ht="14.25" customHeight="1">
      <c r="A563" s="1"/>
      <c r="B563" s="63"/>
      <c r="C563" s="51" t="str">
        <f t="shared" si="19"/>
        <v/>
      </c>
      <c r="D563" s="53" t="str">
        <f t="shared" si="2"/>
        <v/>
      </c>
      <c r="E563" s="50" t="str">
        <f t="shared" si="3"/>
        <v/>
      </c>
      <c r="F563" s="50" t="str">
        <f t="shared" si="4"/>
        <v/>
      </c>
      <c r="G563" s="50" t="str">
        <f t="shared" si="5"/>
        <v/>
      </c>
      <c r="H563" s="50" t="str">
        <f t="shared" si="6"/>
        <v/>
      </c>
      <c r="I563" s="50" t="str">
        <f t="shared" si="7"/>
        <v/>
      </c>
      <c r="J563" s="50" t="str">
        <f t="shared" si="8"/>
        <v/>
      </c>
      <c r="K563" s="55" t="str">
        <f t="shared" si="9"/>
        <v/>
      </c>
      <c r="L563" s="56" t="str">
        <f>if(C563="","", iferror(vlookup(K563,'J1939 PGN List'!B556:D8025,2,false),"Not in PGN list"))</f>
        <v/>
      </c>
      <c r="M563" s="53" t="str">
        <f>if(C563="","", iferror(vlookup(K563,'J1939 PGN List'!B556:D8025,3,false),"No Match"))</f>
        <v/>
      </c>
      <c r="N563" s="1"/>
    </row>
    <row r="564" ht="14.25" customHeight="1">
      <c r="A564" s="1"/>
      <c r="B564" s="63"/>
      <c r="C564" s="51" t="str">
        <f t="shared" si="19"/>
        <v/>
      </c>
      <c r="D564" s="53" t="str">
        <f t="shared" si="2"/>
        <v/>
      </c>
      <c r="E564" s="50" t="str">
        <f t="shared" si="3"/>
        <v/>
      </c>
      <c r="F564" s="50" t="str">
        <f t="shared" si="4"/>
        <v/>
      </c>
      <c r="G564" s="50" t="str">
        <f t="shared" si="5"/>
        <v/>
      </c>
      <c r="H564" s="50" t="str">
        <f t="shared" si="6"/>
        <v/>
      </c>
      <c r="I564" s="50" t="str">
        <f t="shared" si="7"/>
        <v/>
      </c>
      <c r="J564" s="50" t="str">
        <f t="shared" si="8"/>
        <v/>
      </c>
      <c r="K564" s="55" t="str">
        <f t="shared" si="9"/>
        <v/>
      </c>
      <c r="L564" s="56" t="str">
        <f>if(C564="","", iferror(vlookup(K564,'J1939 PGN List'!B557:D8026,2,false),"Not in PGN list"))</f>
        <v/>
      </c>
      <c r="M564" s="53" t="str">
        <f>if(C564="","", iferror(vlookup(K564,'J1939 PGN List'!B557:D8026,3,false),"No Match"))</f>
        <v/>
      </c>
      <c r="N564" s="1"/>
    </row>
    <row r="565" ht="14.25" customHeight="1">
      <c r="A565" s="1"/>
      <c r="B565" s="63"/>
      <c r="C565" s="51" t="str">
        <f t="shared" si="19"/>
        <v/>
      </c>
      <c r="D565" s="53" t="str">
        <f t="shared" si="2"/>
        <v/>
      </c>
      <c r="E565" s="50" t="str">
        <f t="shared" si="3"/>
        <v/>
      </c>
      <c r="F565" s="50" t="str">
        <f t="shared" si="4"/>
        <v/>
      </c>
      <c r="G565" s="50" t="str">
        <f t="shared" si="5"/>
        <v/>
      </c>
      <c r="H565" s="50" t="str">
        <f t="shared" si="6"/>
        <v/>
      </c>
      <c r="I565" s="50" t="str">
        <f t="shared" si="7"/>
        <v/>
      </c>
      <c r="J565" s="50" t="str">
        <f t="shared" si="8"/>
        <v/>
      </c>
      <c r="K565" s="55" t="str">
        <f t="shared" si="9"/>
        <v/>
      </c>
      <c r="L565" s="56" t="str">
        <f>if(C565="","", iferror(vlookup(K565,'J1939 PGN List'!B558:D8027,2,false),"Not in PGN list"))</f>
        <v/>
      </c>
      <c r="M565" s="53" t="str">
        <f>if(C565="","", iferror(vlookup(K565,'J1939 PGN List'!B558:D8027,3,false),"No Match"))</f>
        <v/>
      </c>
      <c r="N565" s="1"/>
    </row>
    <row r="566" ht="14.25" customHeight="1">
      <c r="A566" s="1"/>
      <c r="B566" s="63"/>
      <c r="C566" s="51" t="str">
        <f t="shared" si="19"/>
        <v/>
      </c>
      <c r="D566" s="53" t="str">
        <f t="shared" si="2"/>
        <v/>
      </c>
      <c r="E566" s="50" t="str">
        <f t="shared" si="3"/>
        <v/>
      </c>
      <c r="F566" s="50" t="str">
        <f t="shared" si="4"/>
        <v/>
      </c>
      <c r="G566" s="50" t="str">
        <f t="shared" si="5"/>
        <v/>
      </c>
      <c r="H566" s="50" t="str">
        <f t="shared" si="6"/>
        <v/>
      </c>
      <c r="I566" s="50" t="str">
        <f t="shared" si="7"/>
        <v/>
      </c>
      <c r="J566" s="50" t="str">
        <f t="shared" si="8"/>
        <v/>
      </c>
      <c r="K566" s="55" t="str">
        <f t="shared" si="9"/>
        <v/>
      </c>
      <c r="L566" s="56" t="str">
        <f>if(C566="","", iferror(vlookup(K566,'J1939 PGN List'!B559:D8028,2,false),"Not in PGN list"))</f>
        <v/>
      </c>
      <c r="M566" s="53" t="str">
        <f>if(C566="","", iferror(vlookup(K566,'J1939 PGN List'!B559:D8028,3,false),"No Match"))</f>
        <v/>
      </c>
      <c r="N566" s="1"/>
    </row>
    <row r="567" ht="14.25" customHeight="1">
      <c r="A567" s="1"/>
      <c r="B567" s="63"/>
      <c r="C567" s="51" t="str">
        <f t="shared" si="19"/>
        <v/>
      </c>
      <c r="D567" s="53" t="str">
        <f t="shared" si="2"/>
        <v/>
      </c>
      <c r="E567" s="50" t="str">
        <f t="shared" si="3"/>
        <v/>
      </c>
      <c r="F567" s="50" t="str">
        <f t="shared" si="4"/>
        <v/>
      </c>
      <c r="G567" s="50" t="str">
        <f t="shared" si="5"/>
        <v/>
      </c>
      <c r="H567" s="50" t="str">
        <f t="shared" si="6"/>
        <v/>
      </c>
      <c r="I567" s="50" t="str">
        <f t="shared" si="7"/>
        <v/>
      </c>
      <c r="J567" s="50" t="str">
        <f t="shared" si="8"/>
        <v/>
      </c>
      <c r="K567" s="55" t="str">
        <f t="shared" si="9"/>
        <v/>
      </c>
      <c r="L567" s="56" t="str">
        <f>if(C567="","", iferror(vlookup(K567,'J1939 PGN List'!B560:D8029,2,false),"Not in PGN list"))</f>
        <v/>
      </c>
      <c r="M567" s="53" t="str">
        <f>if(C567="","", iferror(vlookup(K567,'J1939 PGN List'!B560:D8029,3,false),"No Match"))</f>
        <v/>
      </c>
      <c r="N567" s="1"/>
    </row>
    <row r="568" ht="14.25" customHeight="1">
      <c r="A568" s="1"/>
      <c r="B568" s="63"/>
      <c r="C568" s="51" t="str">
        <f t="shared" si="19"/>
        <v/>
      </c>
      <c r="D568" s="53" t="str">
        <f t="shared" si="2"/>
        <v/>
      </c>
      <c r="E568" s="50" t="str">
        <f t="shared" si="3"/>
        <v/>
      </c>
      <c r="F568" s="50" t="str">
        <f t="shared" si="4"/>
        <v/>
      </c>
      <c r="G568" s="50" t="str">
        <f t="shared" si="5"/>
        <v/>
      </c>
      <c r="H568" s="50" t="str">
        <f t="shared" si="6"/>
        <v/>
      </c>
      <c r="I568" s="50" t="str">
        <f t="shared" si="7"/>
        <v/>
      </c>
      <c r="J568" s="50" t="str">
        <f t="shared" si="8"/>
        <v/>
      </c>
      <c r="K568" s="55" t="str">
        <f t="shared" si="9"/>
        <v/>
      </c>
      <c r="L568" s="56" t="str">
        <f>if(C568="","", iferror(vlookup(K568,'J1939 PGN List'!B561:D8030,2,false),"Not in PGN list"))</f>
        <v/>
      </c>
      <c r="M568" s="53" t="str">
        <f>if(C568="","", iferror(vlookup(K568,'J1939 PGN List'!B561:D8030,3,false),"No Match"))</f>
        <v/>
      </c>
      <c r="N568" s="1"/>
    </row>
    <row r="569" ht="14.25" customHeight="1">
      <c r="A569" s="1"/>
      <c r="B569" s="63"/>
      <c r="C569" s="51" t="str">
        <f t="shared" si="19"/>
        <v/>
      </c>
      <c r="D569" s="53" t="str">
        <f t="shared" si="2"/>
        <v/>
      </c>
      <c r="E569" s="50" t="str">
        <f t="shared" si="3"/>
        <v/>
      </c>
      <c r="F569" s="50" t="str">
        <f t="shared" si="4"/>
        <v/>
      </c>
      <c r="G569" s="50" t="str">
        <f t="shared" si="5"/>
        <v/>
      </c>
      <c r="H569" s="50" t="str">
        <f t="shared" si="6"/>
        <v/>
      </c>
      <c r="I569" s="50" t="str">
        <f t="shared" si="7"/>
        <v/>
      </c>
      <c r="J569" s="50" t="str">
        <f t="shared" si="8"/>
        <v/>
      </c>
      <c r="K569" s="55" t="str">
        <f t="shared" si="9"/>
        <v/>
      </c>
      <c r="L569" s="56" t="str">
        <f>if(C569="","", iferror(vlookup(K569,'J1939 PGN List'!B562:D8031,2,false),"Not in PGN list"))</f>
        <v/>
      </c>
      <c r="M569" s="53" t="str">
        <f>if(C569="","", iferror(vlookup(K569,'J1939 PGN List'!B562:D8031,3,false),"No Match"))</f>
        <v/>
      </c>
      <c r="N569" s="1"/>
    </row>
    <row r="570" ht="14.25" customHeight="1">
      <c r="A570" s="1"/>
      <c r="B570" s="63"/>
      <c r="C570" s="51" t="str">
        <f t="shared" si="19"/>
        <v/>
      </c>
      <c r="D570" s="53" t="str">
        <f t="shared" si="2"/>
        <v/>
      </c>
      <c r="E570" s="50" t="str">
        <f t="shared" si="3"/>
        <v/>
      </c>
      <c r="F570" s="50" t="str">
        <f t="shared" si="4"/>
        <v/>
      </c>
      <c r="G570" s="50" t="str">
        <f t="shared" si="5"/>
        <v/>
      </c>
      <c r="H570" s="50" t="str">
        <f t="shared" si="6"/>
        <v/>
      </c>
      <c r="I570" s="50" t="str">
        <f t="shared" si="7"/>
        <v/>
      </c>
      <c r="J570" s="50" t="str">
        <f t="shared" si="8"/>
        <v/>
      </c>
      <c r="K570" s="55" t="str">
        <f t="shared" si="9"/>
        <v/>
      </c>
      <c r="L570" s="56" t="str">
        <f>if(C570="","", iferror(vlookup(K570,'J1939 PGN List'!B563:D8032,2,false),"Not in PGN list"))</f>
        <v/>
      </c>
      <c r="M570" s="53" t="str">
        <f>if(C570="","", iferror(vlookup(K570,'J1939 PGN List'!B563:D8032,3,false),"No Match"))</f>
        <v/>
      </c>
      <c r="N570" s="1"/>
    </row>
    <row r="571" ht="14.25" customHeight="1">
      <c r="A571" s="1"/>
      <c r="B571" s="63"/>
      <c r="C571" s="51" t="str">
        <f t="shared" si="19"/>
        <v/>
      </c>
      <c r="D571" s="53" t="str">
        <f t="shared" si="2"/>
        <v/>
      </c>
      <c r="E571" s="50" t="str">
        <f t="shared" si="3"/>
        <v/>
      </c>
      <c r="F571" s="50" t="str">
        <f t="shared" si="4"/>
        <v/>
      </c>
      <c r="G571" s="50" t="str">
        <f t="shared" si="5"/>
        <v/>
      </c>
      <c r="H571" s="50" t="str">
        <f t="shared" si="6"/>
        <v/>
      </c>
      <c r="I571" s="50" t="str">
        <f t="shared" si="7"/>
        <v/>
      </c>
      <c r="J571" s="50" t="str">
        <f t="shared" si="8"/>
        <v/>
      </c>
      <c r="K571" s="55" t="str">
        <f t="shared" si="9"/>
        <v/>
      </c>
      <c r="L571" s="56" t="str">
        <f>if(C571="","", iferror(vlookup(K571,'J1939 PGN List'!B564:D8033,2,false),"Not in PGN list"))</f>
        <v/>
      </c>
      <c r="M571" s="53" t="str">
        <f>if(C571="","", iferror(vlookup(K571,'J1939 PGN List'!B564:D8033,3,false),"No Match"))</f>
        <v/>
      </c>
      <c r="N571" s="1"/>
    </row>
    <row r="572" ht="14.25" customHeight="1">
      <c r="A572" s="1"/>
      <c r="B572" s="63"/>
      <c r="C572" s="51" t="str">
        <f t="shared" si="19"/>
        <v/>
      </c>
      <c r="D572" s="53" t="str">
        <f t="shared" si="2"/>
        <v/>
      </c>
      <c r="E572" s="50" t="str">
        <f t="shared" si="3"/>
        <v/>
      </c>
      <c r="F572" s="50" t="str">
        <f t="shared" si="4"/>
        <v/>
      </c>
      <c r="G572" s="50" t="str">
        <f t="shared" si="5"/>
        <v/>
      </c>
      <c r="H572" s="50" t="str">
        <f t="shared" si="6"/>
        <v/>
      </c>
      <c r="I572" s="50" t="str">
        <f t="shared" si="7"/>
        <v/>
      </c>
      <c r="J572" s="50" t="str">
        <f t="shared" si="8"/>
        <v/>
      </c>
      <c r="K572" s="55" t="str">
        <f t="shared" si="9"/>
        <v/>
      </c>
      <c r="L572" s="56" t="str">
        <f>if(C572="","", iferror(vlookup(K572,'J1939 PGN List'!B565:D8034,2,false),"Not in PGN list"))</f>
        <v/>
      </c>
      <c r="M572" s="53" t="str">
        <f>if(C572="","", iferror(vlookup(K572,'J1939 PGN List'!B565:D8034,3,false),"No Match"))</f>
        <v/>
      </c>
      <c r="N572" s="1"/>
    </row>
    <row r="573" ht="14.25" customHeight="1">
      <c r="A573" s="1"/>
      <c r="B573" s="63"/>
      <c r="C573" s="51" t="str">
        <f t="shared" si="19"/>
        <v/>
      </c>
      <c r="D573" s="53" t="str">
        <f t="shared" si="2"/>
        <v/>
      </c>
      <c r="E573" s="50" t="str">
        <f t="shared" si="3"/>
        <v/>
      </c>
      <c r="F573" s="50" t="str">
        <f t="shared" si="4"/>
        <v/>
      </c>
      <c r="G573" s="50" t="str">
        <f t="shared" si="5"/>
        <v/>
      </c>
      <c r="H573" s="50" t="str">
        <f t="shared" si="6"/>
        <v/>
      </c>
      <c r="I573" s="50" t="str">
        <f t="shared" si="7"/>
        <v/>
      </c>
      <c r="J573" s="50" t="str">
        <f t="shared" si="8"/>
        <v/>
      </c>
      <c r="K573" s="55" t="str">
        <f t="shared" si="9"/>
        <v/>
      </c>
      <c r="L573" s="56" t="str">
        <f>if(C573="","", iferror(vlookup(K573,'J1939 PGN List'!B566:D8035,2,false),"Not in PGN list"))</f>
        <v/>
      </c>
      <c r="M573" s="53" t="str">
        <f>if(C573="","", iferror(vlookup(K573,'J1939 PGN List'!B566:D8035,3,false),"No Match"))</f>
        <v/>
      </c>
      <c r="N573" s="1"/>
    </row>
    <row r="574" ht="14.25" customHeight="1">
      <c r="A574" s="1"/>
      <c r="B574" s="63"/>
      <c r="C574" s="51" t="str">
        <f t="shared" si="19"/>
        <v/>
      </c>
      <c r="D574" s="53" t="str">
        <f t="shared" si="2"/>
        <v/>
      </c>
      <c r="E574" s="50" t="str">
        <f t="shared" si="3"/>
        <v/>
      </c>
      <c r="F574" s="50" t="str">
        <f t="shared" si="4"/>
        <v/>
      </c>
      <c r="G574" s="50" t="str">
        <f t="shared" si="5"/>
        <v/>
      </c>
      <c r="H574" s="50" t="str">
        <f t="shared" si="6"/>
        <v/>
      </c>
      <c r="I574" s="50" t="str">
        <f t="shared" si="7"/>
        <v/>
      </c>
      <c r="J574" s="50" t="str">
        <f t="shared" si="8"/>
        <v/>
      </c>
      <c r="K574" s="55" t="str">
        <f t="shared" si="9"/>
        <v/>
      </c>
      <c r="L574" s="56" t="str">
        <f>if(C574="","", iferror(vlookup(K574,'J1939 PGN List'!B567:D8036,2,false),"Not in PGN list"))</f>
        <v/>
      </c>
      <c r="M574" s="53" t="str">
        <f>if(C574="","", iferror(vlookup(K574,'J1939 PGN List'!B567:D8036,3,false),"No Match"))</f>
        <v/>
      </c>
      <c r="N574" s="1"/>
    </row>
    <row r="575" ht="14.25" customHeight="1">
      <c r="A575" s="1"/>
      <c r="B575" s="63"/>
      <c r="C575" s="51" t="str">
        <f t="shared" si="19"/>
        <v/>
      </c>
      <c r="D575" s="53" t="str">
        <f t="shared" si="2"/>
        <v/>
      </c>
      <c r="E575" s="50" t="str">
        <f t="shared" si="3"/>
        <v/>
      </c>
      <c r="F575" s="50" t="str">
        <f t="shared" si="4"/>
        <v/>
      </c>
      <c r="G575" s="50" t="str">
        <f t="shared" si="5"/>
        <v/>
      </c>
      <c r="H575" s="50" t="str">
        <f t="shared" si="6"/>
        <v/>
      </c>
      <c r="I575" s="50" t="str">
        <f t="shared" si="7"/>
        <v/>
      </c>
      <c r="J575" s="50" t="str">
        <f t="shared" si="8"/>
        <v/>
      </c>
      <c r="K575" s="55" t="str">
        <f t="shared" si="9"/>
        <v/>
      </c>
      <c r="L575" s="56" t="str">
        <f>if(C575="","", iferror(vlookup(K575,'J1939 PGN List'!B568:D8037,2,false),"Not in PGN list"))</f>
        <v/>
      </c>
      <c r="M575" s="53" t="str">
        <f>if(C575="","", iferror(vlookup(K575,'J1939 PGN List'!B568:D8037,3,false),"No Match"))</f>
        <v/>
      </c>
      <c r="N575" s="1"/>
    </row>
    <row r="576" ht="14.25" customHeight="1">
      <c r="A576" s="1"/>
      <c r="B576" s="63"/>
      <c r="C576" s="51" t="str">
        <f t="shared" si="19"/>
        <v/>
      </c>
      <c r="D576" s="53" t="str">
        <f t="shared" si="2"/>
        <v/>
      </c>
      <c r="E576" s="50" t="str">
        <f t="shared" si="3"/>
        <v/>
      </c>
      <c r="F576" s="50" t="str">
        <f t="shared" si="4"/>
        <v/>
      </c>
      <c r="G576" s="50" t="str">
        <f t="shared" si="5"/>
        <v/>
      </c>
      <c r="H576" s="50" t="str">
        <f t="shared" si="6"/>
        <v/>
      </c>
      <c r="I576" s="50" t="str">
        <f t="shared" si="7"/>
        <v/>
      </c>
      <c r="J576" s="50" t="str">
        <f t="shared" si="8"/>
        <v/>
      </c>
      <c r="K576" s="55" t="str">
        <f t="shared" si="9"/>
        <v/>
      </c>
      <c r="L576" s="56" t="str">
        <f>if(C576="","", iferror(vlookup(K576,'J1939 PGN List'!B569:D8038,2,false),"Not in PGN list"))</f>
        <v/>
      </c>
      <c r="M576" s="53" t="str">
        <f>if(C576="","", iferror(vlookup(K576,'J1939 PGN List'!B569:D8038,3,false),"No Match"))</f>
        <v/>
      </c>
      <c r="N576" s="1"/>
    </row>
    <row r="577" ht="14.25" customHeight="1">
      <c r="A577" s="1"/>
      <c r="B577" s="63"/>
      <c r="C577" s="51" t="str">
        <f t="shared" si="19"/>
        <v/>
      </c>
      <c r="D577" s="53" t="str">
        <f t="shared" si="2"/>
        <v/>
      </c>
      <c r="E577" s="50" t="str">
        <f t="shared" si="3"/>
        <v/>
      </c>
      <c r="F577" s="50" t="str">
        <f t="shared" si="4"/>
        <v/>
      </c>
      <c r="G577" s="50" t="str">
        <f t="shared" si="5"/>
        <v/>
      </c>
      <c r="H577" s="50" t="str">
        <f t="shared" si="6"/>
        <v/>
      </c>
      <c r="I577" s="50" t="str">
        <f t="shared" si="7"/>
        <v/>
      </c>
      <c r="J577" s="50" t="str">
        <f t="shared" si="8"/>
        <v/>
      </c>
      <c r="K577" s="55" t="str">
        <f t="shared" si="9"/>
        <v/>
      </c>
      <c r="L577" s="56" t="str">
        <f>if(C577="","", iferror(vlookup(K577,'J1939 PGN List'!B570:D8039,2,false),"Not in PGN list"))</f>
        <v/>
      </c>
      <c r="M577" s="53" t="str">
        <f>if(C577="","", iferror(vlookup(K577,'J1939 PGN List'!B570:D8039,3,false),"No Match"))</f>
        <v/>
      </c>
      <c r="N577" s="1"/>
    </row>
    <row r="578" ht="14.25" customHeight="1">
      <c r="A578" s="1"/>
      <c r="B578" s="63"/>
      <c r="C578" s="51" t="str">
        <f t="shared" si="19"/>
        <v/>
      </c>
      <c r="D578" s="53" t="str">
        <f t="shared" si="2"/>
        <v/>
      </c>
      <c r="E578" s="50" t="str">
        <f t="shared" si="3"/>
        <v/>
      </c>
      <c r="F578" s="50" t="str">
        <f t="shared" si="4"/>
        <v/>
      </c>
      <c r="G578" s="50" t="str">
        <f t="shared" si="5"/>
        <v/>
      </c>
      <c r="H578" s="50" t="str">
        <f t="shared" si="6"/>
        <v/>
      </c>
      <c r="I578" s="50" t="str">
        <f t="shared" si="7"/>
        <v/>
      </c>
      <c r="J578" s="50" t="str">
        <f t="shared" si="8"/>
        <v/>
      </c>
      <c r="K578" s="55" t="str">
        <f t="shared" si="9"/>
        <v/>
      </c>
      <c r="L578" s="56" t="str">
        <f>if(C578="","", iferror(vlookup(K578,'J1939 PGN List'!B571:D8040,2,false),"Not in PGN list"))</f>
        <v/>
      </c>
      <c r="M578" s="53" t="str">
        <f>if(C578="","", iferror(vlookup(K578,'J1939 PGN List'!B571:D8040,3,false),"No Match"))</f>
        <v/>
      </c>
      <c r="N578" s="1"/>
    </row>
    <row r="579" ht="14.25" customHeight="1">
      <c r="A579" s="1"/>
      <c r="B579" s="63"/>
      <c r="C579" s="51" t="str">
        <f t="shared" si="19"/>
        <v/>
      </c>
      <c r="D579" s="53" t="str">
        <f t="shared" si="2"/>
        <v/>
      </c>
      <c r="E579" s="50" t="str">
        <f t="shared" si="3"/>
        <v/>
      </c>
      <c r="F579" s="50" t="str">
        <f t="shared" si="4"/>
        <v/>
      </c>
      <c r="G579" s="50" t="str">
        <f t="shared" si="5"/>
        <v/>
      </c>
      <c r="H579" s="50" t="str">
        <f t="shared" si="6"/>
        <v/>
      </c>
      <c r="I579" s="50" t="str">
        <f t="shared" si="7"/>
        <v/>
      </c>
      <c r="J579" s="50" t="str">
        <f t="shared" si="8"/>
        <v/>
      </c>
      <c r="K579" s="55" t="str">
        <f t="shared" si="9"/>
        <v/>
      </c>
      <c r="L579" s="56" t="str">
        <f>if(C579="","", iferror(vlookup(K579,'J1939 PGN List'!B572:D8041,2,false),"Not in PGN list"))</f>
        <v/>
      </c>
      <c r="M579" s="53" t="str">
        <f>if(C579="","", iferror(vlookup(K579,'J1939 PGN List'!B572:D8041,3,false),"No Match"))</f>
        <v/>
      </c>
      <c r="N579" s="1"/>
    </row>
    <row r="580" ht="14.25" customHeight="1">
      <c r="A580" s="1"/>
      <c r="B580" s="63"/>
      <c r="C580" s="51" t="str">
        <f t="shared" si="19"/>
        <v/>
      </c>
      <c r="D580" s="53" t="str">
        <f t="shared" si="2"/>
        <v/>
      </c>
      <c r="E580" s="50" t="str">
        <f t="shared" si="3"/>
        <v/>
      </c>
      <c r="F580" s="50" t="str">
        <f t="shared" si="4"/>
        <v/>
      </c>
      <c r="G580" s="50" t="str">
        <f t="shared" si="5"/>
        <v/>
      </c>
      <c r="H580" s="50" t="str">
        <f t="shared" si="6"/>
        <v/>
      </c>
      <c r="I580" s="50" t="str">
        <f t="shared" si="7"/>
        <v/>
      </c>
      <c r="J580" s="50" t="str">
        <f t="shared" si="8"/>
        <v/>
      </c>
      <c r="K580" s="55" t="str">
        <f t="shared" si="9"/>
        <v/>
      </c>
      <c r="L580" s="56" t="str">
        <f>if(C580="","", iferror(vlookup(K580,'J1939 PGN List'!B573:D8042,2,false),"Not in PGN list"))</f>
        <v/>
      </c>
      <c r="M580" s="53" t="str">
        <f>if(C580="","", iferror(vlookup(K580,'J1939 PGN List'!B573:D8042,3,false),"No Match"))</f>
        <v/>
      </c>
      <c r="N580" s="1"/>
    </row>
    <row r="581" ht="14.25" customHeight="1">
      <c r="A581" s="1"/>
      <c r="B581" s="63"/>
      <c r="C581" s="51" t="str">
        <f t="shared" si="19"/>
        <v/>
      </c>
      <c r="D581" s="53" t="str">
        <f t="shared" si="2"/>
        <v/>
      </c>
      <c r="E581" s="50" t="str">
        <f t="shared" si="3"/>
        <v/>
      </c>
      <c r="F581" s="50" t="str">
        <f t="shared" si="4"/>
        <v/>
      </c>
      <c r="G581" s="50" t="str">
        <f t="shared" si="5"/>
        <v/>
      </c>
      <c r="H581" s="50" t="str">
        <f t="shared" si="6"/>
        <v/>
      </c>
      <c r="I581" s="50" t="str">
        <f t="shared" si="7"/>
        <v/>
      </c>
      <c r="J581" s="50" t="str">
        <f t="shared" si="8"/>
        <v/>
      </c>
      <c r="K581" s="55" t="str">
        <f t="shared" si="9"/>
        <v/>
      </c>
      <c r="L581" s="56" t="str">
        <f>if(C581="","", iferror(vlookup(K581,'J1939 PGN List'!B574:D8043,2,false),"Not in PGN list"))</f>
        <v/>
      </c>
      <c r="M581" s="53" t="str">
        <f>if(C581="","", iferror(vlookup(K581,'J1939 PGN List'!B574:D8043,3,false),"No Match"))</f>
        <v/>
      </c>
      <c r="N581" s="1"/>
    </row>
    <row r="582" ht="14.25" customHeight="1">
      <c r="A582" s="1"/>
      <c r="B582" s="63"/>
      <c r="C582" s="51" t="str">
        <f t="shared" si="19"/>
        <v/>
      </c>
      <c r="D582" s="53" t="str">
        <f t="shared" si="2"/>
        <v/>
      </c>
      <c r="E582" s="50" t="str">
        <f t="shared" si="3"/>
        <v/>
      </c>
      <c r="F582" s="50" t="str">
        <f t="shared" si="4"/>
        <v/>
      </c>
      <c r="G582" s="50" t="str">
        <f t="shared" si="5"/>
        <v/>
      </c>
      <c r="H582" s="50" t="str">
        <f t="shared" si="6"/>
        <v/>
      </c>
      <c r="I582" s="50" t="str">
        <f t="shared" si="7"/>
        <v/>
      </c>
      <c r="J582" s="50" t="str">
        <f t="shared" si="8"/>
        <v/>
      </c>
      <c r="K582" s="55" t="str">
        <f t="shared" si="9"/>
        <v/>
      </c>
      <c r="L582" s="56" t="str">
        <f>if(C582="","", iferror(vlookup(K582,'J1939 PGN List'!B575:D8044,2,false),"Not in PGN list"))</f>
        <v/>
      </c>
      <c r="M582" s="53" t="str">
        <f>if(C582="","", iferror(vlookup(K582,'J1939 PGN List'!B575:D8044,3,false),"No Match"))</f>
        <v/>
      </c>
      <c r="N582" s="1"/>
    </row>
    <row r="583" ht="14.25" customHeight="1">
      <c r="A583" s="1"/>
      <c r="B583" s="63"/>
      <c r="C583" s="51" t="str">
        <f t="shared" si="19"/>
        <v/>
      </c>
      <c r="D583" s="53" t="str">
        <f t="shared" si="2"/>
        <v/>
      </c>
      <c r="E583" s="50" t="str">
        <f t="shared" si="3"/>
        <v/>
      </c>
      <c r="F583" s="50" t="str">
        <f t="shared" si="4"/>
        <v/>
      </c>
      <c r="G583" s="50" t="str">
        <f t="shared" si="5"/>
        <v/>
      </c>
      <c r="H583" s="50" t="str">
        <f t="shared" si="6"/>
        <v/>
      </c>
      <c r="I583" s="50" t="str">
        <f t="shared" si="7"/>
        <v/>
      </c>
      <c r="J583" s="50" t="str">
        <f t="shared" si="8"/>
        <v/>
      </c>
      <c r="K583" s="55" t="str">
        <f t="shared" si="9"/>
        <v/>
      </c>
      <c r="L583" s="56" t="str">
        <f>if(C583="","", iferror(vlookup(K583,'J1939 PGN List'!B576:D8045,2,false),"Not in PGN list"))</f>
        <v/>
      </c>
      <c r="M583" s="53" t="str">
        <f>if(C583="","", iferror(vlookup(K583,'J1939 PGN List'!B576:D8045,3,false),"No Match"))</f>
        <v/>
      </c>
      <c r="N583" s="1"/>
    </row>
    <row r="584" ht="14.25" customHeight="1">
      <c r="A584" s="1"/>
      <c r="B584" s="63"/>
      <c r="C584" s="51" t="str">
        <f t="shared" si="19"/>
        <v/>
      </c>
      <c r="D584" s="53" t="str">
        <f t="shared" si="2"/>
        <v/>
      </c>
      <c r="E584" s="50" t="str">
        <f t="shared" si="3"/>
        <v/>
      </c>
      <c r="F584" s="50" t="str">
        <f t="shared" si="4"/>
        <v/>
      </c>
      <c r="G584" s="50" t="str">
        <f t="shared" si="5"/>
        <v/>
      </c>
      <c r="H584" s="50" t="str">
        <f t="shared" si="6"/>
        <v/>
      </c>
      <c r="I584" s="50" t="str">
        <f t="shared" si="7"/>
        <v/>
      </c>
      <c r="J584" s="50" t="str">
        <f t="shared" si="8"/>
        <v/>
      </c>
      <c r="K584" s="55" t="str">
        <f t="shared" si="9"/>
        <v/>
      </c>
      <c r="L584" s="56" t="str">
        <f>if(C584="","", iferror(vlookup(K584,'J1939 PGN List'!B577:D8046,2,false),"Not in PGN list"))</f>
        <v/>
      </c>
      <c r="M584" s="53" t="str">
        <f>if(C584="","", iferror(vlookup(K584,'J1939 PGN List'!B577:D8046,3,false),"No Match"))</f>
        <v/>
      </c>
      <c r="N584" s="1"/>
    </row>
    <row r="585" ht="14.25" customHeight="1">
      <c r="A585" s="1"/>
      <c r="B585" s="63"/>
      <c r="C585" s="51" t="str">
        <f t="shared" si="19"/>
        <v/>
      </c>
      <c r="D585" s="53" t="str">
        <f t="shared" si="2"/>
        <v/>
      </c>
      <c r="E585" s="50" t="str">
        <f t="shared" si="3"/>
        <v/>
      </c>
      <c r="F585" s="50" t="str">
        <f t="shared" si="4"/>
        <v/>
      </c>
      <c r="G585" s="50" t="str">
        <f t="shared" si="5"/>
        <v/>
      </c>
      <c r="H585" s="50" t="str">
        <f t="shared" si="6"/>
        <v/>
      </c>
      <c r="I585" s="50" t="str">
        <f t="shared" si="7"/>
        <v/>
      </c>
      <c r="J585" s="50" t="str">
        <f t="shared" si="8"/>
        <v/>
      </c>
      <c r="K585" s="55" t="str">
        <f t="shared" si="9"/>
        <v/>
      </c>
      <c r="L585" s="56" t="str">
        <f>if(C585="","", iferror(vlookup(K585,'J1939 PGN List'!B578:D8047,2,false),"Not in PGN list"))</f>
        <v/>
      </c>
      <c r="M585" s="53" t="str">
        <f>if(C585="","", iferror(vlookup(K585,'J1939 PGN List'!B578:D8047,3,false),"No Match"))</f>
        <v/>
      </c>
      <c r="N585" s="1"/>
    </row>
    <row r="586" ht="14.25" customHeight="1">
      <c r="A586" s="1"/>
      <c r="B586" s="63"/>
      <c r="C586" s="51" t="str">
        <f t="shared" si="19"/>
        <v/>
      </c>
      <c r="D586" s="53" t="str">
        <f t="shared" si="2"/>
        <v/>
      </c>
      <c r="E586" s="50" t="str">
        <f t="shared" si="3"/>
        <v/>
      </c>
      <c r="F586" s="50" t="str">
        <f t="shared" si="4"/>
        <v/>
      </c>
      <c r="G586" s="50" t="str">
        <f t="shared" si="5"/>
        <v/>
      </c>
      <c r="H586" s="50" t="str">
        <f t="shared" si="6"/>
        <v/>
      </c>
      <c r="I586" s="50" t="str">
        <f t="shared" si="7"/>
        <v/>
      </c>
      <c r="J586" s="50" t="str">
        <f t="shared" si="8"/>
        <v/>
      </c>
      <c r="K586" s="55" t="str">
        <f t="shared" si="9"/>
        <v/>
      </c>
      <c r="L586" s="56" t="str">
        <f>if(C586="","", iferror(vlookup(K586,'J1939 PGN List'!B579:D8048,2,false),"Not in PGN list"))</f>
        <v/>
      </c>
      <c r="M586" s="53" t="str">
        <f>if(C586="","", iferror(vlookup(K586,'J1939 PGN List'!B579:D8048,3,false),"No Match"))</f>
        <v/>
      </c>
      <c r="N586" s="1"/>
    </row>
    <row r="587" ht="14.25" customHeight="1">
      <c r="A587" s="1"/>
      <c r="B587" s="63"/>
      <c r="C587" s="51" t="str">
        <f t="shared" si="19"/>
        <v/>
      </c>
      <c r="D587" s="53" t="str">
        <f t="shared" si="2"/>
        <v/>
      </c>
      <c r="E587" s="50" t="str">
        <f t="shared" si="3"/>
        <v/>
      </c>
      <c r="F587" s="50" t="str">
        <f t="shared" si="4"/>
        <v/>
      </c>
      <c r="G587" s="50" t="str">
        <f t="shared" si="5"/>
        <v/>
      </c>
      <c r="H587" s="50" t="str">
        <f t="shared" si="6"/>
        <v/>
      </c>
      <c r="I587" s="50" t="str">
        <f t="shared" si="7"/>
        <v/>
      </c>
      <c r="J587" s="50" t="str">
        <f t="shared" si="8"/>
        <v/>
      </c>
      <c r="K587" s="55" t="str">
        <f t="shared" si="9"/>
        <v/>
      </c>
      <c r="L587" s="56" t="str">
        <f>if(C587="","", iferror(vlookup(K587,'J1939 PGN List'!B580:D8049,2,false),"Not in PGN list"))</f>
        <v/>
      </c>
      <c r="M587" s="53" t="str">
        <f>if(C587="","", iferror(vlookup(K587,'J1939 PGN List'!B580:D8049,3,false),"No Match"))</f>
        <v/>
      </c>
      <c r="N587" s="1"/>
    </row>
    <row r="588" ht="14.25" customHeight="1">
      <c r="A588" s="1"/>
      <c r="B588" s="63"/>
      <c r="C588" s="51" t="str">
        <f t="shared" si="19"/>
        <v/>
      </c>
      <c r="D588" s="53" t="str">
        <f t="shared" si="2"/>
        <v/>
      </c>
      <c r="E588" s="50" t="str">
        <f t="shared" si="3"/>
        <v/>
      </c>
      <c r="F588" s="50" t="str">
        <f t="shared" si="4"/>
        <v/>
      </c>
      <c r="G588" s="50" t="str">
        <f t="shared" si="5"/>
        <v/>
      </c>
      <c r="H588" s="50" t="str">
        <f t="shared" si="6"/>
        <v/>
      </c>
      <c r="I588" s="50" t="str">
        <f t="shared" si="7"/>
        <v/>
      </c>
      <c r="J588" s="50" t="str">
        <f t="shared" si="8"/>
        <v/>
      </c>
      <c r="K588" s="55" t="str">
        <f t="shared" si="9"/>
        <v/>
      </c>
      <c r="L588" s="56" t="str">
        <f>if(C588="","", iferror(vlookup(K588,'J1939 PGN List'!B581:D8050,2,false),"Not in PGN list"))</f>
        <v/>
      </c>
      <c r="M588" s="53" t="str">
        <f>if(C588="","", iferror(vlookup(K588,'J1939 PGN List'!B581:D8050,3,false),"No Match"))</f>
        <v/>
      </c>
      <c r="N588" s="1"/>
    </row>
    <row r="589" ht="14.25" customHeight="1">
      <c r="A589" s="1"/>
      <c r="B589" s="63"/>
      <c r="C589" s="51" t="str">
        <f t="shared" si="19"/>
        <v/>
      </c>
      <c r="D589" s="53" t="str">
        <f t="shared" si="2"/>
        <v/>
      </c>
      <c r="E589" s="50" t="str">
        <f t="shared" si="3"/>
        <v/>
      </c>
      <c r="F589" s="50" t="str">
        <f t="shared" si="4"/>
        <v/>
      </c>
      <c r="G589" s="50" t="str">
        <f t="shared" si="5"/>
        <v/>
      </c>
      <c r="H589" s="50" t="str">
        <f t="shared" si="6"/>
        <v/>
      </c>
      <c r="I589" s="50" t="str">
        <f t="shared" si="7"/>
        <v/>
      </c>
      <c r="J589" s="50" t="str">
        <f t="shared" si="8"/>
        <v/>
      </c>
      <c r="K589" s="55" t="str">
        <f t="shared" si="9"/>
        <v/>
      </c>
      <c r="L589" s="56" t="str">
        <f>if(C589="","", iferror(vlookup(K589,'J1939 PGN List'!B582:D8051,2,false),"Not in PGN list"))</f>
        <v/>
      </c>
      <c r="M589" s="53" t="str">
        <f>if(C589="","", iferror(vlookup(K589,'J1939 PGN List'!B582:D8051,3,false),"No Match"))</f>
        <v/>
      </c>
      <c r="N589" s="1"/>
    </row>
    <row r="590" ht="14.25" customHeight="1">
      <c r="A590" s="1"/>
      <c r="B590" s="63"/>
      <c r="C590" s="51" t="str">
        <f t="shared" si="19"/>
        <v/>
      </c>
      <c r="D590" s="53" t="str">
        <f t="shared" si="2"/>
        <v/>
      </c>
      <c r="E590" s="50" t="str">
        <f t="shared" si="3"/>
        <v/>
      </c>
      <c r="F590" s="50" t="str">
        <f t="shared" si="4"/>
        <v/>
      </c>
      <c r="G590" s="50" t="str">
        <f t="shared" si="5"/>
        <v/>
      </c>
      <c r="H590" s="50" t="str">
        <f t="shared" si="6"/>
        <v/>
      </c>
      <c r="I590" s="50" t="str">
        <f t="shared" si="7"/>
        <v/>
      </c>
      <c r="J590" s="50" t="str">
        <f t="shared" si="8"/>
        <v/>
      </c>
      <c r="K590" s="55" t="str">
        <f t="shared" si="9"/>
        <v/>
      </c>
      <c r="L590" s="56" t="str">
        <f>if(C590="","", iferror(vlookup(K590,'J1939 PGN List'!B583:D8052,2,false),"Not in PGN list"))</f>
        <v/>
      </c>
      <c r="M590" s="53" t="str">
        <f>if(C590="","", iferror(vlookup(K590,'J1939 PGN List'!B583:D8052,3,false),"No Match"))</f>
        <v/>
      </c>
      <c r="N590" s="1"/>
    </row>
    <row r="591" ht="14.25" customHeight="1">
      <c r="A591" s="1"/>
      <c r="B591" s="63"/>
      <c r="C591" s="51" t="str">
        <f t="shared" si="19"/>
        <v/>
      </c>
      <c r="D591" s="53" t="str">
        <f t="shared" si="2"/>
        <v/>
      </c>
      <c r="E591" s="50" t="str">
        <f t="shared" si="3"/>
        <v/>
      </c>
      <c r="F591" s="50" t="str">
        <f t="shared" si="4"/>
        <v/>
      </c>
      <c r="G591" s="50" t="str">
        <f t="shared" si="5"/>
        <v/>
      </c>
      <c r="H591" s="50" t="str">
        <f t="shared" si="6"/>
        <v/>
      </c>
      <c r="I591" s="50" t="str">
        <f t="shared" si="7"/>
        <v/>
      </c>
      <c r="J591" s="50" t="str">
        <f t="shared" si="8"/>
        <v/>
      </c>
      <c r="K591" s="55" t="str">
        <f t="shared" si="9"/>
        <v/>
      </c>
      <c r="L591" s="56" t="str">
        <f>if(C591="","", iferror(vlookup(K591,'J1939 PGN List'!B584:D8053,2,false),"Not in PGN list"))</f>
        <v/>
      </c>
      <c r="M591" s="53" t="str">
        <f>if(C591="","", iferror(vlookup(K591,'J1939 PGN List'!B584:D8053,3,false),"No Match"))</f>
        <v/>
      </c>
      <c r="N591" s="1"/>
    </row>
    <row r="592" ht="14.25" customHeight="1">
      <c r="A592" s="1"/>
      <c r="B592" s="63"/>
      <c r="C592" s="51" t="str">
        <f t="shared" si="19"/>
        <v/>
      </c>
      <c r="D592" s="53" t="str">
        <f t="shared" si="2"/>
        <v/>
      </c>
      <c r="E592" s="50" t="str">
        <f t="shared" si="3"/>
        <v/>
      </c>
      <c r="F592" s="50" t="str">
        <f t="shared" si="4"/>
        <v/>
      </c>
      <c r="G592" s="50" t="str">
        <f t="shared" si="5"/>
        <v/>
      </c>
      <c r="H592" s="50" t="str">
        <f t="shared" si="6"/>
        <v/>
      </c>
      <c r="I592" s="50" t="str">
        <f t="shared" si="7"/>
        <v/>
      </c>
      <c r="J592" s="50" t="str">
        <f t="shared" si="8"/>
        <v/>
      </c>
      <c r="K592" s="55" t="str">
        <f t="shared" si="9"/>
        <v/>
      </c>
      <c r="L592" s="56" t="str">
        <f>if(C592="","", iferror(vlookup(K592,'J1939 PGN List'!B585:D8054,2,false),"Not in PGN list"))</f>
        <v/>
      </c>
      <c r="M592" s="53" t="str">
        <f>if(C592="","", iferror(vlookup(K592,'J1939 PGN List'!B585:D8054,3,false),"No Match"))</f>
        <v/>
      </c>
      <c r="N592" s="1"/>
    </row>
    <row r="593" ht="14.25" customHeight="1">
      <c r="A593" s="1"/>
      <c r="B593" s="63"/>
      <c r="C593" s="51" t="str">
        <f t="shared" si="19"/>
        <v/>
      </c>
      <c r="D593" s="53" t="str">
        <f t="shared" si="2"/>
        <v/>
      </c>
      <c r="E593" s="50" t="str">
        <f t="shared" si="3"/>
        <v/>
      </c>
      <c r="F593" s="50" t="str">
        <f t="shared" si="4"/>
        <v/>
      </c>
      <c r="G593" s="50" t="str">
        <f t="shared" si="5"/>
        <v/>
      </c>
      <c r="H593" s="50" t="str">
        <f t="shared" si="6"/>
        <v/>
      </c>
      <c r="I593" s="50" t="str">
        <f t="shared" si="7"/>
        <v/>
      </c>
      <c r="J593" s="50" t="str">
        <f t="shared" si="8"/>
        <v/>
      </c>
      <c r="K593" s="55" t="str">
        <f t="shared" si="9"/>
        <v/>
      </c>
      <c r="L593" s="56" t="str">
        <f>if(C593="","", iferror(vlookup(K593,'J1939 PGN List'!B586:D8055,2,false),"Not in PGN list"))</f>
        <v/>
      </c>
      <c r="M593" s="53" t="str">
        <f>if(C593="","", iferror(vlookup(K593,'J1939 PGN List'!B586:D8055,3,false),"No Match"))</f>
        <v/>
      </c>
      <c r="N593" s="1"/>
    </row>
    <row r="594" ht="14.25" customHeight="1">
      <c r="A594" s="1"/>
      <c r="B594" s="63"/>
      <c r="C594" s="51" t="str">
        <f t="shared" si="19"/>
        <v/>
      </c>
      <c r="D594" s="53" t="str">
        <f t="shared" si="2"/>
        <v/>
      </c>
      <c r="E594" s="50" t="str">
        <f t="shared" si="3"/>
        <v/>
      </c>
      <c r="F594" s="50" t="str">
        <f t="shared" si="4"/>
        <v/>
      </c>
      <c r="G594" s="50" t="str">
        <f t="shared" si="5"/>
        <v/>
      </c>
      <c r="H594" s="50" t="str">
        <f t="shared" si="6"/>
        <v/>
      </c>
      <c r="I594" s="50" t="str">
        <f t="shared" si="7"/>
        <v/>
      </c>
      <c r="J594" s="50" t="str">
        <f t="shared" si="8"/>
        <v/>
      </c>
      <c r="K594" s="55" t="str">
        <f t="shared" si="9"/>
        <v/>
      </c>
      <c r="L594" s="56" t="str">
        <f>if(C594="","", iferror(vlookup(K594,'J1939 PGN List'!B587:D8056,2,false),"Not in PGN list"))</f>
        <v/>
      </c>
      <c r="M594" s="53" t="str">
        <f>if(C594="","", iferror(vlookup(K594,'J1939 PGN List'!B587:D8056,3,false),"No Match"))</f>
        <v/>
      </c>
      <c r="N594" s="1"/>
    </row>
    <row r="595" ht="14.25" customHeight="1">
      <c r="A595" s="1"/>
      <c r="B595" s="63"/>
      <c r="C595" s="51" t="str">
        <f t="shared" si="19"/>
        <v/>
      </c>
      <c r="D595" s="53" t="str">
        <f t="shared" si="2"/>
        <v/>
      </c>
      <c r="E595" s="50" t="str">
        <f t="shared" si="3"/>
        <v/>
      </c>
      <c r="F595" s="50" t="str">
        <f t="shared" si="4"/>
        <v/>
      </c>
      <c r="G595" s="50" t="str">
        <f t="shared" si="5"/>
        <v/>
      </c>
      <c r="H595" s="50" t="str">
        <f t="shared" si="6"/>
        <v/>
      </c>
      <c r="I595" s="50" t="str">
        <f t="shared" si="7"/>
        <v/>
      </c>
      <c r="J595" s="50" t="str">
        <f t="shared" si="8"/>
        <v/>
      </c>
      <c r="K595" s="55" t="str">
        <f t="shared" si="9"/>
        <v/>
      </c>
      <c r="L595" s="56" t="str">
        <f>if(C595="","", iferror(vlookup(K595,'J1939 PGN List'!B588:D8057,2,false),"Not in PGN list"))</f>
        <v/>
      </c>
      <c r="M595" s="53" t="str">
        <f>if(C595="","", iferror(vlookup(K595,'J1939 PGN List'!B588:D8057,3,false),"No Match"))</f>
        <v/>
      </c>
      <c r="N595" s="1"/>
    </row>
    <row r="596" ht="14.25" customHeight="1">
      <c r="A596" s="1"/>
      <c r="B596" s="63"/>
      <c r="C596" s="51" t="str">
        <f t="shared" si="19"/>
        <v/>
      </c>
      <c r="D596" s="53" t="str">
        <f t="shared" si="2"/>
        <v/>
      </c>
      <c r="E596" s="50" t="str">
        <f t="shared" si="3"/>
        <v/>
      </c>
      <c r="F596" s="50" t="str">
        <f t="shared" si="4"/>
        <v/>
      </c>
      <c r="G596" s="50" t="str">
        <f t="shared" si="5"/>
        <v/>
      </c>
      <c r="H596" s="50" t="str">
        <f t="shared" si="6"/>
        <v/>
      </c>
      <c r="I596" s="50" t="str">
        <f t="shared" si="7"/>
        <v/>
      </c>
      <c r="J596" s="50" t="str">
        <f t="shared" si="8"/>
        <v/>
      </c>
      <c r="K596" s="55" t="str">
        <f t="shared" si="9"/>
        <v/>
      </c>
      <c r="L596" s="56" t="str">
        <f>if(C596="","", iferror(vlookup(K596,'J1939 PGN List'!B589:D8058,2,false),"Not in PGN list"))</f>
        <v/>
      </c>
      <c r="M596" s="53" t="str">
        <f>if(C596="","", iferror(vlookup(K596,'J1939 PGN List'!B589:D8058,3,false),"No Match"))</f>
        <v/>
      </c>
      <c r="N596" s="1"/>
    </row>
    <row r="597" ht="14.25" customHeight="1">
      <c r="A597" s="1"/>
      <c r="B597" s="63"/>
      <c r="C597" s="51" t="str">
        <f t="shared" si="19"/>
        <v/>
      </c>
      <c r="D597" s="53" t="str">
        <f t="shared" si="2"/>
        <v/>
      </c>
      <c r="E597" s="50" t="str">
        <f t="shared" si="3"/>
        <v/>
      </c>
      <c r="F597" s="50" t="str">
        <f t="shared" si="4"/>
        <v/>
      </c>
      <c r="G597" s="50" t="str">
        <f t="shared" si="5"/>
        <v/>
      </c>
      <c r="H597" s="50" t="str">
        <f t="shared" si="6"/>
        <v/>
      </c>
      <c r="I597" s="50" t="str">
        <f t="shared" si="7"/>
        <v/>
      </c>
      <c r="J597" s="50" t="str">
        <f t="shared" si="8"/>
        <v/>
      </c>
      <c r="K597" s="55" t="str">
        <f t="shared" si="9"/>
        <v/>
      </c>
      <c r="L597" s="56" t="str">
        <f>if(C597="","", iferror(vlookup(K597,'J1939 PGN List'!B590:D8059,2,false),"Not in PGN list"))</f>
        <v/>
      </c>
      <c r="M597" s="53" t="str">
        <f>if(C597="","", iferror(vlookup(K597,'J1939 PGN List'!B590:D8059,3,false),"No Match"))</f>
        <v/>
      </c>
      <c r="N597" s="1"/>
    </row>
    <row r="598" ht="14.25" customHeight="1">
      <c r="A598" s="1"/>
      <c r="B598" s="63"/>
      <c r="C598" s="51" t="str">
        <f t="shared" si="19"/>
        <v/>
      </c>
      <c r="D598" s="53" t="str">
        <f t="shared" si="2"/>
        <v/>
      </c>
      <c r="E598" s="50" t="str">
        <f t="shared" si="3"/>
        <v/>
      </c>
      <c r="F598" s="50" t="str">
        <f t="shared" si="4"/>
        <v/>
      </c>
      <c r="G598" s="50" t="str">
        <f t="shared" si="5"/>
        <v/>
      </c>
      <c r="H598" s="50" t="str">
        <f t="shared" si="6"/>
        <v/>
      </c>
      <c r="I598" s="50" t="str">
        <f t="shared" si="7"/>
        <v/>
      </c>
      <c r="J598" s="50" t="str">
        <f t="shared" si="8"/>
        <v/>
      </c>
      <c r="K598" s="55" t="str">
        <f t="shared" si="9"/>
        <v/>
      </c>
      <c r="L598" s="56" t="str">
        <f>if(C598="","", iferror(vlookup(K598,'J1939 PGN List'!B591:D8060,2,false),"Not in PGN list"))</f>
        <v/>
      </c>
      <c r="M598" s="53" t="str">
        <f>if(C598="","", iferror(vlookup(K598,'J1939 PGN List'!B591:D8060,3,false),"No Match"))</f>
        <v/>
      </c>
      <c r="N598" s="1"/>
    </row>
    <row r="599" ht="14.25" customHeight="1">
      <c r="A599" s="1"/>
      <c r="B599" s="63"/>
      <c r="C599" s="51" t="str">
        <f t="shared" si="19"/>
        <v/>
      </c>
      <c r="D599" s="53" t="str">
        <f t="shared" si="2"/>
        <v/>
      </c>
      <c r="E599" s="50" t="str">
        <f t="shared" si="3"/>
        <v/>
      </c>
      <c r="F599" s="50" t="str">
        <f t="shared" si="4"/>
        <v/>
      </c>
      <c r="G599" s="50" t="str">
        <f t="shared" si="5"/>
        <v/>
      </c>
      <c r="H599" s="50" t="str">
        <f t="shared" si="6"/>
        <v/>
      </c>
      <c r="I599" s="50" t="str">
        <f t="shared" si="7"/>
        <v/>
      </c>
      <c r="J599" s="50" t="str">
        <f t="shared" si="8"/>
        <v/>
      </c>
      <c r="K599" s="55" t="str">
        <f t="shared" si="9"/>
        <v/>
      </c>
      <c r="L599" s="56" t="str">
        <f>if(C599="","", iferror(vlookup(K599,'J1939 PGN List'!B592:D8061,2,false),"Not in PGN list"))</f>
        <v/>
      </c>
      <c r="M599" s="53" t="str">
        <f>if(C599="","", iferror(vlookup(K599,'J1939 PGN List'!B592:D8061,3,false),"No Match"))</f>
        <v/>
      </c>
      <c r="N599" s="1"/>
    </row>
    <row r="600" ht="14.25" customHeight="1">
      <c r="A600" s="1"/>
      <c r="B600" s="63"/>
      <c r="C600" s="51" t="str">
        <f t="shared" si="19"/>
        <v/>
      </c>
      <c r="D600" s="53" t="str">
        <f t="shared" si="2"/>
        <v/>
      </c>
      <c r="E600" s="50" t="str">
        <f t="shared" si="3"/>
        <v/>
      </c>
      <c r="F600" s="50" t="str">
        <f t="shared" si="4"/>
        <v/>
      </c>
      <c r="G600" s="50" t="str">
        <f t="shared" si="5"/>
        <v/>
      </c>
      <c r="H600" s="50" t="str">
        <f t="shared" si="6"/>
        <v/>
      </c>
      <c r="I600" s="50" t="str">
        <f t="shared" si="7"/>
        <v/>
      </c>
      <c r="J600" s="50" t="str">
        <f t="shared" si="8"/>
        <v/>
      </c>
      <c r="K600" s="55" t="str">
        <f t="shared" si="9"/>
        <v/>
      </c>
      <c r="L600" s="56" t="str">
        <f>if(C600="","", iferror(vlookup(K600,'J1939 PGN List'!B593:D8062,2,false),"Not in PGN list"))</f>
        <v/>
      </c>
      <c r="M600" s="53" t="str">
        <f>if(C600="","", iferror(vlookup(K600,'J1939 PGN List'!B593:D8062,3,false),"No Match"))</f>
        <v/>
      </c>
      <c r="N600" s="1"/>
    </row>
    <row r="601" ht="14.25" customHeight="1">
      <c r="A601" s="1"/>
      <c r="B601" s="63"/>
      <c r="C601" s="51" t="str">
        <f t="shared" si="19"/>
        <v/>
      </c>
      <c r="D601" s="53" t="str">
        <f t="shared" si="2"/>
        <v/>
      </c>
      <c r="E601" s="50" t="str">
        <f t="shared" si="3"/>
        <v/>
      </c>
      <c r="F601" s="50" t="str">
        <f t="shared" si="4"/>
        <v/>
      </c>
      <c r="G601" s="50" t="str">
        <f t="shared" si="5"/>
        <v/>
      </c>
      <c r="H601" s="50" t="str">
        <f t="shared" si="6"/>
        <v/>
      </c>
      <c r="I601" s="50" t="str">
        <f t="shared" si="7"/>
        <v/>
      </c>
      <c r="J601" s="50" t="str">
        <f t="shared" si="8"/>
        <v/>
      </c>
      <c r="K601" s="55" t="str">
        <f t="shared" si="9"/>
        <v/>
      </c>
      <c r="L601" s="56" t="str">
        <f>if(C601="","", iferror(vlookup(K601,'J1939 PGN List'!B594:D8063,2,false),"Not in PGN list"))</f>
        <v/>
      </c>
      <c r="M601" s="53" t="str">
        <f>if(C601="","", iferror(vlookup(K601,'J1939 PGN List'!B594:D8063,3,false),"No Match"))</f>
        <v/>
      </c>
      <c r="N601" s="1"/>
    </row>
    <row r="602" ht="14.25" customHeight="1">
      <c r="A602" s="1"/>
      <c r="B602" s="63"/>
      <c r="C602" s="51" t="str">
        <f t="shared" si="19"/>
        <v/>
      </c>
      <c r="D602" s="53" t="str">
        <f t="shared" si="2"/>
        <v/>
      </c>
      <c r="E602" s="50" t="str">
        <f t="shared" si="3"/>
        <v/>
      </c>
      <c r="F602" s="50" t="str">
        <f t="shared" si="4"/>
        <v/>
      </c>
      <c r="G602" s="50" t="str">
        <f t="shared" si="5"/>
        <v/>
      </c>
      <c r="H602" s="50" t="str">
        <f t="shared" si="6"/>
        <v/>
      </c>
      <c r="I602" s="50" t="str">
        <f t="shared" si="7"/>
        <v/>
      </c>
      <c r="J602" s="50" t="str">
        <f t="shared" si="8"/>
        <v/>
      </c>
      <c r="K602" s="55" t="str">
        <f t="shared" si="9"/>
        <v/>
      </c>
      <c r="L602" s="56" t="str">
        <f>if(C602="","", iferror(vlookup(K602,'J1939 PGN List'!B595:D8064,2,false),"Not in PGN list"))</f>
        <v/>
      </c>
      <c r="M602" s="53" t="str">
        <f>if(C602="","", iferror(vlookup(K602,'J1939 PGN List'!B595:D8064,3,false),"No Match"))</f>
        <v/>
      </c>
      <c r="N602" s="1"/>
    </row>
    <row r="603" ht="14.25" customHeight="1">
      <c r="A603" s="1"/>
      <c r="B603" s="63"/>
      <c r="C603" s="51" t="str">
        <f t="shared" si="19"/>
        <v/>
      </c>
      <c r="D603" s="53" t="str">
        <f t="shared" si="2"/>
        <v/>
      </c>
      <c r="E603" s="50" t="str">
        <f t="shared" si="3"/>
        <v/>
      </c>
      <c r="F603" s="50" t="str">
        <f t="shared" si="4"/>
        <v/>
      </c>
      <c r="G603" s="50" t="str">
        <f t="shared" si="5"/>
        <v/>
      </c>
      <c r="H603" s="50" t="str">
        <f t="shared" si="6"/>
        <v/>
      </c>
      <c r="I603" s="50" t="str">
        <f t="shared" si="7"/>
        <v/>
      </c>
      <c r="J603" s="50" t="str">
        <f t="shared" si="8"/>
        <v/>
      </c>
      <c r="K603" s="55" t="str">
        <f t="shared" si="9"/>
        <v/>
      </c>
      <c r="L603" s="56" t="str">
        <f>if(C603="","", iferror(vlookup(K603,'J1939 PGN List'!B596:D8065,2,false),"Not in PGN list"))</f>
        <v/>
      </c>
      <c r="M603" s="53" t="str">
        <f>if(C603="","", iferror(vlookup(K603,'J1939 PGN List'!B596:D8065,3,false),"No Match"))</f>
        <v/>
      </c>
      <c r="N603" s="1"/>
    </row>
    <row r="604" ht="14.25" customHeight="1">
      <c r="A604" s="1"/>
      <c r="B604" s="63"/>
      <c r="C604" s="51" t="str">
        <f t="shared" si="19"/>
        <v/>
      </c>
      <c r="D604" s="53" t="str">
        <f t="shared" si="2"/>
        <v/>
      </c>
      <c r="E604" s="50" t="str">
        <f t="shared" si="3"/>
        <v/>
      </c>
      <c r="F604" s="50" t="str">
        <f t="shared" si="4"/>
        <v/>
      </c>
      <c r="G604" s="50" t="str">
        <f t="shared" si="5"/>
        <v/>
      </c>
      <c r="H604" s="50" t="str">
        <f t="shared" si="6"/>
        <v/>
      </c>
      <c r="I604" s="50" t="str">
        <f t="shared" si="7"/>
        <v/>
      </c>
      <c r="J604" s="50" t="str">
        <f t="shared" si="8"/>
        <v/>
      </c>
      <c r="K604" s="55" t="str">
        <f t="shared" si="9"/>
        <v/>
      </c>
      <c r="L604" s="56" t="str">
        <f>if(C604="","", iferror(vlookup(K604,'J1939 PGN List'!B597:D8066,2,false),"Not in PGN list"))</f>
        <v/>
      </c>
      <c r="M604" s="53" t="str">
        <f>if(C604="","", iferror(vlookup(K604,'J1939 PGN List'!B597:D8066,3,false),"No Match"))</f>
        <v/>
      </c>
      <c r="N604" s="1"/>
    </row>
    <row r="605" ht="14.25" customHeight="1">
      <c r="A605" s="1"/>
      <c r="B605" s="63"/>
      <c r="C605" s="51" t="str">
        <f t="shared" si="19"/>
        <v/>
      </c>
      <c r="D605" s="53" t="str">
        <f t="shared" si="2"/>
        <v/>
      </c>
      <c r="E605" s="50" t="str">
        <f t="shared" si="3"/>
        <v/>
      </c>
      <c r="F605" s="50" t="str">
        <f t="shared" si="4"/>
        <v/>
      </c>
      <c r="G605" s="50" t="str">
        <f t="shared" si="5"/>
        <v/>
      </c>
      <c r="H605" s="50" t="str">
        <f t="shared" si="6"/>
        <v/>
      </c>
      <c r="I605" s="50" t="str">
        <f t="shared" si="7"/>
        <v/>
      </c>
      <c r="J605" s="50" t="str">
        <f t="shared" si="8"/>
        <v/>
      </c>
      <c r="K605" s="55" t="str">
        <f t="shared" si="9"/>
        <v/>
      </c>
      <c r="L605" s="56" t="str">
        <f>if(C605="","", iferror(vlookup(K605,'J1939 PGN List'!B598:D8067,2,false),"Not in PGN list"))</f>
        <v/>
      </c>
      <c r="M605" s="53" t="str">
        <f>if(C605="","", iferror(vlookup(K605,'J1939 PGN List'!B598:D8067,3,false),"No Match"))</f>
        <v/>
      </c>
      <c r="N605" s="1"/>
    </row>
    <row r="606" ht="14.25" customHeight="1">
      <c r="A606" s="1"/>
      <c r="B606" s="63"/>
      <c r="C606" s="51" t="str">
        <f t="shared" si="19"/>
        <v/>
      </c>
      <c r="D606" s="53" t="str">
        <f t="shared" si="2"/>
        <v/>
      </c>
      <c r="E606" s="50" t="str">
        <f t="shared" si="3"/>
        <v/>
      </c>
      <c r="F606" s="50" t="str">
        <f t="shared" si="4"/>
        <v/>
      </c>
      <c r="G606" s="50" t="str">
        <f t="shared" si="5"/>
        <v/>
      </c>
      <c r="H606" s="50" t="str">
        <f t="shared" si="6"/>
        <v/>
      </c>
      <c r="I606" s="50" t="str">
        <f t="shared" si="7"/>
        <v/>
      </c>
      <c r="J606" s="50" t="str">
        <f t="shared" si="8"/>
        <v/>
      </c>
      <c r="K606" s="55" t="str">
        <f t="shared" si="9"/>
        <v/>
      </c>
      <c r="L606" s="56" t="str">
        <f>if(C606="","", iferror(vlookup(K606,'J1939 PGN List'!B599:D8068,2,false),"Not in PGN list"))</f>
        <v/>
      </c>
      <c r="M606" s="53" t="str">
        <f>if(C606="","", iferror(vlookup(K606,'J1939 PGN List'!B599:D8068,3,false),"No Match"))</f>
        <v/>
      </c>
      <c r="N606" s="1"/>
    </row>
    <row r="607" ht="14.25" customHeight="1">
      <c r="A607" s="1"/>
      <c r="B607" s="63"/>
      <c r="C607" s="51" t="str">
        <f t="shared" si="19"/>
        <v/>
      </c>
      <c r="D607" s="53" t="str">
        <f t="shared" si="2"/>
        <v/>
      </c>
      <c r="E607" s="50" t="str">
        <f t="shared" si="3"/>
        <v/>
      </c>
      <c r="F607" s="50" t="str">
        <f t="shared" si="4"/>
        <v/>
      </c>
      <c r="G607" s="50" t="str">
        <f t="shared" si="5"/>
        <v/>
      </c>
      <c r="H607" s="50" t="str">
        <f t="shared" si="6"/>
        <v/>
      </c>
      <c r="I607" s="50" t="str">
        <f t="shared" si="7"/>
        <v/>
      </c>
      <c r="J607" s="50" t="str">
        <f t="shared" si="8"/>
        <v/>
      </c>
      <c r="K607" s="55" t="str">
        <f t="shared" si="9"/>
        <v/>
      </c>
      <c r="L607" s="56" t="str">
        <f>if(C607="","", iferror(vlookup(K607,'J1939 PGN List'!B600:D8069,2,false),"Not in PGN list"))</f>
        <v/>
      </c>
      <c r="M607" s="53" t="str">
        <f>if(C607="","", iferror(vlookup(K607,'J1939 PGN List'!B600:D8069,3,false),"No Match"))</f>
        <v/>
      </c>
      <c r="N607" s="1"/>
    </row>
    <row r="608" ht="14.25" customHeight="1">
      <c r="A608" s="1"/>
      <c r="B608" s="63"/>
      <c r="C608" s="51" t="str">
        <f t="shared" si="19"/>
        <v/>
      </c>
      <c r="D608" s="53" t="str">
        <f t="shared" si="2"/>
        <v/>
      </c>
      <c r="E608" s="50" t="str">
        <f t="shared" si="3"/>
        <v/>
      </c>
      <c r="F608" s="50" t="str">
        <f t="shared" si="4"/>
        <v/>
      </c>
      <c r="G608" s="50" t="str">
        <f t="shared" si="5"/>
        <v/>
      </c>
      <c r="H608" s="50" t="str">
        <f t="shared" si="6"/>
        <v/>
      </c>
      <c r="I608" s="50" t="str">
        <f t="shared" si="7"/>
        <v/>
      </c>
      <c r="J608" s="50" t="str">
        <f t="shared" si="8"/>
        <v/>
      </c>
      <c r="K608" s="55" t="str">
        <f t="shared" si="9"/>
        <v/>
      </c>
      <c r="L608" s="56" t="str">
        <f>if(C608="","", iferror(vlookup(K608,'J1939 PGN List'!B601:D8070,2,false),"Not in PGN list"))</f>
        <v/>
      </c>
      <c r="M608" s="53" t="str">
        <f>if(C608="","", iferror(vlookup(K608,'J1939 PGN List'!B601:D8070,3,false),"No Match"))</f>
        <v/>
      </c>
      <c r="N608" s="1"/>
    </row>
    <row r="609" ht="14.25" customHeight="1">
      <c r="A609" s="1"/>
      <c r="B609" s="63"/>
      <c r="C609" s="51" t="str">
        <f t="shared" si="19"/>
        <v/>
      </c>
      <c r="D609" s="53" t="str">
        <f t="shared" si="2"/>
        <v/>
      </c>
      <c r="E609" s="50" t="str">
        <f t="shared" si="3"/>
        <v/>
      </c>
      <c r="F609" s="50" t="str">
        <f t="shared" si="4"/>
        <v/>
      </c>
      <c r="G609" s="50" t="str">
        <f t="shared" si="5"/>
        <v/>
      </c>
      <c r="H609" s="50" t="str">
        <f t="shared" si="6"/>
        <v/>
      </c>
      <c r="I609" s="50" t="str">
        <f t="shared" si="7"/>
        <v/>
      </c>
      <c r="J609" s="50" t="str">
        <f t="shared" si="8"/>
        <v/>
      </c>
      <c r="K609" s="55" t="str">
        <f t="shared" si="9"/>
        <v/>
      </c>
      <c r="L609" s="56" t="str">
        <f>if(C609="","", iferror(vlookup(K609,'J1939 PGN List'!B602:D8071,2,false),"Not in PGN list"))</f>
        <v/>
      </c>
      <c r="M609" s="53" t="str">
        <f>if(C609="","", iferror(vlookup(K609,'J1939 PGN List'!B602:D8071,3,false),"No Match"))</f>
        <v/>
      </c>
      <c r="N609" s="1"/>
    </row>
    <row r="610" ht="14.25" customHeight="1">
      <c r="A610" s="1"/>
      <c r="B610" s="63"/>
      <c r="C610" s="51" t="str">
        <f t="shared" si="19"/>
        <v/>
      </c>
      <c r="D610" s="53" t="str">
        <f t="shared" si="2"/>
        <v/>
      </c>
      <c r="E610" s="50" t="str">
        <f t="shared" si="3"/>
        <v/>
      </c>
      <c r="F610" s="50" t="str">
        <f t="shared" si="4"/>
        <v/>
      </c>
      <c r="G610" s="50" t="str">
        <f t="shared" si="5"/>
        <v/>
      </c>
      <c r="H610" s="50" t="str">
        <f t="shared" si="6"/>
        <v/>
      </c>
      <c r="I610" s="50" t="str">
        <f t="shared" si="7"/>
        <v/>
      </c>
      <c r="J610" s="50" t="str">
        <f t="shared" si="8"/>
        <v/>
      </c>
      <c r="K610" s="55" t="str">
        <f t="shared" si="9"/>
        <v/>
      </c>
      <c r="L610" s="56" t="str">
        <f>if(C610="","", iferror(vlookup(K610,'J1939 PGN List'!B603:D8072,2,false),"Not in PGN list"))</f>
        <v/>
      </c>
      <c r="M610" s="53" t="str">
        <f>if(C610="","", iferror(vlookup(K610,'J1939 PGN List'!B603:D8072,3,false),"No Match"))</f>
        <v/>
      </c>
      <c r="N610" s="1"/>
    </row>
    <row r="611" ht="14.25" customHeight="1">
      <c r="A611" s="1"/>
      <c r="B611" s="63"/>
      <c r="C611" s="51" t="str">
        <f t="shared" si="19"/>
        <v/>
      </c>
      <c r="D611" s="53" t="str">
        <f t="shared" si="2"/>
        <v/>
      </c>
      <c r="E611" s="50" t="str">
        <f t="shared" si="3"/>
        <v/>
      </c>
      <c r="F611" s="50" t="str">
        <f t="shared" si="4"/>
        <v/>
      </c>
      <c r="G611" s="50" t="str">
        <f t="shared" si="5"/>
        <v/>
      </c>
      <c r="H611" s="50" t="str">
        <f t="shared" si="6"/>
        <v/>
      </c>
      <c r="I611" s="50" t="str">
        <f t="shared" si="7"/>
        <v/>
      </c>
      <c r="J611" s="50" t="str">
        <f t="shared" si="8"/>
        <v/>
      </c>
      <c r="K611" s="55" t="str">
        <f t="shared" si="9"/>
        <v/>
      </c>
      <c r="L611" s="56" t="str">
        <f>if(C611="","", iferror(vlookup(K611,'J1939 PGN List'!B604:D8073,2,false),"Not in PGN list"))</f>
        <v/>
      </c>
      <c r="M611" s="53" t="str">
        <f>if(C611="","", iferror(vlookup(K611,'J1939 PGN List'!B604:D8073,3,false),"No Match"))</f>
        <v/>
      </c>
      <c r="N611" s="1"/>
    </row>
    <row r="612" ht="14.25" customHeight="1">
      <c r="A612" s="1"/>
      <c r="B612" s="63"/>
      <c r="C612" s="51" t="str">
        <f t="shared" si="19"/>
        <v/>
      </c>
      <c r="D612" s="53" t="str">
        <f t="shared" si="2"/>
        <v/>
      </c>
      <c r="E612" s="50" t="str">
        <f t="shared" si="3"/>
        <v/>
      </c>
      <c r="F612" s="50" t="str">
        <f t="shared" si="4"/>
        <v/>
      </c>
      <c r="G612" s="50" t="str">
        <f t="shared" si="5"/>
        <v/>
      </c>
      <c r="H612" s="50" t="str">
        <f t="shared" si="6"/>
        <v/>
      </c>
      <c r="I612" s="50" t="str">
        <f t="shared" si="7"/>
        <v/>
      </c>
      <c r="J612" s="50" t="str">
        <f t="shared" si="8"/>
        <v/>
      </c>
      <c r="K612" s="55" t="str">
        <f t="shared" si="9"/>
        <v/>
      </c>
      <c r="L612" s="56" t="str">
        <f>if(C612="","", iferror(vlookup(K612,'J1939 PGN List'!B605:D8074,2,false),"Not in PGN list"))</f>
        <v/>
      </c>
      <c r="M612" s="53" t="str">
        <f>if(C612="","", iferror(vlookup(K612,'J1939 PGN List'!B605:D8074,3,false),"No Match"))</f>
        <v/>
      </c>
      <c r="N612" s="1"/>
    </row>
    <row r="613" ht="14.25" customHeight="1">
      <c r="A613" s="1"/>
      <c r="B613" s="63"/>
      <c r="C613" s="51" t="str">
        <f t="shared" si="19"/>
        <v/>
      </c>
      <c r="D613" s="53" t="str">
        <f t="shared" si="2"/>
        <v/>
      </c>
      <c r="E613" s="50" t="str">
        <f t="shared" si="3"/>
        <v/>
      </c>
      <c r="F613" s="50" t="str">
        <f t="shared" si="4"/>
        <v/>
      </c>
      <c r="G613" s="50" t="str">
        <f t="shared" si="5"/>
        <v/>
      </c>
      <c r="H613" s="50" t="str">
        <f t="shared" si="6"/>
        <v/>
      </c>
      <c r="I613" s="50" t="str">
        <f t="shared" si="7"/>
        <v/>
      </c>
      <c r="J613" s="50" t="str">
        <f t="shared" si="8"/>
        <v/>
      </c>
      <c r="K613" s="55" t="str">
        <f t="shared" si="9"/>
        <v/>
      </c>
      <c r="L613" s="56" t="str">
        <f>if(C613="","", iferror(vlookup(K613,'J1939 PGN List'!B606:D8075,2,false),"Not in PGN list"))</f>
        <v/>
      </c>
      <c r="M613" s="53" t="str">
        <f>if(C613="","", iferror(vlookup(K613,'J1939 PGN List'!B606:D8075,3,false),"No Match"))</f>
        <v/>
      </c>
      <c r="N613" s="1"/>
    </row>
    <row r="614" ht="14.25" customHeight="1">
      <c r="A614" s="1"/>
      <c r="B614" s="63"/>
      <c r="C614" s="51" t="str">
        <f t="shared" si="19"/>
        <v/>
      </c>
      <c r="D614" s="53" t="str">
        <f t="shared" si="2"/>
        <v/>
      </c>
      <c r="E614" s="50" t="str">
        <f t="shared" si="3"/>
        <v/>
      </c>
      <c r="F614" s="50" t="str">
        <f t="shared" si="4"/>
        <v/>
      </c>
      <c r="G614" s="50" t="str">
        <f t="shared" si="5"/>
        <v/>
      </c>
      <c r="H614" s="50" t="str">
        <f t="shared" si="6"/>
        <v/>
      </c>
      <c r="I614" s="50" t="str">
        <f t="shared" si="7"/>
        <v/>
      </c>
      <c r="J614" s="50" t="str">
        <f t="shared" si="8"/>
        <v/>
      </c>
      <c r="K614" s="55" t="str">
        <f t="shared" si="9"/>
        <v/>
      </c>
      <c r="L614" s="56" t="str">
        <f>if(C614="","", iferror(vlookup(K614,'J1939 PGN List'!B607:D8076,2,false),"Not in PGN list"))</f>
        <v/>
      </c>
      <c r="M614" s="53" t="str">
        <f>if(C614="","", iferror(vlookup(K614,'J1939 PGN List'!B607:D8076,3,false),"No Match"))</f>
        <v/>
      </c>
      <c r="N614" s="1"/>
    </row>
    <row r="615" ht="14.25" customHeight="1">
      <c r="A615" s="1"/>
      <c r="B615" s="63"/>
      <c r="C615" s="51" t="str">
        <f t="shared" si="19"/>
        <v/>
      </c>
      <c r="D615" s="53" t="str">
        <f t="shared" si="2"/>
        <v/>
      </c>
      <c r="E615" s="50" t="str">
        <f t="shared" si="3"/>
        <v/>
      </c>
      <c r="F615" s="50" t="str">
        <f t="shared" si="4"/>
        <v/>
      </c>
      <c r="G615" s="50" t="str">
        <f t="shared" si="5"/>
        <v/>
      </c>
      <c r="H615" s="50" t="str">
        <f t="shared" si="6"/>
        <v/>
      </c>
      <c r="I615" s="50" t="str">
        <f t="shared" si="7"/>
        <v/>
      </c>
      <c r="J615" s="50" t="str">
        <f t="shared" si="8"/>
        <v/>
      </c>
      <c r="K615" s="55" t="str">
        <f t="shared" si="9"/>
        <v/>
      </c>
      <c r="L615" s="56" t="str">
        <f>if(C615="","", iferror(vlookup(K615,'J1939 PGN List'!B608:D8077,2,false),"Not in PGN list"))</f>
        <v/>
      </c>
      <c r="M615" s="53" t="str">
        <f>if(C615="","", iferror(vlookup(K615,'J1939 PGN List'!B608:D8077,3,false),"No Match"))</f>
        <v/>
      </c>
      <c r="N615" s="1"/>
    </row>
    <row r="616" ht="14.25" customHeight="1">
      <c r="A616" s="1"/>
      <c r="B616" s="63"/>
      <c r="C616" s="51" t="str">
        <f t="shared" si="19"/>
        <v/>
      </c>
      <c r="D616" s="53" t="str">
        <f t="shared" si="2"/>
        <v/>
      </c>
      <c r="E616" s="50" t="str">
        <f t="shared" si="3"/>
        <v/>
      </c>
      <c r="F616" s="50" t="str">
        <f t="shared" si="4"/>
        <v/>
      </c>
      <c r="G616" s="50" t="str">
        <f t="shared" si="5"/>
        <v/>
      </c>
      <c r="H616" s="50" t="str">
        <f t="shared" si="6"/>
        <v/>
      </c>
      <c r="I616" s="50" t="str">
        <f t="shared" si="7"/>
        <v/>
      </c>
      <c r="J616" s="50" t="str">
        <f t="shared" si="8"/>
        <v/>
      </c>
      <c r="K616" s="55" t="str">
        <f t="shared" si="9"/>
        <v/>
      </c>
      <c r="L616" s="56" t="str">
        <f>if(C616="","", iferror(vlookup(K616,'J1939 PGN List'!B609:D8078,2,false),"Not in PGN list"))</f>
        <v/>
      </c>
      <c r="M616" s="53" t="str">
        <f>if(C616="","", iferror(vlookup(K616,'J1939 PGN List'!B609:D8078,3,false),"No Match"))</f>
        <v/>
      </c>
      <c r="N616" s="1"/>
    </row>
    <row r="617" ht="14.25" customHeight="1">
      <c r="A617" s="1"/>
      <c r="B617" s="63"/>
      <c r="C617" s="51" t="str">
        <f t="shared" si="19"/>
        <v/>
      </c>
      <c r="D617" s="53" t="str">
        <f t="shared" si="2"/>
        <v/>
      </c>
      <c r="E617" s="50" t="str">
        <f t="shared" si="3"/>
        <v/>
      </c>
      <c r="F617" s="50" t="str">
        <f t="shared" si="4"/>
        <v/>
      </c>
      <c r="G617" s="50" t="str">
        <f t="shared" si="5"/>
        <v/>
      </c>
      <c r="H617" s="50" t="str">
        <f t="shared" si="6"/>
        <v/>
      </c>
      <c r="I617" s="50" t="str">
        <f t="shared" si="7"/>
        <v/>
      </c>
      <c r="J617" s="50" t="str">
        <f t="shared" si="8"/>
        <v/>
      </c>
      <c r="K617" s="55" t="str">
        <f t="shared" si="9"/>
        <v/>
      </c>
      <c r="L617" s="56" t="str">
        <f>if(C617="","", iferror(vlookup(K617,'J1939 PGN List'!B610:D8079,2,false),"Not in PGN list"))</f>
        <v/>
      </c>
      <c r="M617" s="53" t="str">
        <f>if(C617="","", iferror(vlookup(K617,'J1939 PGN List'!B610:D8079,3,false),"No Match"))</f>
        <v/>
      </c>
      <c r="N617" s="1"/>
    </row>
    <row r="618" ht="14.25" customHeight="1">
      <c r="A618" s="1"/>
      <c r="B618" s="63"/>
      <c r="C618" s="51" t="str">
        <f t="shared" si="19"/>
        <v/>
      </c>
      <c r="D618" s="53" t="str">
        <f t="shared" si="2"/>
        <v/>
      </c>
      <c r="E618" s="50" t="str">
        <f t="shared" si="3"/>
        <v/>
      </c>
      <c r="F618" s="50" t="str">
        <f t="shared" si="4"/>
        <v/>
      </c>
      <c r="G618" s="50" t="str">
        <f t="shared" si="5"/>
        <v/>
      </c>
      <c r="H618" s="50" t="str">
        <f t="shared" si="6"/>
        <v/>
      </c>
      <c r="I618" s="50" t="str">
        <f t="shared" si="7"/>
        <v/>
      </c>
      <c r="J618" s="50" t="str">
        <f t="shared" si="8"/>
        <v/>
      </c>
      <c r="K618" s="55" t="str">
        <f t="shared" si="9"/>
        <v/>
      </c>
      <c r="L618" s="56" t="str">
        <f>if(C618="","", iferror(vlookup(K618,'J1939 PGN List'!B611:D8080,2,false),"Not in PGN list"))</f>
        <v/>
      </c>
      <c r="M618" s="53" t="str">
        <f>if(C618="","", iferror(vlookup(K618,'J1939 PGN List'!B611:D8080,3,false),"No Match"))</f>
        <v/>
      </c>
      <c r="N618" s="1"/>
    </row>
    <row r="619" ht="14.25" customHeight="1">
      <c r="A619" s="1"/>
      <c r="B619" s="63"/>
      <c r="C619" s="51" t="str">
        <f t="shared" si="19"/>
        <v/>
      </c>
      <c r="D619" s="53" t="str">
        <f t="shared" si="2"/>
        <v/>
      </c>
      <c r="E619" s="50" t="str">
        <f t="shared" si="3"/>
        <v/>
      </c>
      <c r="F619" s="50" t="str">
        <f t="shared" si="4"/>
        <v/>
      </c>
      <c r="G619" s="50" t="str">
        <f t="shared" si="5"/>
        <v/>
      </c>
      <c r="H619" s="50" t="str">
        <f t="shared" si="6"/>
        <v/>
      </c>
      <c r="I619" s="50" t="str">
        <f t="shared" si="7"/>
        <v/>
      </c>
      <c r="J619" s="50" t="str">
        <f t="shared" si="8"/>
        <v/>
      </c>
      <c r="K619" s="55" t="str">
        <f t="shared" si="9"/>
        <v/>
      </c>
      <c r="L619" s="56" t="str">
        <f>if(C619="","", iferror(vlookup(K619,'J1939 PGN List'!B612:D8081,2,false),"Not in PGN list"))</f>
        <v/>
      </c>
      <c r="M619" s="53" t="str">
        <f>if(C619="","", iferror(vlookup(K619,'J1939 PGN List'!B612:D8081,3,false),"No Match"))</f>
        <v/>
      </c>
      <c r="N619" s="1"/>
    </row>
    <row r="620" ht="14.25" customHeight="1">
      <c r="A620" s="1"/>
      <c r="B620" s="63"/>
      <c r="C620" s="51" t="str">
        <f t="shared" si="19"/>
        <v/>
      </c>
      <c r="D620" s="53" t="str">
        <f t="shared" si="2"/>
        <v/>
      </c>
      <c r="E620" s="50" t="str">
        <f t="shared" si="3"/>
        <v/>
      </c>
      <c r="F620" s="50" t="str">
        <f t="shared" si="4"/>
        <v/>
      </c>
      <c r="G620" s="50" t="str">
        <f t="shared" si="5"/>
        <v/>
      </c>
      <c r="H620" s="50" t="str">
        <f t="shared" si="6"/>
        <v/>
      </c>
      <c r="I620" s="50" t="str">
        <f t="shared" si="7"/>
        <v/>
      </c>
      <c r="J620" s="50" t="str">
        <f t="shared" si="8"/>
        <v/>
      </c>
      <c r="K620" s="55" t="str">
        <f t="shared" si="9"/>
        <v/>
      </c>
      <c r="L620" s="56" t="str">
        <f>if(C620="","", iferror(vlookup(K620,'J1939 PGN List'!B613:D8082,2,false),"Not in PGN list"))</f>
        <v/>
      </c>
      <c r="M620" s="53" t="str">
        <f>if(C620="","", iferror(vlookup(K620,'J1939 PGN List'!B613:D8082,3,false),"No Match"))</f>
        <v/>
      </c>
      <c r="N620" s="1"/>
    </row>
    <row r="621" ht="14.25" customHeight="1">
      <c r="A621" s="1"/>
      <c r="B621" s="63"/>
      <c r="C621" s="51" t="str">
        <f t="shared" si="19"/>
        <v/>
      </c>
      <c r="D621" s="53" t="str">
        <f t="shared" si="2"/>
        <v/>
      </c>
      <c r="E621" s="50" t="str">
        <f t="shared" si="3"/>
        <v/>
      </c>
      <c r="F621" s="50" t="str">
        <f t="shared" si="4"/>
        <v/>
      </c>
      <c r="G621" s="50" t="str">
        <f t="shared" si="5"/>
        <v/>
      </c>
      <c r="H621" s="50" t="str">
        <f t="shared" si="6"/>
        <v/>
      </c>
      <c r="I621" s="50" t="str">
        <f t="shared" si="7"/>
        <v/>
      </c>
      <c r="J621" s="50" t="str">
        <f t="shared" si="8"/>
        <v/>
      </c>
      <c r="K621" s="55" t="str">
        <f t="shared" si="9"/>
        <v/>
      </c>
      <c r="L621" s="56" t="str">
        <f>if(C621="","", iferror(vlookup(K621,'J1939 PGN List'!B614:D8083,2,false),"Not in PGN list"))</f>
        <v/>
      </c>
      <c r="M621" s="53" t="str">
        <f>if(C621="","", iferror(vlookup(K621,'J1939 PGN List'!B614:D8083,3,false),"No Match"))</f>
        <v/>
      </c>
      <c r="N621" s="1"/>
    </row>
    <row r="622" ht="14.25" customHeight="1">
      <c r="A622" s="1"/>
      <c r="B622" s="63"/>
      <c r="C622" s="51" t="str">
        <f t="shared" si="19"/>
        <v/>
      </c>
      <c r="D622" s="53" t="str">
        <f t="shared" si="2"/>
        <v/>
      </c>
      <c r="E622" s="50" t="str">
        <f t="shared" si="3"/>
        <v/>
      </c>
      <c r="F622" s="50" t="str">
        <f t="shared" si="4"/>
        <v/>
      </c>
      <c r="G622" s="50" t="str">
        <f t="shared" si="5"/>
        <v/>
      </c>
      <c r="H622" s="50" t="str">
        <f t="shared" si="6"/>
        <v/>
      </c>
      <c r="I622" s="50" t="str">
        <f t="shared" si="7"/>
        <v/>
      </c>
      <c r="J622" s="50" t="str">
        <f t="shared" si="8"/>
        <v/>
      </c>
      <c r="K622" s="55" t="str">
        <f t="shared" si="9"/>
        <v/>
      </c>
      <c r="L622" s="56" t="str">
        <f>if(C622="","", iferror(vlookup(K622,'J1939 PGN List'!B615:D8084,2,false),"Not in PGN list"))</f>
        <v/>
      </c>
      <c r="M622" s="53" t="str">
        <f>if(C622="","", iferror(vlookup(K622,'J1939 PGN List'!B615:D8084,3,false),"No Match"))</f>
        <v/>
      </c>
      <c r="N622" s="1"/>
    </row>
    <row r="623" ht="14.25" customHeight="1">
      <c r="A623" s="1"/>
      <c r="B623" s="63"/>
      <c r="C623" s="51" t="str">
        <f t="shared" si="19"/>
        <v/>
      </c>
      <c r="D623" s="53" t="str">
        <f t="shared" si="2"/>
        <v/>
      </c>
      <c r="E623" s="50" t="str">
        <f t="shared" si="3"/>
        <v/>
      </c>
      <c r="F623" s="50" t="str">
        <f t="shared" si="4"/>
        <v/>
      </c>
      <c r="G623" s="50" t="str">
        <f t="shared" si="5"/>
        <v/>
      </c>
      <c r="H623" s="50" t="str">
        <f t="shared" si="6"/>
        <v/>
      </c>
      <c r="I623" s="50" t="str">
        <f t="shared" si="7"/>
        <v/>
      </c>
      <c r="J623" s="50" t="str">
        <f t="shared" si="8"/>
        <v/>
      </c>
      <c r="K623" s="55" t="str">
        <f t="shared" si="9"/>
        <v/>
      </c>
      <c r="L623" s="56" t="str">
        <f>if(C623="","", iferror(vlookup(K623,'J1939 PGN List'!B616:D8085,2,false),"Not in PGN list"))</f>
        <v/>
      </c>
      <c r="M623" s="53" t="str">
        <f>if(C623="","", iferror(vlookup(K623,'J1939 PGN List'!B616:D8085,3,false),"No Match"))</f>
        <v/>
      </c>
      <c r="N623" s="1"/>
    </row>
    <row r="624" ht="14.25" customHeight="1">
      <c r="A624" s="1"/>
      <c r="B624" s="63"/>
      <c r="C624" s="51" t="str">
        <f t="shared" si="19"/>
        <v/>
      </c>
      <c r="D624" s="53" t="str">
        <f t="shared" si="2"/>
        <v/>
      </c>
      <c r="E624" s="50" t="str">
        <f t="shared" si="3"/>
        <v/>
      </c>
      <c r="F624" s="50" t="str">
        <f t="shared" si="4"/>
        <v/>
      </c>
      <c r="G624" s="50" t="str">
        <f t="shared" si="5"/>
        <v/>
      </c>
      <c r="H624" s="50" t="str">
        <f t="shared" si="6"/>
        <v/>
      </c>
      <c r="I624" s="50" t="str">
        <f t="shared" si="7"/>
        <v/>
      </c>
      <c r="J624" s="50" t="str">
        <f t="shared" si="8"/>
        <v/>
      </c>
      <c r="K624" s="55" t="str">
        <f t="shared" si="9"/>
        <v/>
      </c>
      <c r="L624" s="56" t="str">
        <f>if(C624="","", iferror(vlookup(K624,'J1939 PGN List'!B617:D8086,2,false),"Not in PGN list"))</f>
        <v/>
      </c>
      <c r="M624" s="53" t="str">
        <f>if(C624="","", iferror(vlookup(K624,'J1939 PGN List'!B617:D8086,3,false),"No Match"))</f>
        <v/>
      </c>
      <c r="N624" s="1"/>
    </row>
    <row r="625" ht="14.25" customHeight="1">
      <c r="A625" s="1"/>
      <c r="B625" s="63"/>
      <c r="C625" s="51" t="str">
        <f t="shared" si="19"/>
        <v/>
      </c>
      <c r="D625" s="53" t="str">
        <f t="shared" si="2"/>
        <v/>
      </c>
      <c r="E625" s="50" t="str">
        <f t="shared" si="3"/>
        <v/>
      </c>
      <c r="F625" s="50" t="str">
        <f t="shared" si="4"/>
        <v/>
      </c>
      <c r="G625" s="50" t="str">
        <f t="shared" si="5"/>
        <v/>
      </c>
      <c r="H625" s="50" t="str">
        <f t="shared" si="6"/>
        <v/>
      </c>
      <c r="I625" s="50" t="str">
        <f t="shared" si="7"/>
        <v/>
      </c>
      <c r="J625" s="50" t="str">
        <f t="shared" si="8"/>
        <v/>
      </c>
      <c r="K625" s="55" t="str">
        <f t="shared" si="9"/>
        <v/>
      </c>
      <c r="L625" s="56" t="str">
        <f>if(C625="","", iferror(vlookup(K625,'J1939 PGN List'!B618:D8087,2,false),"Not in PGN list"))</f>
        <v/>
      </c>
      <c r="M625" s="53" t="str">
        <f>if(C625="","", iferror(vlookup(K625,'J1939 PGN List'!B618:D8087,3,false),"No Match"))</f>
        <v/>
      </c>
      <c r="N625" s="1"/>
    </row>
    <row r="626" ht="14.25" customHeight="1">
      <c r="A626" s="1"/>
      <c r="B626" s="63"/>
      <c r="C626" s="51" t="str">
        <f t="shared" si="19"/>
        <v/>
      </c>
      <c r="D626" s="53" t="str">
        <f t="shared" si="2"/>
        <v/>
      </c>
      <c r="E626" s="50" t="str">
        <f t="shared" si="3"/>
        <v/>
      </c>
      <c r="F626" s="50" t="str">
        <f t="shared" si="4"/>
        <v/>
      </c>
      <c r="G626" s="50" t="str">
        <f t="shared" si="5"/>
        <v/>
      </c>
      <c r="H626" s="50" t="str">
        <f t="shared" si="6"/>
        <v/>
      </c>
      <c r="I626" s="50" t="str">
        <f t="shared" si="7"/>
        <v/>
      </c>
      <c r="J626" s="50" t="str">
        <f t="shared" si="8"/>
        <v/>
      </c>
      <c r="K626" s="55" t="str">
        <f t="shared" si="9"/>
        <v/>
      </c>
      <c r="L626" s="56" t="str">
        <f>if(C626="","", iferror(vlookup(K626,'J1939 PGN List'!B619:D8088,2,false),"Not in PGN list"))</f>
        <v/>
      </c>
      <c r="M626" s="53" t="str">
        <f>if(C626="","", iferror(vlookup(K626,'J1939 PGN List'!B619:D8088,3,false),"No Match"))</f>
        <v/>
      </c>
      <c r="N626" s="1"/>
    </row>
    <row r="627" ht="14.25" customHeight="1">
      <c r="A627" s="1"/>
      <c r="B627" s="63"/>
      <c r="C627" s="51" t="str">
        <f t="shared" si="19"/>
        <v/>
      </c>
      <c r="D627" s="53" t="str">
        <f t="shared" si="2"/>
        <v/>
      </c>
      <c r="E627" s="50" t="str">
        <f t="shared" si="3"/>
        <v/>
      </c>
      <c r="F627" s="50" t="str">
        <f t="shared" si="4"/>
        <v/>
      </c>
      <c r="G627" s="50" t="str">
        <f t="shared" si="5"/>
        <v/>
      </c>
      <c r="H627" s="50" t="str">
        <f t="shared" si="6"/>
        <v/>
      </c>
      <c r="I627" s="50" t="str">
        <f t="shared" si="7"/>
        <v/>
      </c>
      <c r="J627" s="50" t="str">
        <f t="shared" si="8"/>
        <v/>
      </c>
      <c r="K627" s="55" t="str">
        <f t="shared" si="9"/>
        <v/>
      </c>
      <c r="L627" s="56" t="str">
        <f>if(C627="","", iferror(vlookup(K627,'J1939 PGN List'!B620:D8089,2,false),"Not in PGN list"))</f>
        <v/>
      </c>
      <c r="M627" s="53" t="str">
        <f>if(C627="","", iferror(vlookup(K627,'J1939 PGN List'!B620:D8089,3,false),"No Match"))</f>
        <v/>
      </c>
      <c r="N627" s="1"/>
    </row>
    <row r="628" ht="14.25" customHeight="1">
      <c r="A628" s="1"/>
      <c r="B628" s="63"/>
      <c r="C628" s="51" t="str">
        <f t="shared" si="19"/>
        <v/>
      </c>
      <c r="D628" s="53" t="str">
        <f t="shared" si="2"/>
        <v/>
      </c>
      <c r="E628" s="50" t="str">
        <f t="shared" si="3"/>
        <v/>
      </c>
      <c r="F628" s="50" t="str">
        <f t="shared" si="4"/>
        <v/>
      </c>
      <c r="G628" s="50" t="str">
        <f t="shared" si="5"/>
        <v/>
      </c>
      <c r="H628" s="50" t="str">
        <f t="shared" si="6"/>
        <v/>
      </c>
      <c r="I628" s="50" t="str">
        <f t="shared" si="7"/>
        <v/>
      </c>
      <c r="J628" s="50" t="str">
        <f t="shared" si="8"/>
        <v/>
      </c>
      <c r="K628" s="55" t="str">
        <f t="shared" si="9"/>
        <v/>
      </c>
      <c r="L628" s="56" t="str">
        <f>if(C628="","", iferror(vlookup(K628,'J1939 PGN List'!B621:D8090,2,false),"Not in PGN list"))</f>
        <v/>
      </c>
      <c r="M628" s="53" t="str">
        <f>if(C628="","", iferror(vlookup(K628,'J1939 PGN List'!B621:D8090,3,false),"No Match"))</f>
        <v/>
      </c>
      <c r="N628" s="1"/>
    </row>
    <row r="629" ht="14.25" customHeight="1">
      <c r="A629" s="1"/>
      <c r="B629" s="63"/>
      <c r="C629" s="51" t="str">
        <f t="shared" si="19"/>
        <v/>
      </c>
      <c r="D629" s="53" t="str">
        <f t="shared" si="2"/>
        <v/>
      </c>
      <c r="E629" s="50" t="str">
        <f t="shared" si="3"/>
        <v/>
      </c>
      <c r="F629" s="50" t="str">
        <f t="shared" si="4"/>
        <v/>
      </c>
      <c r="G629" s="50" t="str">
        <f t="shared" si="5"/>
        <v/>
      </c>
      <c r="H629" s="50" t="str">
        <f t="shared" si="6"/>
        <v/>
      </c>
      <c r="I629" s="50" t="str">
        <f t="shared" si="7"/>
        <v/>
      </c>
      <c r="J629" s="50" t="str">
        <f t="shared" si="8"/>
        <v/>
      </c>
      <c r="K629" s="55" t="str">
        <f t="shared" si="9"/>
        <v/>
      </c>
      <c r="L629" s="56" t="str">
        <f>if(C629="","", iferror(vlookup(K629,'J1939 PGN List'!B622:D8091,2,false),"Not in PGN list"))</f>
        <v/>
      </c>
      <c r="M629" s="53" t="str">
        <f>if(C629="","", iferror(vlookup(K629,'J1939 PGN List'!B622:D8091,3,false),"No Match"))</f>
        <v/>
      </c>
      <c r="N629" s="1"/>
    </row>
    <row r="630" ht="14.25" customHeight="1">
      <c r="A630" s="1"/>
      <c r="B630" s="63"/>
      <c r="C630" s="51" t="str">
        <f t="shared" si="19"/>
        <v/>
      </c>
      <c r="D630" s="53" t="str">
        <f t="shared" si="2"/>
        <v/>
      </c>
      <c r="E630" s="50" t="str">
        <f t="shared" si="3"/>
        <v/>
      </c>
      <c r="F630" s="50" t="str">
        <f t="shared" si="4"/>
        <v/>
      </c>
      <c r="G630" s="50" t="str">
        <f t="shared" si="5"/>
        <v/>
      </c>
      <c r="H630" s="50" t="str">
        <f t="shared" si="6"/>
        <v/>
      </c>
      <c r="I630" s="50" t="str">
        <f t="shared" si="7"/>
        <v/>
      </c>
      <c r="J630" s="50" t="str">
        <f t="shared" si="8"/>
        <v/>
      </c>
      <c r="K630" s="55" t="str">
        <f t="shared" si="9"/>
        <v/>
      </c>
      <c r="L630" s="56" t="str">
        <f>if(C630="","", iferror(vlookup(K630,'J1939 PGN List'!B623:D8092,2,false),"Not in PGN list"))</f>
        <v/>
      </c>
      <c r="M630" s="53" t="str">
        <f>if(C630="","", iferror(vlookup(K630,'J1939 PGN List'!B623:D8092,3,false),"No Match"))</f>
        <v/>
      </c>
      <c r="N630" s="1"/>
    </row>
    <row r="631" ht="14.25" customHeight="1">
      <c r="A631" s="1"/>
      <c r="B631" s="63"/>
      <c r="C631" s="51" t="str">
        <f t="shared" si="19"/>
        <v/>
      </c>
      <c r="D631" s="53" t="str">
        <f t="shared" si="2"/>
        <v/>
      </c>
      <c r="E631" s="50" t="str">
        <f t="shared" si="3"/>
        <v/>
      </c>
      <c r="F631" s="50" t="str">
        <f t="shared" si="4"/>
        <v/>
      </c>
      <c r="G631" s="50" t="str">
        <f t="shared" si="5"/>
        <v/>
      </c>
      <c r="H631" s="50" t="str">
        <f t="shared" si="6"/>
        <v/>
      </c>
      <c r="I631" s="50" t="str">
        <f t="shared" si="7"/>
        <v/>
      </c>
      <c r="J631" s="50" t="str">
        <f t="shared" si="8"/>
        <v/>
      </c>
      <c r="K631" s="55" t="str">
        <f t="shared" si="9"/>
        <v/>
      </c>
      <c r="L631" s="56" t="str">
        <f>if(C631="","", iferror(vlookup(K631,'J1939 PGN List'!B624:D8093,2,false),"Not in PGN list"))</f>
        <v/>
      </c>
      <c r="M631" s="53" t="str">
        <f>if(C631="","", iferror(vlookup(K631,'J1939 PGN List'!B624:D8093,3,false),"No Match"))</f>
        <v/>
      </c>
      <c r="N631" s="1"/>
    </row>
    <row r="632" ht="14.25" customHeight="1">
      <c r="A632" s="1"/>
      <c r="B632" s="63"/>
      <c r="C632" s="51" t="str">
        <f t="shared" si="19"/>
        <v/>
      </c>
      <c r="D632" s="53" t="str">
        <f t="shared" si="2"/>
        <v/>
      </c>
      <c r="E632" s="50" t="str">
        <f t="shared" si="3"/>
        <v/>
      </c>
      <c r="F632" s="50" t="str">
        <f t="shared" si="4"/>
        <v/>
      </c>
      <c r="G632" s="50" t="str">
        <f t="shared" si="5"/>
        <v/>
      </c>
      <c r="H632" s="50" t="str">
        <f t="shared" si="6"/>
        <v/>
      </c>
      <c r="I632" s="50" t="str">
        <f t="shared" si="7"/>
        <v/>
      </c>
      <c r="J632" s="50" t="str">
        <f t="shared" si="8"/>
        <v/>
      </c>
      <c r="K632" s="55" t="str">
        <f t="shared" si="9"/>
        <v/>
      </c>
      <c r="L632" s="56" t="str">
        <f>if(C632="","", iferror(vlookup(K632,'J1939 PGN List'!B625:D8094,2,false),"Not in PGN list"))</f>
        <v/>
      </c>
      <c r="M632" s="53" t="str">
        <f>if(C632="","", iferror(vlookup(K632,'J1939 PGN List'!B625:D8094,3,false),"No Match"))</f>
        <v/>
      </c>
      <c r="N632" s="1"/>
    </row>
    <row r="633" ht="14.25" customHeight="1">
      <c r="A633" s="1"/>
      <c r="B633" s="63"/>
      <c r="C633" s="51" t="str">
        <f t="shared" si="19"/>
        <v/>
      </c>
      <c r="D633" s="53" t="str">
        <f t="shared" si="2"/>
        <v/>
      </c>
      <c r="E633" s="50" t="str">
        <f t="shared" si="3"/>
        <v/>
      </c>
      <c r="F633" s="50" t="str">
        <f t="shared" si="4"/>
        <v/>
      </c>
      <c r="G633" s="50" t="str">
        <f t="shared" si="5"/>
        <v/>
      </c>
      <c r="H633" s="50" t="str">
        <f t="shared" si="6"/>
        <v/>
      </c>
      <c r="I633" s="50" t="str">
        <f t="shared" si="7"/>
        <v/>
      </c>
      <c r="J633" s="50" t="str">
        <f t="shared" si="8"/>
        <v/>
      </c>
      <c r="K633" s="55" t="str">
        <f t="shared" si="9"/>
        <v/>
      </c>
      <c r="L633" s="56" t="str">
        <f>if(C633="","", iferror(vlookup(K633,'J1939 PGN List'!B626:D8095,2,false),"Not in PGN list"))</f>
        <v/>
      </c>
      <c r="M633" s="53" t="str">
        <f>if(C633="","", iferror(vlookup(K633,'J1939 PGN List'!B626:D8095,3,false),"No Match"))</f>
        <v/>
      </c>
      <c r="N633" s="1"/>
    </row>
    <row r="634" ht="14.25" customHeight="1">
      <c r="A634" s="1"/>
      <c r="B634" s="63"/>
      <c r="C634" s="51" t="str">
        <f t="shared" si="19"/>
        <v/>
      </c>
      <c r="D634" s="53" t="str">
        <f t="shared" si="2"/>
        <v/>
      </c>
      <c r="E634" s="50" t="str">
        <f t="shared" si="3"/>
        <v/>
      </c>
      <c r="F634" s="50" t="str">
        <f t="shared" si="4"/>
        <v/>
      </c>
      <c r="G634" s="50" t="str">
        <f t="shared" si="5"/>
        <v/>
      </c>
      <c r="H634" s="50" t="str">
        <f t="shared" si="6"/>
        <v/>
      </c>
      <c r="I634" s="50" t="str">
        <f t="shared" si="7"/>
        <v/>
      </c>
      <c r="J634" s="50" t="str">
        <f t="shared" si="8"/>
        <v/>
      </c>
      <c r="K634" s="55" t="str">
        <f t="shared" si="9"/>
        <v/>
      </c>
      <c r="L634" s="56" t="str">
        <f>if(C634="","", iferror(vlookup(K634,'J1939 PGN List'!B627:D8096,2,false),"Not in PGN list"))</f>
        <v/>
      </c>
      <c r="M634" s="53" t="str">
        <f>if(C634="","", iferror(vlookup(K634,'J1939 PGN List'!B627:D8096,3,false),"No Match"))</f>
        <v/>
      </c>
      <c r="N634" s="1"/>
    </row>
    <row r="635" ht="14.25" customHeight="1">
      <c r="A635" s="1"/>
      <c r="B635" s="63"/>
      <c r="C635" s="51" t="str">
        <f t="shared" si="19"/>
        <v/>
      </c>
      <c r="D635" s="53" t="str">
        <f t="shared" si="2"/>
        <v/>
      </c>
      <c r="E635" s="50" t="str">
        <f t="shared" si="3"/>
        <v/>
      </c>
      <c r="F635" s="50" t="str">
        <f t="shared" si="4"/>
        <v/>
      </c>
      <c r="G635" s="50" t="str">
        <f t="shared" si="5"/>
        <v/>
      </c>
      <c r="H635" s="50" t="str">
        <f t="shared" si="6"/>
        <v/>
      </c>
      <c r="I635" s="50" t="str">
        <f t="shared" si="7"/>
        <v/>
      </c>
      <c r="J635" s="50" t="str">
        <f t="shared" si="8"/>
        <v/>
      </c>
      <c r="K635" s="55" t="str">
        <f t="shared" si="9"/>
        <v/>
      </c>
      <c r="L635" s="56" t="str">
        <f>if(C635="","", iferror(vlookup(K635,'J1939 PGN List'!B628:D8097,2,false),"Not in PGN list"))</f>
        <v/>
      </c>
      <c r="M635" s="53" t="str">
        <f>if(C635="","", iferror(vlookup(K635,'J1939 PGN List'!B628:D8097,3,false),"No Match"))</f>
        <v/>
      </c>
      <c r="N635" s="1"/>
    </row>
    <row r="636" ht="14.25" customHeight="1">
      <c r="A636" s="1"/>
      <c r="B636" s="63"/>
      <c r="C636" s="51" t="str">
        <f t="shared" si="19"/>
        <v/>
      </c>
      <c r="D636" s="53" t="str">
        <f t="shared" si="2"/>
        <v/>
      </c>
      <c r="E636" s="50" t="str">
        <f t="shared" si="3"/>
        <v/>
      </c>
      <c r="F636" s="50" t="str">
        <f t="shared" si="4"/>
        <v/>
      </c>
      <c r="G636" s="50" t="str">
        <f t="shared" si="5"/>
        <v/>
      </c>
      <c r="H636" s="50" t="str">
        <f t="shared" si="6"/>
        <v/>
      </c>
      <c r="I636" s="50" t="str">
        <f t="shared" si="7"/>
        <v/>
      </c>
      <c r="J636" s="50" t="str">
        <f t="shared" si="8"/>
        <v/>
      </c>
      <c r="K636" s="55" t="str">
        <f t="shared" si="9"/>
        <v/>
      </c>
      <c r="L636" s="56" t="str">
        <f>if(C636="","", iferror(vlookup(K636,'J1939 PGN List'!B629:D8098,2,false),"Not in PGN list"))</f>
        <v/>
      </c>
      <c r="M636" s="53" t="str">
        <f>if(C636="","", iferror(vlookup(K636,'J1939 PGN List'!B629:D8098,3,false),"No Match"))</f>
        <v/>
      </c>
      <c r="N636" s="1"/>
    </row>
    <row r="637" ht="14.25" customHeight="1">
      <c r="A637" s="1"/>
      <c r="B637" s="63"/>
      <c r="C637" s="51" t="str">
        <f t="shared" si="19"/>
        <v/>
      </c>
      <c r="D637" s="53" t="str">
        <f t="shared" si="2"/>
        <v/>
      </c>
      <c r="E637" s="50" t="str">
        <f t="shared" si="3"/>
        <v/>
      </c>
      <c r="F637" s="50" t="str">
        <f t="shared" si="4"/>
        <v/>
      </c>
      <c r="G637" s="50" t="str">
        <f t="shared" si="5"/>
        <v/>
      </c>
      <c r="H637" s="50" t="str">
        <f t="shared" si="6"/>
        <v/>
      </c>
      <c r="I637" s="50" t="str">
        <f t="shared" si="7"/>
        <v/>
      </c>
      <c r="J637" s="50" t="str">
        <f t="shared" si="8"/>
        <v/>
      </c>
      <c r="K637" s="55" t="str">
        <f t="shared" si="9"/>
        <v/>
      </c>
      <c r="L637" s="56" t="str">
        <f>if(C637="","", iferror(vlookup(K637,'J1939 PGN List'!B630:D8099,2,false),"Not in PGN list"))</f>
        <v/>
      </c>
      <c r="M637" s="53" t="str">
        <f>if(C637="","", iferror(vlookup(K637,'J1939 PGN List'!B630:D8099,3,false),"No Match"))</f>
        <v/>
      </c>
      <c r="N637" s="1"/>
    </row>
    <row r="638" ht="14.25" customHeight="1">
      <c r="A638" s="1"/>
      <c r="B638" s="63"/>
      <c r="C638" s="51" t="str">
        <f t="shared" si="19"/>
        <v/>
      </c>
      <c r="D638" s="53" t="str">
        <f t="shared" si="2"/>
        <v/>
      </c>
      <c r="E638" s="50" t="str">
        <f t="shared" si="3"/>
        <v/>
      </c>
      <c r="F638" s="50" t="str">
        <f t="shared" si="4"/>
        <v/>
      </c>
      <c r="G638" s="50" t="str">
        <f t="shared" si="5"/>
        <v/>
      </c>
      <c r="H638" s="50" t="str">
        <f t="shared" si="6"/>
        <v/>
      </c>
      <c r="I638" s="50" t="str">
        <f t="shared" si="7"/>
        <v/>
      </c>
      <c r="J638" s="50" t="str">
        <f t="shared" si="8"/>
        <v/>
      </c>
      <c r="K638" s="55" t="str">
        <f t="shared" si="9"/>
        <v/>
      </c>
      <c r="L638" s="56" t="str">
        <f>if(C638="","", iferror(vlookup(K638,'J1939 PGN List'!B631:D8100,2,false),"Not in PGN list"))</f>
        <v/>
      </c>
      <c r="M638" s="53" t="str">
        <f>if(C638="","", iferror(vlookup(K638,'J1939 PGN List'!B631:D8100,3,false),"No Match"))</f>
        <v/>
      </c>
      <c r="N638" s="1"/>
    </row>
    <row r="639" ht="14.25" customHeight="1">
      <c r="A639" s="1"/>
      <c r="B639" s="63"/>
      <c r="C639" s="51" t="str">
        <f t="shared" si="19"/>
        <v/>
      </c>
      <c r="D639" s="53" t="str">
        <f t="shared" si="2"/>
        <v/>
      </c>
      <c r="E639" s="50" t="str">
        <f t="shared" si="3"/>
        <v/>
      </c>
      <c r="F639" s="50" t="str">
        <f t="shared" si="4"/>
        <v/>
      </c>
      <c r="G639" s="50" t="str">
        <f t="shared" si="5"/>
        <v/>
      </c>
      <c r="H639" s="50" t="str">
        <f t="shared" si="6"/>
        <v/>
      </c>
      <c r="I639" s="50" t="str">
        <f t="shared" si="7"/>
        <v/>
      </c>
      <c r="J639" s="50" t="str">
        <f t="shared" si="8"/>
        <v/>
      </c>
      <c r="K639" s="55" t="str">
        <f t="shared" si="9"/>
        <v/>
      </c>
      <c r="L639" s="56" t="str">
        <f>if(C639="","", iferror(vlookup(K639,'J1939 PGN List'!B632:D8101,2,false),"Not in PGN list"))</f>
        <v/>
      </c>
      <c r="M639" s="53" t="str">
        <f>if(C639="","", iferror(vlookup(K639,'J1939 PGN List'!B632:D8101,3,false),"No Match"))</f>
        <v/>
      </c>
      <c r="N639" s="1"/>
    </row>
    <row r="640" ht="14.25" customHeight="1">
      <c r="A640" s="1"/>
      <c r="B640" s="63"/>
      <c r="C640" s="51" t="str">
        <f t="shared" si="19"/>
        <v/>
      </c>
      <c r="D640" s="53" t="str">
        <f t="shared" si="2"/>
        <v/>
      </c>
      <c r="E640" s="50" t="str">
        <f t="shared" si="3"/>
        <v/>
      </c>
      <c r="F640" s="50" t="str">
        <f t="shared" si="4"/>
        <v/>
      </c>
      <c r="G640" s="50" t="str">
        <f t="shared" si="5"/>
        <v/>
      </c>
      <c r="H640" s="50" t="str">
        <f t="shared" si="6"/>
        <v/>
      </c>
      <c r="I640" s="50" t="str">
        <f t="shared" si="7"/>
        <v/>
      </c>
      <c r="J640" s="50" t="str">
        <f t="shared" si="8"/>
        <v/>
      </c>
      <c r="K640" s="55" t="str">
        <f t="shared" si="9"/>
        <v/>
      </c>
      <c r="L640" s="56" t="str">
        <f>if(C640="","", iferror(vlookup(K640,'J1939 PGN List'!B633:D8102,2,false),"Not in PGN list"))</f>
        <v/>
      </c>
      <c r="M640" s="53" t="str">
        <f>if(C640="","", iferror(vlookup(K640,'J1939 PGN List'!B633:D8102,3,false),"No Match"))</f>
        <v/>
      </c>
      <c r="N640" s="1"/>
    </row>
    <row r="641" ht="14.25" customHeight="1">
      <c r="A641" s="1"/>
      <c r="B641" s="63"/>
      <c r="C641" s="51" t="str">
        <f t="shared" si="19"/>
        <v/>
      </c>
      <c r="D641" s="53" t="str">
        <f t="shared" si="2"/>
        <v/>
      </c>
      <c r="E641" s="50" t="str">
        <f t="shared" si="3"/>
        <v/>
      </c>
      <c r="F641" s="50" t="str">
        <f t="shared" si="4"/>
        <v/>
      </c>
      <c r="G641" s="50" t="str">
        <f t="shared" si="5"/>
        <v/>
      </c>
      <c r="H641" s="50" t="str">
        <f t="shared" si="6"/>
        <v/>
      </c>
      <c r="I641" s="50" t="str">
        <f t="shared" si="7"/>
        <v/>
      </c>
      <c r="J641" s="50" t="str">
        <f t="shared" si="8"/>
        <v/>
      </c>
      <c r="K641" s="55" t="str">
        <f t="shared" si="9"/>
        <v/>
      </c>
      <c r="L641" s="56" t="str">
        <f>if(C641="","", iferror(vlookup(K641,'J1939 PGN List'!B634:D8103,2,false),"Not in PGN list"))</f>
        <v/>
      </c>
      <c r="M641" s="53" t="str">
        <f>if(C641="","", iferror(vlookup(K641,'J1939 PGN List'!B634:D8103,3,false),"No Match"))</f>
        <v/>
      </c>
      <c r="N641" s="1"/>
    </row>
    <row r="642" ht="14.25" customHeight="1">
      <c r="A642" s="1"/>
      <c r="B642" s="6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4.25" customHeight="1">
      <c r="A643" s="1"/>
      <c r="B643" s="63"/>
      <c r="C643" s="51" t="str">
        <f t="shared" ref="C643:C674" si="20">if(B643="","", hex2dec(B643))</f>
        <v/>
      </c>
      <c r="D643" s="53" t="str">
        <f t="shared" ref="D643:D674" si="21">if(C643="","",BITRSHIFT(C643,D$11))</f>
        <v/>
      </c>
      <c r="E643" s="50" t="str">
        <f t="shared" ref="E643:E674" si="22">if(C643="","",BITAND(BITRSHIFT(C643,E$11),BIN2DEC(E$13)))</f>
        <v/>
      </c>
      <c r="F643" s="50" t="str">
        <f t="shared" ref="F643:F674" si="23">if(C643="","",BITAND(BITRSHIFT(C643,F$11),BIN2DEC(F$13)))</f>
        <v/>
      </c>
      <c r="G643" s="50" t="str">
        <f t="shared" ref="G643:G674" si="24">if(C643="","",BITAND(BITRSHIFT(D643,G$11),BIN2DEC(G$13)))</f>
        <v/>
      </c>
      <c r="H643" s="50" t="str">
        <f t="shared" ref="H643:H674" si="25">if(C643="","",BITAND(BITRSHIFT(C643,H$11),BIN2DEC(H$13)))</f>
        <v/>
      </c>
      <c r="I643" s="50" t="str">
        <f t="shared" ref="I643:I674" si="26">if(C643="","",BITAND(BITRSHIFT(C643,I$11),BIN2DEC(I$13)))</f>
        <v/>
      </c>
      <c r="J643" s="50" t="str">
        <f t="shared" ref="J643:J674" si="27">if(C643="","",BITAND(BITRSHIFT(C643,J$11),BIN2DEC(J$13)))</f>
        <v/>
      </c>
      <c r="K643" s="55" t="str">
        <f t="shared" ref="K643:K674" si="28">if(C643="","",BITOR(BITOR(BITOR(
BITLSHIFT(F643,17),
BITLSHIFT(G643,16)),
BITLSHIFT(H643,8)),
IF(H643&lt;240,0,BITLSHIFT(I643,0))))</f>
        <v/>
      </c>
      <c r="L643" s="56" t="str">
        <f>if(C643="","", iferror(vlookup(K643,'J1939 PGN List'!B636:D8105,2,false),"Not in PGN list"))</f>
        <v/>
      </c>
      <c r="M643" s="53" t="str">
        <f>if(C643="","", iferror(vlookup(K643,'J1939 PGN List'!B636:D8105,3,false),"No Match"))</f>
        <v/>
      </c>
      <c r="N643" s="1"/>
    </row>
    <row r="644" ht="14.25" customHeight="1">
      <c r="A644" s="1"/>
      <c r="B644" s="63"/>
      <c r="C644" s="51" t="str">
        <f t="shared" si="20"/>
        <v/>
      </c>
      <c r="D644" s="53" t="str">
        <f t="shared" si="21"/>
        <v/>
      </c>
      <c r="E644" s="50" t="str">
        <f t="shared" si="22"/>
        <v/>
      </c>
      <c r="F644" s="50" t="str">
        <f t="shared" si="23"/>
        <v/>
      </c>
      <c r="G644" s="50" t="str">
        <f t="shared" si="24"/>
        <v/>
      </c>
      <c r="H644" s="50" t="str">
        <f t="shared" si="25"/>
        <v/>
      </c>
      <c r="I644" s="50" t="str">
        <f t="shared" si="26"/>
        <v/>
      </c>
      <c r="J644" s="50" t="str">
        <f t="shared" si="27"/>
        <v/>
      </c>
      <c r="K644" s="55" t="str">
        <f t="shared" si="28"/>
        <v/>
      </c>
      <c r="L644" s="56" t="str">
        <f>if(C644="","", iferror(vlookup(K644,'J1939 PGN List'!B637:D8106,2,false),"Not in PGN list"))</f>
        <v/>
      </c>
      <c r="M644" s="53" t="str">
        <f>if(C644="","", iferror(vlookup(K644,'J1939 PGN List'!B637:D8106,3,false),"No Match"))</f>
        <v/>
      </c>
      <c r="N644" s="1"/>
    </row>
    <row r="645" ht="14.25" customHeight="1">
      <c r="A645" s="1"/>
      <c r="B645" s="63"/>
      <c r="C645" s="51" t="str">
        <f t="shared" si="20"/>
        <v/>
      </c>
      <c r="D645" s="53" t="str">
        <f t="shared" si="21"/>
        <v/>
      </c>
      <c r="E645" s="50" t="str">
        <f t="shared" si="22"/>
        <v/>
      </c>
      <c r="F645" s="50" t="str">
        <f t="shared" si="23"/>
        <v/>
      </c>
      <c r="G645" s="50" t="str">
        <f t="shared" si="24"/>
        <v/>
      </c>
      <c r="H645" s="50" t="str">
        <f t="shared" si="25"/>
        <v/>
      </c>
      <c r="I645" s="50" t="str">
        <f t="shared" si="26"/>
        <v/>
      </c>
      <c r="J645" s="50" t="str">
        <f t="shared" si="27"/>
        <v/>
      </c>
      <c r="K645" s="55" t="str">
        <f t="shared" si="28"/>
        <v/>
      </c>
      <c r="L645" s="56" t="str">
        <f>if(C645="","", iferror(vlookup(K645,'J1939 PGN List'!B638:D8107,2,false),"Not in PGN list"))</f>
        <v/>
      </c>
      <c r="M645" s="53" t="str">
        <f>if(C645="","", iferror(vlookup(K645,'J1939 PGN List'!B638:D8107,3,false),"No Match"))</f>
        <v/>
      </c>
      <c r="N645" s="1"/>
    </row>
    <row r="646" ht="14.25" customHeight="1">
      <c r="A646" s="1"/>
      <c r="B646" s="63"/>
      <c r="C646" s="51" t="str">
        <f t="shared" si="20"/>
        <v/>
      </c>
      <c r="D646" s="53" t="str">
        <f t="shared" si="21"/>
        <v/>
      </c>
      <c r="E646" s="50" t="str">
        <f t="shared" si="22"/>
        <v/>
      </c>
      <c r="F646" s="50" t="str">
        <f t="shared" si="23"/>
        <v/>
      </c>
      <c r="G646" s="50" t="str">
        <f t="shared" si="24"/>
        <v/>
      </c>
      <c r="H646" s="50" t="str">
        <f t="shared" si="25"/>
        <v/>
      </c>
      <c r="I646" s="50" t="str">
        <f t="shared" si="26"/>
        <v/>
      </c>
      <c r="J646" s="50" t="str">
        <f t="shared" si="27"/>
        <v/>
      </c>
      <c r="K646" s="55" t="str">
        <f t="shared" si="28"/>
        <v/>
      </c>
      <c r="L646" s="56" t="str">
        <f>if(C646="","", iferror(vlookup(K646,'J1939 PGN List'!B639:D8108,2,false),"Not in PGN list"))</f>
        <v/>
      </c>
      <c r="M646" s="53" t="str">
        <f>if(C646="","", iferror(vlookup(K646,'J1939 PGN List'!B639:D8108,3,false),"No Match"))</f>
        <v/>
      </c>
      <c r="N646" s="1"/>
    </row>
    <row r="647" ht="14.25" customHeight="1">
      <c r="A647" s="1"/>
      <c r="B647" s="63"/>
      <c r="C647" s="51" t="str">
        <f t="shared" si="20"/>
        <v/>
      </c>
      <c r="D647" s="53" t="str">
        <f t="shared" si="21"/>
        <v/>
      </c>
      <c r="E647" s="50" t="str">
        <f t="shared" si="22"/>
        <v/>
      </c>
      <c r="F647" s="50" t="str">
        <f t="shared" si="23"/>
        <v/>
      </c>
      <c r="G647" s="50" t="str">
        <f t="shared" si="24"/>
        <v/>
      </c>
      <c r="H647" s="50" t="str">
        <f t="shared" si="25"/>
        <v/>
      </c>
      <c r="I647" s="50" t="str">
        <f t="shared" si="26"/>
        <v/>
      </c>
      <c r="J647" s="50" t="str">
        <f t="shared" si="27"/>
        <v/>
      </c>
      <c r="K647" s="55" t="str">
        <f t="shared" si="28"/>
        <v/>
      </c>
      <c r="L647" s="56" t="str">
        <f>if(C647="","", iferror(vlookup(K647,'J1939 PGN List'!B640:D8109,2,false),"Not in PGN list"))</f>
        <v/>
      </c>
      <c r="M647" s="53" t="str">
        <f>if(C647="","", iferror(vlookup(K647,'J1939 PGN List'!B640:D8109,3,false),"No Match"))</f>
        <v/>
      </c>
      <c r="N647" s="1"/>
    </row>
    <row r="648" ht="14.25" customHeight="1">
      <c r="A648" s="1"/>
      <c r="B648" s="63"/>
      <c r="C648" s="51" t="str">
        <f t="shared" si="20"/>
        <v/>
      </c>
      <c r="D648" s="53" t="str">
        <f t="shared" si="21"/>
        <v/>
      </c>
      <c r="E648" s="50" t="str">
        <f t="shared" si="22"/>
        <v/>
      </c>
      <c r="F648" s="50" t="str">
        <f t="shared" si="23"/>
        <v/>
      </c>
      <c r="G648" s="50" t="str">
        <f t="shared" si="24"/>
        <v/>
      </c>
      <c r="H648" s="50" t="str">
        <f t="shared" si="25"/>
        <v/>
      </c>
      <c r="I648" s="50" t="str">
        <f t="shared" si="26"/>
        <v/>
      </c>
      <c r="J648" s="50" t="str">
        <f t="shared" si="27"/>
        <v/>
      </c>
      <c r="K648" s="55" t="str">
        <f t="shared" si="28"/>
        <v/>
      </c>
      <c r="L648" s="56" t="str">
        <f>if(C648="","", iferror(vlookup(K648,'J1939 PGN List'!B641:D8110,2,false),"Not in PGN list"))</f>
        <v/>
      </c>
      <c r="M648" s="53" t="str">
        <f>if(C648="","", iferror(vlookup(K648,'J1939 PGN List'!B641:D8110,3,false),"No Match"))</f>
        <v/>
      </c>
      <c r="N648" s="1"/>
    </row>
    <row r="649" ht="14.25" customHeight="1">
      <c r="A649" s="1"/>
      <c r="B649" s="63"/>
      <c r="C649" s="51" t="str">
        <f t="shared" si="20"/>
        <v/>
      </c>
      <c r="D649" s="53" t="str">
        <f t="shared" si="21"/>
        <v/>
      </c>
      <c r="E649" s="50" t="str">
        <f t="shared" si="22"/>
        <v/>
      </c>
      <c r="F649" s="50" t="str">
        <f t="shared" si="23"/>
        <v/>
      </c>
      <c r="G649" s="50" t="str">
        <f t="shared" si="24"/>
        <v/>
      </c>
      <c r="H649" s="50" t="str">
        <f t="shared" si="25"/>
        <v/>
      </c>
      <c r="I649" s="50" t="str">
        <f t="shared" si="26"/>
        <v/>
      </c>
      <c r="J649" s="50" t="str">
        <f t="shared" si="27"/>
        <v/>
      </c>
      <c r="K649" s="55" t="str">
        <f t="shared" si="28"/>
        <v/>
      </c>
      <c r="L649" s="56" t="str">
        <f>if(C649="","", iferror(vlookup(K649,'J1939 PGN List'!B642:D8111,2,false),"Not in PGN list"))</f>
        <v/>
      </c>
      <c r="M649" s="53" t="str">
        <f>if(C649="","", iferror(vlookup(K649,'J1939 PGN List'!B642:D8111,3,false),"No Match"))</f>
        <v/>
      </c>
      <c r="N649" s="1"/>
    </row>
    <row r="650" ht="14.25" customHeight="1">
      <c r="A650" s="1"/>
      <c r="B650" s="63"/>
      <c r="C650" s="51" t="str">
        <f t="shared" si="20"/>
        <v/>
      </c>
      <c r="D650" s="53" t="str">
        <f t="shared" si="21"/>
        <v/>
      </c>
      <c r="E650" s="50" t="str">
        <f t="shared" si="22"/>
        <v/>
      </c>
      <c r="F650" s="50" t="str">
        <f t="shared" si="23"/>
        <v/>
      </c>
      <c r="G650" s="50" t="str">
        <f t="shared" si="24"/>
        <v/>
      </c>
      <c r="H650" s="50" t="str">
        <f t="shared" si="25"/>
        <v/>
      </c>
      <c r="I650" s="50" t="str">
        <f t="shared" si="26"/>
        <v/>
      </c>
      <c r="J650" s="50" t="str">
        <f t="shared" si="27"/>
        <v/>
      </c>
      <c r="K650" s="55" t="str">
        <f t="shared" si="28"/>
        <v/>
      </c>
      <c r="L650" s="56" t="str">
        <f>if(C650="","", iferror(vlookup(K650,'J1939 PGN List'!B643:D8112,2,false),"Not in PGN list"))</f>
        <v/>
      </c>
      <c r="M650" s="53" t="str">
        <f>if(C650="","", iferror(vlookup(K650,'J1939 PGN List'!B643:D8112,3,false),"No Match"))</f>
        <v/>
      </c>
      <c r="N650" s="1"/>
    </row>
    <row r="651" ht="14.25" customHeight="1">
      <c r="A651" s="1"/>
      <c r="B651" s="63"/>
      <c r="C651" s="51" t="str">
        <f t="shared" si="20"/>
        <v/>
      </c>
      <c r="D651" s="53" t="str">
        <f t="shared" si="21"/>
        <v/>
      </c>
      <c r="E651" s="50" t="str">
        <f t="shared" si="22"/>
        <v/>
      </c>
      <c r="F651" s="50" t="str">
        <f t="shared" si="23"/>
        <v/>
      </c>
      <c r="G651" s="50" t="str">
        <f t="shared" si="24"/>
        <v/>
      </c>
      <c r="H651" s="50" t="str">
        <f t="shared" si="25"/>
        <v/>
      </c>
      <c r="I651" s="50" t="str">
        <f t="shared" si="26"/>
        <v/>
      </c>
      <c r="J651" s="50" t="str">
        <f t="shared" si="27"/>
        <v/>
      </c>
      <c r="K651" s="55" t="str">
        <f t="shared" si="28"/>
        <v/>
      </c>
      <c r="L651" s="56" t="str">
        <f>if(C651="","", iferror(vlookup(K651,'J1939 PGN List'!B644:D8113,2,false),"Not in PGN list"))</f>
        <v/>
      </c>
      <c r="M651" s="53" t="str">
        <f>if(C651="","", iferror(vlookup(K651,'J1939 PGN List'!B644:D8113,3,false),"No Match"))</f>
        <v/>
      </c>
      <c r="N651" s="1"/>
    </row>
    <row r="652" ht="14.25" customHeight="1">
      <c r="A652" s="1"/>
      <c r="B652" s="63"/>
      <c r="C652" s="51" t="str">
        <f t="shared" si="20"/>
        <v/>
      </c>
      <c r="D652" s="53" t="str">
        <f t="shared" si="21"/>
        <v/>
      </c>
      <c r="E652" s="50" t="str">
        <f t="shared" si="22"/>
        <v/>
      </c>
      <c r="F652" s="50" t="str">
        <f t="shared" si="23"/>
        <v/>
      </c>
      <c r="G652" s="50" t="str">
        <f t="shared" si="24"/>
        <v/>
      </c>
      <c r="H652" s="50" t="str">
        <f t="shared" si="25"/>
        <v/>
      </c>
      <c r="I652" s="50" t="str">
        <f t="shared" si="26"/>
        <v/>
      </c>
      <c r="J652" s="50" t="str">
        <f t="shared" si="27"/>
        <v/>
      </c>
      <c r="K652" s="55" t="str">
        <f t="shared" si="28"/>
        <v/>
      </c>
      <c r="L652" s="56" t="str">
        <f>if(C652="","", iferror(vlookup(K652,'J1939 PGN List'!B645:D8114,2,false),"Not in PGN list"))</f>
        <v/>
      </c>
      <c r="M652" s="53" t="str">
        <f>if(C652="","", iferror(vlookup(K652,'J1939 PGN List'!B645:D8114,3,false),"No Match"))</f>
        <v/>
      </c>
      <c r="N652" s="1"/>
    </row>
    <row r="653" ht="14.25" customHeight="1">
      <c r="A653" s="1"/>
      <c r="B653" s="63"/>
      <c r="C653" s="51" t="str">
        <f t="shared" si="20"/>
        <v/>
      </c>
      <c r="D653" s="53" t="str">
        <f t="shared" si="21"/>
        <v/>
      </c>
      <c r="E653" s="50" t="str">
        <f t="shared" si="22"/>
        <v/>
      </c>
      <c r="F653" s="50" t="str">
        <f t="shared" si="23"/>
        <v/>
      </c>
      <c r="G653" s="50" t="str">
        <f t="shared" si="24"/>
        <v/>
      </c>
      <c r="H653" s="50" t="str">
        <f t="shared" si="25"/>
        <v/>
      </c>
      <c r="I653" s="50" t="str">
        <f t="shared" si="26"/>
        <v/>
      </c>
      <c r="J653" s="50" t="str">
        <f t="shared" si="27"/>
        <v/>
      </c>
      <c r="K653" s="55" t="str">
        <f t="shared" si="28"/>
        <v/>
      </c>
      <c r="L653" s="56" t="str">
        <f>if(C653="","", iferror(vlookup(K653,'J1939 PGN List'!B646:D8115,2,false),"Not in PGN list"))</f>
        <v/>
      </c>
      <c r="M653" s="53" t="str">
        <f>if(C653="","", iferror(vlookup(K653,'J1939 PGN List'!B646:D8115,3,false),"No Match"))</f>
        <v/>
      </c>
      <c r="N653" s="1"/>
    </row>
    <row r="654" ht="14.25" customHeight="1">
      <c r="A654" s="1"/>
      <c r="B654" s="63"/>
      <c r="C654" s="51" t="str">
        <f t="shared" si="20"/>
        <v/>
      </c>
      <c r="D654" s="53" t="str">
        <f t="shared" si="21"/>
        <v/>
      </c>
      <c r="E654" s="50" t="str">
        <f t="shared" si="22"/>
        <v/>
      </c>
      <c r="F654" s="50" t="str">
        <f t="shared" si="23"/>
        <v/>
      </c>
      <c r="G654" s="50" t="str">
        <f t="shared" si="24"/>
        <v/>
      </c>
      <c r="H654" s="50" t="str">
        <f t="shared" si="25"/>
        <v/>
      </c>
      <c r="I654" s="50" t="str">
        <f t="shared" si="26"/>
        <v/>
      </c>
      <c r="J654" s="50" t="str">
        <f t="shared" si="27"/>
        <v/>
      </c>
      <c r="K654" s="55" t="str">
        <f t="shared" si="28"/>
        <v/>
      </c>
      <c r="L654" s="56" t="str">
        <f>if(C654="","", iferror(vlookup(K654,'J1939 PGN List'!B647:D8116,2,false),"Not in PGN list"))</f>
        <v/>
      </c>
      <c r="M654" s="53" t="str">
        <f>if(C654="","", iferror(vlookup(K654,'J1939 PGN List'!B647:D8116,3,false),"No Match"))</f>
        <v/>
      </c>
      <c r="N654" s="1"/>
    </row>
    <row r="655" ht="14.25" customHeight="1">
      <c r="A655" s="1"/>
      <c r="B655" s="63"/>
      <c r="C655" s="51" t="str">
        <f t="shared" si="20"/>
        <v/>
      </c>
      <c r="D655" s="53" t="str">
        <f t="shared" si="21"/>
        <v/>
      </c>
      <c r="E655" s="50" t="str">
        <f t="shared" si="22"/>
        <v/>
      </c>
      <c r="F655" s="50" t="str">
        <f t="shared" si="23"/>
        <v/>
      </c>
      <c r="G655" s="50" t="str">
        <f t="shared" si="24"/>
        <v/>
      </c>
      <c r="H655" s="50" t="str">
        <f t="shared" si="25"/>
        <v/>
      </c>
      <c r="I655" s="50" t="str">
        <f t="shared" si="26"/>
        <v/>
      </c>
      <c r="J655" s="50" t="str">
        <f t="shared" si="27"/>
        <v/>
      </c>
      <c r="K655" s="55" t="str">
        <f t="shared" si="28"/>
        <v/>
      </c>
      <c r="L655" s="56" t="str">
        <f>if(C655="","", iferror(vlookup(K655,'J1939 PGN List'!B648:D8117,2,false),"Not in PGN list"))</f>
        <v/>
      </c>
      <c r="M655" s="53" t="str">
        <f>if(C655="","", iferror(vlookup(K655,'J1939 PGN List'!B648:D8117,3,false),"No Match"))</f>
        <v/>
      </c>
      <c r="N655" s="1"/>
    </row>
    <row r="656" ht="14.25" customHeight="1">
      <c r="A656" s="1"/>
      <c r="B656" s="63"/>
      <c r="C656" s="51" t="str">
        <f t="shared" si="20"/>
        <v/>
      </c>
      <c r="D656" s="53" t="str">
        <f t="shared" si="21"/>
        <v/>
      </c>
      <c r="E656" s="50" t="str">
        <f t="shared" si="22"/>
        <v/>
      </c>
      <c r="F656" s="50" t="str">
        <f t="shared" si="23"/>
        <v/>
      </c>
      <c r="G656" s="50" t="str">
        <f t="shared" si="24"/>
        <v/>
      </c>
      <c r="H656" s="50" t="str">
        <f t="shared" si="25"/>
        <v/>
      </c>
      <c r="I656" s="50" t="str">
        <f t="shared" si="26"/>
        <v/>
      </c>
      <c r="J656" s="50" t="str">
        <f t="shared" si="27"/>
        <v/>
      </c>
      <c r="K656" s="55" t="str">
        <f t="shared" si="28"/>
        <v/>
      </c>
      <c r="L656" s="56" t="str">
        <f>if(C656="","", iferror(vlookup(K656,'J1939 PGN List'!B649:D8118,2,false),"Not in PGN list"))</f>
        <v/>
      </c>
      <c r="M656" s="53" t="str">
        <f>if(C656="","", iferror(vlookup(K656,'J1939 PGN List'!B649:D8118,3,false),"No Match"))</f>
        <v/>
      </c>
      <c r="N656" s="1"/>
    </row>
    <row r="657" ht="14.25" customHeight="1">
      <c r="A657" s="1"/>
      <c r="B657" s="63"/>
      <c r="C657" s="51" t="str">
        <f t="shared" si="20"/>
        <v/>
      </c>
      <c r="D657" s="53" t="str">
        <f t="shared" si="21"/>
        <v/>
      </c>
      <c r="E657" s="50" t="str">
        <f t="shared" si="22"/>
        <v/>
      </c>
      <c r="F657" s="50" t="str">
        <f t="shared" si="23"/>
        <v/>
      </c>
      <c r="G657" s="50" t="str">
        <f t="shared" si="24"/>
        <v/>
      </c>
      <c r="H657" s="50" t="str">
        <f t="shared" si="25"/>
        <v/>
      </c>
      <c r="I657" s="50" t="str">
        <f t="shared" si="26"/>
        <v/>
      </c>
      <c r="J657" s="50" t="str">
        <f t="shared" si="27"/>
        <v/>
      </c>
      <c r="K657" s="55" t="str">
        <f t="shared" si="28"/>
        <v/>
      </c>
      <c r="L657" s="56" t="str">
        <f>if(C657="","", iferror(vlookup(K657,'J1939 PGN List'!B650:D8119,2,false),"Not in PGN list"))</f>
        <v/>
      </c>
      <c r="M657" s="53" t="str">
        <f>if(C657="","", iferror(vlookup(K657,'J1939 PGN List'!B650:D8119,3,false),"No Match"))</f>
        <v/>
      </c>
      <c r="N657" s="1"/>
    </row>
    <row r="658" ht="14.25" customHeight="1">
      <c r="A658" s="1"/>
      <c r="B658" s="63"/>
      <c r="C658" s="51" t="str">
        <f t="shared" si="20"/>
        <v/>
      </c>
      <c r="D658" s="53" t="str">
        <f t="shared" si="21"/>
        <v/>
      </c>
      <c r="E658" s="50" t="str">
        <f t="shared" si="22"/>
        <v/>
      </c>
      <c r="F658" s="50" t="str">
        <f t="shared" si="23"/>
        <v/>
      </c>
      <c r="G658" s="50" t="str">
        <f t="shared" si="24"/>
        <v/>
      </c>
      <c r="H658" s="50" t="str">
        <f t="shared" si="25"/>
        <v/>
      </c>
      <c r="I658" s="50" t="str">
        <f t="shared" si="26"/>
        <v/>
      </c>
      <c r="J658" s="50" t="str">
        <f t="shared" si="27"/>
        <v/>
      </c>
      <c r="K658" s="55" t="str">
        <f t="shared" si="28"/>
        <v/>
      </c>
      <c r="L658" s="56" t="str">
        <f>if(C658="","", iferror(vlookup(K658,'J1939 PGN List'!B651:D8120,2,false),"Not in PGN list"))</f>
        <v/>
      </c>
      <c r="M658" s="53" t="str">
        <f>if(C658="","", iferror(vlookup(K658,'J1939 PGN List'!B651:D8120,3,false),"No Match"))</f>
        <v/>
      </c>
      <c r="N658" s="1"/>
    </row>
    <row r="659" ht="14.25" customHeight="1">
      <c r="A659" s="1"/>
      <c r="B659" s="63"/>
      <c r="C659" s="51" t="str">
        <f t="shared" si="20"/>
        <v/>
      </c>
      <c r="D659" s="53" t="str">
        <f t="shared" si="21"/>
        <v/>
      </c>
      <c r="E659" s="50" t="str">
        <f t="shared" si="22"/>
        <v/>
      </c>
      <c r="F659" s="50" t="str">
        <f t="shared" si="23"/>
        <v/>
      </c>
      <c r="G659" s="50" t="str">
        <f t="shared" si="24"/>
        <v/>
      </c>
      <c r="H659" s="50" t="str">
        <f t="shared" si="25"/>
        <v/>
      </c>
      <c r="I659" s="50" t="str">
        <f t="shared" si="26"/>
        <v/>
      </c>
      <c r="J659" s="50" t="str">
        <f t="shared" si="27"/>
        <v/>
      </c>
      <c r="K659" s="55" t="str">
        <f t="shared" si="28"/>
        <v/>
      </c>
      <c r="L659" s="56" t="str">
        <f>if(C659="","", iferror(vlookup(K659,'J1939 PGN List'!B652:D8121,2,false),"Not in PGN list"))</f>
        <v/>
      </c>
      <c r="M659" s="53" t="str">
        <f>if(C659="","", iferror(vlookup(K659,'J1939 PGN List'!B652:D8121,3,false),"No Match"))</f>
        <v/>
      </c>
      <c r="N659" s="1"/>
    </row>
    <row r="660" ht="14.25" customHeight="1">
      <c r="A660" s="1"/>
      <c r="B660" s="63"/>
      <c r="C660" s="51" t="str">
        <f t="shared" si="20"/>
        <v/>
      </c>
      <c r="D660" s="53" t="str">
        <f t="shared" si="21"/>
        <v/>
      </c>
      <c r="E660" s="50" t="str">
        <f t="shared" si="22"/>
        <v/>
      </c>
      <c r="F660" s="50" t="str">
        <f t="shared" si="23"/>
        <v/>
      </c>
      <c r="G660" s="50" t="str">
        <f t="shared" si="24"/>
        <v/>
      </c>
      <c r="H660" s="50" t="str">
        <f t="shared" si="25"/>
        <v/>
      </c>
      <c r="I660" s="50" t="str">
        <f t="shared" si="26"/>
        <v/>
      </c>
      <c r="J660" s="50" t="str">
        <f t="shared" si="27"/>
        <v/>
      </c>
      <c r="K660" s="55" t="str">
        <f t="shared" si="28"/>
        <v/>
      </c>
      <c r="L660" s="56" t="str">
        <f>if(C660="","", iferror(vlookup(K660,'J1939 PGN List'!B653:D8122,2,false),"Not in PGN list"))</f>
        <v/>
      </c>
      <c r="M660" s="53" t="str">
        <f>if(C660="","", iferror(vlookup(K660,'J1939 PGN List'!B653:D8122,3,false),"No Match"))</f>
        <v/>
      </c>
      <c r="N660" s="1"/>
    </row>
    <row r="661" ht="14.25" customHeight="1">
      <c r="A661" s="1"/>
      <c r="B661" s="63"/>
      <c r="C661" s="51" t="str">
        <f t="shared" si="20"/>
        <v/>
      </c>
      <c r="D661" s="53" t="str">
        <f t="shared" si="21"/>
        <v/>
      </c>
      <c r="E661" s="50" t="str">
        <f t="shared" si="22"/>
        <v/>
      </c>
      <c r="F661" s="50" t="str">
        <f t="shared" si="23"/>
        <v/>
      </c>
      <c r="G661" s="50" t="str">
        <f t="shared" si="24"/>
        <v/>
      </c>
      <c r="H661" s="50" t="str">
        <f t="shared" si="25"/>
        <v/>
      </c>
      <c r="I661" s="50" t="str">
        <f t="shared" si="26"/>
        <v/>
      </c>
      <c r="J661" s="50" t="str">
        <f t="shared" si="27"/>
        <v/>
      </c>
      <c r="K661" s="55" t="str">
        <f t="shared" si="28"/>
        <v/>
      </c>
      <c r="L661" s="56" t="str">
        <f>if(C661="","", iferror(vlookup(K661,'J1939 PGN List'!B654:D8123,2,false),"Not in PGN list"))</f>
        <v/>
      </c>
      <c r="M661" s="53" t="str">
        <f>if(C661="","", iferror(vlookup(K661,'J1939 PGN List'!B654:D8123,3,false),"No Match"))</f>
        <v/>
      </c>
      <c r="N661" s="1"/>
    </row>
    <row r="662" ht="14.25" customHeight="1">
      <c r="A662" s="1"/>
      <c r="B662" s="63"/>
      <c r="C662" s="51" t="str">
        <f t="shared" si="20"/>
        <v/>
      </c>
      <c r="D662" s="53" t="str">
        <f t="shared" si="21"/>
        <v/>
      </c>
      <c r="E662" s="50" t="str">
        <f t="shared" si="22"/>
        <v/>
      </c>
      <c r="F662" s="50" t="str">
        <f t="shared" si="23"/>
        <v/>
      </c>
      <c r="G662" s="50" t="str">
        <f t="shared" si="24"/>
        <v/>
      </c>
      <c r="H662" s="50" t="str">
        <f t="shared" si="25"/>
        <v/>
      </c>
      <c r="I662" s="50" t="str">
        <f t="shared" si="26"/>
        <v/>
      </c>
      <c r="J662" s="50" t="str">
        <f t="shared" si="27"/>
        <v/>
      </c>
      <c r="K662" s="55" t="str">
        <f t="shared" si="28"/>
        <v/>
      </c>
      <c r="L662" s="56" t="str">
        <f>if(C662="","", iferror(vlookup(K662,'J1939 PGN List'!B655:D8124,2,false),"Not in PGN list"))</f>
        <v/>
      </c>
      <c r="M662" s="53" t="str">
        <f>if(C662="","", iferror(vlookup(K662,'J1939 PGN List'!B655:D8124,3,false),"No Match"))</f>
        <v/>
      </c>
      <c r="N662" s="1"/>
    </row>
    <row r="663" ht="14.25" customHeight="1">
      <c r="A663" s="1"/>
      <c r="B663" s="63"/>
      <c r="C663" s="51" t="str">
        <f t="shared" si="20"/>
        <v/>
      </c>
      <c r="D663" s="53" t="str">
        <f t="shared" si="21"/>
        <v/>
      </c>
      <c r="E663" s="50" t="str">
        <f t="shared" si="22"/>
        <v/>
      </c>
      <c r="F663" s="50" t="str">
        <f t="shared" si="23"/>
        <v/>
      </c>
      <c r="G663" s="50" t="str">
        <f t="shared" si="24"/>
        <v/>
      </c>
      <c r="H663" s="50" t="str">
        <f t="shared" si="25"/>
        <v/>
      </c>
      <c r="I663" s="50" t="str">
        <f t="shared" si="26"/>
        <v/>
      </c>
      <c r="J663" s="50" t="str">
        <f t="shared" si="27"/>
        <v/>
      </c>
      <c r="K663" s="55" t="str">
        <f t="shared" si="28"/>
        <v/>
      </c>
      <c r="L663" s="56" t="str">
        <f>if(C663="","", iferror(vlookup(K663,'J1939 PGN List'!B656:D8125,2,false),"Not in PGN list"))</f>
        <v/>
      </c>
      <c r="M663" s="53" t="str">
        <f>if(C663="","", iferror(vlookup(K663,'J1939 PGN List'!B656:D8125,3,false),"No Match"))</f>
        <v/>
      </c>
      <c r="N663" s="1"/>
    </row>
    <row r="664" ht="14.25" customHeight="1">
      <c r="A664" s="1"/>
      <c r="B664" s="63"/>
      <c r="C664" s="51" t="str">
        <f t="shared" si="20"/>
        <v/>
      </c>
      <c r="D664" s="53" t="str">
        <f t="shared" si="21"/>
        <v/>
      </c>
      <c r="E664" s="50" t="str">
        <f t="shared" si="22"/>
        <v/>
      </c>
      <c r="F664" s="50" t="str">
        <f t="shared" si="23"/>
        <v/>
      </c>
      <c r="G664" s="50" t="str">
        <f t="shared" si="24"/>
        <v/>
      </c>
      <c r="H664" s="50" t="str">
        <f t="shared" si="25"/>
        <v/>
      </c>
      <c r="I664" s="50" t="str">
        <f t="shared" si="26"/>
        <v/>
      </c>
      <c r="J664" s="50" t="str">
        <f t="shared" si="27"/>
        <v/>
      </c>
      <c r="K664" s="55" t="str">
        <f t="shared" si="28"/>
        <v/>
      </c>
      <c r="L664" s="56" t="str">
        <f>if(C664="","", iferror(vlookup(K664,'J1939 PGN List'!B657:D8126,2,false),"Not in PGN list"))</f>
        <v/>
      </c>
      <c r="M664" s="53" t="str">
        <f>if(C664="","", iferror(vlookup(K664,'J1939 PGN List'!B657:D8126,3,false),"No Match"))</f>
        <v/>
      </c>
      <c r="N664" s="1"/>
    </row>
    <row r="665" ht="14.25" customHeight="1">
      <c r="A665" s="1"/>
      <c r="B665" s="63"/>
      <c r="C665" s="51" t="str">
        <f t="shared" si="20"/>
        <v/>
      </c>
      <c r="D665" s="53" t="str">
        <f t="shared" si="21"/>
        <v/>
      </c>
      <c r="E665" s="50" t="str">
        <f t="shared" si="22"/>
        <v/>
      </c>
      <c r="F665" s="50" t="str">
        <f t="shared" si="23"/>
        <v/>
      </c>
      <c r="G665" s="50" t="str">
        <f t="shared" si="24"/>
        <v/>
      </c>
      <c r="H665" s="50" t="str">
        <f t="shared" si="25"/>
        <v/>
      </c>
      <c r="I665" s="50" t="str">
        <f t="shared" si="26"/>
        <v/>
      </c>
      <c r="J665" s="50" t="str">
        <f t="shared" si="27"/>
        <v/>
      </c>
      <c r="K665" s="55" t="str">
        <f t="shared" si="28"/>
        <v/>
      </c>
      <c r="L665" s="56" t="str">
        <f>if(C665="","", iferror(vlookup(K665,'J1939 PGN List'!B658:D8127,2,false),"Not in PGN list"))</f>
        <v/>
      </c>
      <c r="M665" s="53" t="str">
        <f>if(C665="","", iferror(vlookup(K665,'J1939 PGN List'!B658:D8127,3,false),"No Match"))</f>
        <v/>
      </c>
      <c r="N665" s="1"/>
    </row>
    <row r="666" ht="14.25" customHeight="1">
      <c r="A666" s="1"/>
      <c r="B666" s="63"/>
      <c r="C666" s="51" t="str">
        <f t="shared" si="20"/>
        <v/>
      </c>
      <c r="D666" s="53" t="str">
        <f t="shared" si="21"/>
        <v/>
      </c>
      <c r="E666" s="50" t="str">
        <f t="shared" si="22"/>
        <v/>
      </c>
      <c r="F666" s="50" t="str">
        <f t="shared" si="23"/>
        <v/>
      </c>
      <c r="G666" s="50" t="str">
        <f t="shared" si="24"/>
        <v/>
      </c>
      <c r="H666" s="50" t="str">
        <f t="shared" si="25"/>
        <v/>
      </c>
      <c r="I666" s="50" t="str">
        <f t="shared" si="26"/>
        <v/>
      </c>
      <c r="J666" s="50" t="str">
        <f t="shared" si="27"/>
        <v/>
      </c>
      <c r="K666" s="55" t="str">
        <f t="shared" si="28"/>
        <v/>
      </c>
      <c r="L666" s="56" t="str">
        <f>if(C666="","", iferror(vlookup(K666,'J1939 PGN List'!B659:D8128,2,false),"Not in PGN list"))</f>
        <v/>
      </c>
      <c r="M666" s="53" t="str">
        <f>if(C666="","", iferror(vlookup(K666,'J1939 PGN List'!B659:D8128,3,false),"No Match"))</f>
        <v/>
      </c>
      <c r="N666" s="1"/>
    </row>
    <row r="667" ht="14.25" customHeight="1">
      <c r="A667" s="1"/>
      <c r="B667" s="63"/>
      <c r="C667" s="51" t="str">
        <f t="shared" si="20"/>
        <v/>
      </c>
      <c r="D667" s="53" t="str">
        <f t="shared" si="21"/>
        <v/>
      </c>
      <c r="E667" s="50" t="str">
        <f t="shared" si="22"/>
        <v/>
      </c>
      <c r="F667" s="50" t="str">
        <f t="shared" si="23"/>
        <v/>
      </c>
      <c r="G667" s="50" t="str">
        <f t="shared" si="24"/>
        <v/>
      </c>
      <c r="H667" s="50" t="str">
        <f t="shared" si="25"/>
        <v/>
      </c>
      <c r="I667" s="50" t="str">
        <f t="shared" si="26"/>
        <v/>
      </c>
      <c r="J667" s="50" t="str">
        <f t="shared" si="27"/>
        <v/>
      </c>
      <c r="K667" s="55" t="str">
        <f t="shared" si="28"/>
        <v/>
      </c>
      <c r="L667" s="56" t="str">
        <f>if(C667="","", iferror(vlookup(K667,'J1939 PGN List'!B660:D8129,2,false),"Not in PGN list"))</f>
        <v/>
      </c>
      <c r="M667" s="53" t="str">
        <f>if(C667="","", iferror(vlookup(K667,'J1939 PGN List'!B660:D8129,3,false),"No Match"))</f>
        <v/>
      </c>
      <c r="N667" s="1"/>
    </row>
    <row r="668" ht="14.25" customHeight="1">
      <c r="A668" s="1"/>
      <c r="B668" s="63"/>
      <c r="C668" s="51" t="str">
        <f t="shared" si="20"/>
        <v/>
      </c>
      <c r="D668" s="53" t="str">
        <f t="shared" si="21"/>
        <v/>
      </c>
      <c r="E668" s="50" t="str">
        <f t="shared" si="22"/>
        <v/>
      </c>
      <c r="F668" s="50" t="str">
        <f t="shared" si="23"/>
        <v/>
      </c>
      <c r="G668" s="50" t="str">
        <f t="shared" si="24"/>
        <v/>
      </c>
      <c r="H668" s="50" t="str">
        <f t="shared" si="25"/>
        <v/>
      </c>
      <c r="I668" s="50" t="str">
        <f t="shared" si="26"/>
        <v/>
      </c>
      <c r="J668" s="50" t="str">
        <f t="shared" si="27"/>
        <v/>
      </c>
      <c r="K668" s="55" t="str">
        <f t="shared" si="28"/>
        <v/>
      </c>
      <c r="L668" s="56" t="str">
        <f>if(C668="","", iferror(vlookup(K668,'J1939 PGN List'!B661:D8130,2,false),"Not in PGN list"))</f>
        <v/>
      </c>
      <c r="M668" s="53" t="str">
        <f>if(C668="","", iferror(vlookup(K668,'J1939 PGN List'!B661:D8130,3,false),"No Match"))</f>
        <v/>
      </c>
      <c r="N668" s="1"/>
    </row>
    <row r="669" ht="14.25" customHeight="1">
      <c r="A669" s="1"/>
      <c r="B669" s="63"/>
      <c r="C669" s="51" t="str">
        <f t="shared" si="20"/>
        <v/>
      </c>
      <c r="D669" s="53" t="str">
        <f t="shared" si="21"/>
        <v/>
      </c>
      <c r="E669" s="50" t="str">
        <f t="shared" si="22"/>
        <v/>
      </c>
      <c r="F669" s="50" t="str">
        <f t="shared" si="23"/>
        <v/>
      </c>
      <c r="G669" s="50" t="str">
        <f t="shared" si="24"/>
        <v/>
      </c>
      <c r="H669" s="50" t="str">
        <f t="shared" si="25"/>
        <v/>
      </c>
      <c r="I669" s="50" t="str">
        <f t="shared" si="26"/>
        <v/>
      </c>
      <c r="J669" s="50" t="str">
        <f t="shared" si="27"/>
        <v/>
      </c>
      <c r="K669" s="55" t="str">
        <f t="shared" si="28"/>
        <v/>
      </c>
      <c r="L669" s="56" t="str">
        <f>if(C669="","", iferror(vlookup(K669,'J1939 PGN List'!B662:D8131,2,false),"Not in PGN list"))</f>
        <v/>
      </c>
      <c r="M669" s="53" t="str">
        <f>if(C669="","", iferror(vlookup(K669,'J1939 PGN List'!B662:D8131,3,false),"No Match"))</f>
        <v/>
      </c>
      <c r="N669" s="1"/>
    </row>
    <row r="670" ht="14.25" customHeight="1">
      <c r="A670" s="1"/>
      <c r="B670" s="63"/>
      <c r="C670" s="51" t="str">
        <f t="shared" si="20"/>
        <v/>
      </c>
      <c r="D670" s="53" t="str">
        <f t="shared" si="21"/>
        <v/>
      </c>
      <c r="E670" s="50" t="str">
        <f t="shared" si="22"/>
        <v/>
      </c>
      <c r="F670" s="50" t="str">
        <f t="shared" si="23"/>
        <v/>
      </c>
      <c r="G670" s="50" t="str">
        <f t="shared" si="24"/>
        <v/>
      </c>
      <c r="H670" s="50" t="str">
        <f t="shared" si="25"/>
        <v/>
      </c>
      <c r="I670" s="50" t="str">
        <f t="shared" si="26"/>
        <v/>
      </c>
      <c r="J670" s="50" t="str">
        <f t="shared" si="27"/>
        <v/>
      </c>
      <c r="K670" s="55" t="str">
        <f t="shared" si="28"/>
        <v/>
      </c>
      <c r="L670" s="56" t="str">
        <f>if(C670="","", iferror(vlookup(K670,'J1939 PGN List'!B663:D8132,2,false),"Not in PGN list"))</f>
        <v/>
      </c>
      <c r="M670" s="53" t="str">
        <f>if(C670="","", iferror(vlookup(K670,'J1939 PGN List'!B663:D8132,3,false),"No Match"))</f>
        <v/>
      </c>
      <c r="N670" s="1"/>
    </row>
    <row r="671" ht="14.25" customHeight="1">
      <c r="A671" s="1"/>
      <c r="B671" s="63"/>
      <c r="C671" s="51" t="str">
        <f t="shared" si="20"/>
        <v/>
      </c>
      <c r="D671" s="53" t="str">
        <f t="shared" si="21"/>
        <v/>
      </c>
      <c r="E671" s="50" t="str">
        <f t="shared" si="22"/>
        <v/>
      </c>
      <c r="F671" s="50" t="str">
        <f t="shared" si="23"/>
        <v/>
      </c>
      <c r="G671" s="50" t="str">
        <f t="shared" si="24"/>
        <v/>
      </c>
      <c r="H671" s="50" t="str">
        <f t="shared" si="25"/>
        <v/>
      </c>
      <c r="I671" s="50" t="str">
        <f t="shared" si="26"/>
        <v/>
      </c>
      <c r="J671" s="50" t="str">
        <f t="shared" si="27"/>
        <v/>
      </c>
      <c r="K671" s="55" t="str">
        <f t="shared" si="28"/>
        <v/>
      </c>
      <c r="L671" s="56" t="str">
        <f>if(C671="","", iferror(vlookup(K671,'J1939 PGN List'!B664:D8133,2,false),"Not in PGN list"))</f>
        <v/>
      </c>
      <c r="M671" s="53" t="str">
        <f>if(C671="","", iferror(vlookup(K671,'J1939 PGN List'!B664:D8133,3,false),"No Match"))</f>
        <v/>
      </c>
      <c r="N671" s="1"/>
    </row>
    <row r="672" ht="14.25" customHeight="1">
      <c r="A672" s="1"/>
      <c r="B672" s="63"/>
      <c r="C672" s="51" t="str">
        <f t="shared" si="20"/>
        <v/>
      </c>
      <c r="D672" s="53" t="str">
        <f t="shared" si="21"/>
        <v/>
      </c>
      <c r="E672" s="50" t="str">
        <f t="shared" si="22"/>
        <v/>
      </c>
      <c r="F672" s="50" t="str">
        <f t="shared" si="23"/>
        <v/>
      </c>
      <c r="G672" s="50" t="str">
        <f t="shared" si="24"/>
        <v/>
      </c>
      <c r="H672" s="50" t="str">
        <f t="shared" si="25"/>
        <v/>
      </c>
      <c r="I672" s="50" t="str">
        <f t="shared" si="26"/>
        <v/>
      </c>
      <c r="J672" s="50" t="str">
        <f t="shared" si="27"/>
        <v/>
      </c>
      <c r="K672" s="55" t="str">
        <f t="shared" si="28"/>
        <v/>
      </c>
      <c r="L672" s="56" t="str">
        <f>if(C672="","", iferror(vlookup(K672,'J1939 PGN List'!B665:D8134,2,false),"Not in PGN list"))</f>
        <v/>
      </c>
      <c r="M672" s="53" t="str">
        <f>if(C672="","", iferror(vlookup(K672,'J1939 PGN List'!B665:D8134,3,false),"No Match"))</f>
        <v/>
      </c>
      <c r="N672" s="1"/>
    </row>
    <row r="673" ht="14.25" customHeight="1">
      <c r="A673" s="1"/>
      <c r="B673" s="63"/>
      <c r="C673" s="51" t="str">
        <f t="shared" si="20"/>
        <v/>
      </c>
      <c r="D673" s="53" t="str">
        <f t="shared" si="21"/>
        <v/>
      </c>
      <c r="E673" s="50" t="str">
        <f t="shared" si="22"/>
        <v/>
      </c>
      <c r="F673" s="50" t="str">
        <f t="shared" si="23"/>
        <v/>
      </c>
      <c r="G673" s="50" t="str">
        <f t="shared" si="24"/>
        <v/>
      </c>
      <c r="H673" s="50" t="str">
        <f t="shared" si="25"/>
        <v/>
      </c>
      <c r="I673" s="50" t="str">
        <f t="shared" si="26"/>
        <v/>
      </c>
      <c r="J673" s="50" t="str">
        <f t="shared" si="27"/>
        <v/>
      </c>
      <c r="K673" s="55" t="str">
        <f t="shared" si="28"/>
        <v/>
      </c>
      <c r="L673" s="56" t="str">
        <f>if(C673="","", iferror(vlookup(K673,'J1939 PGN List'!B666:D8135,2,false),"Not in PGN list"))</f>
        <v/>
      </c>
      <c r="M673" s="53" t="str">
        <f>if(C673="","", iferror(vlookup(K673,'J1939 PGN List'!B666:D8135,3,false),"No Match"))</f>
        <v/>
      </c>
      <c r="N673" s="1"/>
    </row>
    <row r="674" ht="14.25" customHeight="1">
      <c r="A674" s="1"/>
      <c r="B674" s="63"/>
      <c r="C674" s="51" t="str">
        <f t="shared" si="20"/>
        <v/>
      </c>
      <c r="D674" s="53" t="str">
        <f t="shared" si="21"/>
        <v/>
      </c>
      <c r="E674" s="50" t="str">
        <f t="shared" si="22"/>
        <v/>
      </c>
      <c r="F674" s="50" t="str">
        <f t="shared" si="23"/>
        <v/>
      </c>
      <c r="G674" s="50" t="str">
        <f t="shared" si="24"/>
        <v/>
      </c>
      <c r="H674" s="50" t="str">
        <f t="shared" si="25"/>
        <v/>
      </c>
      <c r="I674" s="50" t="str">
        <f t="shared" si="26"/>
        <v/>
      </c>
      <c r="J674" s="50" t="str">
        <f t="shared" si="27"/>
        <v/>
      </c>
      <c r="K674" s="55" t="str">
        <f t="shared" si="28"/>
        <v/>
      </c>
      <c r="L674" s="56" t="str">
        <f>if(C674="","", iferror(vlookup(K674,'J1939 PGN List'!B667:D8136,2,false),"Not in PGN list"))</f>
        <v/>
      </c>
      <c r="M674" s="53" t="str">
        <f>if(C674="","", iferror(vlookup(K674,'J1939 PGN List'!B667:D8136,3,false),"No Match"))</f>
        <v/>
      </c>
      <c r="N674" s="1"/>
    </row>
    <row r="675" ht="14.25" customHeight="1">
      <c r="A675" s="1"/>
      <c r="B675" s="63"/>
      <c r="C675" s="51">
        <v>0.0</v>
      </c>
      <c r="D675" s="53">
        <v>3.0</v>
      </c>
      <c r="E675" s="50">
        <v>0.0</v>
      </c>
      <c r="F675" s="50">
        <v>0.0</v>
      </c>
      <c r="G675" s="50">
        <v>240.0</v>
      </c>
      <c r="H675" s="50">
        <v>2.0</v>
      </c>
      <c r="I675" s="50">
        <v>3.0</v>
      </c>
      <c r="J675" s="50">
        <v>61442.0</v>
      </c>
      <c r="K675" s="55" t="s">
        <v>1558</v>
      </c>
      <c r="L675" s="56" t="s">
        <v>1559</v>
      </c>
      <c r="M675" s="53" t="str">
        <f>if(C675="","", iferror(vlookup(K675,'J1939 PGN List'!B668:D8137,3,false),"No Match"))</f>
        <v>No Match</v>
      </c>
      <c r="N675" s="1"/>
    </row>
    <row r="676" ht="14.25" customHeight="1">
      <c r="A676" s="1"/>
      <c r="B676" s="63"/>
      <c r="C676" s="51" t="str">
        <f t="shared" ref="C676:C1026" si="29">if(B676="","", hex2dec(B676))</f>
        <v/>
      </c>
      <c r="D676" s="53" t="str">
        <f t="shared" ref="D676:D1026" si="30">if(C676="","",BITRSHIFT(C676,D$11))</f>
        <v/>
      </c>
      <c r="E676" s="50" t="str">
        <f t="shared" ref="E676:E1026" si="31">if(C676="","",BITAND(BITRSHIFT(C676,E$11),BIN2DEC(E$13)))</f>
        <v/>
      </c>
      <c r="F676" s="50" t="str">
        <f t="shared" ref="F676:F1026" si="32">if(C676="","",BITAND(BITRSHIFT(C676,F$11),BIN2DEC(F$13)))</f>
        <v/>
      </c>
      <c r="G676" s="50" t="str">
        <f t="shared" ref="G676:G1026" si="33">if(C676="","",BITAND(BITRSHIFT(D676,G$11),BIN2DEC(G$13)))</f>
        <v/>
      </c>
      <c r="H676" s="50" t="str">
        <f t="shared" ref="H676:H1026" si="34">if(C676="","",BITAND(BITRSHIFT(C676,H$11),BIN2DEC(H$13)))</f>
        <v/>
      </c>
      <c r="I676" s="50" t="str">
        <f t="shared" ref="I676:I1026" si="35">if(C676="","",BITAND(BITRSHIFT(C676,I$11),BIN2DEC(I$13)))</f>
        <v/>
      </c>
      <c r="J676" s="50" t="str">
        <f t="shared" ref="J676:J1026" si="36">if(C676="","",BITAND(BITRSHIFT(C676,J$11),BIN2DEC(J$13)))</f>
        <v/>
      </c>
      <c r="K676" s="55" t="str">
        <f t="shared" ref="K676:K1026" si="37">if(C676="","",BITOR(BITOR(BITOR(
BITLSHIFT(F676,17),
BITLSHIFT(G676,16)),
BITLSHIFT(H676,8)),
IF(H676&lt;240,0,BITLSHIFT(I676,0))))</f>
        <v/>
      </c>
      <c r="L676" s="56" t="str">
        <f>if(C676="","", iferror(vlookup(K676,'J1939 PGN List'!B669:D8138,2,false),"Not in PGN list"))</f>
        <v/>
      </c>
      <c r="M676" s="53" t="str">
        <f>if(C676="","", iferror(vlookup(K676,'J1939 PGN List'!B669:D8138,3,false),"No Match"))</f>
        <v/>
      </c>
      <c r="N676" s="1"/>
    </row>
    <row r="677" ht="14.25" customHeight="1">
      <c r="A677" s="1"/>
      <c r="B677" s="63"/>
      <c r="C677" s="51" t="str">
        <f t="shared" si="29"/>
        <v/>
      </c>
      <c r="D677" s="53" t="str">
        <f t="shared" si="30"/>
        <v/>
      </c>
      <c r="E677" s="50" t="str">
        <f t="shared" si="31"/>
        <v/>
      </c>
      <c r="F677" s="50" t="str">
        <f t="shared" si="32"/>
        <v/>
      </c>
      <c r="G677" s="50" t="str">
        <f t="shared" si="33"/>
        <v/>
      </c>
      <c r="H677" s="50" t="str">
        <f t="shared" si="34"/>
        <v/>
      </c>
      <c r="I677" s="50" t="str">
        <f t="shared" si="35"/>
        <v/>
      </c>
      <c r="J677" s="50" t="str">
        <f t="shared" si="36"/>
        <v/>
      </c>
      <c r="K677" s="55" t="str">
        <f t="shared" si="37"/>
        <v/>
      </c>
      <c r="L677" s="56" t="str">
        <f>if(C677="","", iferror(vlookup(K677,'J1939 PGN List'!B670:D8139,2,false),"Not in PGN list"))</f>
        <v/>
      </c>
      <c r="M677" s="53" t="str">
        <f>if(C677="","", iferror(vlookup(K677,'J1939 PGN List'!B670:D8139,3,false),"No Match"))</f>
        <v/>
      </c>
      <c r="N677" s="1"/>
    </row>
    <row r="678" ht="14.25" customHeight="1">
      <c r="A678" s="1"/>
      <c r="B678" s="63"/>
      <c r="C678" s="51" t="str">
        <f t="shared" si="29"/>
        <v/>
      </c>
      <c r="D678" s="53" t="str">
        <f t="shared" si="30"/>
        <v/>
      </c>
      <c r="E678" s="50" t="str">
        <f t="shared" si="31"/>
        <v/>
      </c>
      <c r="F678" s="50" t="str">
        <f t="shared" si="32"/>
        <v/>
      </c>
      <c r="G678" s="50" t="str">
        <f t="shared" si="33"/>
        <v/>
      </c>
      <c r="H678" s="50" t="str">
        <f t="shared" si="34"/>
        <v/>
      </c>
      <c r="I678" s="50" t="str">
        <f t="shared" si="35"/>
        <v/>
      </c>
      <c r="J678" s="50" t="str">
        <f t="shared" si="36"/>
        <v/>
      </c>
      <c r="K678" s="55" t="str">
        <f t="shared" si="37"/>
        <v/>
      </c>
      <c r="L678" s="56" t="str">
        <f>if(C678="","", iferror(vlookup(K678,'J1939 PGN List'!B671:D8140,2,false),"Not in PGN list"))</f>
        <v/>
      </c>
      <c r="M678" s="53" t="str">
        <f>if(C678="","", iferror(vlookup(K678,'J1939 PGN List'!B671:D8140,3,false),"No Match"))</f>
        <v/>
      </c>
      <c r="N678" s="1"/>
    </row>
    <row r="679" ht="14.25" customHeight="1">
      <c r="A679" s="1"/>
      <c r="B679" s="63"/>
      <c r="C679" s="51" t="str">
        <f t="shared" si="29"/>
        <v/>
      </c>
      <c r="D679" s="53" t="str">
        <f t="shared" si="30"/>
        <v/>
      </c>
      <c r="E679" s="50" t="str">
        <f t="shared" si="31"/>
        <v/>
      </c>
      <c r="F679" s="50" t="str">
        <f t="shared" si="32"/>
        <v/>
      </c>
      <c r="G679" s="50" t="str">
        <f t="shared" si="33"/>
        <v/>
      </c>
      <c r="H679" s="50" t="str">
        <f t="shared" si="34"/>
        <v/>
      </c>
      <c r="I679" s="50" t="str">
        <f t="shared" si="35"/>
        <v/>
      </c>
      <c r="J679" s="50" t="str">
        <f t="shared" si="36"/>
        <v/>
      </c>
      <c r="K679" s="55" t="str">
        <f t="shared" si="37"/>
        <v/>
      </c>
      <c r="L679" s="56" t="str">
        <f>if(C679="","", iferror(vlookup(K679,'J1939 PGN List'!B672:D8141,2,false),"Not in PGN list"))</f>
        <v/>
      </c>
      <c r="M679" s="53" t="str">
        <f>if(C679="","", iferror(vlookup(K679,'J1939 PGN List'!B672:D8141,3,false),"No Match"))</f>
        <v/>
      </c>
      <c r="N679" s="1"/>
    </row>
    <row r="680" ht="14.25" customHeight="1">
      <c r="A680" s="1"/>
      <c r="B680" s="63"/>
      <c r="C680" s="51" t="str">
        <f t="shared" si="29"/>
        <v/>
      </c>
      <c r="D680" s="53" t="str">
        <f t="shared" si="30"/>
        <v/>
      </c>
      <c r="E680" s="50" t="str">
        <f t="shared" si="31"/>
        <v/>
      </c>
      <c r="F680" s="50" t="str">
        <f t="shared" si="32"/>
        <v/>
      </c>
      <c r="G680" s="50" t="str">
        <f t="shared" si="33"/>
        <v/>
      </c>
      <c r="H680" s="50" t="str">
        <f t="shared" si="34"/>
        <v/>
      </c>
      <c r="I680" s="50" t="str">
        <f t="shared" si="35"/>
        <v/>
      </c>
      <c r="J680" s="50" t="str">
        <f t="shared" si="36"/>
        <v/>
      </c>
      <c r="K680" s="55" t="str">
        <f t="shared" si="37"/>
        <v/>
      </c>
      <c r="L680" s="56" t="str">
        <f>if(C680="","", iferror(vlookup(K680,'J1939 PGN List'!B673:D8142,2,false),"Not in PGN list"))</f>
        <v/>
      </c>
      <c r="M680" s="53" t="str">
        <f>if(C680="","", iferror(vlookup(K680,'J1939 PGN List'!B673:D8142,3,false),"No Match"))</f>
        <v/>
      </c>
      <c r="N680" s="1"/>
    </row>
    <row r="681" ht="14.25" customHeight="1">
      <c r="A681" s="1"/>
      <c r="B681" s="63"/>
      <c r="C681" s="51" t="str">
        <f t="shared" si="29"/>
        <v/>
      </c>
      <c r="D681" s="53" t="str">
        <f t="shared" si="30"/>
        <v/>
      </c>
      <c r="E681" s="50" t="str">
        <f t="shared" si="31"/>
        <v/>
      </c>
      <c r="F681" s="50" t="str">
        <f t="shared" si="32"/>
        <v/>
      </c>
      <c r="G681" s="50" t="str">
        <f t="shared" si="33"/>
        <v/>
      </c>
      <c r="H681" s="50" t="str">
        <f t="shared" si="34"/>
        <v/>
      </c>
      <c r="I681" s="50" t="str">
        <f t="shared" si="35"/>
        <v/>
      </c>
      <c r="J681" s="50" t="str">
        <f t="shared" si="36"/>
        <v/>
      </c>
      <c r="K681" s="55" t="str">
        <f t="shared" si="37"/>
        <v/>
      </c>
      <c r="L681" s="56" t="str">
        <f>if(C681="","", iferror(vlookup(K681,'J1939 PGN List'!B674:D8143,2,false),"Not in PGN list"))</f>
        <v/>
      </c>
      <c r="M681" s="53" t="str">
        <f>if(C681="","", iferror(vlookup(K681,'J1939 PGN List'!B674:D8143,3,false),"No Match"))</f>
        <v/>
      </c>
      <c r="N681" s="1"/>
    </row>
    <row r="682" ht="14.25" customHeight="1">
      <c r="A682" s="1"/>
      <c r="B682" s="63"/>
      <c r="C682" s="51" t="str">
        <f t="shared" si="29"/>
        <v/>
      </c>
      <c r="D682" s="53" t="str">
        <f t="shared" si="30"/>
        <v/>
      </c>
      <c r="E682" s="50" t="str">
        <f t="shared" si="31"/>
        <v/>
      </c>
      <c r="F682" s="50" t="str">
        <f t="shared" si="32"/>
        <v/>
      </c>
      <c r="G682" s="50" t="str">
        <f t="shared" si="33"/>
        <v/>
      </c>
      <c r="H682" s="50" t="str">
        <f t="shared" si="34"/>
        <v/>
      </c>
      <c r="I682" s="50" t="str">
        <f t="shared" si="35"/>
        <v/>
      </c>
      <c r="J682" s="50" t="str">
        <f t="shared" si="36"/>
        <v/>
      </c>
      <c r="K682" s="55" t="str">
        <f t="shared" si="37"/>
        <v/>
      </c>
      <c r="L682" s="56" t="str">
        <f>if(C682="","", iferror(vlookup(K682,'J1939 PGN List'!B675:D8144,2,false),"Not in PGN list"))</f>
        <v/>
      </c>
      <c r="M682" s="53" t="str">
        <f>if(C682="","", iferror(vlookup(K682,'J1939 PGN List'!B675:D8144,3,false),"No Match"))</f>
        <v/>
      </c>
      <c r="N682" s="1"/>
    </row>
    <row r="683" ht="14.25" customHeight="1">
      <c r="A683" s="1"/>
      <c r="B683" s="63"/>
      <c r="C683" s="51" t="str">
        <f t="shared" si="29"/>
        <v/>
      </c>
      <c r="D683" s="53" t="str">
        <f t="shared" si="30"/>
        <v/>
      </c>
      <c r="E683" s="50" t="str">
        <f t="shared" si="31"/>
        <v/>
      </c>
      <c r="F683" s="50" t="str">
        <f t="shared" si="32"/>
        <v/>
      </c>
      <c r="G683" s="50" t="str">
        <f t="shared" si="33"/>
        <v/>
      </c>
      <c r="H683" s="50" t="str">
        <f t="shared" si="34"/>
        <v/>
      </c>
      <c r="I683" s="50" t="str">
        <f t="shared" si="35"/>
        <v/>
      </c>
      <c r="J683" s="50" t="str">
        <f t="shared" si="36"/>
        <v/>
      </c>
      <c r="K683" s="55" t="str">
        <f t="shared" si="37"/>
        <v/>
      </c>
      <c r="L683" s="56" t="str">
        <f>if(C683="","", iferror(vlookup(K683,'J1939 PGN List'!B676:D8145,2,false),"Not in PGN list"))</f>
        <v/>
      </c>
      <c r="M683" s="53" t="str">
        <f>if(C683="","", iferror(vlookup(K683,'J1939 PGN List'!B676:D8145,3,false),"No Match"))</f>
        <v/>
      </c>
      <c r="N683" s="1"/>
    </row>
    <row r="684" ht="14.25" customHeight="1">
      <c r="A684" s="1"/>
      <c r="B684" s="63"/>
      <c r="C684" s="51" t="str">
        <f t="shared" si="29"/>
        <v/>
      </c>
      <c r="D684" s="53" t="str">
        <f t="shared" si="30"/>
        <v/>
      </c>
      <c r="E684" s="50" t="str">
        <f t="shared" si="31"/>
        <v/>
      </c>
      <c r="F684" s="50" t="str">
        <f t="shared" si="32"/>
        <v/>
      </c>
      <c r="G684" s="50" t="str">
        <f t="shared" si="33"/>
        <v/>
      </c>
      <c r="H684" s="50" t="str">
        <f t="shared" si="34"/>
        <v/>
      </c>
      <c r="I684" s="50" t="str">
        <f t="shared" si="35"/>
        <v/>
      </c>
      <c r="J684" s="50" t="str">
        <f t="shared" si="36"/>
        <v/>
      </c>
      <c r="K684" s="55" t="str">
        <f t="shared" si="37"/>
        <v/>
      </c>
      <c r="L684" s="56" t="str">
        <f>if(C684="","", iferror(vlookup(K684,'J1939 PGN List'!B677:D8146,2,false),"Not in PGN list"))</f>
        <v/>
      </c>
      <c r="M684" s="53" t="str">
        <f>if(C684="","", iferror(vlookup(K684,'J1939 PGN List'!B677:D8146,3,false),"No Match"))</f>
        <v/>
      </c>
      <c r="N684" s="1"/>
    </row>
    <row r="685" ht="14.25" customHeight="1">
      <c r="A685" s="1"/>
      <c r="B685" s="63"/>
      <c r="C685" s="51" t="str">
        <f t="shared" si="29"/>
        <v/>
      </c>
      <c r="D685" s="53" t="str">
        <f t="shared" si="30"/>
        <v/>
      </c>
      <c r="E685" s="50" t="str">
        <f t="shared" si="31"/>
        <v/>
      </c>
      <c r="F685" s="50" t="str">
        <f t="shared" si="32"/>
        <v/>
      </c>
      <c r="G685" s="50" t="str">
        <f t="shared" si="33"/>
        <v/>
      </c>
      <c r="H685" s="50" t="str">
        <f t="shared" si="34"/>
        <v/>
      </c>
      <c r="I685" s="50" t="str">
        <f t="shared" si="35"/>
        <v/>
      </c>
      <c r="J685" s="50" t="str">
        <f t="shared" si="36"/>
        <v/>
      </c>
      <c r="K685" s="55" t="str">
        <f t="shared" si="37"/>
        <v/>
      </c>
      <c r="L685" s="56" t="str">
        <f>if(C685="","", iferror(vlookup(K685,'J1939 PGN List'!B678:D8147,2,false),"Not in PGN list"))</f>
        <v/>
      </c>
      <c r="M685" s="53" t="str">
        <f>if(C685="","", iferror(vlookup(K685,'J1939 PGN List'!B678:D8147,3,false),"No Match"))</f>
        <v/>
      </c>
      <c r="N685" s="1"/>
    </row>
    <row r="686" ht="14.25" customHeight="1">
      <c r="A686" s="1"/>
      <c r="B686" s="63"/>
      <c r="C686" s="51" t="str">
        <f t="shared" si="29"/>
        <v/>
      </c>
      <c r="D686" s="53" t="str">
        <f t="shared" si="30"/>
        <v/>
      </c>
      <c r="E686" s="50" t="str">
        <f t="shared" si="31"/>
        <v/>
      </c>
      <c r="F686" s="50" t="str">
        <f t="shared" si="32"/>
        <v/>
      </c>
      <c r="G686" s="50" t="str">
        <f t="shared" si="33"/>
        <v/>
      </c>
      <c r="H686" s="50" t="str">
        <f t="shared" si="34"/>
        <v/>
      </c>
      <c r="I686" s="50" t="str">
        <f t="shared" si="35"/>
        <v/>
      </c>
      <c r="J686" s="50" t="str">
        <f t="shared" si="36"/>
        <v/>
      </c>
      <c r="K686" s="55" t="str">
        <f t="shared" si="37"/>
        <v/>
      </c>
      <c r="L686" s="56" t="str">
        <f>if(C686="","", iferror(vlookup(K686,'J1939 PGN List'!B679:D8148,2,false),"Not in PGN list"))</f>
        <v/>
      </c>
      <c r="M686" s="53" t="str">
        <f>if(C686="","", iferror(vlookup(K686,'J1939 PGN List'!B679:D8148,3,false),"No Match"))</f>
        <v/>
      </c>
      <c r="N686" s="1"/>
    </row>
    <row r="687" ht="14.25" customHeight="1">
      <c r="A687" s="1"/>
      <c r="B687" s="63"/>
      <c r="C687" s="51" t="str">
        <f t="shared" si="29"/>
        <v/>
      </c>
      <c r="D687" s="53" t="str">
        <f t="shared" si="30"/>
        <v/>
      </c>
      <c r="E687" s="50" t="str">
        <f t="shared" si="31"/>
        <v/>
      </c>
      <c r="F687" s="50" t="str">
        <f t="shared" si="32"/>
        <v/>
      </c>
      <c r="G687" s="50" t="str">
        <f t="shared" si="33"/>
        <v/>
      </c>
      <c r="H687" s="50" t="str">
        <f t="shared" si="34"/>
        <v/>
      </c>
      <c r="I687" s="50" t="str">
        <f t="shared" si="35"/>
        <v/>
      </c>
      <c r="J687" s="50" t="str">
        <f t="shared" si="36"/>
        <v/>
      </c>
      <c r="K687" s="55" t="str">
        <f t="shared" si="37"/>
        <v/>
      </c>
      <c r="L687" s="56" t="str">
        <f>if(C687="","", iferror(vlookup(K687,'J1939 PGN List'!B680:D8149,2,false),"Not in PGN list"))</f>
        <v/>
      </c>
      <c r="M687" s="53" t="str">
        <f>if(C687="","", iferror(vlookup(K687,'J1939 PGN List'!B680:D8149,3,false),"No Match"))</f>
        <v/>
      </c>
      <c r="N687" s="1"/>
    </row>
    <row r="688" ht="14.25" customHeight="1">
      <c r="A688" s="1"/>
      <c r="B688" s="63"/>
      <c r="C688" s="51" t="str">
        <f t="shared" si="29"/>
        <v/>
      </c>
      <c r="D688" s="53" t="str">
        <f t="shared" si="30"/>
        <v/>
      </c>
      <c r="E688" s="50" t="str">
        <f t="shared" si="31"/>
        <v/>
      </c>
      <c r="F688" s="50" t="str">
        <f t="shared" si="32"/>
        <v/>
      </c>
      <c r="G688" s="50" t="str">
        <f t="shared" si="33"/>
        <v/>
      </c>
      <c r="H688" s="50" t="str">
        <f t="shared" si="34"/>
        <v/>
      </c>
      <c r="I688" s="50" t="str">
        <f t="shared" si="35"/>
        <v/>
      </c>
      <c r="J688" s="50" t="str">
        <f t="shared" si="36"/>
        <v/>
      </c>
      <c r="K688" s="55" t="str">
        <f t="shared" si="37"/>
        <v/>
      </c>
      <c r="L688" s="56" t="str">
        <f>if(C688="","", iferror(vlookup(K688,'J1939 PGN List'!B681:D8150,2,false),"Not in PGN list"))</f>
        <v/>
      </c>
      <c r="M688" s="53" t="str">
        <f>if(C688="","", iferror(vlookup(K688,'J1939 PGN List'!B681:D8150,3,false),"No Match"))</f>
        <v/>
      </c>
      <c r="N688" s="1"/>
    </row>
    <row r="689" ht="14.25" customHeight="1">
      <c r="A689" s="1"/>
      <c r="B689" s="63"/>
      <c r="C689" s="51" t="str">
        <f t="shared" si="29"/>
        <v/>
      </c>
      <c r="D689" s="53" t="str">
        <f t="shared" si="30"/>
        <v/>
      </c>
      <c r="E689" s="50" t="str">
        <f t="shared" si="31"/>
        <v/>
      </c>
      <c r="F689" s="50" t="str">
        <f t="shared" si="32"/>
        <v/>
      </c>
      <c r="G689" s="50" t="str">
        <f t="shared" si="33"/>
        <v/>
      </c>
      <c r="H689" s="50" t="str">
        <f t="shared" si="34"/>
        <v/>
      </c>
      <c r="I689" s="50" t="str">
        <f t="shared" si="35"/>
        <v/>
      </c>
      <c r="J689" s="50" t="str">
        <f t="shared" si="36"/>
        <v/>
      </c>
      <c r="K689" s="55" t="str">
        <f t="shared" si="37"/>
        <v/>
      </c>
      <c r="L689" s="56" t="str">
        <f>if(C689="","", iferror(vlookup(K689,'J1939 PGN List'!B682:D8151,2,false),"Not in PGN list"))</f>
        <v/>
      </c>
      <c r="M689" s="53" t="str">
        <f>if(C689="","", iferror(vlookup(K689,'J1939 PGN List'!B682:D8151,3,false),"No Match"))</f>
        <v/>
      </c>
      <c r="N689" s="1"/>
    </row>
    <row r="690" ht="14.25" customHeight="1">
      <c r="A690" s="1"/>
      <c r="B690" s="63"/>
      <c r="C690" s="51" t="str">
        <f t="shared" si="29"/>
        <v/>
      </c>
      <c r="D690" s="53" t="str">
        <f t="shared" si="30"/>
        <v/>
      </c>
      <c r="E690" s="50" t="str">
        <f t="shared" si="31"/>
        <v/>
      </c>
      <c r="F690" s="50" t="str">
        <f t="shared" si="32"/>
        <v/>
      </c>
      <c r="G690" s="50" t="str">
        <f t="shared" si="33"/>
        <v/>
      </c>
      <c r="H690" s="50" t="str">
        <f t="shared" si="34"/>
        <v/>
      </c>
      <c r="I690" s="50" t="str">
        <f t="shared" si="35"/>
        <v/>
      </c>
      <c r="J690" s="50" t="str">
        <f t="shared" si="36"/>
        <v/>
      </c>
      <c r="K690" s="55" t="str">
        <f t="shared" si="37"/>
        <v/>
      </c>
      <c r="L690" s="56" t="str">
        <f>if(C690="","", iferror(vlookup(K690,'J1939 PGN List'!B683:D8152,2,false),"Not in PGN list"))</f>
        <v/>
      </c>
      <c r="M690" s="53" t="str">
        <f>if(C690="","", iferror(vlookup(K690,'J1939 PGN List'!B683:D8152,3,false),"No Match"))</f>
        <v/>
      </c>
      <c r="N690" s="1"/>
    </row>
    <row r="691" ht="14.25" customHeight="1">
      <c r="A691" s="1"/>
      <c r="B691" s="63"/>
      <c r="C691" s="51" t="str">
        <f t="shared" si="29"/>
        <v/>
      </c>
      <c r="D691" s="53" t="str">
        <f t="shared" si="30"/>
        <v/>
      </c>
      <c r="E691" s="50" t="str">
        <f t="shared" si="31"/>
        <v/>
      </c>
      <c r="F691" s="50" t="str">
        <f t="shared" si="32"/>
        <v/>
      </c>
      <c r="G691" s="50" t="str">
        <f t="shared" si="33"/>
        <v/>
      </c>
      <c r="H691" s="50" t="str">
        <f t="shared" si="34"/>
        <v/>
      </c>
      <c r="I691" s="50" t="str">
        <f t="shared" si="35"/>
        <v/>
      </c>
      <c r="J691" s="50" t="str">
        <f t="shared" si="36"/>
        <v/>
      </c>
      <c r="K691" s="55" t="str">
        <f t="shared" si="37"/>
        <v/>
      </c>
      <c r="L691" s="56" t="str">
        <f>if(C691="","", iferror(vlookup(K691,'J1939 PGN List'!B684:D8153,2,false),"Not in PGN list"))</f>
        <v/>
      </c>
      <c r="M691" s="53" t="str">
        <f>if(C691="","", iferror(vlookup(K691,'J1939 PGN List'!B684:D8153,3,false),"No Match"))</f>
        <v/>
      </c>
      <c r="N691" s="1"/>
    </row>
    <row r="692" ht="14.25" customHeight="1">
      <c r="A692" s="1"/>
      <c r="B692" s="63"/>
      <c r="C692" s="51" t="str">
        <f t="shared" si="29"/>
        <v/>
      </c>
      <c r="D692" s="53" t="str">
        <f t="shared" si="30"/>
        <v/>
      </c>
      <c r="E692" s="50" t="str">
        <f t="shared" si="31"/>
        <v/>
      </c>
      <c r="F692" s="50" t="str">
        <f t="shared" si="32"/>
        <v/>
      </c>
      <c r="G692" s="50" t="str">
        <f t="shared" si="33"/>
        <v/>
      </c>
      <c r="H692" s="50" t="str">
        <f t="shared" si="34"/>
        <v/>
      </c>
      <c r="I692" s="50" t="str">
        <f t="shared" si="35"/>
        <v/>
      </c>
      <c r="J692" s="50" t="str">
        <f t="shared" si="36"/>
        <v/>
      </c>
      <c r="K692" s="55" t="str">
        <f t="shared" si="37"/>
        <v/>
      </c>
      <c r="L692" s="56" t="str">
        <f>if(C692="","", iferror(vlookup(K692,'J1939 PGN List'!B685:D8154,2,false),"Not in PGN list"))</f>
        <v/>
      </c>
      <c r="M692" s="53" t="str">
        <f>if(C692="","", iferror(vlookup(K692,'J1939 PGN List'!B685:D8154,3,false),"No Match"))</f>
        <v/>
      </c>
      <c r="N692" s="1"/>
    </row>
    <row r="693" ht="14.25" customHeight="1">
      <c r="A693" s="1"/>
      <c r="B693" s="63"/>
      <c r="C693" s="51" t="str">
        <f t="shared" si="29"/>
        <v/>
      </c>
      <c r="D693" s="53" t="str">
        <f t="shared" si="30"/>
        <v/>
      </c>
      <c r="E693" s="50" t="str">
        <f t="shared" si="31"/>
        <v/>
      </c>
      <c r="F693" s="50" t="str">
        <f t="shared" si="32"/>
        <v/>
      </c>
      <c r="G693" s="50" t="str">
        <f t="shared" si="33"/>
        <v/>
      </c>
      <c r="H693" s="50" t="str">
        <f t="shared" si="34"/>
        <v/>
      </c>
      <c r="I693" s="50" t="str">
        <f t="shared" si="35"/>
        <v/>
      </c>
      <c r="J693" s="50" t="str">
        <f t="shared" si="36"/>
        <v/>
      </c>
      <c r="K693" s="55" t="str">
        <f t="shared" si="37"/>
        <v/>
      </c>
      <c r="L693" s="56" t="str">
        <f>if(C693="","", iferror(vlookup(K693,'J1939 PGN List'!B686:D8155,2,false),"Not in PGN list"))</f>
        <v/>
      </c>
      <c r="M693" s="53" t="str">
        <f>if(C693="","", iferror(vlookup(K693,'J1939 PGN List'!B686:D8155,3,false),"No Match"))</f>
        <v/>
      </c>
      <c r="N693" s="1"/>
    </row>
    <row r="694" ht="14.25" customHeight="1">
      <c r="A694" s="1"/>
      <c r="B694" s="63"/>
      <c r="C694" s="51" t="str">
        <f t="shared" si="29"/>
        <v/>
      </c>
      <c r="D694" s="53" t="str">
        <f t="shared" si="30"/>
        <v/>
      </c>
      <c r="E694" s="50" t="str">
        <f t="shared" si="31"/>
        <v/>
      </c>
      <c r="F694" s="50" t="str">
        <f t="shared" si="32"/>
        <v/>
      </c>
      <c r="G694" s="50" t="str">
        <f t="shared" si="33"/>
        <v/>
      </c>
      <c r="H694" s="50" t="str">
        <f t="shared" si="34"/>
        <v/>
      </c>
      <c r="I694" s="50" t="str">
        <f t="shared" si="35"/>
        <v/>
      </c>
      <c r="J694" s="50" t="str">
        <f t="shared" si="36"/>
        <v/>
      </c>
      <c r="K694" s="55" t="str">
        <f t="shared" si="37"/>
        <v/>
      </c>
      <c r="L694" s="56" t="str">
        <f>if(C694="","", iferror(vlookup(K694,'J1939 PGN List'!B687:D8156,2,false),"Not in PGN list"))</f>
        <v/>
      </c>
      <c r="M694" s="53" t="str">
        <f>if(C694="","", iferror(vlookup(K694,'J1939 PGN List'!B687:D8156,3,false),"No Match"))</f>
        <v/>
      </c>
      <c r="N694" s="1"/>
    </row>
    <row r="695" ht="14.25" customHeight="1">
      <c r="A695" s="1"/>
      <c r="B695" s="63"/>
      <c r="C695" s="51" t="str">
        <f t="shared" si="29"/>
        <v/>
      </c>
      <c r="D695" s="53" t="str">
        <f t="shared" si="30"/>
        <v/>
      </c>
      <c r="E695" s="50" t="str">
        <f t="shared" si="31"/>
        <v/>
      </c>
      <c r="F695" s="50" t="str">
        <f t="shared" si="32"/>
        <v/>
      </c>
      <c r="G695" s="50" t="str">
        <f t="shared" si="33"/>
        <v/>
      </c>
      <c r="H695" s="50" t="str">
        <f t="shared" si="34"/>
        <v/>
      </c>
      <c r="I695" s="50" t="str">
        <f t="shared" si="35"/>
        <v/>
      </c>
      <c r="J695" s="50" t="str">
        <f t="shared" si="36"/>
        <v/>
      </c>
      <c r="K695" s="55" t="str">
        <f t="shared" si="37"/>
        <v/>
      </c>
      <c r="L695" s="56" t="str">
        <f>if(C695="","", iferror(vlookup(K695,'J1939 PGN List'!B688:D8157,2,false),"Not in PGN list"))</f>
        <v/>
      </c>
      <c r="M695" s="53" t="str">
        <f>if(C695="","", iferror(vlookup(K695,'J1939 PGN List'!B688:D8157,3,false),"No Match"))</f>
        <v/>
      </c>
      <c r="N695" s="1"/>
    </row>
    <row r="696" ht="14.25" customHeight="1">
      <c r="A696" s="1"/>
      <c r="B696" s="63"/>
      <c r="C696" s="51" t="str">
        <f t="shared" si="29"/>
        <v/>
      </c>
      <c r="D696" s="53" t="str">
        <f t="shared" si="30"/>
        <v/>
      </c>
      <c r="E696" s="50" t="str">
        <f t="shared" si="31"/>
        <v/>
      </c>
      <c r="F696" s="50" t="str">
        <f t="shared" si="32"/>
        <v/>
      </c>
      <c r="G696" s="50" t="str">
        <f t="shared" si="33"/>
        <v/>
      </c>
      <c r="H696" s="50" t="str">
        <f t="shared" si="34"/>
        <v/>
      </c>
      <c r="I696" s="50" t="str">
        <f t="shared" si="35"/>
        <v/>
      </c>
      <c r="J696" s="50" t="str">
        <f t="shared" si="36"/>
        <v/>
      </c>
      <c r="K696" s="55" t="str">
        <f t="shared" si="37"/>
        <v/>
      </c>
      <c r="L696" s="56" t="str">
        <f>if(C696="","", iferror(vlookup(K696,'J1939 PGN List'!B689:D8158,2,false),"Not in PGN list"))</f>
        <v/>
      </c>
      <c r="M696" s="53" t="str">
        <f>if(C696="","", iferror(vlookup(K696,'J1939 PGN List'!B689:D8158,3,false),"No Match"))</f>
        <v/>
      </c>
      <c r="N696" s="1"/>
    </row>
    <row r="697" ht="14.25" customHeight="1">
      <c r="A697" s="1"/>
      <c r="B697" s="63"/>
      <c r="C697" s="51" t="str">
        <f t="shared" si="29"/>
        <v/>
      </c>
      <c r="D697" s="53" t="str">
        <f t="shared" si="30"/>
        <v/>
      </c>
      <c r="E697" s="50" t="str">
        <f t="shared" si="31"/>
        <v/>
      </c>
      <c r="F697" s="50" t="str">
        <f t="shared" si="32"/>
        <v/>
      </c>
      <c r="G697" s="50" t="str">
        <f t="shared" si="33"/>
        <v/>
      </c>
      <c r="H697" s="50" t="str">
        <f t="shared" si="34"/>
        <v/>
      </c>
      <c r="I697" s="50" t="str">
        <f t="shared" si="35"/>
        <v/>
      </c>
      <c r="J697" s="50" t="str">
        <f t="shared" si="36"/>
        <v/>
      </c>
      <c r="K697" s="55" t="str">
        <f t="shared" si="37"/>
        <v/>
      </c>
      <c r="L697" s="56" t="str">
        <f>if(C697="","", iferror(vlookup(K697,'J1939 PGN List'!B690:D8159,2,false),"Not in PGN list"))</f>
        <v/>
      </c>
      <c r="M697" s="53" t="str">
        <f>if(C697="","", iferror(vlookup(K697,'J1939 PGN List'!B690:D8159,3,false),"No Match"))</f>
        <v/>
      </c>
      <c r="N697" s="1"/>
    </row>
    <row r="698" ht="14.25" customHeight="1">
      <c r="A698" s="1"/>
      <c r="B698" s="63"/>
      <c r="C698" s="51" t="str">
        <f t="shared" si="29"/>
        <v/>
      </c>
      <c r="D698" s="53" t="str">
        <f t="shared" si="30"/>
        <v/>
      </c>
      <c r="E698" s="50" t="str">
        <f t="shared" si="31"/>
        <v/>
      </c>
      <c r="F698" s="50" t="str">
        <f t="shared" si="32"/>
        <v/>
      </c>
      <c r="G698" s="50" t="str">
        <f t="shared" si="33"/>
        <v/>
      </c>
      <c r="H698" s="50" t="str">
        <f t="shared" si="34"/>
        <v/>
      </c>
      <c r="I698" s="50" t="str">
        <f t="shared" si="35"/>
        <v/>
      </c>
      <c r="J698" s="50" t="str">
        <f t="shared" si="36"/>
        <v/>
      </c>
      <c r="K698" s="55" t="str">
        <f t="shared" si="37"/>
        <v/>
      </c>
      <c r="L698" s="56" t="str">
        <f>if(C698="","", iferror(vlookup(K698,'J1939 PGN List'!B691:D8160,2,false),"Not in PGN list"))</f>
        <v/>
      </c>
      <c r="M698" s="53" t="str">
        <f>if(C698="","", iferror(vlookup(K698,'J1939 PGN List'!B691:D8160,3,false),"No Match"))</f>
        <v/>
      </c>
      <c r="N698" s="1"/>
    </row>
    <row r="699" ht="14.25" customHeight="1">
      <c r="A699" s="1"/>
      <c r="B699" s="63"/>
      <c r="C699" s="51" t="str">
        <f t="shared" si="29"/>
        <v/>
      </c>
      <c r="D699" s="53" t="str">
        <f t="shared" si="30"/>
        <v/>
      </c>
      <c r="E699" s="50" t="str">
        <f t="shared" si="31"/>
        <v/>
      </c>
      <c r="F699" s="50" t="str">
        <f t="shared" si="32"/>
        <v/>
      </c>
      <c r="G699" s="50" t="str">
        <f t="shared" si="33"/>
        <v/>
      </c>
      <c r="H699" s="50" t="str">
        <f t="shared" si="34"/>
        <v/>
      </c>
      <c r="I699" s="50" t="str">
        <f t="shared" si="35"/>
        <v/>
      </c>
      <c r="J699" s="50" t="str">
        <f t="shared" si="36"/>
        <v/>
      </c>
      <c r="K699" s="55" t="str">
        <f t="shared" si="37"/>
        <v/>
      </c>
      <c r="L699" s="56" t="str">
        <f>if(C699="","", iferror(vlookup(K699,'J1939 PGN List'!B692:D8161,2,false),"Not in PGN list"))</f>
        <v/>
      </c>
      <c r="M699" s="53" t="str">
        <f>if(C699="","", iferror(vlookup(K699,'J1939 PGN List'!B692:D8161,3,false),"No Match"))</f>
        <v/>
      </c>
      <c r="N699" s="1"/>
    </row>
    <row r="700" ht="14.25" customHeight="1">
      <c r="A700" s="1"/>
      <c r="B700" s="63"/>
      <c r="C700" s="51" t="str">
        <f t="shared" si="29"/>
        <v/>
      </c>
      <c r="D700" s="53" t="str">
        <f t="shared" si="30"/>
        <v/>
      </c>
      <c r="E700" s="50" t="str">
        <f t="shared" si="31"/>
        <v/>
      </c>
      <c r="F700" s="50" t="str">
        <f t="shared" si="32"/>
        <v/>
      </c>
      <c r="G700" s="50" t="str">
        <f t="shared" si="33"/>
        <v/>
      </c>
      <c r="H700" s="50" t="str">
        <f t="shared" si="34"/>
        <v/>
      </c>
      <c r="I700" s="50" t="str">
        <f t="shared" si="35"/>
        <v/>
      </c>
      <c r="J700" s="50" t="str">
        <f t="shared" si="36"/>
        <v/>
      </c>
      <c r="K700" s="55" t="str">
        <f t="shared" si="37"/>
        <v/>
      </c>
      <c r="L700" s="56" t="str">
        <f>if(C700="","", iferror(vlookup(K700,'J1939 PGN List'!B693:D8162,2,false),"Not in PGN list"))</f>
        <v/>
      </c>
      <c r="M700" s="53" t="str">
        <f>if(C700="","", iferror(vlookup(K700,'J1939 PGN List'!B693:D8162,3,false),"No Match"))</f>
        <v/>
      </c>
      <c r="N700" s="1"/>
    </row>
    <row r="701" ht="14.25" customHeight="1">
      <c r="A701" s="1"/>
      <c r="B701" s="63"/>
      <c r="C701" s="51" t="str">
        <f t="shared" si="29"/>
        <v/>
      </c>
      <c r="D701" s="53" t="str">
        <f t="shared" si="30"/>
        <v/>
      </c>
      <c r="E701" s="50" t="str">
        <f t="shared" si="31"/>
        <v/>
      </c>
      <c r="F701" s="50" t="str">
        <f t="shared" si="32"/>
        <v/>
      </c>
      <c r="G701" s="50" t="str">
        <f t="shared" si="33"/>
        <v/>
      </c>
      <c r="H701" s="50" t="str">
        <f t="shared" si="34"/>
        <v/>
      </c>
      <c r="I701" s="50" t="str">
        <f t="shared" si="35"/>
        <v/>
      </c>
      <c r="J701" s="50" t="str">
        <f t="shared" si="36"/>
        <v/>
      </c>
      <c r="K701" s="55" t="str">
        <f t="shared" si="37"/>
        <v/>
      </c>
      <c r="L701" s="56" t="str">
        <f>if(C701="","", iferror(vlookup(K701,'J1939 PGN List'!B694:D8163,2,false),"Not in PGN list"))</f>
        <v/>
      </c>
      <c r="M701" s="53" t="str">
        <f>if(C701="","", iferror(vlookup(K701,'J1939 PGN List'!B694:D8163,3,false),"No Match"))</f>
        <v/>
      </c>
      <c r="N701" s="1"/>
    </row>
    <row r="702" ht="14.25" customHeight="1">
      <c r="A702" s="1"/>
      <c r="B702" s="63"/>
      <c r="C702" s="51" t="str">
        <f t="shared" si="29"/>
        <v/>
      </c>
      <c r="D702" s="53" t="str">
        <f t="shared" si="30"/>
        <v/>
      </c>
      <c r="E702" s="50" t="str">
        <f t="shared" si="31"/>
        <v/>
      </c>
      <c r="F702" s="50" t="str">
        <f t="shared" si="32"/>
        <v/>
      </c>
      <c r="G702" s="50" t="str">
        <f t="shared" si="33"/>
        <v/>
      </c>
      <c r="H702" s="50" t="str">
        <f t="shared" si="34"/>
        <v/>
      </c>
      <c r="I702" s="50" t="str">
        <f t="shared" si="35"/>
        <v/>
      </c>
      <c r="J702" s="50" t="str">
        <f t="shared" si="36"/>
        <v/>
      </c>
      <c r="K702" s="55" t="str">
        <f t="shared" si="37"/>
        <v/>
      </c>
      <c r="L702" s="56" t="str">
        <f>if(C702="","", iferror(vlookup(K702,'J1939 PGN List'!B695:D8164,2,false),"Not in PGN list"))</f>
        <v/>
      </c>
      <c r="M702" s="53" t="str">
        <f>if(C702="","", iferror(vlookup(K702,'J1939 PGN List'!B695:D8164,3,false),"No Match"))</f>
        <v/>
      </c>
      <c r="N702" s="1"/>
    </row>
    <row r="703" ht="14.25" customHeight="1">
      <c r="A703" s="1"/>
      <c r="B703" s="63"/>
      <c r="C703" s="51" t="str">
        <f t="shared" si="29"/>
        <v/>
      </c>
      <c r="D703" s="53" t="str">
        <f t="shared" si="30"/>
        <v/>
      </c>
      <c r="E703" s="50" t="str">
        <f t="shared" si="31"/>
        <v/>
      </c>
      <c r="F703" s="50" t="str">
        <f t="shared" si="32"/>
        <v/>
      </c>
      <c r="G703" s="50" t="str">
        <f t="shared" si="33"/>
        <v/>
      </c>
      <c r="H703" s="50" t="str">
        <f t="shared" si="34"/>
        <v/>
      </c>
      <c r="I703" s="50" t="str">
        <f t="shared" si="35"/>
        <v/>
      </c>
      <c r="J703" s="50" t="str">
        <f t="shared" si="36"/>
        <v/>
      </c>
      <c r="K703" s="55" t="str">
        <f t="shared" si="37"/>
        <v/>
      </c>
      <c r="L703" s="56" t="str">
        <f>if(C703="","", iferror(vlookup(K703,'J1939 PGN List'!B696:D8165,2,false),"Not in PGN list"))</f>
        <v/>
      </c>
      <c r="M703" s="53" t="str">
        <f>if(C703="","", iferror(vlookup(K703,'J1939 PGN List'!B696:D8165,3,false),"No Match"))</f>
        <v/>
      </c>
      <c r="N703" s="1"/>
    </row>
    <row r="704" ht="14.25" customHeight="1">
      <c r="A704" s="1"/>
      <c r="B704" s="63"/>
      <c r="C704" s="51" t="str">
        <f t="shared" si="29"/>
        <v/>
      </c>
      <c r="D704" s="53" t="str">
        <f t="shared" si="30"/>
        <v/>
      </c>
      <c r="E704" s="50" t="str">
        <f t="shared" si="31"/>
        <v/>
      </c>
      <c r="F704" s="50" t="str">
        <f t="shared" si="32"/>
        <v/>
      </c>
      <c r="G704" s="50" t="str">
        <f t="shared" si="33"/>
        <v/>
      </c>
      <c r="H704" s="50" t="str">
        <f t="shared" si="34"/>
        <v/>
      </c>
      <c r="I704" s="50" t="str">
        <f t="shared" si="35"/>
        <v/>
      </c>
      <c r="J704" s="50" t="str">
        <f t="shared" si="36"/>
        <v/>
      </c>
      <c r="K704" s="55" t="str">
        <f t="shared" si="37"/>
        <v/>
      </c>
      <c r="L704" s="56" t="str">
        <f>if(C704="","", iferror(vlookup(K704,'J1939 PGN List'!B697:D8166,2,false),"Not in PGN list"))</f>
        <v/>
      </c>
      <c r="M704" s="53" t="str">
        <f>if(C704="","", iferror(vlookup(K704,'J1939 PGN List'!B697:D8166,3,false),"No Match"))</f>
        <v/>
      </c>
      <c r="N704" s="1"/>
    </row>
    <row r="705" ht="14.25" customHeight="1">
      <c r="A705" s="1"/>
      <c r="B705" s="63"/>
      <c r="C705" s="51" t="str">
        <f t="shared" si="29"/>
        <v/>
      </c>
      <c r="D705" s="53" t="str">
        <f t="shared" si="30"/>
        <v/>
      </c>
      <c r="E705" s="50" t="str">
        <f t="shared" si="31"/>
        <v/>
      </c>
      <c r="F705" s="50" t="str">
        <f t="shared" si="32"/>
        <v/>
      </c>
      <c r="G705" s="50" t="str">
        <f t="shared" si="33"/>
        <v/>
      </c>
      <c r="H705" s="50" t="str">
        <f t="shared" si="34"/>
        <v/>
      </c>
      <c r="I705" s="50" t="str">
        <f t="shared" si="35"/>
        <v/>
      </c>
      <c r="J705" s="50" t="str">
        <f t="shared" si="36"/>
        <v/>
      </c>
      <c r="K705" s="55" t="str">
        <f t="shared" si="37"/>
        <v/>
      </c>
      <c r="L705" s="56" t="str">
        <f>if(C705="","", iferror(vlookup(K705,'J1939 PGN List'!B698:D8167,2,false),"Not in PGN list"))</f>
        <v/>
      </c>
      <c r="M705" s="53" t="str">
        <f>if(C705="","", iferror(vlookup(K705,'J1939 PGN List'!B698:D8167,3,false),"No Match"))</f>
        <v/>
      </c>
      <c r="N705" s="1"/>
    </row>
    <row r="706" ht="14.25" customHeight="1">
      <c r="A706" s="1"/>
      <c r="B706" s="63"/>
      <c r="C706" s="51" t="str">
        <f t="shared" si="29"/>
        <v/>
      </c>
      <c r="D706" s="53" t="str">
        <f t="shared" si="30"/>
        <v/>
      </c>
      <c r="E706" s="50" t="str">
        <f t="shared" si="31"/>
        <v/>
      </c>
      <c r="F706" s="50" t="str">
        <f t="shared" si="32"/>
        <v/>
      </c>
      <c r="G706" s="50" t="str">
        <f t="shared" si="33"/>
        <v/>
      </c>
      <c r="H706" s="50" t="str">
        <f t="shared" si="34"/>
        <v/>
      </c>
      <c r="I706" s="50" t="str">
        <f t="shared" si="35"/>
        <v/>
      </c>
      <c r="J706" s="50" t="str">
        <f t="shared" si="36"/>
        <v/>
      </c>
      <c r="K706" s="55" t="str">
        <f t="shared" si="37"/>
        <v/>
      </c>
      <c r="L706" s="56" t="str">
        <f>if(C706="","", iferror(vlookup(K706,'J1939 PGN List'!B699:D8168,2,false),"Not in PGN list"))</f>
        <v/>
      </c>
      <c r="M706" s="53" t="str">
        <f>if(C706="","", iferror(vlookup(K706,'J1939 PGN List'!B699:D8168,3,false),"No Match"))</f>
        <v/>
      </c>
      <c r="N706" s="1"/>
    </row>
    <row r="707" ht="14.25" customHeight="1">
      <c r="A707" s="1"/>
      <c r="B707" s="63" t="s">
        <v>1561</v>
      </c>
      <c r="C707" s="51">
        <f t="shared" si="29"/>
        <v>418381707</v>
      </c>
      <c r="D707" s="53">
        <f t="shared" si="30"/>
        <v>0</v>
      </c>
      <c r="E707" s="50">
        <f t="shared" si="31"/>
        <v>6</v>
      </c>
      <c r="F707" s="50">
        <f t="shared" si="32"/>
        <v>0</v>
      </c>
      <c r="G707" s="50">
        <f t="shared" si="33"/>
        <v>0</v>
      </c>
      <c r="H707" s="50">
        <f t="shared" si="34"/>
        <v>239</v>
      </c>
      <c r="I707" s="50">
        <f t="shared" si="35"/>
        <v>255</v>
      </c>
      <c r="J707" s="50">
        <f t="shared" si="36"/>
        <v>139</v>
      </c>
      <c r="K707" s="55">
        <f t="shared" si="37"/>
        <v>61184</v>
      </c>
      <c r="L707" s="56" t="str">
        <f>if(C707="","", iferror(vlookup(K707,'J1939 PGN List'!B700:D8169,2,false),"Not in PGN list"))</f>
        <v>Not in PGN list</v>
      </c>
      <c r="M707" s="53" t="str">
        <f>if(C707="","", iferror(vlookup(K707,'J1939 PGN List'!B700:D8169,3,false),"No Match"))</f>
        <v>No Match</v>
      </c>
      <c r="N707" s="1"/>
    </row>
    <row r="708" ht="14.25" customHeight="1">
      <c r="A708" s="1"/>
      <c r="B708" s="63" t="s">
        <v>1562</v>
      </c>
      <c r="C708" s="51">
        <f t="shared" si="29"/>
        <v>419279616</v>
      </c>
      <c r="D708" s="53">
        <f t="shared" si="30"/>
        <v>0</v>
      </c>
      <c r="E708" s="50">
        <f t="shared" si="31"/>
        <v>6</v>
      </c>
      <c r="F708" s="50">
        <f t="shared" si="32"/>
        <v>0</v>
      </c>
      <c r="G708" s="50">
        <f t="shared" si="33"/>
        <v>0</v>
      </c>
      <c r="H708" s="50">
        <f t="shared" si="34"/>
        <v>253</v>
      </c>
      <c r="I708" s="50">
        <f t="shared" si="35"/>
        <v>179</v>
      </c>
      <c r="J708" s="50">
        <f t="shared" si="36"/>
        <v>0</v>
      </c>
      <c r="K708" s="55">
        <f t="shared" si="37"/>
        <v>64947</v>
      </c>
      <c r="L708" s="56" t="str">
        <f>if(C708="","", iferror(vlookup(K708,'J1939 PGN List'!B701:D8170,2,false),"Not in PGN list"))</f>
        <v>Aftertreatment 1 Outlet Gas 2</v>
      </c>
      <c r="M708" s="53" t="str">
        <f>if(C708="","", iferror(vlookup(K708,'J1939 PGN List'!B701:D8170,3,false),"No Match"))</f>
        <v>Included</v>
      </c>
      <c r="N708" s="1"/>
    </row>
    <row r="709" ht="14.25" customHeight="1">
      <c r="A709" s="1"/>
      <c r="B709" s="63" t="s">
        <v>1563</v>
      </c>
      <c r="C709" s="51">
        <f t="shared" si="29"/>
        <v>217980629</v>
      </c>
      <c r="D709" s="53">
        <f t="shared" si="30"/>
        <v>0</v>
      </c>
      <c r="E709" s="50">
        <f t="shared" si="31"/>
        <v>3</v>
      </c>
      <c r="F709" s="50">
        <f t="shared" si="32"/>
        <v>0</v>
      </c>
      <c r="G709" s="50">
        <f t="shared" si="33"/>
        <v>0</v>
      </c>
      <c r="H709" s="50">
        <f t="shared" si="34"/>
        <v>254</v>
      </c>
      <c r="I709" s="50">
        <f t="shared" si="35"/>
        <v>30</v>
      </c>
      <c r="J709" s="50">
        <f t="shared" si="36"/>
        <v>213</v>
      </c>
      <c r="K709" s="55">
        <f t="shared" si="37"/>
        <v>65054</v>
      </c>
      <c r="L709" s="56" t="str">
        <f>if(C709="","", iferror(vlookup(K709,'J1939 PGN List'!B702:D8171,2,false),"Not in PGN list"))</f>
        <v>Auxiliary Valve Number 14 Estimated Flow</v>
      </c>
      <c r="M709" s="53" t="str">
        <f>if(C709="","", iferror(vlookup(K709,'J1939 PGN List'!B702:D8171,3,false),"No Match"))</f>
        <v/>
      </c>
      <c r="N709" s="1"/>
    </row>
    <row r="710" ht="14.25" customHeight="1">
      <c r="A710" s="1"/>
      <c r="B710" s="63" t="s">
        <v>1564</v>
      </c>
      <c r="C710" s="51">
        <f t="shared" si="29"/>
        <v>217063941</v>
      </c>
      <c r="D710" s="53">
        <f t="shared" si="30"/>
        <v>0</v>
      </c>
      <c r="E710" s="50">
        <f t="shared" si="31"/>
        <v>3</v>
      </c>
      <c r="F710" s="50">
        <f t="shared" si="32"/>
        <v>0</v>
      </c>
      <c r="G710" s="50">
        <f t="shared" si="33"/>
        <v>0</v>
      </c>
      <c r="H710" s="50">
        <f t="shared" si="34"/>
        <v>240</v>
      </c>
      <c r="I710" s="50">
        <f t="shared" si="35"/>
        <v>34</v>
      </c>
      <c r="J710" s="50">
        <f t="shared" si="36"/>
        <v>5</v>
      </c>
      <c r="K710" s="55">
        <f t="shared" si="37"/>
        <v>61474</v>
      </c>
      <c r="L710" s="56" t="str">
        <f>if(C710="","", iferror(vlookup(K710,'J1939 PGN List'!B703:D8172,2,false),"Not in PGN list"))</f>
        <v>Not in PGN list</v>
      </c>
      <c r="M710" s="53" t="str">
        <f>if(C710="","", iferror(vlookup(K710,'J1939 PGN List'!B703:D8172,3,false),"No Match"))</f>
        <v>No Match</v>
      </c>
      <c r="N710" s="1"/>
    </row>
    <row r="711" ht="14.25" customHeight="1">
      <c r="A711" s="1"/>
      <c r="B711" s="63" t="s">
        <v>1565</v>
      </c>
      <c r="C711" s="51">
        <f t="shared" si="29"/>
        <v>217990869</v>
      </c>
      <c r="D711" s="53">
        <f t="shared" si="30"/>
        <v>0</v>
      </c>
      <c r="E711" s="50">
        <f t="shared" si="31"/>
        <v>3</v>
      </c>
      <c r="F711" s="50">
        <f t="shared" si="32"/>
        <v>0</v>
      </c>
      <c r="G711" s="50">
        <f t="shared" si="33"/>
        <v>0</v>
      </c>
      <c r="H711" s="50">
        <f t="shared" si="34"/>
        <v>254</v>
      </c>
      <c r="I711" s="50">
        <f t="shared" si="35"/>
        <v>70</v>
      </c>
      <c r="J711" s="50">
        <f t="shared" si="36"/>
        <v>213</v>
      </c>
      <c r="K711" s="55">
        <f t="shared" si="37"/>
        <v>65094</v>
      </c>
      <c r="L711" s="56" t="str">
        <f>if(C711="","", iferror(vlookup(K711,'J1939 PGN List'!B704:D8173,2,false),"Not in PGN list"))</f>
        <v>Secondary or Front Hitch Status</v>
      </c>
      <c r="M711" s="53" t="str">
        <f>if(C711="","", iferror(vlookup(K711,'J1939 PGN List'!B704:D8173,3,false),"No Match"))</f>
        <v/>
      </c>
      <c r="N711" s="1"/>
    </row>
    <row r="712" ht="14.25" customHeight="1">
      <c r="A712" s="1"/>
      <c r="B712" s="63" t="s">
        <v>1566</v>
      </c>
      <c r="C712" s="51">
        <f t="shared" si="29"/>
        <v>484910598</v>
      </c>
      <c r="D712" s="53">
        <f t="shared" si="30"/>
        <v>0</v>
      </c>
      <c r="E712" s="50">
        <f t="shared" si="31"/>
        <v>7</v>
      </c>
      <c r="F712" s="50">
        <f t="shared" si="32"/>
        <v>0</v>
      </c>
      <c r="G712" s="50">
        <f t="shared" si="33"/>
        <v>0</v>
      </c>
      <c r="H712" s="50">
        <f t="shared" si="34"/>
        <v>231</v>
      </c>
      <c r="I712" s="50">
        <f t="shared" si="35"/>
        <v>38</v>
      </c>
      <c r="J712" s="50">
        <f t="shared" si="36"/>
        <v>6</v>
      </c>
      <c r="K712" s="55">
        <f t="shared" si="37"/>
        <v>59136</v>
      </c>
      <c r="L712" s="56" t="str">
        <f>if(C712="","", iferror(vlookup(K712,'J1939 PGN List'!B705:D8174,2,false),"Not in PGN list"))</f>
        <v>Not in PGN list</v>
      </c>
      <c r="M712" s="53" t="str">
        <f>if(C712="","", iferror(vlookup(K712,'J1939 PGN List'!B705:D8174,3,false),"No Match"))</f>
        <v>No Match</v>
      </c>
      <c r="N712" s="1"/>
    </row>
    <row r="713" ht="14.25" customHeight="1">
      <c r="A713" s="1"/>
      <c r="B713" s="63" t="s">
        <v>1567</v>
      </c>
      <c r="C713" s="51">
        <f t="shared" si="29"/>
        <v>484910597</v>
      </c>
      <c r="D713" s="53">
        <f t="shared" si="30"/>
        <v>0</v>
      </c>
      <c r="E713" s="50">
        <f t="shared" si="31"/>
        <v>7</v>
      </c>
      <c r="F713" s="50">
        <f t="shared" si="32"/>
        <v>0</v>
      </c>
      <c r="G713" s="50">
        <f t="shared" si="33"/>
        <v>0</v>
      </c>
      <c r="H713" s="50">
        <f t="shared" si="34"/>
        <v>231</v>
      </c>
      <c r="I713" s="50">
        <f t="shared" si="35"/>
        <v>38</v>
      </c>
      <c r="J713" s="50">
        <f t="shared" si="36"/>
        <v>5</v>
      </c>
      <c r="K713" s="55">
        <f t="shared" si="37"/>
        <v>59136</v>
      </c>
      <c r="L713" s="56" t="str">
        <f>if(C713="","", iferror(vlookup(K713,'J1939 PGN List'!B706:D8175,2,false),"Not in PGN list"))</f>
        <v>Not in PGN list</v>
      </c>
      <c r="M713" s="53" t="str">
        <f>if(C713="","", iferror(vlookup(K713,'J1939 PGN List'!B706:D8175,3,false),"No Match"))</f>
        <v>No Match</v>
      </c>
      <c r="N713" s="1"/>
    </row>
    <row r="714" ht="14.25" customHeight="1">
      <c r="A714" s="1"/>
      <c r="B714" s="63" t="s">
        <v>1568</v>
      </c>
      <c r="C714" s="51">
        <f t="shared" si="29"/>
        <v>217990435</v>
      </c>
      <c r="D714" s="53">
        <f t="shared" si="30"/>
        <v>0</v>
      </c>
      <c r="E714" s="50">
        <f t="shared" si="31"/>
        <v>3</v>
      </c>
      <c r="F714" s="50">
        <f t="shared" si="32"/>
        <v>0</v>
      </c>
      <c r="G714" s="50">
        <f t="shared" si="33"/>
        <v>0</v>
      </c>
      <c r="H714" s="50">
        <f t="shared" si="34"/>
        <v>254</v>
      </c>
      <c r="I714" s="50">
        <f t="shared" si="35"/>
        <v>69</v>
      </c>
      <c r="J714" s="50">
        <f t="shared" si="36"/>
        <v>35</v>
      </c>
      <c r="K714" s="55">
        <f t="shared" si="37"/>
        <v>65093</v>
      </c>
      <c r="L714" s="56" t="str">
        <f>if(C714="","", iferror(vlookup(K714,'J1939 PGN List'!B707:D8176,2,false),"Not in PGN list"))</f>
        <v>Primary or Rear Hitch Status</v>
      </c>
      <c r="M714" s="53" t="str">
        <f>if(C714="","", iferror(vlookup(K714,'J1939 PGN List'!B707:D8176,3,false),"No Match"))</f>
        <v/>
      </c>
      <c r="N714" s="1"/>
    </row>
    <row r="715" ht="14.25" customHeight="1">
      <c r="A715" s="1"/>
      <c r="B715" s="63" t="s">
        <v>1569</v>
      </c>
      <c r="C715" s="51">
        <f t="shared" si="29"/>
        <v>419362709</v>
      </c>
      <c r="D715" s="53">
        <f t="shared" si="30"/>
        <v>0</v>
      </c>
      <c r="E715" s="50">
        <f t="shared" si="31"/>
        <v>6</v>
      </c>
      <c r="F715" s="50">
        <f t="shared" si="32"/>
        <v>0</v>
      </c>
      <c r="G715" s="50">
        <f t="shared" si="33"/>
        <v>0</v>
      </c>
      <c r="H715" s="50">
        <f t="shared" si="34"/>
        <v>254</v>
      </c>
      <c r="I715" s="50">
        <f t="shared" si="35"/>
        <v>247</v>
      </c>
      <c r="J715" s="50">
        <f t="shared" si="36"/>
        <v>149</v>
      </c>
      <c r="K715" s="55">
        <f t="shared" si="37"/>
        <v>65271</v>
      </c>
      <c r="L715" s="56" t="str">
        <f>if(C715="","", iferror(vlookup(K715,'J1939 PGN List'!B708:D8177,2,false),"Not in PGN list"))</f>
        <v>Vehicle Electrical Power 1</v>
      </c>
      <c r="M715" s="53" t="str">
        <f>if(C715="","", iferror(vlookup(K715,'J1939 PGN List'!B708:D8177,3,false),"No Match"))</f>
        <v>Included</v>
      </c>
      <c r="N715" s="1"/>
    </row>
    <row r="716" ht="14.25" customHeight="1">
      <c r="A716" s="1"/>
      <c r="B716" s="63" t="s">
        <v>1570</v>
      </c>
      <c r="C716" s="51">
        <f t="shared" si="29"/>
        <v>217977378</v>
      </c>
      <c r="D716" s="53">
        <f t="shared" si="30"/>
        <v>0</v>
      </c>
      <c r="E716" s="50">
        <f t="shared" si="31"/>
        <v>3</v>
      </c>
      <c r="F716" s="50">
        <f t="shared" si="32"/>
        <v>0</v>
      </c>
      <c r="G716" s="50">
        <f t="shared" si="33"/>
        <v>0</v>
      </c>
      <c r="H716" s="50">
        <f t="shared" si="34"/>
        <v>254</v>
      </c>
      <c r="I716" s="50">
        <f t="shared" si="35"/>
        <v>18</v>
      </c>
      <c r="J716" s="50">
        <f t="shared" si="36"/>
        <v>34</v>
      </c>
      <c r="K716" s="55">
        <f t="shared" si="37"/>
        <v>65042</v>
      </c>
      <c r="L716" s="56" t="str">
        <f>if(C716="","", iferror(vlookup(K716,'J1939 PGN List'!B709:D8178,2,false),"Not in PGN list"))</f>
        <v>Auxiliary Valve Number 2 Estimated Flow</v>
      </c>
      <c r="M716" s="53" t="str">
        <f>if(C716="","", iferror(vlookup(K716,'J1939 PGN List'!B709:D8178,3,false),"No Match"))</f>
        <v/>
      </c>
      <c r="N716" s="1"/>
    </row>
    <row r="717" ht="14.25" customHeight="1">
      <c r="A717" s="1"/>
      <c r="B717" s="63" t="s">
        <v>1571</v>
      </c>
      <c r="C717" s="51">
        <f t="shared" si="29"/>
        <v>418381717</v>
      </c>
      <c r="D717" s="53">
        <f t="shared" si="30"/>
        <v>0</v>
      </c>
      <c r="E717" s="50">
        <f t="shared" si="31"/>
        <v>6</v>
      </c>
      <c r="F717" s="50">
        <f t="shared" si="32"/>
        <v>0</v>
      </c>
      <c r="G717" s="50">
        <f t="shared" si="33"/>
        <v>0</v>
      </c>
      <c r="H717" s="50">
        <f t="shared" si="34"/>
        <v>239</v>
      </c>
      <c r="I717" s="50">
        <f t="shared" si="35"/>
        <v>255</v>
      </c>
      <c r="J717" s="50">
        <f t="shared" si="36"/>
        <v>149</v>
      </c>
      <c r="K717" s="55">
        <f t="shared" si="37"/>
        <v>61184</v>
      </c>
      <c r="L717" s="56" t="str">
        <f>if(C717="","", iferror(vlookup(K717,'J1939 PGN List'!B710:D8179,2,false),"Not in PGN list"))</f>
        <v>Not in PGN list</v>
      </c>
      <c r="M717" s="53" t="str">
        <f>if(C717="","", iferror(vlookup(K717,'J1939 PGN List'!B710:D8179,3,false),"No Match"))</f>
        <v>No Match</v>
      </c>
      <c r="N717" s="1"/>
    </row>
    <row r="718" ht="14.25" customHeight="1">
      <c r="A718" s="1"/>
      <c r="B718" s="63" t="s">
        <v>1572</v>
      </c>
      <c r="C718" s="51">
        <f t="shared" si="29"/>
        <v>217977634</v>
      </c>
      <c r="D718" s="53">
        <f t="shared" si="30"/>
        <v>0</v>
      </c>
      <c r="E718" s="50">
        <f t="shared" si="31"/>
        <v>3</v>
      </c>
      <c r="F718" s="50">
        <f t="shared" si="32"/>
        <v>0</v>
      </c>
      <c r="G718" s="50">
        <f t="shared" si="33"/>
        <v>0</v>
      </c>
      <c r="H718" s="50">
        <f t="shared" si="34"/>
        <v>254</v>
      </c>
      <c r="I718" s="50">
        <f t="shared" si="35"/>
        <v>19</v>
      </c>
      <c r="J718" s="50">
        <f t="shared" si="36"/>
        <v>34</v>
      </c>
      <c r="K718" s="55">
        <f t="shared" si="37"/>
        <v>65043</v>
      </c>
      <c r="L718" s="56" t="str">
        <f>if(C718="","", iferror(vlookup(K718,'J1939 PGN List'!B711:D8180,2,false),"Not in PGN list"))</f>
        <v>Auxiliary Valve Number 3 Estimated Flow</v>
      </c>
      <c r="M718" s="53" t="str">
        <f>if(C718="","", iferror(vlookup(K718,'J1939 PGN List'!B711:D8180,3,false),"No Match"))</f>
        <v/>
      </c>
      <c r="N718" s="1"/>
    </row>
    <row r="719" ht="14.25" customHeight="1">
      <c r="A719" s="1"/>
      <c r="B719" s="63" t="s">
        <v>1573</v>
      </c>
      <c r="C719" s="51">
        <f t="shared" si="29"/>
        <v>419335573</v>
      </c>
      <c r="D719" s="53">
        <f t="shared" si="30"/>
        <v>0</v>
      </c>
      <c r="E719" s="50">
        <f t="shared" si="31"/>
        <v>6</v>
      </c>
      <c r="F719" s="50">
        <f t="shared" si="32"/>
        <v>0</v>
      </c>
      <c r="G719" s="50">
        <f t="shared" si="33"/>
        <v>0</v>
      </c>
      <c r="H719" s="50">
        <f t="shared" si="34"/>
        <v>254</v>
      </c>
      <c r="I719" s="50">
        <f t="shared" si="35"/>
        <v>141</v>
      </c>
      <c r="J719" s="50">
        <f t="shared" si="36"/>
        <v>149</v>
      </c>
      <c r="K719" s="55">
        <f t="shared" si="37"/>
        <v>65165</v>
      </c>
      <c r="L719" s="56" t="str">
        <f>if(C719="","", iferror(vlookup(K719,'J1939 PGN List'!B712:D8181,2,false),"Not in PGN list"))</f>
        <v>Vehicle Electrical Power 2</v>
      </c>
      <c r="M719" s="53" t="str">
        <f>if(C719="","", iferror(vlookup(K719,'J1939 PGN List'!B712:D8181,3,false),"No Match"))</f>
        <v>Included</v>
      </c>
      <c r="N719" s="1"/>
    </row>
    <row r="720" ht="14.25" customHeight="1">
      <c r="A720" s="1"/>
      <c r="B720" s="63" t="s">
        <v>1574</v>
      </c>
      <c r="C720" s="51">
        <f t="shared" si="29"/>
        <v>217055125</v>
      </c>
      <c r="D720" s="53">
        <f t="shared" si="30"/>
        <v>0</v>
      </c>
      <c r="E720" s="50">
        <f t="shared" si="31"/>
        <v>3</v>
      </c>
      <c r="F720" s="50">
        <f t="shared" si="32"/>
        <v>0</v>
      </c>
      <c r="G720" s="50">
        <f t="shared" si="33"/>
        <v>0</v>
      </c>
      <c r="H720" s="50">
        <f t="shared" si="34"/>
        <v>239</v>
      </c>
      <c r="I720" s="50">
        <f t="shared" si="35"/>
        <v>255</v>
      </c>
      <c r="J720" s="50">
        <f t="shared" si="36"/>
        <v>149</v>
      </c>
      <c r="K720" s="55">
        <f t="shared" si="37"/>
        <v>61184</v>
      </c>
      <c r="L720" s="56" t="str">
        <f>if(C720="","", iferror(vlookup(K720,'J1939 PGN List'!B713:D8182,2,false),"Not in PGN list"))</f>
        <v>Not in PGN list</v>
      </c>
      <c r="M720" s="53" t="str">
        <f>if(C720="","", iferror(vlookup(K720,'J1939 PGN List'!B713:D8182,3,false),"No Match"))</f>
        <v>No Match</v>
      </c>
      <c r="N720" s="1"/>
    </row>
    <row r="721" ht="14.25" customHeight="1">
      <c r="A721" s="1"/>
      <c r="B721" s="63" t="s">
        <v>1575</v>
      </c>
      <c r="C721" s="51">
        <f t="shared" si="29"/>
        <v>285212179</v>
      </c>
      <c r="D721" s="53">
        <f t="shared" si="30"/>
        <v>0</v>
      </c>
      <c r="E721" s="50">
        <f t="shared" si="31"/>
        <v>4</v>
      </c>
      <c r="F721" s="50">
        <f t="shared" si="32"/>
        <v>0</v>
      </c>
      <c r="G721" s="50">
        <f t="shared" si="33"/>
        <v>0</v>
      </c>
      <c r="H721" s="50">
        <f t="shared" si="34"/>
        <v>255</v>
      </c>
      <c r="I721" s="50">
        <f t="shared" si="35"/>
        <v>254</v>
      </c>
      <c r="J721" s="50">
        <f t="shared" si="36"/>
        <v>19</v>
      </c>
      <c r="K721" s="55">
        <f t="shared" si="37"/>
        <v>65534</v>
      </c>
      <c r="L721" s="56" t="str">
        <f>if(C721="","", iferror(vlookup(K721,'J1939 PGN List'!B714:D8183,2,false),"Not in PGN list"))</f>
        <v>Proprietary B</v>
      </c>
      <c r="M721" s="53" t="str">
        <f>if(C721="","", iferror(vlookup(K721,'J1939 PGN List'!B714:D8183,3,false),"No Match"))</f>
        <v/>
      </c>
      <c r="N721" s="1"/>
    </row>
    <row r="722" ht="14.25" customHeight="1">
      <c r="A722" s="1"/>
      <c r="B722" s="63" t="s">
        <v>1576</v>
      </c>
      <c r="C722" s="51">
        <f t="shared" si="29"/>
        <v>419429062</v>
      </c>
      <c r="D722" s="53">
        <f t="shared" si="30"/>
        <v>0</v>
      </c>
      <c r="E722" s="50">
        <f t="shared" si="31"/>
        <v>6</v>
      </c>
      <c r="F722" s="50">
        <f t="shared" si="32"/>
        <v>0</v>
      </c>
      <c r="G722" s="50">
        <f t="shared" si="33"/>
        <v>0</v>
      </c>
      <c r="H722" s="50">
        <f t="shared" si="34"/>
        <v>255</v>
      </c>
      <c r="I722" s="50">
        <f t="shared" si="35"/>
        <v>250</v>
      </c>
      <c r="J722" s="50">
        <f t="shared" si="36"/>
        <v>198</v>
      </c>
      <c r="K722" s="55">
        <f t="shared" si="37"/>
        <v>65530</v>
      </c>
      <c r="L722" s="56" t="str">
        <f>if(C722="","", iferror(vlookup(K722,'J1939 PGN List'!B715:D8184,2,false),"Not in PGN list"))</f>
        <v>Proprietary B</v>
      </c>
      <c r="M722" s="53" t="str">
        <f>if(C722="","", iferror(vlookup(K722,'J1939 PGN List'!B715:D8184,3,false),"No Match"))</f>
        <v/>
      </c>
      <c r="N722" s="1"/>
    </row>
    <row r="723" ht="14.25" customHeight="1">
      <c r="A723" s="1"/>
      <c r="B723" s="63" t="s">
        <v>1577</v>
      </c>
      <c r="C723" s="51">
        <f t="shared" si="29"/>
        <v>419428919</v>
      </c>
      <c r="D723" s="53">
        <f t="shared" si="30"/>
        <v>0</v>
      </c>
      <c r="E723" s="50">
        <f t="shared" si="31"/>
        <v>6</v>
      </c>
      <c r="F723" s="50">
        <f t="shared" si="32"/>
        <v>0</v>
      </c>
      <c r="G723" s="50">
        <f t="shared" si="33"/>
        <v>0</v>
      </c>
      <c r="H723" s="50">
        <f t="shared" si="34"/>
        <v>255</v>
      </c>
      <c r="I723" s="50">
        <f t="shared" si="35"/>
        <v>250</v>
      </c>
      <c r="J723" s="50">
        <f t="shared" si="36"/>
        <v>55</v>
      </c>
      <c r="K723" s="55">
        <f t="shared" si="37"/>
        <v>65530</v>
      </c>
      <c r="L723" s="56" t="str">
        <f>if(C723="","", iferror(vlookup(K723,'J1939 PGN List'!B716:D8185,2,false),"Not in PGN list"))</f>
        <v>Proprietary B</v>
      </c>
      <c r="M723" s="53" t="str">
        <f>if(C723="","", iferror(vlookup(K723,'J1939 PGN List'!B716:D8185,3,false),"No Match"))</f>
        <v/>
      </c>
      <c r="N723" s="1"/>
    </row>
    <row r="724" ht="14.25" customHeight="1">
      <c r="A724" s="1"/>
      <c r="B724" s="63" t="s">
        <v>1578</v>
      </c>
      <c r="C724" s="51">
        <f t="shared" si="29"/>
        <v>418326155</v>
      </c>
      <c r="D724" s="53">
        <f t="shared" si="30"/>
        <v>0</v>
      </c>
      <c r="E724" s="50">
        <f t="shared" si="31"/>
        <v>6</v>
      </c>
      <c r="F724" s="50">
        <f t="shared" si="32"/>
        <v>0</v>
      </c>
      <c r="G724" s="50">
        <f t="shared" si="33"/>
        <v>0</v>
      </c>
      <c r="H724" s="50">
        <f t="shared" si="34"/>
        <v>239</v>
      </c>
      <c r="I724" s="50">
        <f t="shared" si="35"/>
        <v>38</v>
      </c>
      <c r="J724" s="50">
        <f t="shared" si="36"/>
        <v>139</v>
      </c>
      <c r="K724" s="55">
        <f t="shared" si="37"/>
        <v>61184</v>
      </c>
      <c r="L724" s="56" t="str">
        <f>if(C724="","", iferror(vlookup(K724,'J1939 PGN List'!B717:D8186,2,false),"Not in PGN list"))</f>
        <v>Not in PGN list</v>
      </c>
      <c r="M724" s="53" t="str">
        <f>if(C724="","", iferror(vlookup(K724,'J1939 PGN List'!B717:D8186,3,false),"No Match"))</f>
        <v>No Match</v>
      </c>
      <c r="N724" s="1"/>
    </row>
    <row r="725" ht="14.25" customHeight="1">
      <c r="A725" s="1"/>
      <c r="B725" s="63" t="s">
        <v>1579</v>
      </c>
      <c r="C725" s="51">
        <f t="shared" si="29"/>
        <v>419428899</v>
      </c>
      <c r="D725" s="53">
        <f t="shared" si="30"/>
        <v>0</v>
      </c>
      <c r="E725" s="50">
        <f t="shared" si="31"/>
        <v>6</v>
      </c>
      <c r="F725" s="50">
        <f t="shared" si="32"/>
        <v>0</v>
      </c>
      <c r="G725" s="50">
        <f t="shared" si="33"/>
        <v>0</v>
      </c>
      <c r="H725" s="50">
        <f t="shared" si="34"/>
        <v>255</v>
      </c>
      <c r="I725" s="50">
        <f t="shared" si="35"/>
        <v>250</v>
      </c>
      <c r="J725" s="50">
        <f t="shared" si="36"/>
        <v>35</v>
      </c>
      <c r="K725" s="55">
        <f t="shared" si="37"/>
        <v>65530</v>
      </c>
      <c r="L725" s="56" t="str">
        <f>if(C725="","", iferror(vlookup(K725,'J1939 PGN List'!B718:D8187,2,false),"Not in PGN list"))</f>
        <v>Proprietary B</v>
      </c>
      <c r="M725" s="53" t="str">
        <f>if(C725="","", iferror(vlookup(K725,'J1939 PGN List'!B718:D8187,3,false),"No Match"))</f>
        <v/>
      </c>
      <c r="N725" s="1"/>
    </row>
    <row r="726" ht="14.25" customHeight="1">
      <c r="A726" s="1"/>
      <c r="B726" s="63" t="s">
        <v>1580</v>
      </c>
      <c r="C726" s="51">
        <f t="shared" si="29"/>
        <v>419430178</v>
      </c>
      <c r="D726" s="53">
        <f t="shared" si="30"/>
        <v>0</v>
      </c>
      <c r="E726" s="50">
        <f t="shared" si="31"/>
        <v>6</v>
      </c>
      <c r="F726" s="50">
        <f t="shared" si="32"/>
        <v>0</v>
      </c>
      <c r="G726" s="50">
        <f t="shared" si="33"/>
        <v>0</v>
      </c>
      <c r="H726" s="50">
        <f t="shared" si="34"/>
        <v>255</v>
      </c>
      <c r="I726" s="50">
        <f t="shared" si="35"/>
        <v>255</v>
      </c>
      <c r="J726" s="50">
        <f t="shared" si="36"/>
        <v>34</v>
      </c>
      <c r="K726" s="55">
        <f t="shared" si="37"/>
        <v>65535</v>
      </c>
      <c r="L726" s="56" t="str">
        <f>if(C726="","", iferror(vlookup(K726,'J1939 PGN List'!B719:D8188,2,false),"Not in PGN list"))</f>
        <v>Proprietary B (last entry)</v>
      </c>
      <c r="M726" s="53" t="str">
        <f>if(C726="","", iferror(vlookup(K726,'J1939 PGN List'!B719:D8188,3,false),"No Match"))</f>
        <v/>
      </c>
      <c r="N726" s="1"/>
    </row>
    <row r="727" ht="14.25" customHeight="1">
      <c r="A727" s="1"/>
      <c r="B727" s="63" t="s">
        <v>1581</v>
      </c>
      <c r="C727" s="51">
        <f t="shared" si="29"/>
        <v>419429913</v>
      </c>
      <c r="D727" s="53">
        <f t="shared" si="30"/>
        <v>0</v>
      </c>
      <c r="E727" s="50">
        <f t="shared" si="31"/>
        <v>6</v>
      </c>
      <c r="F727" s="50">
        <f t="shared" si="32"/>
        <v>0</v>
      </c>
      <c r="G727" s="50">
        <f t="shared" si="33"/>
        <v>0</v>
      </c>
      <c r="H727" s="50">
        <f t="shared" si="34"/>
        <v>255</v>
      </c>
      <c r="I727" s="50">
        <f t="shared" si="35"/>
        <v>254</v>
      </c>
      <c r="J727" s="50">
        <f t="shared" si="36"/>
        <v>25</v>
      </c>
      <c r="K727" s="55">
        <f t="shared" si="37"/>
        <v>65534</v>
      </c>
      <c r="L727" s="56" t="str">
        <f>if(C727="","", iferror(vlookup(K727,'J1939 PGN List'!B720:D8189,2,false),"Not in PGN list"))</f>
        <v>Proprietary B</v>
      </c>
      <c r="M727" s="53" t="str">
        <f>if(C727="","", iferror(vlookup(K727,'J1939 PGN List'!B720:D8189,3,false),"No Match"))</f>
        <v/>
      </c>
      <c r="N727" s="1"/>
    </row>
    <row r="728" ht="14.25" customHeight="1">
      <c r="A728" s="1"/>
      <c r="B728" s="63" t="s">
        <v>1582</v>
      </c>
      <c r="C728" s="51">
        <f t="shared" si="29"/>
        <v>419353856</v>
      </c>
      <c r="D728" s="53">
        <f t="shared" si="30"/>
        <v>0</v>
      </c>
      <c r="E728" s="50">
        <f t="shared" si="31"/>
        <v>6</v>
      </c>
      <c r="F728" s="50">
        <f t="shared" si="32"/>
        <v>0</v>
      </c>
      <c r="G728" s="50">
        <f t="shared" si="33"/>
        <v>0</v>
      </c>
      <c r="H728" s="50">
        <f t="shared" si="34"/>
        <v>254</v>
      </c>
      <c r="I728" s="50">
        <f t="shared" si="35"/>
        <v>213</v>
      </c>
      <c r="J728" s="50">
        <f t="shared" si="36"/>
        <v>0</v>
      </c>
      <c r="K728" s="55">
        <f t="shared" si="37"/>
        <v>65237</v>
      </c>
      <c r="L728" s="56" t="str">
        <f>if(C728="","", iferror(vlookup(K728,'J1939 PGN List'!B721:D8190,2,false),"Not in PGN list"))</f>
        <v>Alternator Information</v>
      </c>
      <c r="M728" s="53" t="str">
        <f>if(C728="","", iferror(vlookup(K728,'J1939 PGN List'!B721:D8190,3,false),"No Match"))</f>
        <v>Included</v>
      </c>
      <c r="N728" s="1"/>
    </row>
    <row r="729" ht="14.25" customHeight="1">
      <c r="A729" s="1"/>
      <c r="B729" s="63" t="s">
        <v>1583</v>
      </c>
      <c r="C729" s="51">
        <f t="shared" si="29"/>
        <v>419430163</v>
      </c>
      <c r="D729" s="53">
        <f t="shared" si="30"/>
        <v>0</v>
      </c>
      <c r="E729" s="50">
        <f t="shared" si="31"/>
        <v>6</v>
      </c>
      <c r="F729" s="50">
        <f t="shared" si="32"/>
        <v>0</v>
      </c>
      <c r="G729" s="50">
        <f t="shared" si="33"/>
        <v>0</v>
      </c>
      <c r="H729" s="50">
        <f t="shared" si="34"/>
        <v>255</v>
      </c>
      <c r="I729" s="50">
        <f t="shared" si="35"/>
        <v>255</v>
      </c>
      <c r="J729" s="50">
        <f t="shared" si="36"/>
        <v>19</v>
      </c>
      <c r="K729" s="55">
        <f t="shared" si="37"/>
        <v>65535</v>
      </c>
      <c r="L729" s="56" t="str">
        <f>if(C729="","", iferror(vlookup(K729,'J1939 PGN List'!B722:D8191,2,false),"Not in PGN list"))</f>
        <v>Proprietary B (last entry)</v>
      </c>
      <c r="M729" s="53" t="str">
        <f>if(C729="","", iferror(vlookup(K729,'J1939 PGN List'!B722:D8191,3,false),"No Match"))</f>
        <v/>
      </c>
      <c r="N729" s="1"/>
    </row>
    <row r="730" ht="14.25" customHeight="1">
      <c r="A730" s="1"/>
      <c r="B730" s="63" t="s">
        <v>1584</v>
      </c>
      <c r="C730" s="51">
        <f t="shared" si="29"/>
        <v>418381819</v>
      </c>
      <c r="D730" s="53">
        <f t="shared" si="30"/>
        <v>0</v>
      </c>
      <c r="E730" s="50">
        <f t="shared" si="31"/>
        <v>6</v>
      </c>
      <c r="F730" s="50">
        <f t="shared" si="32"/>
        <v>0</v>
      </c>
      <c r="G730" s="50">
        <f t="shared" si="33"/>
        <v>0</v>
      </c>
      <c r="H730" s="50">
        <f t="shared" si="34"/>
        <v>239</v>
      </c>
      <c r="I730" s="50">
        <f t="shared" si="35"/>
        <v>255</v>
      </c>
      <c r="J730" s="50">
        <f t="shared" si="36"/>
        <v>251</v>
      </c>
      <c r="K730" s="55">
        <f t="shared" si="37"/>
        <v>61184</v>
      </c>
      <c r="L730" s="56" t="str">
        <f>if(C730="","", iferror(vlookup(K730,'J1939 PGN List'!B723:D8192,2,false),"Not in PGN list"))</f>
        <v>Not in PGN list</v>
      </c>
      <c r="M730" s="53" t="str">
        <f>if(C730="","", iferror(vlookup(K730,'J1939 PGN List'!B723:D8192,3,false),"No Match"))</f>
        <v>No Match</v>
      </c>
      <c r="N730" s="1"/>
    </row>
    <row r="731" ht="14.25" customHeight="1">
      <c r="A731" s="1"/>
      <c r="B731" s="63" t="s">
        <v>1585</v>
      </c>
      <c r="C731" s="51">
        <f t="shared" si="29"/>
        <v>419428603</v>
      </c>
      <c r="D731" s="53">
        <f t="shared" si="30"/>
        <v>0</v>
      </c>
      <c r="E731" s="50">
        <f t="shared" si="31"/>
        <v>6</v>
      </c>
      <c r="F731" s="50">
        <f t="shared" si="32"/>
        <v>0</v>
      </c>
      <c r="G731" s="50">
        <f t="shared" si="33"/>
        <v>0</v>
      </c>
      <c r="H731" s="50">
        <f t="shared" si="34"/>
        <v>255</v>
      </c>
      <c r="I731" s="50">
        <f t="shared" si="35"/>
        <v>248</v>
      </c>
      <c r="J731" s="50">
        <f t="shared" si="36"/>
        <v>251</v>
      </c>
      <c r="K731" s="55">
        <f t="shared" si="37"/>
        <v>65528</v>
      </c>
      <c r="L731" s="56" t="str">
        <f>if(C731="","", iferror(vlookup(K731,'J1939 PGN List'!B724:D8193,2,false),"Not in PGN list"))</f>
        <v>Proprietary B</v>
      </c>
      <c r="M731" s="53" t="str">
        <f>if(C731="","", iferror(vlookup(K731,'J1939 PGN List'!B724:D8193,3,false),"No Match"))</f>
        <v/>
      </c>
      <c r="N731" s="1"/>
    </row>
    <row r="732" ht="14.25" customHeight="1">
      <c r="A732" s="1"/>
      <c r="B732" s="63" t="s">
        <v>1586</v>
      </c>
      <c r="C732" s="51">
        <f t="shared" si="29"/>
        <v>484910647</v>
      </c>
      <c r="D732" s="53">
        <f t="shared" si="30"/>
        <v>0</v>
      </c>
      <c r="E732" s="50">
        <f t="shared" si="31"/>
        <v>7</v>
      </c>
      <c r="F732" s="50">
        <f t="shared" si="32"/>
        <v>0</v>
      </c>
      <c r="G732" s="50">
        <f t="shared" si="33"/>
        <v>0</v>
      </c>
      <c r="H732" s="50">
        <f t="shared" si="34"/>
        <v>231</v>
      </c>
      <c r="I732" s="50">
        <f t="shared" si="35"/>
        <v>38</v>
      </c>
      <c r="J732" s="50">
        <f t="shared" si="36"/>
        <v>55</v>
      </c>
      <c r="K732" s="55">
        <f t="shared" si="37"/>
        <v>59136</v>
      </c>
      <c r="L732" s="56" t="str">
        <f>if(C732="","", iferror(vlookup(K732,'J1939 PGN List'!B725:D8194,2,false),"Not in PGN list"))</f>
        <v>Not in PGN list</v>
      </c>
      <c r="M732" s="53" t="str">
        <f>if(C732="","", iferror(vlookup(K732,'J1939 PGN List'!B725:D8194,3,false),"No Match"))</f>
        <v>No Match</v>
      </c>
      <c r="N732" s="1"/>
    </row>
    <row r="733" ht="14.25" customHeight="1">
      <c r="A733" s="1"/>
      <c r="B733" s="63" t="s">
        <v>1587</v>
      </c>
      <c r="C733" s="51">
        <f t="shared" si="29"/>
        <v>218103571</v>
      </c>
      <c r="D733" s="53">
        <f t="shared" si="30"/>
        <v>0</v>
      </c>
      <c r="E733" s="50">
        <f t="shared" si="31"/>
        <v>3</v>
      </c>
      <c r="F733" s="50">
        <f t="shared" si="32"/>
        <v>0</v>
      </c>
      <c r="G733" s="50">
        <f t="shared" si="33"/>
        <v>0</v>
      </c>
      <c r="H733" s="50">
        <f t="shared" si="34"/>
        <v>255</v>
      </c>
      <c r="I733" s="50">
        <f t="shared" si="35"/>
        <v>255</v>
      </c>
      <c r="J733" s="50">
        <f t="shared" si="36"/>
        <v>19</v>
      </c>
      <c r="K733" s="55">
        <f t="shared" si="37"/>
        <v>65535</v>
      </c>
      <c r="L733" s="56" t="str">
        <f>if(C733="","", iferror(vlookup(K733,'J1939 PGN List'!B726:D8195,2,false),"Not in PGN list"))</f>
        <v>Proprietary B (last entry)</v>
      </c>
      <c r="M733" s="53" t="str">
        <f>if(C733="","", iferror(vlookup(K733,'J1939 PGN List'!B726:D8195,3,false),"No Match"))</f>
        <v/>
      </c>
      <c r="N733" s="1"/>
    </row>
    <row r="734" ht="14.25" customHeight="1">
      <c r="A734" s="1"/>
      <c r="B734" s="63" t="s">
        <v>1588</v>
      </c>
      <c r="C734" s="51">
        <f t="shared" si="29"/>
        <v>418381593</v>
      </c>
      <c r="D734" s="53">
        <f t="shared" si="30"/>
        <v>0</v>
      </c>
      <c r="E734" s="50">
        <f t="shared" si="31"/>
        <v>6</v>
      </c>
      <c r="F734" s="50">
        <f t="shared" si="32"/>
        <v>0</v>
      </c>
      <c r="G734" s="50">
        <f t="shared" si="33"/>
        <v>0</v>
      </c>
      <c r="H734" s="50">
        <f t="shared" si="34"/>
        <v>239</v>
      </c>
      <c r="I734" s="50">
        <f t="shared" si="35"/>
        <v>255</v>
      </c>
      <c r="J734" s="50">
        <f t="shared" si="36"/>
        <v>25</v>
      </c>
      <c r="K734" s="55">
        <f t="shared" si="37"/>
        <v>61184</v>
      </c>
      <c r="L734" s="56" t="str">
        <f>if(C734="","", iferror(vlookup(K734,'J1939 PGN List'!B727:D8196,2,false),"Not in PGN list"))</f>
        <v>Not in PGN list</v>
      </c>
      <c r="M734" s="53" t="str">
        <f>if(C734="","", iferror(vlookup(K734,'J1939 PGN List'!B727:D8196,3,false),"No Match"))</f>
        <v>No Match</v>
      </c>
      <c r="N734" s="1"/>
    </row>
    <row r="735" ht="14.25" customHeight="1">
      <c r="A735" s="1"/>
      <c r="B735" s="63" t="s">
        <v>1589</v>
      </c>
      <c r="C735" s="51">
        <f t="shared" si="29"/>
        <v>484910627</v>
      </c>
      <c r="D735" s="53">
        <f t="shared" si="30"/>
        <v>0</v>
      </c>
      <c r="E735" s="50">
        <f t="shared" si="31"/>
        <v>7</v>
      </c>
      <c r="F735" s="50">
        <f t="shared" si="32"/>
        <v>0</v>
      </c>
      <c r="G735" s="50">
        <f t="shared" si="33"/>
        <v>0</v>
      </c>
      <c r="H735" s="50">
        <f t="shared" si="34"/>
        <v>231</v>
      </c>
      <c r="I735" s="50">
        <f t="shared" si="35"/>
        <v>38</v>
      </c>
      <c r="J735" s="50">
        <f t="shared" si="36"/>
        <v>35</v>
      </c>
      <c r="K735" s="55">
        <f t="shared" si="37"/>
        <v>59136</v>
      </c>
      <c r="L735" s="56" t="str">
        <f>if(C735="","", iferror(vlookup(K735,'J1939 PGN List'!B728:D8197,2,false),"Not in PGN list"))</f>
        <v>Not in PGN list</v>
      </c>
      <c r="M735" s="53" t="str">
        <f>if(C735="","", iferror(vlookup(K735,'J1939 PGN List'!B728:D8197,3,false),"No Match"))</f>
        <v>No Match</v>
      </c>
      <c r="N735" s="1"/>
    </row>
    <row r="736" ht="14.25" customHeight="1">
      <c r="A736" s="1"/>
      <c r="B736" s="63" t="s">
        <v>1590</v>
      </c>
      <c r="C736" s="51">
        <f t="shared" si="29"/>
        <v>418383431</v>
      </c>
      <c r="D736" s="53">
        <f t="shared" si="30"/>
        <v>0</v>
      </c>
      <c r="E736" s="50">
        <f t="shared" si="31"/>
        <v>6</v>
      </c>
      <c r="F736" s="50">
        <f t="shared" si="32"/>
        <v>0</v>
      </c>
      <c r="G736" s="50">
        <f t="shared" si="33"/>
        <v>0</v>
      </c>
      <c r="H736" s="50">
        <f t="shared" si="34"/>
        <v>240</v>
      </c>
      <c r="I736" s="50">
        <f t="shared" si="35"/>
        <v>6</v>
      </c>
      <c r="J736" s="50">
        <f t="shared" si="36"/>
        <v>71</v>
      </c>
      <c r="K736" s="55">
        <f t="shared" si="37"/>
        <v>61446</v>
      </c>
      <c r="L736" s="56" t="str">
        <f>if(C736="","", iferror(vlookup(K736,'J1939 PGN List'!B729:D8198,2,false),"Not in PGN list"))</f>
        <v>Not in PGN list</v>
      </c>
      <c r="M736" s="53" t="str">
        <f>if(C736="","", iferror(vlookup(K736,'J1939 PGN List'!B729:D8198,3,false),"No Match"))</f>
        <v>No Match</v>
      </c>
      <c r="N736" s="1"/>
    </row>
    <row r="737" ht="14.25" customHeight="1">
      <c r="A737" s="1"/>
      <c r="B737" s="63" t="s">
        <v>1591</v>
      </c>
      <c r="C737" s="51">
        <f t="shared" si="29"/>
        <v>486399815</v>
      </c>
      <c r="D737" s="53">
        <f t="shared" si="30"/>
        <v>0</v>
      </c>
      <c r="E737" s="50">
        <f t="shared" si="31"/>
        <v>7</v>
      </c>
      <c r="F737" s="50">
        <f t="shared" si="32"/>
        <v>0</v>
      </c>
      <c r="G737" s="50">
        <f t="shared" si="33"/>
        <v>0</v>
      </c>
      <c r="H737" s="50">
        <f t="shared" si="34"/>
        <v>253</v>
      </c>
      <c r="I737" s="50">
        <f t="shared" si="35"/>
        <v>223</v>
      </c>
      <c r="J737" s="50">
        <f t="shared" si="36"/>
        <v>71</v>
      </c>
      <c r="K737" s="55">
        <f t="shared" si="37"/>
        <v>64991</v>
      </c>
      <c r="L737" s="56" t="str">
        <f>if(C737="","", iferror(vlookup(K737,'J1939 PGN List'!B730:D8199,2,false),"Not in PGN list"))</f>
        <v>Front Wheel Drive Status</v>
      </c>
      <c r="M737" s="53" t="str">
        <f>if(C737="","", iferror(vlookup(K737,'J1939 PGN List'!B730:D8199,3,false),"No Match"))</f>
        <v>Included</v>
      </c>
      <c r="N737" s="1"/>
    </row>
    <row r="738" ht="14.25" customHeight="1">
      <c r="A738" s="1"/>
      <c r="B738" s="63" t="s">
        <v>1592</v>
      </c>
      <c r="C738" s="51">
        <f t="shared" si="29"/>
        <v>419429126</v>
      </c>
      <c r="D738" s="53">
        <f t="shared" si="30"/>
        <v>0</v>
      </c>
      <c r="E738" s="50">
        <f t="shared" si="31"/>
        <v>6</v>
      </c>
      <c r="F738" s="50">
        <f t="shared" si="32"/>
        <v>0</v>
      </c>
      <c r="G738" s="50">
        <f t="shared" si="33"/>
        <v>0</v>
      </c>
      <c r="H738" s="50">
        <f t="shared" si="34"/>
        <v>255</v>
      </c>
      <c r="I738" s="50">
        <f t="shared" si="35"/>
        <v>251</v>
      </c>
      <c r="J738" s="50">
        <f t="shared" si="36"/>
        <v>6</v>
      </c>
      <c r="K738" s="55">
        <f t="shared" si="37"/>
        <v>65531</v>
      </c>
      <c r="L738" s="56" t="str">
        <f>if(C738="","", iferror(vlookup(K738,'J1939 PGN List'!B731:D8200,2,false),"Not in PGN list"))</f>
        <v>Proprietary B</v>
      </c>
      <c r="M738" s="53" t="str">
        <f>if(C738="","", iferror(vlookup(K738,'J1939 PGN List'!B731:D8200,3,false),"No Match"))</f>
        <v/>
      </c>
      <c r="N738" s="1"/>
    </row>
    <row r="739" ht="14.25" customHeight="1">
      <c r="A739" s="1"/>
      <c r="B739" s="63" t="s">
        <v>1593</v>
      </c>
      <c r="C739" s="51">
        <f t="shared" si="29"/>
        <v>484910843</v>
      </c>
      <c r="D739" s="53">
        <f t="shared" si="30"/>
        <v>0</v>
      </c>
      <c r="E739" s="50">
        <f t="shared" si="31"/>
        <v>7</v>
      </c>
      <c r="F739" s="50">
        <f t="shared" si="32"/>
        <v>0</v>
      </c>
      <c r="G739" s="50">
        <f t="shared" si="33"/>
        <v>0</v>
      </c>
      <c r="H739" s="50">
        <f t="shared" si="34"/>
        <v>231</v>
      </c>
      <c r="I739" s="50">
        <f t="shared" si="35"/>
        <v>38</v>
      </c>
      <c r="J739" s="50">
        <f t="shared" si="36"/>
        <v>251</v>
      </c>
      <c r="K739" s="55">
        <f t="shared" si="37"/>
        <v>59136</v>
      </c>
      <c r="L739" s="56" t="str">
        <f>if(C739="","", iferror(vlookup(K739,'J1939 PGN List'!B732:D8201,2,false),"Not in PGN list"))</f>
        <v>Not in PGN list</v>
      </c>
      <c r="M739" s="53" t="str">
        <f>if(C739="","", iferror(vlookup(K739,'J1939 PGN List'!B732:D8201,3,false),"No Match"))</f>
        <v>No Match</v>
      </c>
      <c r="N739" s="1"/>
    </row>
    <row r="740" ht="14.25" customHeight="1">
      <c r="A740" s="1"/>
      <c r="B740" s="63" t="s">
        <v>1594</v>
      </c>
      <c r="C740" s="51">
        <f t="shared" si="29"/>
        <v>484900646</v>
      </c>
      <c r="D740" s="53">
        <f t="shared" si="30"/>
        <v>0</v>
      </c>
      <c r="E740" s="50">
        <f t="shared" si="31"/>
        <v>7</v>
      </c>
      <c r="F740" s="50">
        <f t="shared" si="32"/>
        <v>0</v>
      </c>
      <c r="G740" s="50">
        <f t="shared" si="33"/>
        <v>0</v>
      </c>
      <c r="H740" s="50">
        <f t="shared" si="34"/>
        <v>230</v>
      </c>
      <c r="I740" s="50">
        <f t="shared" si="35"/>
        <v>255</v>
      </c>
      <c r="J740" s="50">
        <f t="shared" si="36"/>
        <v>38</v>
      </c>
      <c r="K740" s="55">
        <f t="shared" si="37"/>
        <v>58880</v>
      </c>
      <c r="L740" s="56" t="str">
        <f>if(C740="","", iferror(vlookup(K740,'J1939 PGN List'!B733:D8202,2,false),"Not in PGN list"))</f>
        <v>Not in PGN list</v>
      </c>
      <c r="M740" s="53" t="str">
        <f>if(C740="","", iferror(vlookup(K740,'J1939 PGN List'!B733:D8202,3,false),"No Match"))</f>
        <v>No Match</v>
      </c>
      <c r="N740" s="1"/>
    </row>
    <row r="741" ht="14.25" customHeight="1">
      <c r="A741" s="1"/>
      <c r="B741" s="63" t="s">
        <v>1595</v>
      </c>
      <c r="C741" s="51">
        <f t="shared" si="29"/>
        <v>419360512</v>
      </c>
      <c r="D741" s="53">
        <f t="shared" si="30"/>
        <v>0</v>
      </c>
      <c r="E741" s="50">
        <f t="shared" si="31"/>
        <v>6</v>
      </c>
      <c r="F741" s="50">
        <f t="shared" si="32"/>
        <v>0</v>
      </c>
      <c r="G741" s="50">
        <f t="shared" si="33"/>
        <v>0</v>
      </c>
      <c r="H741" s="50">
        <f t="shared" si="34"/>
        <v>254</v>
      </c>
      <c r="I741" s="50">
        <f t="shared" si="35"/>
        <v>239</v>
      </c>
      <c r="J741" s="50">
        <f t="shared" si="36"/>
        <v>0</v>
      </c>
      <c r="K741" s="55">
        <f t="shared" si="37"/>
        <v>65263</v>
      </c>
      <c r="L741" s="56" t="str">
        <f>if(C741="","", iferror(vlookup(K741,'J1939 PGN List'!B734:D8203,2,false),"Not in PGN list"))</f>
        <v>Engine Fluid Level/Pressure 1</v>
      </c>
      <c r="M741" s="53" t="str">
        <f>if(C741="","", iferror(vlookup(K741,'J1939 PGN List'!B734:D8203,3,false),"No Match"))</f>
        <v>Included</v>
      </c>
      <c r="N741" s="1"/>
    </row>
    <row r="742" ht="14.25" customHeight="1">
      <c r="A742" s="1"/>
      <c r="B742" s="63" t="s">
        <v>1596</v>
      </c>
      <c r="C742" s="51">
        <f t="shared" si="29"/>
        <v>218103559</v>
      </c>
      <c r="D742" s="53">
        <f t="shared" si="30"/>
        <v>0</v>
      </c>
      <c r="E742" s="50">
        <f t="shared" si="31"/>
        <v>3</v>
      </c>
      <c r="F742" s="50">
        <f t="shared" si="32"/>
        <v>0</v>
      </c>
      <c r="G742" s="50">
        <f t="shared" si="33"/>
        <v>0</v>
      </c>
      <c r="H742" s="50">
        <f t="shared" si="34"/>
        <v>255</v>
      </c>
      <c r="I742" s="50">
        <f t="shared" si="35"/>
        <v>255</v>
      </c>
      <c r="J742" s="50">
        <f t="shared" si="36"/>
        <v>7</v>
      </c>
      <c r="K742" s="55">
        <f t="shared" si="37"/>
        <v>65535</v>
      </c>
      <c r="L742" s="56" t="str">
        <f>if(C742="","", iferror(vlookup(K742,'J1939 PGN List'!B735:D8204,2,false),"Not in PGN list"))</f>
        <v>Proprietary B (last entry)</v>
      </c>
      <c r="M742" s="53" t="str">
        <f>if(C742="","", iferror(vlookup(K742,'J1939 PGN List'!B735:D8204,3,false),"No Match"))</f>
        <v/>
      </c>
      <c r="N742" s="1"/>
    </row>
    <row r="743" ht="14.25" customHeight="1">
      <c r="A743" s="1"/>
      <c r="B743" s="63" t="s">
        <v>1597</v>
      </c>
      <c r="C743" s="51">
        <f t="shared" si="29"/>
        <v>484910626</v>
      </c>
      <c r="D743" s="53">
        <f t="shared" si="30"/>
        <v>0</v>
      </c>
      <c r="E743" s="50">
        <f t="shared" si="31"/>
        <v>7</v>
      </c>
      <c r="F743" s="50">
        <f t="shared" si="32"/>
        <v>0</v>
      </c>
      <c r="G743" s="50">
        <f t="shared" si="33"/>
        <v>0</v>
      </c>
      <c r="H743" s="50">
        <f t="shared" si="34"/>
        <v>231</v>
      </c>
      <c r="I743" s="50">
        <f t="shared" si="35"/>
        <v>38</v>
      </c>
      <c r="J743" s="50">
        <f t="shared" si="36"/>
        <v>34</v>
      </c>
      <c r="K743" s="55">
        <f t="shared" si="37"/>
        <v>59136</v>
      </c>
      <c r="L743" s="56" t="str">
        <f>if(C743="","", iferror(vlookup(K743,'J1939 PGN List'!B736:D8205,2,false),"Not in PGN list"))</f>
        <v>Not in PGN list</v>
      </c>
      <c r="M743" s="53" t="str">
        <f>if(C743="","", iferror(vlookup(K743,'J1939 PGN List'!B736:D8205,3,false),"No Match"))</f>
        <v>No Match</v>
      </c>
      <c r="N743" s="1"/>
    </row>
    <row r="744" ht="14.25" customHeight="1">
      <c r="A744" s="1"/>
      <c r="B744" s="63" t="s">
        <v>1598</v>
      </c>
      <c r="C744" s="51">
        <f t="shared" si="29"/>
        <v>419428935</v>
      </c>
      <c r="D744" s="53">
        <f t="shared" si="30"/>
        <v>0</v>
      </c>
      <c r="E744" s="50">
        <f t="shared" si="31"/>
        <v>6</v>
      </c>
      <c r="F744" s="50">
        <f t="shared" si="32"/>
        <v>0</v>
      </c>
      <c r="G744" s="50">
        <f t="shared" si="33"/>
        <v>0</v>
      </c>
      <c r="H744" s="50">
        <f t="shared" si="34"/>
        <v>255</v>
      </c>
      <c r="I744" s="50">
        <f t="shared" si="35"/>
        <v>250</v>
      </c>
      <c r="J744" s="50">
        <f t="shared" si="36"/>
        <v>71</v>
      </c>
      <c r="K744" s="55">
        <f t="shared" si="37"/>
        <v>65530</v>
      </c>
      <c r="L744" s="56" t="str">
        <f>if(C744="","", iferror(vlookup(K744,'J1939 PGN List'!B737:D8206,2,false),"Not in PGN list"))</f>
        <v>Proprietary B</v>
      </c>
      <c r="M744" s="53" t="str">
        <f>if(C744="","", iferror(vlookup(K744,'J1939 PGN List'!B737:D8206,3,false),"No Match"))</f>
        <v/>
      </c>
      <c r="N744" s="1"/>
    </row>
    <row r="745" ht="14.25" customHeight="1">
      <c r="A745" s="1"/>
      <c r="B745" s="63" t="s">
        <v>1599</v>
      </c>
      <c r="C745" s="51">
        <f t="shared" si="29"/>
        <v>419430179</v>
      </c>
      <c r="D745" s="53">
        <f t="shared" si="30"/>
        <v>0</v>
      </c>
      <c r="E745" s="50">
        <f t="shared" si="31"/>
        <v>6</v>
      </c>
      <c r="F745" s="50">
        <f t="shared" si="32"/>
        <v>0</v>
      </c>
      <c r="G745" s="50">
        <f t="shared" si="33"/>
        <v>0</v>
      </c>
      <c r="H745" s="50">
        <f t="shared" si="34"/>
        <v>255</v>
      </c>
      <c r="I745" s="50">
        <f t="shared" si="35"/>
        <v>255</v>
      </c>
      <c r="J745" s="50">
        <f t="shared" si="36"/>
        <v>35</v>
      </c>
      <c r="K745" s="55">
        <f t="shared" si="37"/>
        <v>65535</v>
      </c>
      <c r="L745" s="56" t="str">
        <f>if(C745="","", iferror(vlookup(K745,'J1939 PGN List'!B738:D8207,2,false),"Not in PGN list"))</f>
        <v>Proprietary B (last entry)</v>
      </c>
      <c r="M745" s="53" t="str">
        <f>if(C745="","", iferror(vlookup(K745,'J1939 PGN List'!B738:D8207,3,false),"No Match"))</f>
        <v/>
      </c>
      <c r="N745" s="1"/>
    </row>
    <row r="746" ht="14.25" customHeight="1">
      <c r="A746" s="1"/>
      <c r="B746" s="63" t="s">
        <v>1600</v>
      </c>
      <c r="C746" s="51">
        <f t="shared" si="29"/>
        <v>419430150</v>
      </c>
      <c r="D746" s="53">
        <f t="shared" si="30"/>
        <v>0</v>
      </c>
      <c r="E746" s="50">
        <f t="shared" si="31"/>
        <v>6</v>
      </c>
      <c r="F746" s="50">
        <f t="shared" si="32"/>
        <v>0</v>
      </c>
      <c r="G746" s="50">
        <f t="shared" si="33"/>
        <v>0</v>
      </c>
      <c r="H746" s="50">
        <f t="shared" si="34"/>
        <v>255</v>
      </c>
      <c r="I746" s="50">
        <f t="shared" si="35"/>
        <v>255</v>
      </c>
      <c r="J746" s="50">
        <f t="shared" si="36"/>
        <v>6</v>
      </c>
      <c r="K746" s="55">
        <f t="shared" si="37"/>
        <v>65535</v>
      </c>
      <c r="L746" s="56" t="str">
        <f>if(C746="","", iferror(vlookup(K746,'J1939 PGN List'!B739:D8208,2,false),"Not in PGN list"))</f>
        <v>Proprietary B (last entry)</v>
      </c>
      <c r="M746" s="53" t="str">
        <f>if(C746="","", iferror(vlookup(K746,'J1939 PGN List'!B739:D8208,3,false),"No Match"))</f>
        <v/>
      </c>
      <c r="N746" s="1"/>
    </row>
    <row r="747" ht="14.25" customHeight="1">
      <c r="A747" s="1"/>
      <c r="B747" s="63" t="s">
        <v>1601</v>
      </c>
      <c r="C747" s="51">
        <f t="shared" si="29"/>
        <v>418053894</v>
      </c>
      <c r="D747" s="53">
        <f t="shared" si="30"/>
        <v>0</v>
      </c>
      <c r="E747" s="50">
        <f t="shared" si="31"/>
        <v>6</v>
      </c>
      <c r="F747" s="50">
        <f t="shared" si="32"/>
        <v>0</v>
      </c>
      <c r="G747" s="50">
        <f t="shared" si="33"/>
        <v>0</v>
      </c>
      <c r="H747" s="50">
        <f t="shared" si="34"/>
        <v>234</v>
      </c>
      <c r="I747" s="50">
        <f t="shared" si="35"/>
        <v>255</v>
      </c>
      <c r="J747" s="50">
        <f t="shared" si="36"/>
        <v>6</v>
      </c>
      <c r="K747" s="55">
        <f t="shared" si="37"/>
        <v>59904</v>
      </c>
      <c r="L747" s="56" t="str">
        <f>if(C747="","", iferror(vlookup(K747,'J1939 PGN List'!B740:D8209,2,false),"Not in PGN list"))</f>
        <v>Not in PGN list</v>
      </c>
      <c r="M747" s="53" t="str">
        <f>if(C747="","", iferror(vlookup(K747,'J1939 PGN List'!B740:D8209,3,false),"No Match"))</f>
        <v>No Match</v>
      </c>
      <c r="N747" s="1"/>
    </row>
    <row r="748" ht="14.25" customHeight="1">
      <c r="A748" s="1"/>
      <c r="B748" s="63" t="s">
        <v>1602</v>
      </c>
      <c r="C748" s="51">
        <f t="shared" si="29"/>
        <v>419358470</v>
      </c>
      <c r="D748" s="53">
        <f t="shared" si="30"/>
        <v>0</v>
      </c>
      <c r="E748" s="50">
        <f t="shared" si="31"/>
        <v>6</v>
      </c>
      <c r="F748" s="50">
        <f t="shared" si="32"/>
        <v>0</v>
      </c>
      <c r="G748" s="50">
        <f t="shared" si="33"/>
        <v>0</v>
      </c>
      <c r="H748" s="50">
        <f t="shared" si="34"/>
        <v>254</v>
      </c>
      <c r="I748" s="50">
        <f t="shared" si="35"/>
        <v>231</v>
      </c>
      <c r="J748" s="50">
        <f t="shared" si="36"/>
        <v>6</v>
      </c>
      <c r="K748" s="55">
        <f t="shared" si="37"/>
        <v>65255</v>
      </c>
      <c r="L748" s="56" t="str">
        <f>if(C748="","", iferror(vlookup(K748,'J1939 PGN List'!B741:D8210,2,false),"Not in PGN list"))</f>
        <v>Vehicle Hours</v>
      </c>
      <c r="M748" s="53" t="str">
        <f>if(C748="","", iferror(vlookup(K748,'J1939 PGN List'!B741:D8210,3,false),"No Match"))</f>
        <v>Included</v>
      </c>
      <c r="N748" s="1"/>
    </row>
    <row r="749" ht="14.25" customHeight="1">
      <c r="A749" s="1"/>
      <c r="B749" s="63" t="s">
        <v>1603</v>
      </c>
      <c r="C749" s="51">
        <f t="shared" si="29"/>
        <v>419357952</v>
      </c>
      <c r="D749" s="53">
        <f t="shared" si="30"/>
        <v>0</v>
      </c>
      <c r="E749" s="50">
        <f t="shared" si="31"/>
        <v>6</v>
      </c>
      <c r="F749" s="50">
        <f t="shared" si="32"/>
        <v>0</v>
      </c>
      <c r="G749" s="50">
        <f t="shared" si="33"/>
        <v>0</v>
      </c>
      <c r="H749" s="50">
        <f t="shared" si="34"/>
        <v>254</v>
      </c>
      <c r="I749" s="50">
        <f t="shared" si="35"/>
        <v>229</v>
      </c>
      <c r="J749" s="50">
        <f t="shared" si="36"/>
        <v>0</v>
      </c>
      <c r="K749" s="55">
        <f t="shared" si="37"/>
        <v>65253</v>
      </c>
      <c r="L749" s="56" t="str">
        <f>if(C749="","", iferror(vlookup(K749,'J1939 PGN List'!B742:D8211,2,false),"Not in PGN list"))</f>
        <v>Engine Hours, Revolutions</v>
      </c>
      <c r="M749" s="53" t="str">
        <f>if(C749="","", iferror(vlookup(K749,'J1939 PGN List'!B742:D8211,3,false),"No Match"))</f>
        <v>Included</v>
      </c>
      <c r="N749" s="1"/>
    </row>
    <row r="750" ht="14.25" customHeight="1">
      <c r="A750" s="1"/>
      <c r="B750" s="63" t="s">
        <v>1604</v>
      </c>
      <c r="C750" s="51">
        <f t="shared" si="29"/>
        <v>419428501</v>
      </c>
      <c r="D750" s="53">
        <f t="shared" si="30"/>
        <v>0</v>
      </c>
      <c r="E750" s="50">
        <f t="shared" si="31"/>
        <v>6</v>
      </c>
      <c r="F750" s="50">
        <f t="shared" si="32"/>
        <v>0</v>
      </c>
      <c r="G750" s="50">
        <f t="shared" si="33"/>
        <v>0</v>
      </c>
      <c r="H750" s="50">
        <f t="shared" si="34"/>
        <v>255</v>
      </c>
      <c r="I750" s="50">
        <f t="shared" si="35"/>
        <v>248</v>
      </c>
      <c r="J750" s="50">
        <f t="shared" si="36"/>
        <v>149</v>
      </c>
      <c r="K750" s="55">
        <f t="shared" si="37"/>
        <v>65528</v>
      </c>
      <c r="L750" s="56" t="str">
        <f>if(C750="","", iferror(vlookup(K750,'J1939 PGN List'!B743:D8212,2,false),"Not in PGN list"))</f>
        <v>Proprietary B</v>
      </c>
      <c r="M750" s="53" t="str">
        <f>if(C750="","", iferror(vlookup(K750,'J1939 PGN List'!B743:D8212,3,false),"No Match"))</f>
        <v/>
      </c>
      <c r="N750" s="1"/>
    </row>
    <row r="751" ht="14.25" customHeight="1">
      <c r="A751" s="1"/>
      <c r="B751" s="63" t="s">
        <v>1605</v>
      </c>
      <c r="C751" s="51">
        <f t="shared" si="29"/>
        <v>419274009</v>
      </c>
      <c r="D751" s="53">
        <f t="shared" si="30"/>
        <v>0</v>
      </c>
      <c r="E751" s="50">
        <f t="shared" si="31"/>
        <v>6</v>
      </c>
      <c r="F751" s="50">
        <f t="shared" si="32"/>
        <v>0</v>
      </c>
      <c r="G751" s="50">
        <f t="shared" si="33"/>
        <v>0</v>
      </c>
      <c r="H751" s="50">
        <f t="shared" si="34"/>
        <v>253</v>
      </c>
      <c r="I751" s="50">
        <f t="shared" si="35"/>
        <v>157</v>
      </c>
      <c r="J751" s="50">
        <f t="shared" si="36"/>
        <v>25</v>
      </c>
      <c r="K751" s="55">
        <f t="shared" si="37"/>
        <v>64925</v>
      </c>
      <c r="L751" s="56" t="str">
        <f>if(C751="","", iferror(vlookup(K751,'J1939 PGN List'!B744:D8213,2,false),"Not in PGN list"))</f>
        <v>Sensor Electrical Power #1</v>
      </c>
      <c r="M751" s="53" t="str">
        <f>if(C751="","", iferror(vlookup(K751,'J1939 PGN List'!B744:D8213,3,false),"No Match"))</f>
        <v>Included</v>
      </c>
      <c r="N751" s="1"/>
    </row>
    <row r="752" ht="14.25" customHeight="1">
      <c r="A752" s="1"/>
      <c r="B752" s="63" t="s">
        <v>1606</v>
      </c>
      <c r="C752" s="51">
        <f t="shared" si="29"/>
        <v>419362304</v>
      </c>
      <c r="D752" s="53">
        <f t="shared" si="30"/>
        <v>0</v>
      </c>
      <c r="E752" s="50">
        <f t="shared" si="31"/>
        <v>6</v>
      </c>
      <c r="F752" s="50">
        <f t="shared" si="32"/>
        <v>0</v>
      </c>
      <c r="G752" s="50">
        <f t="shared" si="33"/>
        <v>0</v>
      </c>
      <c r="H752" s="50">
        <f t="shared" si="34"/>
        <v>254</v>
      </c>
      <c r="I752" s="50">
        <f t="shared" si="35"/>
        <v>246</v>
      </c>
      <c r="J752" s="50">
        <f t="shared" si="36"/>
        <v>0</v>
      </c>
      <c r="K752" s="55">
        <f t="shared" si="37"/>
        <v>65270</v>
      </c>
      <c r="L752" s="56" t="str">
        <f>if(C752="","", iferror(vlookup(K752,'J1939 PGN List'!B745:D8214,2,false),"Not in PGN list"))</f>
        <v>Intake/Exhaust Conditions 1</v>
      </c>
      <c r="M752" s="53" t="str">
        <f>if(C752="","", iferror(vlookup(K752,'J1939 PGN List'!B745:D8214,3,false),"No Match"))</f>
        <v>Included</v>
      </c>
      <c r="N752" s="1"/>
    </row>
    <row r="753" ht="14.25" customHeight="1">
      <c r="A753" s="1"/>
      <c r="B753" s="63" t="s">
        <v>1607</v>
      </c>
      <c r="C753" s="51">
        <f t="shared" si="29"/>
        <v>419429908</v>
      </c>
      <c r="D753" s="53">
        <f t="shared" si="30"/>
        <v>0</v>
      </c>
      <c r="E753" s="50">
        <f t="shared" si="31"/>
        <v>6</v>
      </c>
      <c r="F753" s="50">
        <f t="shared" si="32"/>
        <v>0</v>
      </c>
      <c r="G753" s="50">
        <f t="shared" si="33"/>
        <v>0</v>
      </c>
      <c r="H753" s="50">
        <f t="shared" si="34"/>
        <v>255</v>
      </c>
      <c r="I753" s="50">
        <f t="shared" si="35"/>
        <v>254</v>
      </c>
      <c r="J753" s="50">
        <f t="shared" si="36"/>
        <v>20</v>
      </c>
      <c r="K753" s="55">
        <f t="shared" si="37"/>
        <v>65534</v>
      </c>
      <c r="L753" s="56" t="str">
        <f>if(C753="","", iferror(vlookup(K753,'J1939 PGN List'!B746:D8215,2,false),"Not in PGN list"))</f>
        <v>Proprietary B</v>
      </c>
      <c r="M753" s="53" t="str">
        <f>if(C753="","", iferror(vlookup(K753,'J1939 PGN List'!B746:D8215,3,false),"No Match"))</f>
        <v/>
      </c>
      <c r="N753" s="1"/>
    </row>
    <row r="754" ht="14.25" customHeight="1">
      <c r="A754" s="1"/>
      <c r="B754" s="63" t="s">
        <v>1608</v>
      </c>
      <c r="C754" s="51">
        <f t="shared" si="29"/>
        <v>217055026</v>
      </c>
      <c r="D754" s="53">
        <f t="shared" si="30"/>
        <v>0</v>
      </c>
      <c r="E754" s="50">
        <f t="shared" si="31"/>
        <v>3</v>
      </c>
      <c r="F754" s="50">
        <f t="shared" si="32"/>
        <v>0</v>
      </c>
      <c r="G754" s="50">
        <f t="shared" si="33"/>
        <v>0</v>
      </c>
      <c r="H754" s="50">
        <f t="shared" si="34"/>
        <v>239</v>
      </c>
      <c r="I754" s="50">
        <f t="shared" si="35"/>
        <v>255</v>
      </c>
      <c r="J754" s="50">
        <f t="shared" si="36"/>
        <v>50</v>
      </c>
      <c r="K754" s="55">
        <f t="shared" si="37"/>
        <v>61184</v>
      </c>
      <c r="L754" s="56" t="str">
        <f>if(C754="","", iferror(vlookup(K754,'J1939 PGN List'!B747:D8216,2,false),"Not in PGN list"))</f>
        <v>Not in PGN list</v>
      </c>
      <c r="M754" s="53" t="str">
        <f>if(C754="","", iferror(vlookup(K754,'J1939 PGN List'!B747:D8216,3,false),"No Match"))</f>
        <v>No Match</v>
      </c>
      <c r="N754" s="1"/>
    </row>
    <row r="755" ht="14.25" customHeight="1">
      <c r="A755" s="1"/>
      <c r="B755" s="63" t="s">
        <v>1609</v>
      </c>
      <c r="C755" s="51">
        <f t="shared" si="29"/>
        <v>418381618</v>
      </c>
      <c r="D755" s="53">
        <f t="shared" si="30"/>
        <v>0</v>
      </c>
      <c r="E755" s="50">
        <f t="shared" si="31"/>
        <v>6</v>
      </c>
      <c r="F755" s="50">
        <f t="shared" si="32"/>
        <v>0</v>
      </c>
      <c r="G755" s="50">
        <f t="shared" si="33"/>
        <v>0</v>
      </c>
      <c r="H755" s="50">
        <f t="shared" si="34"/>
        <v>239</v>
      </c>
      <c r="I755" s="50">
        <f t="shared" si="35"/>
        <v>255</v>
      </c>
      <c r="J755" s="50">
        <f t="shared" si="36"/>
        <v>50</v>
      </c>
      <c r="K755" s="55">
        <f t="shared" si="37"/>
        <v>61184</v>
      </c>
      <c r="L755" s="56" t="str">
        <f>if(C755="","", iferror(vlookup(K755,'J1939 PGN List'!B748:D8217,2,false),"Not in PGN list"))</f>
        <v>Not in PGN list</v>
      </c>
      <c r="M755" s="53" t="str">
        <f>if(C755="","", iferror(vlookup(K755,'J1939 PGN List'!B748:D8217,3,false),"No Match"))</f>
        <v>No Match</v>
      </c>
      <c r="N755" s="1"/>
    </row>
    <row r="756" ht="14.25" customHeight="1">
      <c r="A756" s="1"/>
      <c r="B756" s="63" t="s">
        <v>1610</v>
      </c>
      <c r="C756" s="51">
        <f t="shared" si="29"/>
        <v>419315861</v>
      </c>
      <c r="D756" s="53">
        <f t="shared" si="30"/>
        <v>0</v>
      </c>
      <c r="E756" s="50">
        <f t="shared" si="31"/>
        <v>6</v>
      </c>
      <c r="F756" s="50">
        <f t="shared" si="32"/>
        <v>0</v>
      </c>
      <c r="G756" s="50">
        <f t="shared" si="33"/>
        <v>0</v>
      </c>
      <c r="H756" s="50">
        <f t="shared" si="34"/>
        <v>254</v>
      </c>
      <c r="I756" s="50">
        <f t="shared" si="35"/>
        <v>64</v>
      </c>
      <c r="J756" s="50">
        <f t="shared" si="36"/>
        <v>149</v>
      </c>
      <c r="K756" s="55">
        <f t="shared" si="37"/>
        <v>65088</v>
      </c>
      <c r="L756" s="56" t="str">
        <f>if(C756="","", iferror(vlookup(K756,'J1939 PGN List'!B749:D8218,2,false),"Not in PGN list"))</f>
        <v>Lighting Data</v>
      </c>
      <c r="M756" s="53" t="str">
        <f>if(C756="","", iferror(vlookup(K756,'J1939 PGN List'!B749:D8218,3,false),"No Match"))</f>
        <v>Included</v>
      </c>
      <c r="N756" s="1"/>
    </row>
    <row r="757" ht="14.25" customHeight="1">
      <c r="A757" s="1"/>
      <c r="B757" s="63" t="s">
        <v>1611</v>
      </c>
      <c r="C757" s="51">
        <f t="shared" si="29"/>
        <v>419378581</v>
      </c>
      <c r="D757" s="53">
        <f t="shared" si="30"/>
        <v>0</v>
      </c>
      <c r="E757" s="50">
        <f t="shared" si="31"/>
        <v>6</v>
      </c>
      <c r="F757" s="50">
        <f t="shared" si="32"/>
        <v>0</v>
      </c>
      <c r="G757" s="50">
        <f t="shared" si="33"/>
        <v>0</v>
      </c>
      <c r="H757" s="50">
        <f t="shared" si="34"/>
        <v>255</v>
      </c>
      <c r="I757" s="50">
        <f t="shared" si="35"/>
        <v>53</v>
      </c>
      <c r="J757" s="50">
        <f t="shared" si="36"/>
        <v>149</v>
      </c>
      <c r="K757" s="55">
        <f t="shared" si="37"/>
        <v>65333</v>
      </c>
      <c r="L757" s="56" t="str">
        <f>if(C757="","", iferror(vlookup(K757,'J1939 PGN List'!B750:D8219,2,false),"Not in PGN list"))</f>
        <v>Proprietary B</v>
      </c>
      <c r="M757" s="53" t="str">
        <f>if(C757="","", iferror(vlookup(K757,'J1939 PGN List'!B750:D8219,3,false),"No Match"))</f>
        <v/>
      </c>
      <c r="N757" s="1"/>
    </row>
    <row r="758" ht="14.25" customHeight="1">
      <c r="A758" s="1"/>
      <c r="B758" s="63" t="s">
        <v>1612</v>
      </c>
      <c r="C758" s="51">
        <f t="shared" si="29"/>
        <v>419378837</v>
      </c>
      <c r="D758" s="53">
        <f t="shared" si="30"/>
        <v>0</v>
      </c>
      <c r="E758" s="50">
        <f t="shared" si="31"/>
        <v>6</v>
      </c>
      <c r="F758" s="50">
        <f t="shared" si="32"/>
        <v>0</v>
      </c>
      <c r="G758" s="50">
        <f t="shared" si="33"/>
        <v>0</v>
      </c>
      <c r="H758" s="50">
        <f t="shared" si="34"/>
        <v>255</v>
      </c>
      <c r="I758" s="50">
        <f t="shared" si="35"/>
        <v>54</v>
      </c>
      <c r="J758" s="50">
        <f t="shared" si="36"/>
        <v>149</v>
      </c>
      <c r="K758" s="55">
        <f t="shared" si="37"/>
        <v>65334</v>
      </c>
      <c r="L758" s="56" t="str">
        <f>if(C758="","", iferror(vlookup(K758,'J1939 PGN List'!B751:D8220,2,false),"Not in PGN list"))</f>
        <v>Proprietary B</v>
      </c>
      <c r="M758" s="53" t="str">
        <f>if(C758="","", iferror(vlookup(K758,'J1939 PGN List'!B751:D8220,3,false),"No Match"))</f>
        <v/>
      </c>
      <c r="N758" s="1"/>
    </row>
    <row r="759" ht="14.25" customHeight="1">
      <c r="A759" s="1"/>
      <c r="B759" s="63" t="s">
        <v>1613</v>
      </c>
      <c r="C759" s="51">
        <f t="shared" si="29"/>
        <v>419378482</v>
      </c>
      <c r="D759" s="53">
        <f t="shared" si="30"/>
        <v>0</v>
      </c>
      <c r="E759" s="50">
        <f t="shared" si="31"/>
        <v>6</v>
      </c>
      <c r="F759" s="50">
        <f t="shared" si="32"/>
        <v>0</v>
      </c>
      <c r="G759" s="50">
        <f t="shared" si="33"/>
        <v>0</v>
      </c>
      <c r="H759" s="50">
        <f t="shared" si="34"/>
        <v>255</v>
      </c>
      <c r="I759" s="50">
        <f t="shared" si="35"/>
        <v>53</v>
      </c>
      <c r="J759" s="50">
        <f t="shared" si="36"/>
        <v>50</v>
      </c>
      <c r="K759" s="55">
        <f t="shared" si="37"/>
        <v>65333</v>
      </c>
      <c r="L759" s="56" t="str">
        <f>if(C759="","", iferror(vlookup(K759,'J1939 PGN List'!B752:D8221,2,false),"Not in PGN list"))</f>
        <v>Proprietary B</v>
      </c>
      <c r="M759" s="53" t="str">
        <f>if(C759="","", iferror(vlookup(K759,'J1939 PGN List'!B752:D8221,3,false),"No Match"))</f>
        <v/>
      </c>
      <c r="N759" s="1"/>
    </row>
    <row r="760" ht="14.25" customHeight="1">
      <c r="A760" s="1"/>
      <c r="B760" s="63" t="s">
        <v>1614</v>
      </c>
      <c r="C760" s="51">
        <f t="shared" si="29"/>
        <v>419378738</v>
      </c>
      <c r="D760" s="53">
        <f t="shared" si="30"/>
        <v>0</v>
      </c>
      <c r="E760" s="50">
        <f t="shared" si="31"/>
        <v>6</v>
      </c>
      <c r="F760" s="50">
        <f t="shared" si="32"/>
        <v>0</v>
      </c>
      <c r="G760" s="50">
        <f t="shared" si="33"/>
        <v>0</v>
      </c>
      <c r="H760" s="50">
        <f t="shared" si="34"/>
        <v>255</v>
      </c>
      <c r="I760" s="50">
        <f t="shared" si="35"/>
        <v>54</v>
      </c>
      <c r="J760" s="50">
        <f t="shared" si="36"/>
        <v>50</v>
      </c>
      <c r="K760" s="55">
        <f t="shared" si="37"/>
        <v>65334</v>
      </c>
      <c r="L760" s="56" t="str">
        <f>if(C760="","", iferror(vlookup(K760,'J1939 PGN List'!B753:D8222,2,false),"Not in PGN list"))</f>
        <v>Proprietary B</v>
      </c>
      <c r="M760" s="53" t="str">
        <f>if(C760="","", iferror(vlookup(K760,'J1939 PGN List'!B753:D8222,3,false),"No Match"))</f>
        <v/>
      </c>
      <c r="N760" s="1"/>
    </row>
    <row r="761" ht="14.25" customHeight="1">
      <c r="A761" s="1"/>
      <c r="B761" s="63" t="s">
        <v>1615</v>
      </c>
      <c r="C761" s="51">
        <f t="shared" si="29"/>
        <v>419428914</v>
      </c>
      <c r="D761" s="53">
        <f t="shared" si="30"/>
        <v>0</v>
      </c>
      <c r="E761" s="50">
        <f t="shared" si="31"/>
        <v>6</v>
      </c>
      <c r="F761" s="50">
        <f t="shared" si="32"/>
        <v>0</v>
      </c>
      <c r="G761" s="50">
        <f t="shared" si="33"/>
        <v>0</v>
      </c>
      <c r="H761" s="50">
        <f t="shared" si="34"/>
        <v>255</v>
      </c>
      <c r="I761" s="50">
        <f t="shared" si="35"/>
        <v>250</v>
      </c>
      <c r="J761" s="50">
        <f t="shared" si="36"/>
        <v>50</v>
      </c>
      <c r="K761" s="55">
        <f t="shared" si="37"/>
        <v>65530</v>
      </c>
      <c r="L761" s="56" t="str">
        <f>if(C761="","", iferror(vlookup(K761,'J1939 PGN List'!B754:D8223,2,false),"Not in PGN list"))</f>
        <v>Proprietary B</v>
      </c>
      <c r="M761" s="53" t="str">
        <f>if(C761="","", iferror(vlookup(K761,'J1939 PGN List'!B754:D8223,3,false),"No Match"))</f>
        <v/>
      </c>
      <c r="N761" s="1"/>
    </row>
    <row r="762" ht="14.25" customHeight="1">
      <c r="A762" s="1"/>
      <c r="B762" s="63" t="s">
        <v>1616</v>
      </c>
      <c r="C762" s="51">
        <f t="shared" si="29"/>
        <v>419362585</v>
      </c>
      <c r="D762" s="53">
        <f t="shared" si="30"/>
        <v>0</v>
      </c>
      <c r="E762" s="50">
        <f t="shared" si="31"/>
        <v>6</v>
      </c>
      <c r="F762" s="50">
        <f t="shared" si="32"/>
        <v>0</v>
      </c>
      <c r="G762" s="50">
        <f t="shared" si="33"/>
        <v>0</v>
      </c>
      <c r="H762" s="50">
        <f t="shared" si="34"/>
        <v>254</v>
      </c>
      <c r="I762" s="50">
        <f t="shared" si="35"/>
        <v>247</v>
      </c>
      <c r="J762" s="50">
        <f t="shared" si="36"/>
        <v>25</v>
      </c>
      <c r="K762" s="55">
        <f t="shared" si="37"/>
        <v>65271</v>
      </c>
      <c r="L762" s="56" t="str">
        <f>if(C762="","", iferror(vlookup(K762,'J1939 PGN List'!B755:D8224,2,false),"Not in PGN list"))</f>
        <v>Vehicle Electrical Power 1</v>
      </c>
      <c r="M762" s="53" t="str">
        <f>if(C762="","", iferror(vlookup(K762,'J1939 PGN List'!B755:D8224,3,false),"No Match"))</f>
        <v>Included</v>
      </c>
      <c r="N762" s="1"/>
    </row>
    <row r="763" ht="14.25" customHeight="1">
      <c r="A763" s="1"/>
      <c r="B763" s="63" t="s">
        <v>1617</v>
      </c>
      <c r="C763" s="51">
        <f t="shared" si="29"/>
        <v>419428401</v>
      </c>
      <c r="D763" s="53">
        <f t="shared" si="30"/>
        <v>0</v>
      </c>
      <c r="E763" s="50">
        <f t="shared" si="31"/>
        <v>6</v>
      </c>
      <c r="F763" s="50">
        <f t="shared" si="32"/>
        <v>0</v>
      </c>
      <c r="G763" s="50">
        <f t="shared" si="33"/>
        <v>0</v>
      </c>
      <c r="H763" s="50">
        <f t="shared" si="34"/>
        <v>255</v>
      </c>
      <c r="I763" s="50">
        <f t="shared" si="35"/>
        <v>248</v>
      </c>
      <c r="J763" s="50">
        <f t="shared" si="36"/>
        <v>49</v>
      </c>
      <c r="K763" s="55">
        <f t="shared" si="37"/>
        <v>65528</v>
      </c>
      <c r="L763" s="56" t="str">
        <f>if(C763="","", iferror(vlookup(K763,'J1939 PGN List'!B756:D8225,2,false),"Not in PGN list"))</f>
        <v>Proprietary B</v>
      </c>
      <c r="M763" s="53" t="str">
        <f>if(C763="","", iferror(vlookup(K763,'J1939 PGN List'!B756:D8225,3,false),"No Match"))</f>
        <v/>
      </c>
      <c r="N763" s="1"/>
    </row>
    <row r="764" ht="14.25" customHeight="1">
      <c r="A764" s="1"/>
      <c r="B764" s="63" t="s">
        <v>1618</v>
      </c>
      <c r="C764" s="51">
        <f t="shared" si="29"/>
        <v>419428864</v>
      </c>
      <c r="D764" s="53">
        <f t="shared" si="30"/>
        <v>0</v>
      </c>
      <c r="E764" s="50">
        <f t="shared" si="31"/>
        <v>6</v>
      </c>
      <c r="F764" s="50">
        <f t="shared" si="32"/>
        <v>0</v>
      </c>
      <c r="G764" s="50">
        <f t="shared" si="33"/>
        <v>0</v>
      </c>
      <c r="H764" s="50">
        <f t="shared" si="34"/>
        <v>255</v>
      </c>
      <c r="I764" s="50">
        <f t="shared" si="35"/>
        <v>250</v>
      </c>
      <c r="J764" s="50">
        <f t="shared" si="36"/>
        <v>0</v>
      </c>
      <c r="K764" s="55">
        <f t="shared" si="37"/>
        <v>65530</v>
      </c>
      <c r="L764" s="56" t="str">
        <f>if(C764="","", iferror(vlookup(K764,'J1939 PGN List'!B757:D8226,2,false),"Not in PGN list"))</f>
        <v>Proprietary B</v>
      </c>
      <c r="M764" s="53" t="str">
        <f>if(C764="","", iferror(vlookup(K764,'J1939 PGN List'!B757:D8226,3,false),"No Match"))</f>
        <v/>
      </c>
      <c r="N764" s="1"/>
    </row>
    <row r="765" ht="14.25" customHeight="1">
      <c r="A765" s="1"/>
      <c r="B765" s="63" t="s">
        <v>1619</v>
      </c>
      <c r="C765" s="51">
        <f t="shared" si="29"/>
        <v>419429125</v>
      </c>
      <c r="D765" s="53">
        <f t="shared" si="30"/>
        <v>0</v>
      </c>
      <c r="E765" s="50">
        <f t="shared" si="31"/>
        <v>6</v>
      </c>
      <c r="F765" s="50">
        <f t="shared" si="32"/>
        <v>0</v>
      </c>
      <c r="G765" s="50">
        <f t="shared" si="33"/>
        <v>0</v>
      </c>
      <c r="H765" s="50">
        <f t="shared" si="34"/>
        <v>255</v>
      </c>
      <c r="I765" s="50">
        <f t="shared" si="35"/>
        <v>251</v>
      </c>
      <c r="J765" s="50">
        <f t="shared" si="36"/>
        <v>5</v>
      </c>
      <c r="K765" s="55">
        <f t="shared" si="37"/>
        <v>65531</v>
      </c>
      <c r="L765" s="56" t="str">
        <f>if(C765="","", iferror(vlookup(K765,'J1939 PGN List'!B758:D8227,2,false),"Not in PGN list"))</f>
        <v>Proprietary B</v>
      </c>
      <c r="M765" s="53" t="str">
        <f>if(C765="","", iferror(vlookup(K765,'J1939 PGN List'!B758:D8227,3,false),"No Match"))</f>
        <v/>
      </c>
      <c r="N765" s="1"/>
    </row>
    <row r="766" ht="14.25" customHeight="1">
      <c r="A766" s="1"/>
      <c r="B766" s="63" t="s">
        <v>1620</v>
      </c>
      <c r="C766" s="51">
        <f t="shared" si="29"/>
        <v>419428869</v>
      </c>
      <c r="D766" s="53">
        <f t="shared" si="30"/>
        <v>0</v>
      </c>
      <c r="E766" s="50">
        <f t="shared" si="31"/>
        <v>6</v>
      </c>
      <c r="F766" s="50">
        <f t="shared" si="32"/>
        <v>0</v>
      </c>
      <c r="G766" s="50">
        <f t="shared" si="33"/>
        <v>0</v>
      </c>
      <c r="H766" s="50">
        <f t="shared" si="34"/>
        <v>255</v>
      </c>
      <c r="I766" s="50">
        <f t="shared" si="35"/>
        <v>250</v>
      </c>
      <c r="J766" s="50">
        <f t="shared" si="36"/>
        <v>5</v>
      </c>
      <c r="K766" s="55">
        <f t="shared" si="37"/>
        <v>65530</v>
      </c>
      <c r="L766" s="56" t="str">
        <f>if(C766="","", iferror(vlookup(K766,'J1939 PGN List'!B759:D8228,2,false),"Not in PGN list"))</f>
        <v>Proprietary B</v>
      </c>
      <c r="M766" s="53" t="str">
        <f>if(C766="","", iferror(vlookup(K766,'J1939 PGN List'!B759:D8228,3,false),"No Match"))</f>
        <v/>
      </c>
      <c r="N766" s="1"/>
    </row>
    <row r="767" ht="14.25" customHeight="1">
      <c r="A767" s="1"/>
      <c r="B767" s="63" t="s">
        <v>1621</v>
      </c>
      <c r="C767" s="51">
        <f t="shared" si="29"/>
        <v>419428898</v>
      </c>
      <c r="D767" s="53">
        <f t="shared" si="30"/>
        <v>0</v>
      </c>
      <c r="E767" s="50">
        <f t="shared" si="31"/>
        <v>6</v>
      </c>
      <c r="F767" s="50">
        <f t="shared" si="32"/>
        <v>0</v>
      </c>
      <c r="G767" s="50">
        <f t="shared" si="33"/>
        <v>0</v>
      </c>
      <c r="H767" s="50">
        <f t="shared" si="34"/>
        <v>255</v>
      </c>
      <c r="I767" s="50">
        <f t="shared" si="35"/>
        <v>250</v>
      </c>
      <c r="J767" s="50">
        <f t="shared" si="36"/>
        <v>34</v>
      </c>
      <c r="K767" s="55">
        <f t="shared" si="37"/>
        <v>65530</v>
      </c>
      <c r="L767" s="56" t="str">
        <f>if(C767="","", iferror(vlookup(K767,'J1939 PGN List'!B760:D8229,2,false),"Not in PGN list"))</f>
        <v>Proprietary B</v>
      </c>
      <c r="M767" s="53" t="str">
        <f>if(C767="","", iferror(vlookup(K767,'J1939 PGN List'!B760:D8229,3,false),"No Match"))</f>
        <v/>
      </c>
      <c r="N767" s="1"/>
    </row>
    <row r="768" ht="14.25" customHeight="1">
      <c r="A768" s="1"/>
      <c r="B768" s="63" t="s">
        <v>1622</v>
      </c>
      <c r="C768" s="51">
        <f t="shared" si="29"/>
        <v>418316294</v>
      </c>
      <c r="D768" s="53">
        <f t="shared" si="30"/>
        <v>0</v>
      </c>
      <c r="E768" s="50">
        <f t="shared" si="31"/>
        <v>6</v>
      </c>
      <c r="F768" s="50">
        <f t="shared" si="32"/>
        <v>0</v>
      </c>
      <c r="G768" s="50">
        <f t="shared" si="33"/>
        <v>0</v>
      </c>
      <c r="H768" s="50">
        <f t="shared" si="34"/>
        <v>239</v>
      </c>
      <c r="I768" s="50">
        <f t="shared" si="35"/>
        <v>0</v>
      </c>
      <c r="J768" s="50">
        <f t="shared" si="36"/>
        <v>6</v>
      </c>
      <c r="K768" s="55">
        <f t="shared" si="37"/>
        <v>61184</v>
      </c>
      <c r="L768" s="56" t="str">
        <f>if(C768="","", iferror(vlookup(K768,'J1939 PGN List'!B761:D8230,2,false),"Not in PGN list"))</f>
        <v>Not in PGN list</v>
      </c>
      <c r="M768" s="53" t="str">
        <f>if(C768="","", iferror(vlookup(K768,'J1939 PGN List'!B761:D8230,3,false),"No Match"))</f>
        <v>No Match</v>
      </c>
      <c r="N768" s="1"/>
    </row>
    <row r="769" ht="14.25" customHeight="1">
      <c r="A769" s="1"/>
      <c r="B769" s="63" t="s">
        <v>1623</v>
      </c>
      <c r="C769" s="51">
        <f t="shared" si="29"/>
        <v>419362048</v>
      </c>
      <c r="D769" s="53">
        <f t="shared" si="30"/>
        <v>0</v>
      </c>
      <c r="E769" s="50">
        <f t="shared" si="31"/>
        <v>6</v>
      </c>
      <c r="F769" s="50">
        <f t="shared" si="32"/>
        <v>0</v>
      </c>
      <c r="G769" s="50">
        <f t="shared" si="33"/>
        <v>0</v>
      </c>
      <c r="H769" s="50">
        <f t="shared" si="34"/>
        <v>254</v>
      </c>
      <c r="I769" s="50">
        <f t="shared" si="35"/>
        <v>245</v>
      </c>
      <c r="J769" s="50">
        <f t="shared" si="36"/>
        <v>0</v>
      </c>
      <c r="K769" s="55">
        <f t="shared" si="37"/>
        <v>65269</v>
      </c>
      <c r="L769" s="56" t="str">
        <f>if(C769="","", iferror(vlookup(K769,'J1939 PGN List'!B762:D8231,2,false),"Not in PGN list"))</f>
        <v>Ambient Conditions</v>
      </c>
      <c r="M769" s="53" t="str">
        <f>if(C769="","", iferror(vlookup(K769,'J1939 PGN List'!B762:D8231,3,false),"No Match"))</f>
        <v>Included</v>
      </c>
      <c r="N769" s="1"/>
    </row>
    <row r="770" ht="14.25" customHeight="1">
      <c r="A770" s="1"/>
      <c r="B770" s="63" t="s">
        <v>1624</v>
      </c>
      <c r="C770" s="51">
        <f t="shared" si="29"/>
        <v>419430164</v>
      </c>
      <c r="D770" s="53">
        <f t="shared" si="30"/>
        <v>0</v>
      </c>
      <c r="E770" s="50">
        <f t="shared" si="31"/>
        <v>6</v>
      </c>
      <c r="F770" s="50">
        <f t="shared" si="32"/>
        <v>0</v>
      </c>
      <c r="G770" s="50">
        <f t="shared" si="33"/>
        <v>0</v>
      </c>
      <c r="H770" s="50">
        <f t="shared" si="34"/>
        <v>255</v>
      </c>
      <c r="I770" s="50">
        <f t="shared" si="35"/>
        <v>255</v>
      </c>
      <c r="J770" s="50">
        <f t="shared" si="36"/>
        <v>20</v>
      </c>
      <c r="K770" s="55">
        <f t="shared" si="37"/>
        <v>65535</v>
      </c>
      <c r="L770" s="56" t="str">
        <f>if(C770="","", iferror(vlookup(K770,'J1939 PGN List'!B763:D8232,2,false),"Not in PGN list"))</f>
        <v>Proprietary B (last entry)</v>
      </c>
      <c r="M770" s="53" t="str">
        <f>if(C770="","", iferror(vlookup(K770,'J1939 PGN List'!B763:D8232,3,false),"No Match"))</f>
        <v/>
      </c>
      <c r="N770" s="1"/>
    </row>
    <row r="771" ht="14.25" customHeight="1">
      <c r="A771" s="1"/>
      <c r="B771" s="63" t="s">
        <v>1625</v>
      </c>
      <c r="C771" s="51">
        <f t="shared" si="29"/>
        <v>419274033</v>
      </c>
      <c r="D771" s="53">
        <f t="shared" si="30"/>
        <v>0</v>
      </c>
      <c r="E771" s="50">
        <f t="shared" si="31"/>
        <v>6</v>
      </c>
      <c r="F771" s="50">
        <f t="shared" si="32"/>
        <v>0</v>
      </c>
      <c r="G771" s="50">
        <f t="shared" si="33"/>
        <v>0</v>
      </c>
      <c r="H771" s="50">
        <f t="shared" si="34"/>
        <v>253</v>
      </c>
      <c r="I771" s="50">
        <f t="shared" si="35"/>
        <v>157</v>
      </c>
      <c r="J771" s="50">
        <f t="shared" si="36"/>
        <v>49</v>
      </c>
      <c r="K771" s="55">
        <f t="shared" si="37"/>
        <v>64925</v>
      </c>
      <c r="L771" s="56" t="str">
        <f>if(C771="","", iferror(vlookup(K771,'J1939 PGN List'!B764:D8233,2,false),"Not in PGN list"))</f>
        <v>Sensor Electrical Power #1</v>
      </c>
      <c r="M771" s="53" t="str">
        <f>if(C771="","", iferror(vlookup(K771,'J1939 PGN List'!B764:D8233,3,false),"No Match"))</f>
        <v>Included</v>
      </c>
      <c r="N771" s="1"/>
    </row>
    <row r="772" ht="14.25" customHeight="1">
      <c r="A772" s="1"/>
      <c r="B772" s="63" t="s">
        <v>1626</v>
      </c>
      <c r="C772" s="51">
        <f t="shared" si="29"/>
        <v>419335473</v>
      </c>
      <c r="D772" s="53">
        <f t="shared" si="30"/>
        <v>0</v>
      </c>
      <c r="E772" s="50">
        <f t="shared" si="31"/>
        <v>6</v>
      </c>
      <c r="F772" s="50">
        <f t="shared" si="32"/>
        <v>0</v>
      </c>
      <c r="G772" s="50">
        <f t="shared" si="33"/>
        <v>0</v>
      </c>
      <c r="H772" s="50">
        <f t="shared" si="34"/>
        <v>254</v>
      </c>
      <c r="I772" s="50">
        <f t="shared" si="35"/>
        <v>141</v>
      </c>
      <c r="J772" s="50">
        <f t="shared" si="36"/>
        <v>49</v>
      </c>
      <c r="K772" s="55">
        <f t="shared" si="37"/>
        <v>65165</v>
      </c>
      <c r="L772" s="56" t="str">
        <f>if(C772="","", iferror(vlookup(K772,'J1939 PGN List'!B765:D8234,2,false),"Not in PGN list"))</f>
        <v>Vehicle Electrical Power 2</v>
      </c>
      <c r="M772" s="53" t="str">
        <f>if(C772="","", iferror(vlookup(K772,'J1939 PGN List'!B765:D8234,3,false),"No Match"))</f>
        <v>Included</v>
      </c>
      <c r="N772" s="1"/>
    </row>
    <row r="773" ht="14.25" customHeight="1">
      <c r="A773" s="1"/>
      <c r="B773" s="63" t="s">
        <v>1627</v>
      </c>
      <c r="C773" s="51">
        <f t="shared" si="29"/>
        <v>218103586</v>
      </c>
      <c r="D773" s="53">
        <f t="shared" si="30"/>
        <v>0</v>
      </c>
      <c r="E773" s="50">
        <f t="shared" si="31"/>
        <v>3</v>
      </c>
      <c r="F773" s="50">
        <f t="shared" si="32"/>
        <v>0</v>
      </c>
      <c r="G773" s="50">
        <f t="shared" si="33"/>
        <v>0</v>
      </c>
      <c r="H773" s="50">
        <f t="shared" si="34"/>
        <v>255</v>
      </c>
      <c r="I773" s="50">
        <f t="shared" si="35"/>
        <v>255</v>
      </c>
      <c r="J773" s="50">
        <f t="shared" si="36"/>
        <v>34</v>
      </c>
      <c r="K773" s="55">
        <f t="shared" si="37"/>
        <v>65535</v>
      </c>
      <c r="L773" s="56" t="str">
        <f>if(C773="","", iferror(vlookup(K773,'J1939 PGN List'!B766:D8235,2,false),"Not in PGN list"))</f>
        <v>Proprietary B (last entry)</v>
      </c>
      <c r="M773" s="53" t="str">
        <f>if(C773="","", iferror(vlookup(K773,'J1939 PGN List'!B766:D8235,3,false),"No Match"))</f>
        <v/>
      </c>
      <c r="N773" s="1"/>
    </row>
    <row r="774" ht="14.25" customHeight="1">
      <c r="A774" s="1"/>
      <c r="B774" s="63" t="s">
        <v>1628</v>
      </c>
      <c r="C774" s="51">
        <f t="shared" si="29"/>
        <v>419315762</v>
      </c>
      <c r="D774" s="53">
        <f t="shared" si="30"/>
        <v>0</v>
      </c>
      <c r="E774" s="50">
        <f t="shared" si="31"/>
        <v>6</v>
      </c>
      <c r="F774" s="50">
        <f t="shared" si="32"/>
        <v>0</v>
      </c>
      <c r="G774" s="50">
        <f t="shared" si="33"/>
        <v>0</v>
      </c>
      <c r="H774" s="50">
        <f t="shared" si="34"/>
        <v>254</v>
      </c>
      <c r="I774" s="50">
        <f t="shared" si="35"/>
        <v>64</v>
      </c>
      <c r="J774" s="50">
        <f t="shared" si="36"/>
        <v>50</v>
      </c>
      <c r="K774" s="55">
        <f t="shared" si="37"/>
        <v>65088</v>
      </c>
      <c r="L774" s="56" t="str">
        <f>if(C774="","", iferror(vlookup(K774,'J1939 PGN List'!B767:D8236,2,false),"Not in PGN list"))</f>
        <v>Lighting Data</v>
      </c>
      <c r="M774" s="53" t="str">
        <f>if(C774="","", iferror(vlookup(K774,'J1939 PGN List'!B767:D8236,3,false),"No Match"))</f>
        <v>Included</v>
      </c>
      <c r="N774" s="1"/>
    </row>
    <row r="775" ht="14.25" customHeight="1">
      <c r="A775" s="1"/>
      <c r="B775" s="63" t="s">
        <v>1629</v>
      </c>
      <c r="C775" s="51">
        <f t="shared" si="29"/>
        <v>419362609</v>
      </c>
      <c r="D775" s="53">
        <f t="shared" si="30"/>
        <v>0</v>
      </c>
      <c r="E775" s="50">
        <f t="shared" si="31"/>
        <v>6</v>
      </c>
      <c r="F775" s="50">
        <f t="shared" si="32"/>
        <v>0</v>
      </c>
      <c r="G775" s="50">
        <f t="shared" si="33"/>
        <v>0</v>
      </c>
      <c r="H775" s="50">
        <f t="shared" si="34"/>
        <v>254</v>
      </c>
      <c r="I775" s="50">
        <f t="shared" si="35"/>
        <v>247</v>
      </c>
      <c r="J775" s="50">
        <f t="shared" si="36"/>
        <v>49</v>
      </c>
      <c r="K775" s="55">
        <f t="shared" si="37"/>
        <v>65271</v>
      </c>
      <c r="L775" s="56" t="str">
        <f>if(C775="","", iferror(vlookup(K775,'J1939 PGN List'!B768:D8237,2,false),"Not in PGN list"))</f>
        <v>Vehicle Electrical Power 1</v>
      </c>
      <c r="M775" s="53" t="str">
        <f>if(C775="","", iferror(vlookup(K775,'J1939 PGN List'!B768:D8237,3,false),"No Match"))</f>
        <v>Included</v>
      </c>
      <c r="N775" s="1"/>
    </row>
    <row r="776" ht="14.25" customHeight="1">
      <c r="A776" s="1"/>
      <c r="B776" s="63" t="s">
        <v>1630</v>
      </c>
      <c r="C776" s="51">
        <f t="shared" si="29"/>
        <v>419430149</v>
      </c>
      <c r="D776" s="53">
        <f t="shared" si="30"/>
        <v>0</v>
      </c>
      <c r="E776" s="50">
        <f t="shared" si="31"/>
        <v>6</v>
      </c>
      <c r="F776" s="50">
        <f t="shared" si="32"/>
        <v>0</v>
      </c>
      <c r="G776" s="50">
        <f t="shared" si="33"/>
        <v>0</v>
      </c>
      <c r="H776" s="50">
        <f t="shared" si="34"/>
        <v>255</v>
      </c>
      <c r="I776" s="50">
        <f t="shared" si="35"/>
        <v>255</v>
      </c>
      <c r="J776" s="50">
        <f t="shared" si="36"/>
        <v>5</v>
      </c>
      <c r="K776" s="55">
        <f t="shared" si="37"/>
        <v>65535</v>
      </c>
      <c r="L776" s="56" t="str">
        <f>if(C776="","", iferror(vlookup(K776,'J1939 PGN List'!B769:D8238,2,false),"Not in PGN list"))</f>
        <v>Proprietary B (last entry)</v>
      </c>
      <c r="M776" s="53" t="str">
        <f>if(C776="","", iferror(vlookup(K776,'J1939 PGN List'!B769:D8238,3,false),"No Match"))</f>
        <v/>
      </c>
      <c r="N776" s="1"/>
    </row>
    <row r="777" ht="14.25" customHeight="1">
      <c r="A777" s="1"/>
      <c r="B777" s="63" t="s">
        <v>1631</v>
      </c>
      <c r="C777" s="51">
        <f t="shared" si="29"/>
        <v>419326208</v>
      </c>
      <c r="D777" s="53">
        <f t="shared" si="30"/>
        <v>0</v>
      </c>
      <c r="E777" s="50">
        <f t="shared" si="31"/>
        <v>6</v>
      </c>
      <c r="F777" s="50">
        <f t="shared" si="32"/>
        <v>0</v>
      </c>
      <c r="G777" s="50">
        <f t="shared" si="33"/>
        <v>0</v>
      </c>
      <c r="H777" s="50">
        <f t="shared" si="34"/>
        <v>254</v>
      </c>
      <c r="I777" s="50">
        <f t="shared" si="35"/>
        <v>105</v>
      </c>
      <c r="J777" s="50">
        <f t="shared" si="36"/>
        <v>0</v>
      </c>
      <c r="K777" s="55">
        <f t="shared" si="37"/>
        <v>65129</v>
      </c>
      <c r="L777" s="56" t="str">
        <f>if(C777="","", iferror(vlookup(K777,'J1939 PGN List'!B770:D8239,2,false),"Not in PGN list"))</f>
        <v>Engine Temperature 3</v>
      </c>
      <c r="M777" s="53" t="str">
        <f>if(C777="","", iferror(vlookup(K777,'J1939 PGN List'!B770:D8239,3,false),"No Match"))</f>
        <v>Included</v>
      </c>
      <c r="N777" s="1"/>
    </row>
    <row r="778" ht="14.25" customHeight="1">
      <c r="A778" s="1"/>
      <c r="B778" s="63" t="s">
        <v>1632</v>
      </c>
      <c r="C778" s="51">
        <f t="shared" si="29"/>
        <v>419428407</v>
      </c>
      <c r="D778" s="53">
        <f t="shared" si="30"/>
        <v>0</v>
      </c>
      <c r="E778" s="50">
        <f t="shared" si="31"/>
        <v>6</v>
      </c>
      <c r="F778" s="50">
        <f t="shared" si="32"/>
        <v>0</v>
      </c>
      <c r="G778" s="50">
        <f t="shared" si="33"/>
        <v>0</v>
      </c>
      <c r="H778" s="50">
        <f t="shared" si="34"/>
        <v>255</v>
      </c>
      <c r="I778" s="50">
        <f t="shared" si="35"/>
        <v>248</v>
      </c>
      <c r="J778" s="50">
        <f t="shared" si="36"/>
        <v>55</v>
      </c>
      <c r="K778" s="55">
        <f t="shared" si="37"/>
        <v>65528</v>
      </c>
      <c r="L778" s="56" t="str">
        <f>if(C778="","", iferror(vlookup(K778,'J1939 PGN List'!B771:D8240,2,false),"Not in PGN list"))</f>
        <v>Proprietary B</v>
      </c>
      <c r="M778" s="53" t="str">
        <f>if(C778="","", iferror(vlookup(K778,'J1939 PGN List'!B771:D8240,3,false),"No Match"))</f>
        <v/>
      </c>
      <c r="N778" s="1"/>
    </row>
    <row r="779" ht="14.25" customHeight="1">
      <c r="A779" s="1"/>
      <c r="B779" s="63" t="s">
        <v>1633</v>
      </c>
      <c r="C779" s="51">
        <f t="shared" si="29"/>
        <v>419362700</v>
      </c>
      <c r="D779" s="53">
        <f t="shared" si="30"/>
        <v>0</v>
      </c>
      <c r="E779" s="50">
        <f t="shared" si="31"/>
        <v>6</v>
      </c>
      <c r="F779" s="50">
        <f t="shared" si="32"/>
        <v>0</v>
      </c>
      <c r="G779" s="50">
        <f t="shared" si="33"/>
        <v>0</v>
      </c>
      <c r="H779" s="50">
        <f t="shared" si="34"/>
        <v>254</v>
      </c>
      <c r="I779" s="50">
        <f t="shared" si="35"/>
        <v>247</v>
      </c>
      <c r="J779" s="50">
        <f t="shared" si="36"/>
        <v>140</v>
      </c>
      <c r="K779" s="55">
        <f t="shared" si="37"/>
        <v>65271</v>
      </c>
      <c r="L779" s="56" t="str">
        <f>if(C779="","", iferror(vlookup(K779,'J1939 PGN List'!B772:D8241,2,false),"Not in PGN list"))</f>
        <v>Vehicle Electrical Power 1</v>
      </c>
      <c r="M779" s="53" t="str">
        <f>if(C779="","", iferror(vlookup(K779,'J1939 PGN List'!B772:D8241,3,false),"No Match"))</f>
        <v>Included</v>
      </c>
      <c r="N779" s="1"/>
    </row>
    <row r="780" ht="14.25" customHeight="1">
      <c r="A780" s="1"/>
      <c r="B780" s="63" t="s">
        <v>1634</v>
      </c>
      <c r="C780" s="51">
        <f t="shared" si="29"/>
        <v>419362887</v>
      </c>
      <c r="D780" s="53">
        <f t="shared" si="30"/>
        <v>0</v>
      </c>
      <c r="E780" s="50">
        <f t="shared" si="31"/>
        <v>6</v>
      </c>
      <c r="F780" s="50">
        <f t="shared" si="32"/>
        <v>0</v>
      </c>
      <c r="G780" s="50">
        <f t="shared" si="33"/>
        <v>0</v>
      </c>
      <c r="H780" s="50">
        <f t="shared" si="34"/>
        <v>254</v>
      </c>
      <c r="I780" s="50">
        <f t="shared" si="35"/>
        <v>248</v>
      </c>
      <c r="J780" s="50">
        <f t="shared" si="36"/>
        <v>71</v>
      </c>
      <c r="K780" s="55">
        <f t="shared" si="37"/>
        <v>65272</v>
      </c>
      <c r="L780" s="56" t="str">
        <f>if(C780="","", iferror(vlookup(K780,'J1939 PGN List'!B773:D8242,2,false),"Not in PGN list"))</f>
        <v>Transmission Fluids 1</v>
      </c>
      <c r="M780" s="53" t="str">
        <f>if(C780="","", iferror(vlookup(K780,'J1939 PGN List'!B773:D8242,3,false),"No Match"))</f>
        <v>Included</v>
      </c>
      <c r="N780" s="1"/>
    </row>
    <row r="781" ht="14.25" customHeight="1">
      <c r="A781" s="1"/>
      <c r="B781" s="63" t="s">
        <v>1635</v>
      </c>
      <c r="C781" s="51">
        <f t="shared" si="29"/>
        <v>217989431</v>
      </c>
      <c r="D781" s="53">
        <f t="shared" si="30"/>
        <v>0</v>
      </c>
      <c r="E781" s="50">
        <f t="shared" si="31"/>
        <v>3</v>
      </c>
      <c r="F781" s="50">
        <f t="shared" si="32"/>
        <v>0</v>
      </c>
      <c r="G781" s="50">
        <f t="shared" si="33"/>
        <v>0</v>
      </c>
      <c r="H781" s="50">
        <f t="shared" si="34"/>
        <v>254</v>
      </c>
      <c r="I781" s="50">
        <f t="shared" si="35"/>
        <v>65</v>
      </c>
      <c r="J781" s="50">
        <f t="shared" si="36"/>
        <v>55</v>
      </c>
      <c r="K781" s="55">
        <f t="shared" si="37"/>
        <v>65089</v>
      </c>
      <c r="L781" s="56" t="str">
        <f>if(C781="","", iferror(vlookup(K781,'J1939 PGN List'!B774:D8243,2,false),"Not in PGN list"))</f>
        <v>Lighting Command</v>
      </c>
      <c r="M781" s="53" t="str">
        <f>if(C781="","", iferror(vlookup(K781,'J1939 PGN List'!B774:D8243,3,false),"No Match"))</f>
        <v>Included</v>
      </c>
      <c r="N781" s="1"/>
    </row>
    <row r="782" ht="14.25" customHeight="1">
      <c r="A782" s="1"/>
      <c r="B782" s="63" t="s">
        <v>1636</v>
      </c>
      <c r="C782" s="51">
        <f t="shared" si="29"/>
        <v>486537216</v>
      </c>
      <c r="D782" s="53">
        <f t="shared" si="30"/>
        <v>0</v>
      </c>
      <c r="E782" s="50">
        <f t="shared" si="31"/>
        <v>7</v>
      </c>
      <c r="F782" s="50">
        <f t="shared" si="32"/>
        <v>0</v>
      </c>
      <c r="G782" s="50">
        <f t="shared" si="33"/>
        <v>0</v>
      </c>
      <c r="H782" s="50">
        <f t="shared" si="34"/>
        <v>255</v>
      </c>
      <c r="I782" s="50">
        <f t="shared" si="35"/>
        <v>248</v>
      </c>
      <c r="J782" s="50">
        <f t="shared" si="36"/>
        <v>0</v>
      </c>
      <c r="K782" s="55">
        <f t="shared" si="37"/>
        <v>65528</v>
      </c>
      <c r="L782" s="56" t="str">
        <f>if(C782="","", iferror(vlookup(K782,'J1939 PGN List'!B775:D8244,2,false),"Not in PGN list"))</f>
        <v>Proprietary B</v>
      </c>
      <c r="M782" s="53" t="str">
        <f>if(C782="","", iferror(vlookup(K782,'J1939 PGN List'!B775:D8244,3,false),"No Match"))</f>
        <v/>
      </c>
      <c r="N782" s="1"/>
    </row>
    <row r="783" ht="14.25" customHeight="1">
      <c r="A783" s="1"/>
      <c r="B783" s="63" t="s">
        <v>1637</v>
      </c>
      <c r="C783" s="51">
        <f t="shared" si="29"/>
        <v>419428236</v>
      </c>
      <c r="D783" s="53">
        <f t="shared" si="30"/>
        <v>0</v>
      </c>
      <c r="E783" s="50">
        <f t="shared" si="31"/>
        <v>6</v>
      </c>
      <c r="F783" s="50">
        <f t="shared" si="32"/>
        <v>0</v>
      </c>
      <c r="G783" s="50">
        <f t="shared" si="33"/>
        <v>0</v>
      </c>
      <c r="H783" s="50">
        <f t="shared" si="34"/>
        <v>255</v>
      </c>
      <c r="I783" s="50">
        <f t="shared" si="35"/>
        <v>247</v>
      </c>
      <c r="J783" s="50">
        <f t="shared" si="36"/>
        <v>140</v>
      </c>
      <c r="K783" s="55">
        <f t="shared" si="37"/>
        <v>65527</v>
      </c>
      <c r="L783" s="56" t="str">
        <f>if(C783="","", iferror(vlookup(K783,'J1939 PGN List'!B776:D8245,2,false),"Not in PGN list"))</f>
        <v>Proprietary B</v>
      </c>
      <c r="M783" s="53" t="str">
        <f>if(C783="","", iferror(vlookup(K783,'J1939 PGN List'!B776:D8245,3,false),"No Match"))</f>
        <v/>
      </c>
      <c r="N783" s="1"/>
    </row>
    <row r="784" ht="14.25" customHeight="1">
      <c r="A784" s="1"/>
      <c r="B784" s="63" t="s">
        <v>1638</v>
      </c>
      <c r="C784" s="51">
        <f t="shared" si="29"/>
        <v>419317529</v>
      </c>
      <c r="D784" s="53">
        <f t="shared" si="30"/>
        <v>0</v>
      </c>
      <c r="E784" s="50">
        <f t="shared" si="31"/>
        <v>6</v>
      </c>
      <c r="F784" s="50">
        <f t="shared" si="32"/>
        <v>0</v>
      </c>
      <c r="G784" s="50">
        <f t="shared" si="33"/>
        <v>0</v>
      </c>
      <c r="H784" s="50">
        <f t="shared" si="34"/>
        <v>254</v>
      </c>
      <c r="I784" s="50">
        <f t="shared" si="35"/>
        <v>71</v>
      </c>
      <c r="J784" s="50">
        <f t="shared" si="36"/>
        <v>25</v>
      </c>
      <c r="K784" s="55">
        <f t="shared" si="37"/>
        <v>65095</v>
      </c>
      <c r="L784" s="56" t="str">
        <f>if(C784="","", iferror(vlookup(K784,'J1939 PGN List'!B777:D8246,2,false),"Not in PGN list"))</f>
        <v>Maintain Power</v>
      </c>
      <c r="M784" s="53" t="str">
        <f>if(C784="","", iferror(vlookup(K784,'J1939 PGN List'!B777:D8246,3,false),"No Match"))</f>
        <v/>
      </c>
      <c r="N784" s="1"/>
    </row>
    <row r="785" ht="14.25" customHeight="1">
      <c r="A785" s="1"/>
      <c r="B785" s="63" t="s">
        <v>1639</v>
      </c>
      <c r="C785" s="51">
        <f t="shared" si="29"/>
        <v>419427112</v>
      </c>
      <c r="D785" s="53">
        <f t="shared" si="30"/>
        <v>0</v>
      </c>
      <c r="E785" s="50">
        <f t="shared" si="31"/>
        <v>6</v>
      </c>
      <c r="F785" s="50">
        <f t="shared" si="32"/>
        <v>0</v>
      </c>
      <c r="G785" s="50">
        <f t="shared" si="33"/>
        <v>0</v>
      </c>
      <c r="H785" s="50">
        <f t="shared" si="34"/>
        <v>255</v>
      </c>
      <c r="I785" s="50">
        <f t="shared" si="35"/>
        <v>243</v>
      </c>
      <c r="J785" s="50">
        <f t="shared" si="36"/>
        <v>40</v>
      </c>
      <c r="K785" s="55">
        <f t="shared" si="37"/>
        <v>65523</v>
      </c>
      <c r="L785" s="56" t="str">
        <f>if(C785="","", iferror(vlookup(K785,'J1939 PGN List'!B778:D8247,2,false),"Not in PGN list"))</f>
        <v>Proprietary B</v>
      </c>
      <c r="M785" s="53" t="str">
        <f>if(C785="","", iferror(vlookup(K785,'J1939 PGN List'!B778:D8247,3,false),"No Match"))</f>
        <v/>
      </c>
      <c r="N785" s="1"/>
    </row>
    <row r="786" ht="14.25" customHeight="1">
      <c r="A786" s="1"/>
      <c r="B786" s="63" t="s">
        <v>1640</v>
      </c>
      <c r="C786" s="51">
        <f t="shared" si="29"/>
        <v>418381781</v>
      </c>
      <c r="D786" s="53">
        <f t="shared" si="30"/>
        <v>0</v>
      </c>
      <c r="E786" s="50">
        <f t="shared" si="31"/>
        <v>6</v>
      </c>
      <c r="F786" s="50">
        <f t="shared" si="32"/>
        <v>0</v>
      </c>
      <c r="G786" s="50">
        <f t="shared" si="33"/>
        <v>0</v>
      </c>
      <c r="H786" s="50">
        <f t="shared" si="34"/>
        <v>239</v>
      </c>
      <c r="I786" s="50">
        <f t="shared" si="35"/>
        <v>255</v>
      </c>
      <c r="J786" s="50">
        <f t="shared" si="36"/>
        <v>213</v>
      </c>
      <c r="K786" s="55">
        <f t="shared" si="37"/>
        <v>61184</v>
      </c>
      <c r="L786" s="56" t="str">
        <f>if(C786="","", iferror(vlookup(K786,'J1939 PGN List'!B779:D8248,2,false),"Not in PGN list"))</f>
        <v>Not in PGN list</v>
      </c>
      <c r="M786" s="53" t="str">
        <f>if(C786="","", iferror(vlookup(K786,'J1939 PGN List'!B779:D8248,3,false),"No Match"))</f>
        <v>No Match</v>
      </c>
      <c r="N786" s="1"/>
    </row>
    <row r="787" ht="14.25" customHeight="1">
      <c r="A787" s="1"/>
      <c r="B787" s="63" t="s">
        <v>1641</v>
      </c>
      <c r="C787" s="51">
        <f t="shared" si="29"/>
        <v>218103587</v>
      </c>
      <c r="D787" s="53">
        <f t="shared" si="30"/>
        <v>0</v>
      </c>
      <c r="E787" s="50">
        <f t="shared" si="31"/>
        <v>3</v>
      </c>
      <c r="F787" s="50">
        <f t="shared" si="32"/>
        <v>0</v>
      </c>
      <c r="G787" s="50">
        <f t="shared" si="33"/>
        <v>0</v>
      </c>
      <c r="H787" s="50">
        <f t="shared" si="34"/>
        <v>255</v>
      </c>
      <c r="I787" s="50">
        <f t="shared" si="35"/>
        <v>255</v>
      </c>
      <c r="J787" s="50">
        <f t="shared" si="36"/>
        <v>35</v>
      </c>
      <c r="K787" s="55">
        <f t="shared" si="37"/>
        <v>65535</v>
      </c>
      <c r="L787" s="56" t="str">
        <f>if(C787="","", iferror(vlookup(K787,'J1939 PGN List'!B780:D8249,2,false),"Not in PGN list"))</f>
        <v>Proprietary B (last entry)</v>
      </c>
      <c r="M787" s="53" t="str">
        <f>if(C787="","", iferror(vlookup(K787,'J1939 PGN List'!B780:D8249,3,false),"No Match"))</f>
        <v/>
      </c>
      <c r="N787" s="1"/>
    </row>
    <row r="788" ht="14.25" customHeight="1">
      <c r="A788" s="1"/>
      <c r="B788" s="63" t="s">
        <v>1642</v>
      </c>
      <c r="C788" s="51">
        <f t="shared" si="29"/>
        <v>419325986</v>
      </c>
      <c r="D788" s="53">
        <f t="shared" si="30"/>
        <v>0</v>
      </c>
      <c r="E788" s="50">
        <f t="shared" si="31"/>
        <v>6</v>
      </c>
      <c r="F788" s="50">
        <f t="shared" si="32"/>
        <v>0</v>
      </c>
      <c r="G788" s="50">
        <f t="shared" si="33"/>
        <v>0</v>
      </c>
      <c r="H788" s="50">
        <f t="shared" si="34"/>
        <v>254</v>
      </c>
      <c r="I788" s="50">
        <f t="shared" si="35"/>
        <v>104</v>
      </c>
      <c r="J788" s="50">
        <f t="shared" si="36"/>
        <v>34</v>
      </c>
      <c r="K788" s="55">
        <f t="shared" si="37"/>
        <v>65128</v>
      </c>
      <c r="L788" s="56" t="str">
        <f>if(C788="","", iferror(vlookup(K788,'J1939 PGN List'!B781:D8250,2,false),"Not in PGN list"))</f>
        <v>Vehicle Fluids</v>
      </c>
      <c r="M788" s="53" t="str">
        <f>if(C788="","", iferror(vlookup(K788,'J1939 PGN List'!B781:D8250,3,false),"No Match"))</f>
        <v>Included</v>
      </c>
      <c r="N788" s="1"/>
    </row>
    <row r="789" ht="14.25" customHeight="1">
      <c r="A789" s="1"/>
      <c r="B789" s="63" t="s">
        <v>1643</v>
      </c>
      <c r="C789" s="51">
        <f t="shared" si="29"/>
        <v>419265536</v>
      </c>
      <c r="D789" s="53">
        <f t="shared" si="30"/>
        <v>0</v>
      </c>
      <c r="E789" s="50">
        <f t="shared" si="31"/>
        <v>6</v>
      </c>
      <c r="F789" s="50">
        <f t="shared" si="32"/>
        <v>0</v>
      </c>
      <c r="G789" s="50">
        <f t="shared" si="33"/>
        <v>0</v>
      </c>
      <c r="H789" s="50">
        <f t="shared" si="34"/>
        <v>253</v>
      </c>
      <c r="I789" s="50">
        <f t="shared" si="35"/>
        <v>124</v>
      </c>
      <c r="J789" s="50">
        <f t="shared" si="36"/>
        <v>0</v>
      </c>
      <c r="K789" s="55">
        <f t="shared" si="37"/>
        <v>64892</v>
      </c>
      <c r="L789" s="56" t="str">
        <f>if(C789="","", iferror(vlookup(K789,'J1939 PGN List'!B782:D8251,2,false),"Not in PGN list"))</f>
        <v>Diesel Particulate Filter Control 1</v>
      </c>
      <c r="M789" s="53" t="str">
        <f>if(C789="","", iferror(vlookup(K789,'J1939 PGN List'!B782:D8251,3,false),"No Match"))</f>
        <v>Included</v>
      </c>
      <c r="N789" s="1"/>
    </row>
    <row r="790" ht="14.25" customHeight="1">
      <c r="A790" s="1"/>
      <c r="B790" s="63" t="s">
        <v>1644</v>
      </c>
      <c r="C790" s="51">
        <f t="shared" si="29"/>
        <v>218102512</v>
      </c>
      <c r="D790" s="53">
        <f t="shared" si="30"/>
        <v>0</v>
      </c>
      <c r="E790" s="50">
        <f t="shared" si="31"/>
        <v>3</v>
      </c>
      <c r="F790" s="50">
        <f t="shared" si="32"/>
        <v>0</v>
      </c>
      <c r="G790" s="50">
        <f t="shared" si="33"/>
        <v>0</v>
      </c>
      <c r="H790" s="50">
        <f t="shared" si="34"/>
        <v>255</v>
      </c>
      <c r="I790" s="50">
        <f t="shared" si="35"/>
        <v>250</v>
      </c>
      <c r="J790" s="50">
        <f t="shared" si="36"/>
        <v>240</v>
      </c>
      <c r="K790" s="55">
        <f t="shared" si="37"/>
        <v>65530</v>
      </c>
      <c r="L790" s="56" t="str">
        <f>if(C790="","", iferror(vlookup(K790,'J1939 PGN List'!B783:D8252,2,false),"Not in PGN list"))</f>
        <v>Proprietary B</v>
      </c>
      <c r="M790" s="53" t="str">
        <f>if(C790="","", iferror(vlookup(K790,'J1939 PGN List'!B783:D8252,3,false),"No Match"))</f>
        <v/>
      </c>
      <c r="N790" s="1"/>
    </row>
    <row r="791" ht="14.25" customHeight="1">
      <c r="A791" s="1"/>
      <c r="B791" s="63" t="s">
        <v>1645</v>
      </c>
      <c r="C791" s="51">
        <f t="shared" si="29"/>
        <v>284163876</v>
      </c>
      <c r="D791" s="53">
        <f t="shared" si="30"/>
        <v>0</v>
      </c>
      <c r="E791" s="50">
        <f t="shared" si="31"/>
        <v>4</v>
      </c>
      <c r="F791" s="50">
        <f t="shared" si="32"/>
        <v>0</v>
      </c>
      <c r="G791" s="50">
        <f t="shared" si="33"/>
        <v>0</v>
      </c>
      <c r="H791" s="50">
        <f t="shared" si="34"/>
        <v>239</v>
      </c>
      <c r="I791" s="50">
        <f t="shared" si="35"/>
        <v>255</v>
      </c>
      <c r="J791" s="50">
        <f t="shared" si="36"/>
        <v>36</v>
      </c>
      <c r="K791" s="55">
        <f t="shared" si="37"/>
        <v>61184</v>
      </c>
      <c r="L791" s="56" t="str">
        <f>if(C791="","", iferror(vlookup(K791,'J1939 PGN List'!B784:D8253,2,false),"Not in PGN list"))</f>
        <v>Not in PGN list</v>
      </c>
      <c r="M791" s="53" t="str">
        <f>if(C791="","", iferror(vlookup(K791,'J1939 PGN List'!B784:D8253,3,false),"No Match"))</f>
        <v>No Match</v>
      </c>
      <c r="N791" s="1"/>
    </row>
    <row r="792" ht="14.25" customHeight="1">
      <c r="A792" s="1"/>
      <c r="B792" s="63" t="s">
        <v>1646</v>
      </c>
      <c r="C792" s="51">
        <f t="shared" si="29"/>
        <v>419286417</v>
      </c>
      <c r="D792" s="53">
        <f t="shared" si="30"/>
        <v>0</v>
      </c>
      <c r="E792" s="50">
        <f t="shared" si="31"/>
        <v>6</v>
      </c>
      <c r="F792" s="50">
        <f t="shared" si="32"/>
        <v>0</v>
      </c>
      <c r="G792" s="50">
        <f t="shared" si="33"/>
        <v>0</v>
      </c>
      <c r="H792" s="50">
        <f t="shared" si="34"/>
        <v>253</v>
      </c>
      <c r="I792" s="50">
        <f t="shared" si="35"/>
        <v>205</v>
      </c>
      <c r="J792" s="50">
        <f t="shared" si="36"/>
        <v>145</v>
      </c>
      <c r="K792" s="55">
        <f t="shared" si="37"/>
        <v>64973</v>
      </c>
      <c r="L792" s="56" t="str">
        <f>if(C792="","", iferror(vlookup(K792,'J1939 PGN List'!B785:D8254,2,false),"Not in PGN list"))</f>
        <v>Operator Wiper and Washer Controls Message</v>
      </c>
      <c r="M792" s="53" t="str">
        <f>if(C792="","", iferror(vlookup(K792,'J1939 PGN List'!B785:D8254,3,false),"No Match"))</f>
        <v>Included</v>
      </c>
      <c r="N792" s="1"/>
    </row>
    <row r="793" ht="14.25" customHeight="1">
      <c r="A793" s="1"/>
      <c r="B793" s="63" t="s">
        <v>1647</v>
      </c>
      <c r="C793" s="51">
        <f t="shared" si="29"/>
        <v>419428913</v>
      </c>
      <c r="D793" s="53">
        <f t="shared" si="30"/>
        <v>0</v>
      </c>
      <c r="E793" s="50">
        <f t="shared" si="31"/>
        <v>6</v>
      </c>
      <c r="F793" s="50">
        <f t="shared" si="32"/>
        <v>0</v>
      </c>
      <c r="G793" s="50">
        <f t="shared" si="33"/>
        <v>0</v>
      </c>
      <c r="H793" s="50">
        <f t="shared" si="34"/>
        <v>255</v>
      </c>
      <c r="I793" s="50">
        <f t="shared" si="35"/>
        <v>250</v>
      </c>
      <c r="J793" s="50">
        <f t="shared" si="36"/>
        <v>49</v>
      </c>
      <c r="K793" s="55">
        <f t="shared" si="37"/>
        <v>65530</v>
      </c>
      <c r="L793" s="56" t="str">
        <f>if(C793="","", iferror(vlookup(K793,'J1939 PGN List'!B786:D8255,2,false),"Not in PGN list"))</f>
        <v>Proprietary B</v>
      </c>
      <c r="M793" s="53" t="str">
        <f>if(C793="","", iferror(vlookup(K793,'J1939 PGN List'!B786:D8255,3,false),"No Match"))</f>
        <v/>
      </c>
      <c r="N793" s="1"/>
    </row>
    <row r="794" ht="14.25" customHeight="1">
      <c r="A794" s="1"/>
      <c r="B794" s="63" t="s">
        <v>1648</v>
      </c>
      <c r="C794" s="51">
        <f t="shared" si="29"/>
        <v>419429169</v>
      </c>
      <c r="D794" s="53">
        <f t="shared" si="30"/>
        <v>0</v>
      </c>
      <c r="E794" s="50">
        <f t="shared" si="31"/>
        <v>6</v>
      </c>
      <c r="F794" s="50">
        <f t="shared" si="32"/>
        <v>0</v>
      </c>
      <c r="G794" s="50">
        <f t="shared" si="33"/>
        <v>0</v>
      </c>
      <c r="H794" s="50">
        <f t="shared" si="34"/>
        <v>255</v>
      </c>
      <c r="I794" s="50">
        <f t="shared" si="35"/>
        <v>251</v>
      </c>
      <c r="J794" s="50">
        <f t="shared" si="36"/>
        <v>49</v>
      </c>
      <c r="K794" s="55">
        <f t="shared" si="37"/>
        <v>65531</v>
      </c>
      <c r="L794" s="56" t="str">
        <f>if(C794="","", iferror(vlookup(K794,'J1939 PGN List'!B787:D8256,2,false),"Not in PGN list"))</f>
        <v>Proprietary B</v>
      </c>
      <c r="M794" s="53" t="str">
        <f>if(C794="","", iferror(vlookup(K794,'J1939 PGN List'!B787:D8256,3,false),"No Match"))</f>
        <v/>
      </c>
      <c r="N794" s="1"/>
    </row>
    <row r="795" ht="14.25" customHeight="1">
      <c r="A795" s="1"/>
      <c r="B795" s="63" t="s">
        <v>1649</v>
      </c>
      <c r="C795" s="51">
        <f t="shared" si="29"/>
        <v>419430151</v>
      </c>
      <c r="D795" s="53">
        <f t="shared" si="30"/>
        <v>0</v>
      </c>
      <c r="E795" s="50">
        <f t="shared" si="31"/>
        <v>6</v>
      </c>
      <c r="F795" s="50">
        <f t="shared" si="32"/>
        <v>0</v>
      </c>
      <c r="G795" s="50">
        <f t="shared" si="33"/>
        <v>0</v>
      </c>
      <c r="H795" s="50">
        <f t="shared" si="34"/>
        <v>255</v>
      </c>
      <c r="I795" s="50">
        <f t="shared" si="35"/>
        <v>255</v>
      </c>
      <c r="J795" s="50">
        <f t="shared" si="36"/>
        <v>7</v>
      </c>
      <c r="K795" s="55">
        <f t="shared" si="37"/>
        <v>65535</v>
      </c>
      <c r="L795" s="56" t="str">
        <f>if(C795="","", iferror(vlookup(K795,'J1939 PGN List'!B788:D8257,2,false),"Not in PGN list"))</f>
        <v>Proprietary B (last entry)</v>
      </c>
      <c r="M795" s="53" t="str">
        <f>if(C795="","", iferror(vlookup(K795,'J1939 PGN List'!B788:D8257,3,false),"No Match"))</f>
        <v/>
      </c>
      <c r="N795" s="1"/>
    </row>
    <row r="796" ht="14.25" customHeight="1">
      <c r="A796" s="1"/>
      <c r="B796" s="63" t="s">
        <v>1650</v>
      </c>
      <c r="C796" s="51">
        <f t="shared" si="29"/>
        <v>419430357</v>
      </c>
      <c r="D796" s="53">
        <f t="shared" si="30"/>
        <v>0</v>
      </c>
      <c r="E796" s="50">
        <f t="shared" si="31"/>
        <v>6</v>
      </c>
      <c r="F796" s="50">
        <f t="shared" si="32"/>
        <v>0</v>
      </c>
      <c r="G796" s="50">
        <f t="shared" si="33"/>
        <v>0</v>
      </c>
      <c r="H796" s="50">
        <f t="shared" si="34"/>
        <v>255</v>
      </c>
      <c r="I796" s="50">
        <f t="shared" si="35"/>
        <v>255</v>
      </c>
      <c r="J796" s="50">
        <f t="shared" si="36"/>
        <v>213</v>
      </c>
      <c r="K796" s="55">
        <f t="shared" si="37"/>
        <v>65535</v>
      </c>
      <c r="L796" s="56" t="str">
        <f>if(C796="","", iferror(vlookup(K796,'J1939 PGN List'!B789:D8258,2,false),"Not in PGN list"))</f>
        <v>Proprietary B (last entry)</v>
      </c>
      <c r="M796" s="53" t="str">
        <f>if(C796="","", iferror(vlookup(K796,'J1939 PGN List'!B789:D8258,3,false),"No Match"))</f>
        <v/>
      </c>
      <c r="N796" s="1"/>
    </row>
    <row r="797" ht="14.25" customHeight="1">
      <c r="A797" s="1"/>
      <c r="B797" s="63" t="s">
        <v>1651</v>
      </c>
      <c r="C797" s="51">
        <f t="shared" si="29"/>
        <v>418370850</v>
      </c>
      <c r="D797" s="53">
        <f t="shared" si="30"/>
        <v>0</v>
      </c>
      <c r="E797" s="50">
        <f t="shared" si="31"/>
        <v>6</v>
      </c>
      <c r="F797" s="50">
        <f t="shared" si="32"/>
        <v>0</v>
      </c>
      <c r="G797" s="50">
        <f t="shared" si="33"/>
        <v>0</v>
      </c>
      <c r="H797" s="50">
        <f t="shared" si="34"/>
        <v>239</v>
      </c>
      <c r="I797" s="50">
        <f t="shared" si="35"/>
        <v>213</v>
      </c>
      <c r="J797" s="50">
        <f t="shared" si="36"/>
        <v>34</v>
      </c>
      <c r="K797" s="55">
        <f t="shared" si="37"/>
        <v>61184</v>
      </c>
      <c r="L797" s="56" t="str">
        <f>if(C797="","", iferror(vlookup(K797,'J1939 PGN List'!B790:D8259,2,false),"Not in PGN list"))</f>
        <v>Not in PGN list</v>
      </c>
      <c r="M797" s="53" t="str">
        <f>if(C797="","", iferror(vlookup(K797,'J1939 PGN List'!B790:D8259,3,false),"No Match"))</f>
        <v>No Match</v>
      </c>
      <c r="N797" s="1"/>
    </row>
    <row r="798" ht="14.25" customHeight="1">
      <c r="A798" s="1"/>
      <c r="B798" s="63" t="s">
        <v>1652</v>
      </c>
      <c r="C798" s="51">
        <f t="shared" si="29"/>
        <v>201326598</v>
      </c>
      <c r="D798" s="53">
        <f t="shared" si="30"/>
        <v>0</v>
      </c>
      <c r="E798" s="50">
        <f t="shared" si="31"/>
        <v>3</v>
      </c>
      <c r="F798" s="50">
        <f t="shared" si="32"/>
        <v>0</v>
      </c>
      <c r="G798" s="50">
        <f t="shared" si="33"/>
        <v>0</v>
      </c>
      <c r="H798" s="50">
        <f t="shared" si="34"/>
        <v>0</v>
      </c>
      <c r="I798" s="50">
        <f t="shared" si="35"/>
        <v>0</v>
      </c>
      <c r="J798" s="50">
        <f t="shared" si="36"/>
        <v>6</v>
      </c>
      <c r="K798" s="55">
        <f t="shared" si="37"/>
        <v>0</v>
      </c>
      <c r="L798" s="56" t="str">
        <f>if(C798="","", iferror(vlookup(K798,'J1939 PGN List'!B791:D8260,2,false),"Not in PGN list"))</f>
        <v>Not in PGN list</v>
      </c>
      <c r="M798" s="53" t="str">
        <f>if(C798="","", iferror(vlookup(K798,'J1939 PGN List'!B791:D8260,3,false),"No Match"))</f>
        <v>No Match</v>
      </c>
      <c r="N798" s="1"/>
    </row>
    <row r="799" ht="14.25" customHeight="1">
      <c r="A799" s="1"/>
      <c r="B799" s="63" t="s">
        <v>1653</v>
      </c>
      <c r="C799" s="51">
        <f t="shared" si="29"/>
        <v>419430147</v>
      </c>
      <c r="D799" s="53">
        <f t="shared" si="30"/>
        <v>0</v>
      </c>
      <c r="E799" s="50">
        <f t="shared" si="31"/>
        <v>6</v>
      </c>
      <c r="F799" s="50">
        <f t="shared" si="32"/>
        <v>0</v>
      </c>
      <c r="G799" s="50">
        <f t="shared" si="33"/>
        <v>0</v>
      </c>
      <c r="H799" s="50">
        <f t="shared" si="34"/>
        <v>255</v>
      </c>
      <c r="I799" s="50">
        <f t="shared" si="35"/>
        <v>255</v>
      </c>
      <c r="J799" s="50">
        <f t="shared" si="36"/>
        <v>3</v>
      </c>
      <c r="K799" s="55">
        <f t="shared" si="37"/>
        <v>65535</v>
      </c>
      <c r="L799" s="56" t="str">
        <f>if(C799="","", iferror(vlookup(K799,'J1939 PGN List'!B792:D8261,2,false),"Not in PGN list"))</f>
        <v>Proprietary B (last entry)</v>
      </c>
      <c r="M799" s="53" t="str">
        <f>if(C799="","", iferror(vlookup(K799,'J1939 PGN List'!B792:D8261,3,false),"No Match"))</f>
        <v/>
      </c>
      <c r="N799" s="1"/>
    </row>
    <row r="800" ht="14.25" customHeight="1">
      <c r="A800" s="1"/>
      <c r="B800" s="63" t="s">
        <v>1654</v>
      </c>
      <c r="C800" s="51">
        <f t="shared" si="29"/>
        <v>419428867</v>
      </c>
      <c r="D800" s="53">
        <f t="shared" si="30"/>
        <v>0</v>
      </c>
      <c r="E800" s="50">
        <f t="shared" si="31"/>
        <v>6</v>
      </c>
      <c r="F800" s="50">
        <f t="shared" si="32"/>
        <v>0</v>
      </c>
      <c r="G800" s="50">
        <f t="shared" si="33"/>
        <v>0</v>
      </c>
      <c r="H800" s="50">
        <f t="shared" si="34"/>
        <v>255</v>
      </c>
      <c r="I800" s="50">
        <f t="shared" si="35"/>
        <v>250</v>
      </c>
      <c r="J800" s="50">
        <f t="shared" si="36"/>
        <v>3</v>
      </c>
      <c r="K800" s="55">
        <f t="shared" si="37"/>
        <v>65530</v>
      </c>
      <c r="L800" s="56" t="str">
        <f>if(C800="","", iferror(vlookup(K800,'J1939 PGN List'!B793:D8262,2,false),"Not in PGN list"))</f>
        <v>Proprietary B</v>
      </c>
      <c r="M800" s="53" t="str">
        <f>if(C800="","", iferror(vlookup(K800,'J1939 PGN List'!B793:D8262,3,false),"No Match"))</f>
        <v/>
      </c>
      <c r="N800" s="1"/>
    </row>
    <row r="801" ht="14.25" customHeight="1">
      <c r="A801" s="1"/>
      <c r="B801" s="63" t="s">
        <v>1655</v>
      </c>
      <c r="C801" s="51">
        <f t="shared" si="29"/>
        <v>419430215</v>
      </c>
      <c r="D801" s="53">
        <f t="shared" si="30"/>
        <v>0</v>
      </c>
      <c r="E801" s="50">
        <f t="shared" si="31"/>
        <v>6</v>
      </c>
      <c r="F801" s="50">
        <f t="shared" si="32"/>
        <v>0</v>
      </c>
      <c r="G801" s="50">
        <f t="shared" si="33"/>
        <v>0</v>
      </c>
      <c r="H801" s="50">
        <f t="shared" si="34"/>
        <v>255</v>
      </c>
      <c r="I801" s="50">
        <f t="shared" si="35"/>
        <v>255</v>
      </c>
      <c r="J801" s="50">
        <f t="shared" si="36"/>
        <v>71</v>
      </c>
      <c r="K801" s="55">
        <f t="shared" si="37"/>
        <v>65535</v>
      </c>
      <c r="L801" s="56" t="str">
        <f>if(C801="","", iferror(vlookup(K801,'J1939 PGN List'!B794:D8263,2,false),"Not in PGN list"))</f>
        <v>Proprietary B (last entry)</v>
      </c>
      <c r="M801" s="53" t="str">
        <f>if(C801="","", iferror(vlookup(K801,'J1939 PGN List'!B794:D8263,3,false),"No Match"))</f>
        <v/>
      </c>
      <c r="N801" s="1"/>
    </row>
    <row r="802" ht="14.25" customHeight="1">
      <c r="A802" s="1"/>
      <c r="B802" s="63" t="s">
        <v>1656</v>
      </c>
      <c r="C802" s="51">
        <f t="shared" si="29"/>
        <v>419428491</v>
      </c>
      <c r="D802" s="53">
        <f t="shared" si="30"/>
        <v>0</v>
      </c>
      <c r="E802" s="50">
        <f t="shared" si="31"/>
        <v>6</v>
      </c>
      <c r="F802" s="50">
        <f t="shared" si="32"/>
        <v>0</v>
      </c>
      <c r="G802" s="50">
        <f t="shared" si="33"/>
        <v>0</v>
      </c>
      <c r="H802" s="50">
        <f t="shared" si="34"/>
        <v>255</v>
      </c>
      <c r="I802" s="50">
        <f t="shared" si="35"/>
        <v>248</v>
      </c>
      <c r="J802" s="50">
        <f t="shared" si="36"/>
        <v>139</v>
      </c>
      <c r="K802" s="55">
        <f t="shared" si="37"/>
        <v>65528</v>
      </c>
      <c r="L802" s="56" t="str">
        <f>if(C802="","", iferror(vlookup(K802,'J1939 PGN List'!B795:D8264,2,false),"Not in PGN list"))</f>
        <v>Proprietary B</v>
      </c>
      <c r="M802" s="53" t="str">
        <f>if(C802="","", iferror(vlookup(K802,'J1939 PGN List'!B795:D8264,3,false),"No Match"))</f>
        <v/>
      </c>
      <c r="N802" s="1"/>
    </row>
    <row r="803" ht="14.25" customHeight="1">
      <c r="A803" s="1"/>
      <c r="B803" s="63" t="s">
        <v>1657</v>
      </c>
      <c r="C803" s="51">
        <f t="shared" si="29"/>
        <v>419274123</v>
      </c>
      <c r="D803" s="53">
        <f t="shared" si="30"/>
        <v>0</v>
      </c>
      <c r="E803" s="50">
        <f t="shared" si="31"/>
        <v>6</v>
      </c>
      <c r="F803" s="50">
        <f t="shared" si="32"/>
        <v>0</v>
      </c>
      <c r="G803" s="50">
        <f t="shared" si="33"/>
        <v>0</v>
      </c>
      <c r="H803" s="50">
        <f t="shared" si="34"/>
        <v>253</v>
      </c>
      <c r="I803" s="50">
        <f t="shared" si="35"/>
        <v>157</v>
      </c>
      <c r="J803" s="50">
        <f t="shared" si="36"/>
        <v>139</v>
      </c>
      <c r="K803" s="55">
        <f t="shared" si="37"/>
        <v>64925</v>
      </c>
      <c r="L803" s="56" t="str">
        <f>if(C803="","", iferror(vlookup(K803,'J1939 PGN List'!B796:D8265,2,false),"Not in PGN list"))</f>
        <v>Sensor Electrical Power #1</v>
      </c>
      <c r="M803" s="53" t="str">
        <f>if(C803="","", iferror(vlookup(K803,'J1939 PGN List'!B796:D8265,3,false),"No Match"))</f>
        <v>Included</v>
      </c>
      <c r="N803" s="1"/>
    </row>
    <row r="804" ht="14.25" customHeight="1">
      <c r="A804" s="1"/>
      <c r="B804" s="63" t="s">
        <v>1658</v>
      </c>
      <c r="C804" s="51">
        <f t="shared" si="29"/>
        <v>419347712</v>
      </c>
      <c r="D804" s="53">
        <f t="shared" si="30"/>
        <v>0</v>
      </c>
      <c r="E804" s="50">
        <f t="shared" si="31"/>
        <v>6</v>
      </c>
      <c r="F804" s="50">
        <f t="shared" si="32"/>
        <v>0</v>
      </c>
      <c r="G804" s="50">
        <f t="shared" si="33"/>
        <v>0</v>
      </c>
      <c r="H804" s="50">
        <f t="shared" si="34"/>
        <v>254</v>
      </c>
      <c r="I804" s="50">
        <f t="shared" si="35"/>
        <v>189</v>
      </c>
      <c r="J804" s="50">
        <f t="shared" si="36"/>
        <v>0</v>
      </c>
      <c r="K804" s="55">
        <f t="shared" si="37"/>
        <v>65213</v>
      </c>
      <c r="L804" s="56" t="str">
        <f>if(C804="","", iferror(vlookup(K804,'J1939 PGN List'!B797:D8266,2,false),"Not in PGN list"))</f>
        <v>Fan Drive #1</v>
      </c>
      <c r="M804" s="53" t="str">
        <f>if(C804="","", iferror(vlookup(K804,'J1939 PGN List'!B797:D8266,3,false),"No Match"))</f>
        <v>Included</v>
      </c>
      <c r="N804" s="1"/>
    </row>
    <row r="805" ht="14.25" customHeight="1">
      <c r="A805" s="1"/>
      <c r="B805" s="63" t="s">
        <v>1659</v>
      </c>
      <c r="C805" s="51">
        <f t="shared" si="29"/>
        <v>418381603</v>
      </c>
      <c r="D805" s="53">
        <f t="shared" si="30"/>
        <v>0</v>
      </c>
      <c r="E805" s="50">
        <f t="shared" si="31"/>
        <v>6</v>
      </c>
      <c r="F805" s="50">
        <f t="shared" si="32"/>
        <v>0</v>
      </c>
      <c r="G805" s="50">
        <f t="shared" si="33"/>
        <v>0</v>
      </c>
      <c r="H805" s="50">
        <f t="shared" si="34"/>
        <v>239</v>
      </c>
      <c r="I805" s="50">
        <f t="shared" si="35"/>
        <v>255</v>
      </c>
      <c r="J805" s="50">
        <f t="shared" si="36"/>
        <v>35</v>
      </c>
      <c r="K805" s="55">
        <f t="shared" si="37"/>
        <v>61184</v>
      </c>
      <c r="L805" s="56" t="str">
        <f>if(C805="","", iferror(vlookup(K805,'J1939 PGN List'!B798:D8267,2,false),"Not in PGN list"))</f>
        <v>Not in PGN list</v>
      </c>
      <c r="M805" s="53" t="str">
        <f>if(C805="","", iferror(vlookup(K805,'J1939 PGN List'!B798:D8267,3,false),"No Match"))</f>
        <v>No Match</v>
      </c>
      <c r="N805" s="1"/>
    </row>
    <row r="806" ht="14.25" customHeight="1">
      <c r="A806" s="1"/>
      <c r="B806" s="63" t="s">
        <v>1660</v>
      </c>
      <c r="C806" s="51">
        <f t="shared" si="29"/>
        <v>419429959</v>
      </c>
      <c r="D806" s="53">
        <f t="shared" si="30"/>
        <v>0</v>
      </c>
      <c r="E806" s="50">
        <f t="shared" si="31"/>
        <v>6</v>
      </c>
      <c r="F806" s="50">
        <f t="shared" si="32"/>
        <v>0</v>
      </c>
      <c r="G806" s="50">
        <f t="shared" si="33"/>
        <v>0</v>
      </c>
      <c r="H806" s="50">
        <f t="shared" si="34"/>
        <v>255</v>
      </c>
      <c r="I806" s="50">
        <f t="shared" si="35"/>
        <v>254</v>
      </c>
      <c r="J806" s="50">
        <f t="shared" si="36"/>
        <v>71</v>
      </c>
      <c r="K806" s="55">
        <f t="shared" si="37"/>
        <v>65534</v>
      </c>
      <c r="L806" s="56" t="str">
        <f>if(C806="","", iferror(vlookup(K806,'J1939 PGN List'!B799:D8268,2,false),"Not in PGN list"))</f>
        <v>Proprietary B</v>
      </c>
      <c r="M806" s="53" t="str">
        <f>if(C806="","", iferror(vlookup(K806,'J1939 PGN List'!B799:D8268,3,false),"No Match"))</f>
        <v/>
      </c>
      <c r="N806" s="1"/>
    </row>
    <row r="807" ht="14.25" customHeight="1">
      <c r="A807" s="1"/>
      <c r="B807" s="63" t="s">
        <v>1661</v>
      </c>
      <c r="C807" s="51">
        <f t="shared" si="29"/>
        <v>218000455</v>
      </c>
      <c r="D807" s="53">
        <f t="shared" si="30"/>
        <v>0</v>
      </c>
      <c r="E807" s="50">
        <f t="shared" si="31"/>
        <v>3</v>
      </c>
      <c r="F807" s="50">
        <f t="shared" si="32"/>
        <v>0</v>
      </c>
      <c r="G807" s="50">
        <f t="shared" si="33"/>
        <v>0</v>
      </c>
      <c r="H807" s="50">
        <f t="shared" si="34"/>
        <v>254</v>
      </c>
      <c r="I807" s="50">
        <f t="shared" si="35"/>
        <v>108</v>
      </c>
      <c r="J807" s="50">
        <f t="shared" si="36"/>
        <v>71</v>
      </c>
      <c r="K807" s="55">
        <f t="shared" si="37"/>
        <v>65132</v>
      </c>
      <c r="L807" s="56" t="str">
        <f>if(C807="","", iferror(vlookup(K807,'J1939 PGN List'!B800:D8269,2,false),"Not in PGN list"))</f>
        <v>Tachograph</v>
      </c>
      <c r="M807" s="53" t="str">
        <f>if(C807="","", iferror(vlookup(K807,'J1939 PGN List'!B800:D8269,3,false),"No Match"))</f>
        <v>Included</v>
      </c>
      <c r="N807" s="1"/>
    </row>
    <row r="808" ht="14.25" customHeight="1">
      <c r="A808" s="1"/>
      <c r="B808" s="63" t="s">
        <v>1662</v>
      </c>
      <c r="C808" s="51">
        <f t="shared" si="29"/>
        <v>419351040</v>
      </c>
      <c r="D808" s="53">
        <f t="shared" si="30"/>
        <v>0</v>
      </c>
      <c r="E808" s="50">
        <f t="shared" si="31"/>
        <v>6</v>
      </c>
      <c r="F808" s="50">
        <f t="shared" si="32"/>
        <v>0</v>
      </c>
      <c r="G808" s="50">
        <f t="shared" si="33"/>
        <v>0</v>
      </c>
      <c r="H808" s="50">
        <f t="shared" si="34"/>
        <v>254</v>
      </c>
      <c r="I808" s="50">
        <f t="shared" si="35"/>
        <v>202</v>
      </c>
      <c r="J808" s="50">
        <f t="shared" si="36"/>
        <v>0</v>
      </c>
      <c r="K808" s="55">
        <f t="shared" si="37"/>
        <v>65226</v>
      </c>
      <c r="L808" s="56" t="str">
        <f>if(C808="","", iferror(vlookup(K808,'J1939 PGN List'!B801:D8270,2,false),"Not in PGN list"))</f>
        <v>Active Diagnostic Trouble Codes</v>
      </c>
      <c r="M808" s="53" t="str">
        <f>if(C808="","", iferror(vlookup(K808,'J1939 PGN List'!B801:D8270,3,false),"No Match"))</f>
        <v/>
      </c>
      <c r="N808" s="1"/>
    </row>
    <row r="809" ht="14.25" customHeight="1">
      <c r="A809" s="1"/>
      <c r="B809" s="63" t="s">
        <v>1663</v>
      </c>
      <c r="C809" s="51">
        <f t="shared" si="29"/>
        <v>486538039</v>
      </c>
      <c r="D809" s="53">
        <f t="shared" si="30"/>
        <v>0</v>
      </c>
      <c r="E809" s="50">
        <f t="shared" si="31"/>
        <v>7</v>
      </c>
      <c r="F809" s="50">
        <f t="shared" si="32"/>
        <v>0</v>
      </c>
      <c r="G809" s="50">
        <f t="shared" si="33"/>
        <v>0</v>
      </c>
      <c r="H809" s="50">
        <f t="shared" si="34"/>
        <v>255</v>
      </c>
      <c r="I809" s="50">
        <f t="shared" si="35"/>
        <v>251</v>
      </c>
      <c r="J809" s="50">
        <f t="shared" si="36"/>
        <v>55</v>
      </c>
      <c r="K809" s="55">
        <f t="shared" si="37"/>
        <v>65531</v>
      </c>
      <c r="L809" s="56" t="str">
        <f>if(C809="","", iferror(vlookup(K809,'J1939 PGN List'!B802:D8271,2,false),"Not in PGN list"))</f>
        <v>Proprietary B</v>
      </c>
      <c r="M809" s="53" t="str">
        <f>if(C809="","", iferror(vlookup(K809,'J1939 PGN List'!B802:D8271,3,false),"No Match"))</f>
        <v/>
      </c>
      <c r="N809" s="1"/>
    </row>
    <row r="810" ht="14.25" customHeight="1">
      <c r="A810" s="1"/>
      <c r="B810" s="63" t="s">
        <v>1664</v>
      </c>
      <c r="C810" s="51">
        <f t="shared" si="29"/>
        <v>416350007</v>
      </c>
      <c r="D810" s="53">
        <f t="shared" si="30"/>
        <v>0</v>
      </c>
      <c r="E810" s="50">
        <f t="shared" si="31"/>
        <v>6</v>
      </c>
      <c r="F810" s="50">
        <f t="shared" si="32"/>
        <v>0</v>
      </c>
      <c r="G810" s="50">
        <f t="shared" si="33"/>
        <v>0</v>
      </c>
      <c r="H810" s="50">
        <f t="shared" si="34"/>
        <v>208</v>
      </c>
      <c r="I810" s="50">
        <f t="shared" si="35"/>
        <v>255</v>
      </c>
      <c r="J810" s="50">
        <f t="shared" si="36"/>
        <v>55</v>
      </c>
      <c r="K810" s="55">
        <f t="shared" si="37"/>
        <v>53248</v>
      </c>
      <c r="L810" s="56" t="str">
        <f>if(C810="","", iferror(vlookup(K810,'J1939 PGN List'!B803:D8272,2,false),"Not in PGN list"))</f>
        <v>Not in PGN list</v>
      </c>
      <c r="M810" s="53" t="str">
        <f>if(C810="","", iferror(vlookup(K810,'J1939 PGN List'!B803:D8272,3,false),"No Match"))</f>
        <v>No Match</v>
      </c>
      <c r="N810" s="1"/>
    </row>
    <row r="811" ht="14.25" customHeight="1">
      <c r="A811" s="1"/>
      <c r="B811" s="63" t="s">
        <v>1665</v>
      </c>
      <c r="C811" s="51">
        <f t="shared" si="29"/>
        <v>419430384</v>
      </c>
      <c r="D811" s="53">
        <f t="shared" si="30"/>
        <v>0</v>
      </c>
      <c r="E811" s="50">
        <f t="shared" si="31"/>
        <v>6</v>
      </c>
      <c r="F811" s="50">
        <f t="shared" si="32"/>
        <v>0</v>
      </c>
      <c r="G811" s="50">
        <f t="shared" si="33"/>
        <v>0</v>
      </c>
      <c r="H811" s="50">
        <f t="shared" si="34"/>
        <v>255</v>
      </c>
      <c r="I811" s="50">
        <f t="shared" si="35"/>
        <v>255</v>
      </c>
      <c r="J811" s="50">
        <f t="shared" si="36"/>
        <v>240</v>
      </c>
      <c r="K811" s="55">
        <f t="shared" si="37"/>
        <v>65535</v>
      </c>
      <c r="L811" s="56" t="str">
        <f>if(C811="","", iferror(vlookup(K811,'J1939 PGN List'!B804:D8273,2,false),"Not in PGN list"))</f>
        <v>Proprietary B (last entry)</v>
      </c>
      <c r="M811" s="53" t="str">
        <f>if(C811="","", iferror(vlookup(K811,'J1939 PGN List'!B804:D8273,3,false),"No Match"))</f>
        <v/>
      </c>
      <c r="N811" s="1"/>
    </row>
    <row r="812" ht="14.25" customHeight="1">
      <c r="A812" s="1"/>
      <c r="B812" s="63" t="s">
        <v>1666</v>
      </c>
      <c r="C812" s="51">
        <f t="shared" si="29"/>
        <v>419317544</v>
      </c>
      <c r="D812" s="53">
        <f t="shared" si="30"/>
        <v>0</v>
      </c>
      <c r="E812" s="50">
        <f t="shared" si="31"/>
        <v>6</v>
      </c>
      <c r="F812" s="50">
        <f t="shared" si="32"/>
        <v>0</v>
      </c>
      <c r="G812" s="50">
        <f t="shared" si="33"/>
        <v>0</v>
      </c>
      <c r="H812" s="50">
        <f t="shared" si="34"/>
        <v>254</v>
      </c>
      <c r="I812" s="50">
        <f t="shared" si="35"/>
        <v>71</v>
      </c>
      <c r="J812" s="50">
        <f t="shared" si="36"/>
        <v>40</v>
      </c>
      <c r="K812" s="55">
        <f t="shared" si="37"/>
        <v>65095</v>
      </c>
      <c r="L812" s="56" t="str">
        <f>if(C812="","", iferror(vlookup(K812,'J1939 PGN List'!B805:D8274,2,false),"Not in PGN list"))</f>
        <v>Maintain Power</v>
      </c>
      <c r="M812" s="53" t="str">
        <f>if(C812="","", iferror(vlookup(K812,'J1939 PGN List'!B805:D8274,3,false),"No Match"))</f>
        <v/>
      </c>
      <c r="N812" s="1"/>
    </row>
    <row r="813" ht="14.25" customHeight="1">
      <c r="A813" s="1"/>
      <c r="B813" s="63" t="s">
        <v>1667</v>
      </c>
      <c r="C813" s="51">
        <f t="shared" si="29"/>
        <v>419321344</v>
      </c>
      <c r="D813" s="53">
        <f t="shared" si="30"/>
        <v>0</v>
      </c>
      <c r="E813" s="50">
        <f t="shared" si="31"/>
        <v>6</v>
      </c>
      <c r="F813" s="50">
        <f t="shared" si="32"/>
        <v>0</v>
      </c>
      <c r="G813" s="50">
        <f t="shared" si="33"/>
        <v>0</v>
      </c>
      <c r="H813" s="50">
        <f t="shared" si="34"/>
        <v>254</v>
      </c>
      <c r="I813" s="50">
        <f t="shared" si="35"/>
        <v>86</v>
      </c>
      <c r="J813" s="50">
        <f t="shared" si="36"/>
        <v>0</v>
      </c>
      <c r="K813" s="55">
        <f t="shared" si="37"/>
        <v>65110</v>
      </c>
      <c r="L813" s="56" t="str">
        <f>if(C813="","", iferror(vlookup(K813,'J1939 PGN List'!B806:D8275,2,false),"Not in PGN list"))</f>
        <v>Aftertreatment 1 Diesel Exhaust Fluid Tank 1 Information 1</v>
      </c>
      <c r="M813" s="53" t="str">
        <f>if(C813="","", iferror(vlookup(K813,'J1939 PGN List'!B806:D8275,3,false),"No Match"))</f>
        <v>Included</v>
      </c>
      <c r="N813" s="1"/>
    </row>
    <row r="814" ht="14.25" customHeight="1">
      <c r="A814" s="1"/>
      <c r="B814" s="63" t="s">
        <v>1668</v>
      </c>
      <c r="C814" s="51">
        <f t="shared" si="29"/>
        <v>419428900</v>
      </c>
      <c r="D814" s="53">
        <f t="shared" si="30"/>
        <v>0</v>
      </c>
      <c r="E814" s="50">
        <f t="shared" si="31"/>
        <v>6</v>
      </c>
      <c r="F814" s="50">
        <f t="shared" si="32"/>
        <v>0</v>
      </c>
      <c r="G814" s="50">
        <f t="shared" si="33"/>
        <v>0</v>
      </c>
      <c r="H814" s="50">
        <f t="shared" si="34"/>
        <v>255</v>
      </c>
      <c r="I814" s="50">
        <f t="shared" si="35"/>
        <v>250</v>
      </c>
      <c r="J814" s="50">
        <f t="shared" si="36"/>
        <v>36</v>
      </c>
      <c r="K814" s="55">
        <f t="shared" si="37"/>
        <v>65530</v>
      </c>
      <c r="L814" s="56" t="str">
        <f>if(C814="","", iferror(vlookup(K814,'J1939 PGN List'!B807:D8276,2,false),"Not in PGN list"))</f>
        <v>Proprietary B</v>
      </c>
      <c r="M814" s="53" t="str">
        <f>if(C814="","", iferror(vlookup(K814,'J1939 PGN List'!B807:D8276,3,false),"No Match"))</f>
        <v/>
      </c>
      <c r="N814" s="1"/>
    </row>
    <row r="815" ht="14.25" customHeight="1">
      <c r="A815" s="1"/>
      <c r="B815" s="63" t="s">
        <v>1669</v>
      </c>
      <c r="C815" s="51">
        <f t="shared" si="29"/>
        <v>486538034</v>
      </c>
      <c r="D815" s="53">
        <f t="shared" si="30"/>
        <v>0</v>
      </c>
      <c r="E815" s="50">
        <f t="shared" si="31"/>
        <v>7</v>
      </c>
      <c r="F815" s="50">
        <f t="shared" si="32"/>
        <v>0</v>
      </c>
      <c r="G815" s="50">
        <f t="shared" si="33"/>
        <v>0</v>
      </c>
      <c r="H815" s="50">
        <f t="shared" si="34"/>
        <v>255</v>
      </c>
      <c r="I815" s="50">
        <f t="shared" si="35"/>
        <v>251</v>
      </c>
      <c r="J815" s="50">
        <f t="shared" si="36"/>
        <v>50</v>
      </c>
      <c r="K815" s="55">
        <f t="shared" si="37"/>
        <v>65531</v>
      </c>
      <c r="L815" s="56" t="str">
        <f>if(C815="","", iferror(vlookup(K815,'J1939 PGN List'!B808:D8277,2,false),"Not in PGN list"))</f>
        <v>Proprietary B</v>
      </c>
      <c r="M815" s="53" t="str">
        <f>if(C815="","", iferror(vlookup(K815,'J1939 PGN List'!B808:D8277,3,false),"No Match"))</f>
        <v/>
      </c>
      <c r="N815" s="1"/>
    </row>
    <row r="816" ht="14.25" customHeight="1">
      <c r="A816" s="1"/>
      <c r="B816" s="63" t="s">
        <v>1670</v>
      </c>
      <c r="C816" s="51">
        <f t="shared" si="29"/>
        <v>217959569</v>
      </c>
      <c r="D816" s="53">
        <f t="shared" si="30"/>
        <v>0</v>
      </c>
      <c r="E816" s="50">
        <f t="shared" si="31"/>
        <v>3</v>
      </c>
      <c r="F816" s="50">
        <f t="shared" si="32"/>
        <v>0</v>
      </c>
      <c r="G816" s="50">
        <f t="shared" si="33"/>
        <v>0</v>
      </c>
      <c r="H816" s="50">
        <f t="shared" si="34"/>
        <v>253</v>
      </c>
      <c r="I816" s="50">
        <f t="shared" si="35"/>
        <v>204</v>
      </c>
      <c r="J816" s="50">
        <f t="shared" si="36"/>
        <v>145</v>
      </c>
      <c r="K816" s="55">
        <f t="shared" si="37"/>
        <v>64972</v>
      </c>
      <c r="L816" s="56" t="str">
        <f>if(C816="","", iferror(vlookup(K816,'J1939 PGN List'!B809:D8278,2,false),"Not in PGN list"))</f>
        <v>Operators External Light Controls Message</v>
      </c>
      <c r="M816" s="53" t="str">
        <f>if(C816="","", iferror(vlookup(K816,'J1939 PGN List'!B809:D8278,3,false),"No Match"))</f>
        <v>Included</v>
      </c>
      <c r="N816" s="1"/>
    </row>
    <row r="817" ht="14.25" customHeight="1">
      <c r="A817" s="1"/>
      <c r="B817" s="63" t="s">
        <v>1671</v>
      </c>
      <c r="C817" s="51">
        <f t="shared" si="29"/>
        <v>419363911</v>
      </c>
      <c r="D817" s="53">
        <f t="shared" si="30"/>
        <v>0</v>
      </c>
      <c r="E817" s="50">
        <f t="shared" si="31"/>
        <v>6</v>
      </c>
      <c r="F817" s="50">
        <f t="shared" si="32"/>
        <v>0</v>
      </c>
      <c r="G817" s="50">
        <f t="shared" si="33"/>
        <v>0</v>
      </c>
      <c r="H817" s="50">
        <f t="shared" si="34"/>
        <v>254</v>
      </c>
      <c r="I817" s="50">
        <f t="shared" si="35"/>
        <v>252</v>
      </c>
      <c r="J817" s="50">
        <f t="shared" si="36"/>
        <v>71</v>
      </c>
      <c r="K817" s="55">
        <f t="shared" si="37"/>
        <v>65276</v>
      </c>
      <c r="L817" s="56" t="str">
        <f>if(C817="","", iferror(vlookup(K817,'J1939 PGN List'!B810:D8279,2,false),"Not in PGN list"))</f>
        <v>Dash Display 1</v>
      </c>
      <c r="M817" s="53" t="str">
        <f>if(C817="","", iferror(vlookup(K817,'J1939 PGN List'!B810:D8279,3,false),"No Match"))</f>
        <v>Included</v>
      </c>
      <c r="N817" s="1"/>
    </row>
    <row r="818" ht="14.25" customHeight="1">
      <c r="A818" s="1"/>
      <c r="B818" s="63" t="s">
        <v>1672</v>
      </c>
      <c r="C818" s="51">
        <f t="shared" si="29"/>
        <v>419428550</v>
      </c>
      <c r="D818" s="53">
        <f t="shared" si="30"/>
        <v>0</v>
      </c>
      <c r="E818" s="50">
        <f t="shared" si="31"/>
        <v>6</v>
      </c>
      <c r="F818" s="50">
        <f t="shared" si="32"/>
        <v>0</v>
      </c>
      <c r="G818" s="50">
        <f t="shared" si="33"/>
        <v>0</v>
      </c>
      <c r="H818" s="50">
        <f t="shared" si="34"/>
        <v>255</v>
      </c>
      <c r="I818" s="50">
        <f t="shared" si="35"/>
        <v>248</v>
      </c>
      <c r="J818" s="50">
        <f t="shared" si="36"/>
        <v>198</v>
      </c>
      <c r="K818" s="55">
        <f t="shared" si="37"/>
        <v>65528</v>
      </c>
      <c r="L818" s="56" t="str">
        <f>if(C818="","", iferror(vlookup(K818,'J1939 PGN List'!B811:D8280,2,false),"Not in PGN list"))</f>
        <v>Proprietary B</v>
      </c>
      <c r="M818" s="53" t="str">
        <f>if(C818="","", iferror(vlookup(K818,'J1939 PGN List'!B811:D8280,3,false),"No Match"))</f>
        <v/>
      </c>
      <c r="N818" s="1"/>
    </row>
    <row r="819" ht="14.25" customHeight="1">
      <c r="A819" s="1"/>
      <c r="B819" s="63" t="s">
        <v>1673</v>
      </c>
      <c r="C819" s="51">
        <f t="shared" si="29"/>
        <v>419343943</v>
      </c>
      <c r="D819" s="53">
        <f t="shared" si="30"/>
        <v>0</v>
      </c>
      <c r="E819" s="50">
        <f t="shared" si="31"/>
        <v>6</v>
      </c>
      <c r="F819" s="50">
        <f t="shared" si="32"/>
        <v>0</v>
      </c>
      <c r="G819" s="50">
        <f t="shared" si="33"/>
        <v>0</v>
      </c>
      <c r="H819" s="50">
        <f t="shared" si="34"/>
        <v>254</v>
      </c>
      <c r="I819" s="50">
        <f t="shared" si="35"/>
        <v>174</v>
      </c>
      <c r="J819" s="50">
        <f t="shared" si="36"/>
        <v>71</v>
      </c>
      <c r="K819" s="55">
        <f t="shared" si="37"/>
        <v>65198</v>
      </c>
      <c r="L819" s="56" t="str">
        <f>if(C819="","", iferror(vlookup(K819,'J1939 PGN List'!B812:D8281,2,false),"Not in PGN list"))</f>
        <v>Air Supply Pressure</v>
      </c>
      <c r="M819" s="53" t="str">
        <f>if(C819="","", iferror(vlookup(K819,'J1939 PGN List'!B812:D8281,3,false),"No Match"))</f>
        <v>Included</v>
      </c>
      <c r="N819" s="1"/>
    </row>
    <row r="820" ht="14.25" customHeight="1">
      <c r="A820" s="1"/>
      <c r="B820" s="63" t="s">
        <v>1674</v>
      </c>
      <c r="C820" s="51">
        <f t="shared" si="29"/>
        <v>284163847</v>
      </c>
      <c r="D820" s="53">
        <f t="shared" si="30"/>
        <v>0</v>
      </c>
      <c r="E820" s="50">
        <f t="shared" si="31"/>
        <v>4</v>
      </c>
      <c r="F820" s="50">
        <f t="shared" si="32"/>
        <v>0</v>
      </c>
      <c r="G820" s="50">
        <f t="shared" si="33"/>
        <v>0</v>
      </c>
      <c r="H820" s="50">
        <f t="shared" si="34"/>
        <v>239</v>
      </c>
      <c r="I820" s="50">
        <f t="shared" si="35"/>
        <v>255</v>
      </c>
      <c r="J820" s="50">
        <f t="shared" si="36"/>
        <v>7</v>
      </c>
      <c r="K820" s="55">
        <f t="shared" si="37"/>
        <v>61184</v>
      </c>
      <c r="L820" s="56" t="str">
        <f>if(C820="","", iferror(vlookup(K820,'J1939 PGN List'!B813:D8282,2,false),"Not in PGN list"))</f>
        <v>Not in PGN list</v>
      </c>
      <c r="M820" s="53" t="str">
        <f>if(C820="","", iferror(vlookup(K820,'J1939 PGN List'!B813:D8282,3,false),"No Match"))</f>
        <v>No Match</v>
      </c>
      <c r="N820" s="1"/>
    </row>
    <row r="821" ht="14.25" customHeight="1">
      <c r="A821" s="1"/>
      <c r="B821" s="63" t="s">
        <v>1675</v>
      </c>
      <c r="C821" s="51">
        <f t="shared" si="29"/>
        <v>419429003</v>
      </c>
      <c r="D821" s="53">
        <f t="shared" si="30"/>
        <v>0</v>
      </c>
      <c r="E821" s="50">
        <f t="shared" si="31"/>
        <v>6</v>
      </c>
      <c r="F821" s="50">
        <f t="shared" si="32"/>
        <v>0</v>
      </c>
      <c r="G821" s="50">
        <f t="shared" si="33"/>
        <v>0</v>
      </c>
      <c r="H821" s="50">
        <f t="shared" si="34"/>
        <v>255</v>
      </c>
      <c r="I821" s="50">
        <f t="shared" si="35"/>
        <v>250</v>
      </c>
      <c r="J821" s="50">
        <f t="shared" si="36"/>
        <v>139</v>
      </c>
      <c r="K821" s="55">
        <f t="shared" si="37"/>
        <v>65530</v>
      </c>
      <c r="L821" s="56" t="str">
        <f>if(C821="","", iferror(vlookup(K821,'J1939 PGN List'!B814:D8283,2,false),"Not in PGN list"))</f>
        <v>Proprietary B</v>
      </c>
      <c r="M821" s="53" t="str">
        <f>if(C821="","", iferror(vlookup(K821,'J1939 PGN List'!B814:D8283,3,false),"No Match"))</f>
        <v/>
      </c>
      <c r="N821" s="1"/>
    </row>
    <row r="822" ht="14.25" customHeight="1">
      <c r="A822" s="1"/>
      <c r="B822" s="63" t="s">
        <v>1676</v>
      </c>
      <c r="C822" s="51">
        <f t="shared" si="29"/>
        <v>414318342</v>
      </c>
      <c r="D822" s="53">
        <f t="shared" si="30"/>
        <v>0</v>
      </c>
      <c r="E822" s="50">
        <f t="shared" si="31"/>
        <v>6</v>
      </c>
      <c r="F822" s="50">
        <f t="shared" si="32"/>
        <v>0</v>
      </c>
      <c r="G822" s="50">
        <f t="shared" si="33"/>
        <v>0</v>
      </c>
      <c r="H822" s="50">
        <f t="shared" si="34"/>
        <v>177</v>
      </c>
      <c r="I822" s="50">
        <f t="shared" si="35"/>
        <v>255</v>
      </c>
      <c r="J822" s="50">
        <f t="shared" si="36"/>
        <v>6</v>
      </c>
      <c r="K822" s="55">
        <f t="shared" si="37"/>
        <v>45312</v>
      </c>
      <c r="L822" s="56" t="str">
        <f>if(C822="","", iferror(vlookup(K822,'J1939 PGN List'!B815:D8284,2,false),"Not in PGN list"))</f>
        <v>Not in PGN list</v>
      </c>
      <c r="M822" s="53" t="str">
        <f>if(C822="","", iferror(vlookup(K822,'J1939 PGN List'!B815:D8284,3,false),"No Match"))</f>
        <v>No Match</v>
      </c>
      <c r="N822" s="1"/>
    </row>
    <row r="823" ht="14.25" customHeight="1">
      <c r="A823" s="1"/>
      <c r="B823" s="63" t="s">
        <v>1677</v>
      </c>
      <c r="C823" s="51">
        <f t="shared" si="29"/>
        <v>414318343</v>
      </c>
      <c r="D823" s="53">
        <f t="shared" si="30"/>
        <v>0</v>
      </c>
      <c r="E823" s="50">
        <f t="shared" si="31"/>
        <v>6</v>
      </c>
      <c r="F823" s="50">
        <f t="shared" si="32"/>
        <v>0</v>
      </c>
      <c r="G823" s="50">
        <f t="shared" si="33"/>
        <v>0</v>
      </c>
      <c r="H823" s="50">
        <f t="shared" si="34"/>
        <v>177</v>
      </c>
      <c r="I823" s="50">
        <f t="shared" si="35"/>
        <v>255</v>
      </c>
      <c r="J823" s="50">
        <f t="shared" si="36"/>
        <v>7</v>
      </c>
      <c r="K823" s="55">
        <f t="shared" si="37"/>
        <v>45312</v>
      </c>
      <c r="L823" s="56" t="str">
        <f>if(C823="","", iferror(vlookup(K823,'J1939 PGN List'!B816:D8285,2,false),"Not in PGN list"))</f>
        <v>Not in PGN list</v>
      </c>
      <c r="M823" s="53" t="str">
        <f>if(C823="","", iferror(vlookup(K823,'J1939 PGN List'!B816:D8285,3,false),"No Match"))</f>
        <v>No Match</v>
      </c>
      <c r="N823" s="1"/>
    </row>
    <row r="824" ht="14.25" customHeight="1">
      <c r="A824" s="1"/>
      <c r="B824" s="63" t="s">
        <v>1678</v>
      </c>
      <c r="C824" s="51">
        <f t="shared" si="29"/>
        <v>419428889</v>
      </c>
      <c r="D824" s="53">
        <f t="shared" si="30"/>
        <v>0</v>
      </c>
      <c r="E824" s="50">
        <f t="shared" si="31"/>
        <v>6</v>
      </c>
      <c r="F824" s="50">
        <f t="shared" si="32"/>
        <v>0</v>
      </c>
      <c r="G824" s="50">
        <f t="shared" si="33"/>
        <v>0</v>
      </c>
      <c r="H824" s="50">
        <f t="shared" si="34"/>
        <v>255</v>
      </c>
      <c r="I824" s="50">
        <f t="shared" si="35"/>
        <v>250</v>
      </c>
      <c r="J824" s="50">
        <f t="shared" si="36"/>
        <v>25</v>
      </c>
      <c r="K824" s="55">
        <f t="shared" si="37"/>
        <v>65530</v>
      </c>
      <c r="L824" s="56" t="str">
        <f>if(C824="","", iferror(vlookup(K824,'J1939 PGN List'!B817:D8286,2,false),"Not in PGN list"))</f>
        <v>Proprietary B</v>
      </c>
      <c r="M824" s="53" t="str">
        <f>if(C824="","", iferror(vlookup(K824,'J1939 PGN List'!B817:D8286,3,false),"No Match"))</f>
        <v/>
      </c>
      <c r="N824" s="1"/>
    </row>
    <row r="825" ht="14.25" customHeight="1">
      <c r="A825" s="1"/>
      <c r="B825" s="63" t="s">
        <v>1679</v>
      </c>
      <c r="C825" s="51">
        <f t="shared" si="29"/>
        <v>484910790</v>
      </c>
      <c r="D825" s="53">
        <f t="shared" si="30"/>
        <v>0</v>
      </c>
      <c r="E825" s="50">
        <f t="shared" si="31"/>
        <v>7</v>
      </c>
      <c r="F825" s="50">
        <f t="shared" si="32"/>
        <v>0</v>
      </c>
      <c r="G825" s="50">
        <f t="shared" si="33"/>
        <v>0</v>
      </c>
      <c r="H825" s="50">
        <f t="shared" si="34"/>
        <v>231</v>
      </c>
      <c r="I825" s="50">
        <f t="shared" si="35"/>
        <v>38</v>
      </c>
      <c r="J825" s="50">
        <f t="shared" si="36"/>
        <v>198</v>
      </c>
      <c r="K825" s="55">
        <f t="shared" si="37"/>
        <v>59136</v>
      </c>
      <c r="L825" s="56" t="str">
        <f>if(C825="","", iferror(vlookup(K825,'J1939 PGN List'!B818:D8287,2,false),"Not in PGN list"))</f>
        <v>Not in PGN list</v>
      </c>
      <c r="M825" s="53" t="str">
        <f>if(C825="","", iferror(vlookup(K825,'J1939 PGN List'!B818:D8287,3,false),"No Match"))</f>
        <v>No Match</v>
      </c>
      <c r="N825" s="1"/>
    </row>
    <row r="826" ht="14.25" customHeight="1">
      <c r="A826" s="1"/>
      <c r="B826" s="63" t="s">
        <v>1680</v>
      </c>
      <c r="C826" s="51">
        <f t="shared" si="29"/>
        <v>218102583</v>
      </c>
      <c r="D826" s="53">
        <f t="shared" si="30"/>
        <v>0</v>
      </c>
      <c r="E826" s="50">
        <f t="shared" si="31"/>
        <v>3</v>
      </c>
      <c r="F826" s="50">
        <f t="shared" si="32"/>
        <v>0</v>
      </c>
      <c r="G826" s="50">
        <f t="shared" si="33"/>
        <v>0</v>
      </c>
      <c r="H826" s="50">
        <f t="shared" si="34"/>
        <v>255</v>
      </c>
      <c r="I826" s="50">
        <f t="shared" si="35"/>
        <v>251</v>
      </c>
      <c r="J826" s="50">
        <f t="shared" si="36"/>
        <v>55</v>
      </c>
      <c r="K826" s="55">
        <f t="shared" si="37"/>
        <v>65531</v>
      </c>
      <c r="L826" s="56" t="str">
        <f>if(C826="","", iferror(vlookup(K826,'J1939 PGN List'!B819:D8288,2,false),"Not in PGN list"))</f>
        <v>Proprietary B</v>
      </c>
      <c r="M826" s="53" t="str">
        <f>if(C826="","", iferror(vlookup(K826,'J1939 PGN List'!B819:D8288,3,false),"No Match"))</f>
        <v/>
      </c>
      <c r="N826" s="1"/>
    </row>
    <row r="827" ht="14.25" customHeight="1">
      <c r="A827" s="1"/>
      <c r="B827" s="63" t="s">
        <v>1681</v>
      </c>
      <c r="C827" s="51">
        <f t="shared" si="29"/>
        <v>419427079</v>
      </c>
      <c r="D827" s="53">
        <f t="shared" si="30"/>
        <v>0</v>
      </c>
      <c r="E827" s="50">
        <f t="shared" si="31"/>
        <v>6</v>
      </c>
      <c r="F827" s="50">
        <f t="shared" si="32"/>
        <v>0</v>
      </c>
      <c r="G827" s="50">
        <f t="shared" si="33"/>
        <v>0</v>
      </c>
      <c r="H827" s="50">
        <f t="shared" si="34"/>
        <v>255</v>
      </c>
      <c r="I827" s="50">
        <f t="shared" si="35"/>
        <v>243</v>
      </c>
      <c r="J827" s="50">
        <f t="shared" si="36"/>
        <v>7</v>
      </c>
      <c r="K827" s="55">
        <f t="shared" si="37"/>
        <v>65523</v>
      </c>
      <c r="L827" s="56" t="str">
        <f>if(C827="","", iferror(vlookup(K827,'J1939 PGN List'!B820:D8289,2,false),"Not in PGN list"))</f>
        <v>Proprietary B</v>
      </c>
      <c r="M827" s="53" t="str">
        <f>if(C827="","", iferror(vlookup(K827,'J1939 PGN List'!B820:D8289,3,false),"No Match"))</f>
        <v/>
      </c>
      <c r="N827" s="1"/>
    </row>
    <row r="828" ht="14.25" customHeight="1">
      <c r="A828" s="1"/>
      <c r="B828" s="63" t="s">
        <v>1682</v>
      </c>
      <c r="C828" s="51">
        <f t="shared" si="29"/>
        <v>419335479</v>
      </c>
      <c r="D828" s="53">
        <f t="shared" si="30"/>
        <v>0</v>
      </c>
      <c r="E828" s="50">
        <f t="shared" si="31"/>
        <v>6</v>
      </c>
      <c r="F828" s="50">
        <f t="shared" si="32"/>
        <v>0</v>
      </c>
      <c r="G828" s="50">
        <f t="shared" si="33"/>
        <v>0</v>
      </c>
      <c r="H828" s="50">
        <f t="shared" si="34"/>
        <v>254</v>
      </c>
      <c r="I828" s="50">
        <f t="shared" si="35"/>
        <v>141</v>
      </c>
      <c r="J828" s="50">
        <f t="shared" si="36"/>
        <v>55</v>
      </c>
      <c r="K828" s="55">
        <f t="shared" si="37"/>
        <v>65165</v>
      </c>
      <c r="L828" s="56" t="str">
        <f>if(C828="","", iferror(vlookup(K828,'J1939 PGN List'!B821:D8290,2,false),"Not in PGN list"))</f>
        <v>Vehicle Electrical Power 2</v>
      </c>
      <c r="M828" s="53" t="str">
        <f>if(C828="","", iferror(vlookup(K828,'J1939 PGN List'!B821:D8290,3,false),"No Match"))</f>
        <v>Included</v>
      </c>
      <c r="N828" s="1"/>
    </row>
    <row r="829" ht="14.25" customHeight="1">
      <c r="A829" s="1"/>
      <c r="B829" s="63" t="s">
        <v>1683</v>
      </c>
      <c r="C829" s="51">
        <f t="shared" si="29"/>
        <v>217055031</v>
      </c>
      <c r="D829" s="53">
        <f t="shared" si="30"/>
        <v>0</v>
      </c>
      <c r="E829" s="50">
        <f t="shared" si="31"/>
        <v>3</v>
      </c>
      <c r="F829" s="50">
        <f t="shared" si="32"/>
        <v>0</v>
      </c>
      <c r="G829" s="50">
        <f t="shared" si="33"/>
        <v>0</v>
      </c>
      <c r="H829" s="50">
        <f t="shared" si="34"/>
        <v>239</v>
      </c>
      <c r="I829" s="50">
        <f t="shared" si="35"/>
        <v>255</v>
      </c>
      <c r="J829" s="50">
        <f t="shared" si="36"/>
        <v>55</v>
      </c>
      <c r="K829" s="55">
        <f t="shared" si="37"/>
        <v>61184</v>
      </c>
      <c r="L829" s="56" t="str">
        <f>if(C829="","", iferror(vlookup(K829,'J1939 PGN List'!B822:D8291,2,false),"Not in PGN list"))</f>
        <v>Not in PGN list</v>
      </c>
      <c r="M829" s="53" t="str">
        <f>if(C829="","", iferror(vlookup(K829,'J1939 PGN List'!B822:D8291,3,false),"No Match"))</f>
        <v>No Match</v>
      </c>
      <c r="N829" s="1"/>
    </row>
    <row r="830" ht="14.25" customHeight="1">
      <c r="A830" s="1"/>
      <c r="B830" s="63" t="s">
        <v>1684</v>
      </c>
      <c r="C830" s="51">
        <f t="shared" si="29"/>
        <v>218101973</v>
      </c>
      <c r="D830" s="53">
        <f t="shared" si="30"/>
        <v>0</v>
      </c>
      <c r="E830" s="50">
        <f t="shared" si="31"/>
        <v>3</v>
      </c>
      <c r="F830" s="50">
        <f t="shared" si="32"/>
        <v>0</v>
      </c>
      <c r="G830" s="50">
        <f t="shared" si="33"/>
        <v>0</v>
      </c>
      <c r="H830" s="50">
        <f t="shared" si="34"/>
        <v>255</v>
      </c>
      <c r="I830" s="50">
        <f t="shared" si="35"/>
        <v>248</v>
      </c>
      <c r="J830" s="50">
        <f t="shared" si="36"/>
        <v>213</v>
      </c>
      <c r="K830" s="55">
        <f t="shared" si="37"/>
        <v>65528</v>
      </c>
      <c r="L830" s="56" t="str">
        <f>if(C830="","", iferror(vlookup(K830,'J1939 PGN List'!B823:D8292,2,false),"Not in PGN list"))</f>
        <v>Proprietary B</v>
      </c>
      <c r="M830" s="53" t="str">
        <f>if(C830="","", iferror(vlookup(K830,'J1939 PGN List'!B823:D8292,3,false),"No Match"))</f>
        <v/>
      </c>
      <c r="N830" s="1"/>
    </row>
    <row r="831" ht="14.25" customHeight="1">
      <c r="A831" s="1"/>
      <c r="B831" s="63" t="s">
        <v>1685</v>
      </c>
      <c r="C831" s="51">
        <f t="shared" si="29"/>
        <v>419362615</v>
      </c>
      <c r="D831" s="53">
        <f t="shared" si="30"/>
        <v>0</v>
      </c>
      <c r="E831" s="50">
        <f t="shared" si="31"/>
        <v>6</v>
      </c>
      <c r="F831" s="50">
        <f t="shared" si="32"/>
        <v>0</v>
      </c>
      <c r="G831" s="50">
        <f t="shared" si="33"/>
        <v>0</v>
      </c>
      <c r="H831" s="50">
        <f t="shared" si="34"/>
        <v>254</v>
      </c>
      <c r="I831" s="50">
        <f t="shared" si="35"/>
        <v>247</v>
      </c>
      <c r="J831" s="50">
        <f t="shared" si="36"/>
        <v>55</v>
      </c>
      <c r="K831" s="55">
        <f t="shared" si="37"/>
        <v>65271</v>
      </c>
      <c r="L831" s="56" t="str">
        <f>if(C831="","", iferror(vlookup(K831,'J1939 PGN List'!B824:D8293,2,false),"Not in PGN list"))</f>
        <v>Vehicle Electrical Power 1</v>
      </c>
      <c r="M831" s="53" t="str">
        <f>if(C831="","", iferror(vlookup(K831,'J1939 PGN List'!B824:D8293,3,false),"No Match"))</f>
        <v>Included</v>
      </c>
      <c r="N831" s="1"/>
    </row>
    <row r="832" ht="14.25" customHeight="1">
      <c r="A832" s="1"/>
      <c r="B832" s="63" t="s">
        <v>1686</v>
      </c>
      <c r="C832" s="51">
        <f t="shared" si="29"/>
        <v>419235622</v>
      </c>
      <c r="D832" s="53">
        <f t="shared" si="30"/>
        <v>0</v>
      </c>
      <c r="E832" s="50">
        <f t="shared" si="31"/>
        <v>6</v>
      </c>
      <c r="F832" s="50">
        <f t="shared" si="32"/>
        <v>0</v>
      </c>
      <c r="G832" s="50">
        <f t="shared" si="33"/>
        <v>0</v>
      </c>
      <c r="H832" s="50">
        <f t="shared" si="34"/>
        <v>253</v>
      </c>
      <c r="I832" s="50">
        <f t="shared" si="35"/>
        <v>7</v>
      </c>
      <c r="J832" s="50">
        <f t="shared" si="36"/>
        <v>38</v>
      </c>
      <c r="K832" s="55">
        <f t="shared" si="37"/>
        <v>64775</v>
      </c>
      <c r="L832" s="56" t="str">
        <f>if(C832="","", iferror(vlookup(K832,'J1939 PGN List'!B825:D8294,2,false),"Not in PGN list"))</f>
        <v>Direct Lamp Control Command 1</v>
      </c>
      <c r="M832" s="53" t="str">
        <f>if(C832="","", iferror(vlookup(K832,'J1939 PGN List'!B825:D8294,3,false),"No Match"))</f>
        <v>Included</v>
      </c>
      <c r="N832" s="1"/>
    </row>
    <row r="833" ht="14.25" customHeight="1">
      <c r="A833" s="1"/>
      <c r="B833" s="63" t="s">
        <v>1687</v>
      </c>
      <c r="C833" s="51">
        <f t="shared" si="29"/>
        <v>484910731</v>
      </c>
      <c r="D833" s="53">
        <f t="shared" si="30"/>
        <v>0</v>
      </c>
      <c r="E833" s="50">
        <f t="shared" si="31"/>
        <v>7</v>
      </c>
      <c r="F833" s="50">
        <f t="shared" si="32"/>
        <v>0</v>
      </c>
      <c r="G833" s="50">
        <f t="shared" si="33"/>
        <v>0</v>
      </c>
      <c r="H833" s="50">
        <f t="shared" si="34"/>
        <v>231</v>
      </c>
      <c r="I833" s="50">
        <f t="shared" si="35"/>
        <v>38</v>
      </c>
      <c r="J833" s="50">
        <f t="shared" si="36"/>
        <v>139</v>
      </c>
      <c r="K833" s="55">
        <f t="shared" si="37"/>
        <v>59136</v>
      </c>
      <c r="L833" s="56" t="str">
        <f>if(C833="","", iferror(vlookup(K833,'J1939 PGN List'!B826:D8295,2,false),"Not in PGN list"))</f>
        <v>Not in PGN list</v>
      </c>
      <c r="M833" s="53" t="str">
        <f>if(C833="","", iferror(vlookup(K833,'J1939 PGN List'!B826:D8295,3,false),"No Match"))</f>
        <v>No Match</v>
      </c>
      <c r="N833" s="1"/>
    </row>
    <row r="834" ht="14.25" customHeight="1">
      <c r="A834" s="1"/>
      <c r="B834" s="63" t="s">
        <v>1688</v>
      </c>
      <c r="C834" s="51">
        <f t="shared" si="29"/>
        <v>419378487</v>
      </c>
      <c r="D834" s="53">
        <f t="shared" si="30"/>
        <v>0</v>
      </c>
      <c r="E834" s="50">
        <f t="shared" si="31"/>
        <v>6</v>
      </c>
      <c r="F834" s="50">
        <f t="shared" si="32"/>
        <v>0</v>
      </c>
      <c r="G834" s="50">
        <f t="shared" si="33"/>
        <v>0</v>
      </c>
      <c r="H834" s="50">
        <f t="shared" si="34"/>
        <v>255</v>
      </c>
      <c r="I834" s="50">
        <f t="shared" si="35"/>
        <v>53</v>
      </c>
      <c r="J834" s="50">
        <f t="shared" si="36"/>
        <v>55</v>
      </c>
      <c r="K834" s="55">
        <f t="shared" si="37"/>
        <v>65333</v>
      </c>
      <c r="L834" s="56" t="str">
        <f>if(C834="","", iferror(vlookup(K834,'J1939 PGN List'!B827:D8296,2,false),"Not in PGN list"))</f>
        <v>Proprietary B</v>
      </c>
      <c r="M834" s="53" t="str">
        <f>if(C834="","", iferror(vlookup(K834,'J1939 PGN List'!B827:D8296,3,false),"No Match"))</f>
        <v/>
      </c>
      <c r="N834" s="1"/>
    </row>
    <row r="835" ht="14.25" customHeight="1">
      <c r="A835" s="1"/>
      <c r="B835" s="63" t="s">
        <v>1689</v>
      </c>
      <c r="C835" s="51">
        <f t="shared" si="29"/>
        <v>419378743</v>
      </c>
      <c r="D835" s="53">
        <f t="shared" si="30"/>
        <v>0</v>
      </c>
      <c r="E835" s="50">
        <f t="shared" si="31"/>
        <v>6</v>
      </c>
      <c r="F835" s="50">
        <f t="shared" si="32"/>
        <v>0</v>
      </c>
      <c r="G835" s="50">
        <f t="shared" si="33"/>
        <v>0</v>
      </c>
      <c r="H835" s="50">
        <f t="shared" si="34"/>
        <v>255</v>
      </c>
      <c r="I835" s="50">
        <f t="shared" si="35"/>
        <v>54</v>
      </c>
      <c r="J835" s="50">
        <f t="shared" si="36"/>
        <v>55</v>
      </c>
      <c r="K835" s="55">
        <f t="shared" si="37"/>
        <v>65334</v>
      </c>
      <c r="L835" s="56" t="str">
        <f>if(C835="","", iferror(vlookup(K835,'J1939 PGN List'!B828:D8297,2,false),"Not in PGN list"))</f>
        <v>Proprietary B</v>
      </c>
      <c r="M835" s="53" t="str">
        <f>if(C835="","", iferror(vlookup(K835,'J1939 PGN List'!B828:D8297,3,false),"No Match"))</f>
        <v/>
      </c>
      <c r="N835" s="1"/>
    </row>
    <row r="836" ht="14.25" customHeight="1">
      <c r="A836" s="1"/>
      <c r="B836" s="63" t="s">
        <v>1690</v>
      </c>
      <c r="C836" s="51">
        <f t="shared" si="29"/>
        <v>218051383</v>
      </c>
      <c r="D836" s="53">
        <f t="shared" si="30"/>
        <v>0</v>
      </c>
      <c r="E836" s="50">
        <f t="shared" si="31"/>
        <v>3</v>
      </c>
      <c r="F836" s="50">
        <f t="shared" si="32"/>
        <v>0</v>
      </c>
      <c r="G836" s="50">
        <f t="shared" si="33"/>
        <v>0</v>
      </c>
      <c r="H836" s="50">
        <f t="shared" si="34"/>
        <v>255</v>
      </c>
      <c r="I836" s="50">
        <f t="shared" si="35"/>
        <v>51</v>
      </c>
      <c r="J836" s="50">
        <f t="shared" si="36"/>
        <v>55</v>
      </c>
      <c r="K836" s="55">
        <f t="shared" si="37"/>
        <v>65331</v>
      </c>
      <c r="L836" s="56" t="str">
        <f>if(C836="","", iferror(vlookup(K836,'J1939 PGN List'!B829:D8298,2,false),"Not in PGN list"))</f>
        <v>Proprietary B</v>
      </c>
      <c r="M836" s="53" t="str">
        <f>if(C836="","", iferror(vlookup(K836,'J1939 PGN List'!B829:D8298,3,false),"No Match"))</f>
        <v/>
      </c>
      <c r="N836" s="1"/>
    </row>
    <row r="837" ht="14.25" customHeight="1">
      <c r="A837" s="1"/>
      <c r="B837" s="63" t="s">
        <v>1691</v>
      </c>
      <c r="C837" s="51">
        <f t="shared" si="29"/>
        <v>218051639</v>
      </c>
      <c r="D837" s="53">
        <f t="shared" si="30"/>
        <v>0</v>
      </c>
      <c r="E837" s="50">
        <f t="shared" si="31"/>
        <v>3</v>
      </c>
      <c r="F837" s="50">
        <f t="shared" si="32"/>
        <v>0</v>
      </c>
      <c r="G837" s="50">
        <f t="shared" si="33"/>
        <v>0</v>
      </c>
      <c r="H837" s="50">
        <f t="shared" si="34"/>
        <v>255</v>
      </c>
      <c r="I837" s="50">
        <f t="shared" si="35"/>
        <v>52</v>
      </c>
      <c r="J837" s="50">
        <f t="shared" si="36"/>
        <v>55</v>
      </c>
      <c r="K837" s="55">
        <f t="shared" si="37"/>
        <v>65332</v>
      </c>
      <c r="L837" s="56" t="str">
        <f>if(C837="","", iferror(vlookup(K837,'J1939 PGN List'!B830:D8299,2,false),"Not in PGN list"))</f>
        <v>Proprietary B</v>
      </c>
      <c r="M837" s="53" t="str">
        <f>if(C837="","", iferror(vlookup(K837,'J1939 PGN List'!B830:D8299,3,false),"No Match"))</f>
        <v/>
      </c>
      <c r="N837" s="1"/>
    </row>
    <row r="838" ht="14.25" customHeight="1">
      <c r="A838" s="1"/>
      <c r="B838" s="63" t="s">
        <v>1692</v>
      </c>
      <c r="C838" s="51">
        <f t="shared" si="29"/>
        <v>218103765</v>
      </c>
      <c r="D838" s="53">
        <f t="shared" si="30"/>
        <v>0</v>
      </c>
      <c r="E838" s="50">
        <f t="shared" si="31"/>
        <v>3</v>
      </c>
      <c r="F838" s="50">
        <f t="shared" si="32"/>
        <v>0</v>
      </c>
      <c r="G838" s="50">
        <f t="shared" si="33"/>
        <v>0</v>
      </c>
      <c r="H838" s="50">
        <f t="shared" si="34"/>
        <v>255</v>
      </c>
      <c r="I838" s="50">
        <f t="shared" si="35"/>
        <v>255</v>
      </c>
      <c r="J838" s="50">
        <f t="shared" si="36"/>
        <v>213</v>
      </c>
      <c r="K838" s="55">
        <f t="shared" si="37"/>
        <v>65535</v>
      </c>
      <c r="L838" s="56" t="str">
        <f>if(C838="","", iferror(vlookup(K838,'J1939 PGN List'!B831:D8300,2,false),"Not in PGN list"))</f>
        <v>Proprietary B (last entry)</v>
      </c>
      <c r="M838" s="53" t="str">
        <f>if(C838="","", iferror(vlookup(K838,'J1939 PGN List'!B831:D8300,3,false),"No Match"))</f>
        <v/>
      </c>
      <c r="N838" s="1"/>
    </row>
    <row r="839" ht="14.25" customHeight="1">
      <c r="A839" s="1"/>
      <c r="B839" s="63" t="s">
        <v>1693</v>
      </c>
      <c r="C839" s="51">
        <f t="shared" si="29"/>
        <v>418325205</v>
      </c>
      <c r="D839" s="53">
        <f t="shared" si="30"/>
        <v>0</v>
      </c>
      <c r="E839" s="50">
        <f t="shared" si="31"/>
        <v>6</v>
      </c>
      <c r="F839" s="50">
        <f t="shared" si="32"/>
        <v>0</v>
      </c>
      <c r="G839" s="50">
        <f t="shared" si="33"/>
        <v>0</v>
      </c>
      <c r="H839" s="50">
        <f t="shared" si="34"/>
        <v>239</v>
      </c>
      <c r="I839" s="50">
        <f t="shared" si="35"/>
        <v>34</v>
      </c>
      <c r="J839" s="50">
        <f t="shared" si="36"/>
        <v>213</v>
      </c>
      <c r="K839" s="55">
        <f t="shared" si="37"/>
        <v>61184</v>
      </c>
      <c r="L839" s="56" t="str">
        <f>if(C839="","", iferror(vlookup(K839,'J1939 PGN List'!B832:D8301,2,false),"Not in PGN list"))</f>
        <v>Not in PGN list</v>
      </c>
      <c r="M839" s="53" t="str">
        <f>if(C839="","", iferror(vlookup(K839,'J1939 PGN List'!B832:D8301,3,false),"No Match"))</f>
        <v>No Match</v>
      </c>
      <c r="N839" s="1"/>
    </row>
    <row r="840" ht="14.25" customHeight="1">
      <c r="A840" s="1"/>
      <c r="B840" s="63" t="s">
        <v>1694</v>
      </c>
      <c r="C840" s="51">
        <f t="shared" si="29"/>
        <v>484910628</v>
      </c>
      <c r="D840" s="53">
        <f t="shared" si="30"/>
        <v>0</v>
      </c>
      <c r="E840" s="50">
        <f t="shared" si="31"/>
        <v>7</v>
      </c>
      <c r="F840" s="50">
        <f t="shared" si="32"/>
        <v>0</v>
      </c>
      <c r="G840" s="50">
        <f t="shared" si="33"/>
        <v>0</v>
      </c>
      <c r="H840" s="50">
        <f t="shared" si="34"/>
        <v>231</v>
      </c>
      <c r="I840" s="50">
        <f t="shared" si="35"/>
        <v>38</v>
      </c>
      <c r="J840" s="50">
        <f t="shared" si="36"/>
        <v>36</v>
      </c>
      <c r="K840" s="55">
        <f t="shared" si="37"/>
        <v>59136</v>
      </c>
      <c r="L840" s="56" t="str">
        <f>if(C840="","", iferror(vlookup(K840,'J1939 PGN List'!B833:D8302,2,false),"Not in PGN list"))</f>
        <v>Not in PGN list</v>
      </c>
      <c r="M840" s="53" t="str">
        <f>if(C840="","", iferror(vlookup(K840,'J1939 PGN List'!B833:D8302,3,false),"No Match"))</f>
        <v>No Match</v>
      </c>
      <c r="N840" s="1"/>
    </row>
    <row r="841" ht="14.25" customHeight="1">
      <c r="A841" s="1"/>
      <c r="B841" s="63" t="s">
        <v>1695</v>
      </c>
      <c r="C841" s="51">
        <f t="shared" si="29"/>
        <v>419360256</v>
      </c>
      <c r="D841" s="53">
        <f t="shared" si="30"/>
        <v>0</v>
      </c>
      <c r="E841" s="50">
        <f t="shared" si="31"/>
        <v>6</v>
      </c>
      <c r="F841" s="50">
        <f t="shared" si="32"/>
        <v>0</v>
      </c>
      <c r="G841" s="50">
        <f t="shared" si="33"/>
        <v>0</v>
      </c>
      <c r="H841" s="50">
        <f t="shared" si="34"/>
        <v>254</v>
      </c>
      <c r="I841" s="50">
        <f t="shared" si="35"/>
        <v>238</v>
      </c>
      <c r="J841" s="50">
        <f t="shared" si="36"/>
        <v>0</v>
      </c>
      <c r="K841" s="55">
        <f t="shared" si="37"/>
        <v>65262</v>
      </c>
      <c r="L841" s="56" t="str">
        <f>if(C841="","", iferror(vlookup(K841,'J1939 PGN List'!B834:D8303,2,false),"Not in PGN list"))</f>
        <v>Engine Temperature 1</v>
      </c>
      <c r="M841" s="53" t="str">
        <f>if(C841="","", iferror(vlookup(K841,'J1939 PGN List'!B834:D8303,3,false),"No Match"))</f>
        <v>Included</v>
      </c>
      <c r="N841" s="1"/>
    </row>
    <row r="842" ht="14.25" customHeight="1">
      <c r="A842" s="1"/>
      <c r="B842" s="63" t="s">
        <v>1696</v>
      </c>
      <c r="C842" s="51">
        <f t="shared" si="29"/>
        <v>418381587</v>
      </c>
      <c r="D842" s="53">
        <f t="shared" si="30"/>
        <v>0</v>
      </c>
      <c r="E842" s="50">
        <f t="shared" si="31"/>
        <v>6</v>
      </c>
      <c r="F842" s="50">
        <f t="shared" si="32"/>
        <v>0</v>
      </c>
      <c r="G842" s="50">
        <f t="shared" si="33"/>
        <v>0</v>
      </c>
      <c r="H842" s="50">
        <f t="shared" si="34"/>
        <v>239</v>
      </c>
      <c r="I842" s="50">
        <f t="shared" si="35"/>
        <v>255</v>
      </c>
      <c r="J842" s="50">
        <f t="shared" si="36"/>
        <v>19</v>
      </c>
      <c r="K842" s="55">
        <f t="shared" si="37"/>
        <v>61184</v>
      </c>
      <c r="L842" s="56" t="str">
        <f>if(C842="","", iferror(vlookup(K842,'J1939 PGN List'!B835:D8304,2,false),"Not in PGN list"))</f>
        <v>Not in PGN list</v>
      </c>
      <c r="M842" s="53" t="str">
        <f>if(C842="","", iferror(vlookup(K842,'J1939 PGN List'!B835:D8304,3,false),"No Match"))</f>
        <v>No Match</v>
      </c>
      <c r="N842" s="1"/>
    </row>
    <row r="843" ht="14.25" customHeight="1">
      <c r="A843" s="1"/>
      <c r="B843" s="63" t="s">
        <v>1697</v>
      </c>
      <c r="C843" s="51">
        <f t="shared" si="29"/>
        <v>485293824</v>
      </c>
      <c r="D843" s="53">
        <f t="shared" si="30"/>
        <v>0</v>
      </c>
      <c r="E843" s="50">
        <f t="shared" si="31"/>
        <v>7</v>
      </c>
      <c r="F843" s="50">
        <f t="shared" si="32"/>
        <v>0</v>
      </c>
      <c r="G843" s="50">
        <f t="shared" si="33"/>
        <v>0</v>
      </c>
      <c r="H843" s="50">
        <f t="shared" si="34"/>
        <v>236</v>
      </c>
      <c r="I843" s="50">
        <f t="shared" si="35"/>
        <v>255</v>
      </c>
      <c r="J843" s="50">
        <f t="shared" si="36"/>
        <v>0</v>
      </c>
      <c r="K843" s="55">
        <f t="shared" si="37"/>
        <v>60416</v>
      </c>
      <c r="L843" s="56" t="str">
        <f>if(C843="","", iferror(vlookup(K843,'J1939 PGN List'!B836:D8305,2,false),"Not in PGN list"))</f>
        <v>Not in PGN list</v>
      </c>
      <c r="M843" s="53" t="str">
        <f>if(C843="","", iferror(vlookup(K843,'J1939 PGN List'!B836:D8305,3,false),"No Match"))</f>
        <v>No Match</v>
      </c>
      <c r="N843" s="1"/>
    </row>
    <row r="844" ht="14.25" customHeight="1">
      <c r="A844" s="1"/>
      <c r="B844" s="63" t="s">
        <v>1698</v>
      </c>
      <c r="C844" s="51">
        <f t="shared" si="29"/>
        <v>485228288</v>
      </c>
      <c r="D844" s="53">
        <f t="shared" si="30"/>
        <v>0</v>
      </c>
      <c r="E844" s="50">
        <f t="shared" si="31"/>
        <v>7</v>
      </c>
      <c r="F844" s="50">
        <f t="shared" si="32"/>
        <v>0</v>
      </c>
      <c r="G844" s="50">
        <f t="shared" si="33"/>
        <v>0</v>
      </c>
      <c r="H844" s="50">
        <f t="shared" si="34"/>
        <v>235</v>
      </c>
      <c r="I844" s="50">
        <f t="shared" si="35"/>
        <v>255</v>
      </c>
      <c r="J844" s="50">
        <f t="shared" si="36"/>
        <v>0</v>
      </c>
      <c r="K844" s="55">
        <f t="shared" si="37"/>
        <v>60160</v>
      </c>
      <c r="L844" s="56" t="str">
        <f>if(C844="","", iferror(vlookup(K844,'J1939 PGN List'!B837:D8306,2,false),"Not in PGN list"))</f>
        <v>Not in PGN list</v>
      </c>
      <c r="M844" s="53" t="str">
        <f>if(C844="","", iferror(vlookup(K844,'J1939 PGN List'!B837:D8306,3,false),"No Match"))</f>
        <v>No Match</v>
      </c>
      <c r="N844" s="1"/>
    </row>
    <row r="845" ht="14.25" customHeight="1">
      <c r="A845" s="1"/>
      <c r="B845" s="63" t="s">
        <v>1699</v>
      </c>
      <c r="C845" s="51">
        <f t="shared" si="29"/>
        <v>418381606</v>
      </c>
      <c r="D845" s="53">
        <f t="shared" si="30"/>
        <v>0</v>
      </c>
      <c r="E845" s="50">
        <f t="shared" si="31"/>
        <v>6</v>
      </c>
      <c r="F845" s="50">
        <f t="shared" si="32"/>
        <v>0</v>
      </c>
      <c r="G845" s="50">
        <f t="shared" si="33"/>
        <v>0</v>
      </c>
      <c r="H845" s="50">
        <f t="shared" si="34"/>
        <v>239</v>
      </c>
      <c r="I845" s="50">
        <f t="shared" si="35"/>
        <v>255</v>
      </c>
      <c r="J845" s="50">
        <f t="shared" si="36"/>
        <v>38</v>
      </c>
      <c r="K845" s="55">
        <f t="shared" si="37"/>
        <v>61184</v>
      </c>
      <c r="L845" s="56" t="str">
        <f>if(C845="","", iferror(vlookup(K845,'J1939 PGN List'!B838:D8307,2,false),"Not in PGN list"))</f>
        <v>Not in PGN list</v>
      </c>
      <c r="M845" s="53" t="str">
        <f>if(C845="","", iferror(vlookup(K845,'J1939 PGN List'!B838:D8307,3,false),"No Match"))</f>
        <v>No Match</v>
      </c>
      <c r="N845" s="1"/>
    </row>
    <row r="846" ht="14.25" customHeight="1">
      <c r="A846" s="1"/>
      <c r="B846" s="63" t="s">
        <v>1700</v>
      </c>
      <c r="C846" s="51">
        <f t="shared" si="29"/>
        <v>417988859</v>
      </c>
      <c r="D846" s="53">
        <f t="shared" si="30"/>
        <v>0</v>
      </c>
      <c r="E846" s="50">
        <f t="shared" si="31"/>
        <v>6</v>
      </c>
      <c r="F846" s="50">
        <f t="shared" si="32"/>
        <v>0</v>
      </c>
      <c r="G846" s="50">
        <f t="shared" si="33"/>
        <v>0</v>
      </c>
      <c r="H846" s="50">
        <f t="shared" si="34"/>
        <v>234</v>
      </c>
      <c r="I846" s="50">
        <f t="shared" si="35"/>
        <v>0</v>
      </c>
      <c r="J846" s="50">
        <f t="shared" si="36"/>
        <v>251</v>
      </c>
      <c r="K846" s="55">
        <f t="shared" si="37"/>
        <v>59904</v>
      </c>
      <c r="L846" s="56" t="str">
        <f>if(C846="","", iferror(vlookup(K846,'J1939 PGN List'!B839:D8308,2,false),"Not in PGN list"))</f>
        <v>Not in PGN list</v>
      </c>
      <c r="M846" s="53" t="str">
        <f>if(C846="","", iferror(vlookup(K846,'J1939 PGN List'!B839:D8308,3,false),"No Match"))</f>
        <v>No Match</v>
      </c>
      <c r="N846" s="1"/>
    </row>
    <row r="847" ht="14.25" customHeight="1">
      <c r="A847" s="1"/>
      <c r="B847" s="63" t="s">
        <v>1701</v>
      </c>
      <c r="C847" s="51">
        <f t="shared" si="29"/>
        <v>419358976</v>
      </c>
      <c r="D847" s="53">
        <f t="shared" si="30"/>
        <v>0</v>
      </c>
      <c r="E847" s="50">
        <f t="shared" si="31"/>
        <v>6</v>
      </c>
      <c r="F847" s="50">
        <f t="shared" si="32"/>
        <v>0</v>
      </c>
      <c r="G847" s="50">
        <f t="shared" si="33"/>
        <v>0</v>
      </c>
      <c r="H847" s="50">
        <f t="shared" si="34"/>
        <v>254</v>
      </c>
      <c r="I847" s="50">
        <f t="shared" si="35"/>
        <v>233</v>
      </c>
      <c r="J847" s="50">
        <f t="shared" si="36"/>
        <v>0</v>
      </c>
      <c r="K847" s="55">
        <f t="shared" si="37"/>
        <v>65257</v>
      </c>
      <c r="L847" s="56" t="str">
        <f>if(C847="","", iferror(vlookup(K847,'J1939 PGN List'!B840:D8309,2,false),"Not in PGN list"))</f>
        <v>Fuel Consumption (Liquid) 1</v>
      </c>
      <c r="M847" s="53" t="str">
        <f>if(C847="","", iferror(vlookup(K847,'J1939 PGN List'!B840:D8309,3,false),"No Match"))</f>
        <v>Included</v>
      </c>
      <c r="N847" s="1"/>
    </row>
    <row r="848" ht="14.25" customHeight="1">
      <c r="A848" s="1"/>
      <c r="B848" s="63" t="s">
        <v>1702</v>
      </c>
      <c r="C848" s="51">
        <f t="shared" si="29"/>
        <v>419216640</v>
      </c>
      <c r="D848" s="53">
        <f t="shared" si="30"/>
        <v>0</v>
      </c>
      <c r="E848" s="50">
        <f t="shared" si="31"/>
        <v>6</v>
      </c>
      <c r="F848" s="50">
        <f t="shared" si="32"/>
        <v>0</v>
      </c>
      <c r="G848" s="50">
        <f t="shared" si="33"/>
        <v>0</v>
      </c>
      <c r="H848" s="50">
        <f t="shared" si="34"/>
        <v>252</v>
      </c>
      <c r="I848" s="50">
        <f t="shared" si="35"/>
        <v>189</v>
      </c>
      <c r="J848" s="50">
        <f t="shared" si="36"/>
        <v>0</v>
      </c>
      <c r="K848" s="55">
        <f t="shared" si="37"/>
        <v>64701</v>
      </c>
      <c r="L848" s="56" t="str">
        <f>if(C848="","", iferror(vlookup(K848,'J1939 PGN List'!B841:D8310,2,false),"Not in PGN list"))</f>
        <v>Not in PGN list</v>
      </c>
      <c r="M848" s="53" t="str">
        <f>if(C848="","", iferror(vlookup(K848,'J1939 PGN List'!B841:D8310,3,false),"No Match"))</f>
        <v>No Match</v>
      </c>
      <c r="N848" s="1"/>
    </row>
    <row r="849" ht="14.25" customHeight="1">
      <c r="A849" s="1"/>
      <c r="B849" s="63" t="s">
        <v>1703</v>
      </c>
      <c r="C849" s="51">
        <f t="shared" si="29"/>
        <v>419429964</v>
      </c>
      <c r="D849" s="53">
        <f t="shared" si="30"/>
        <v>0</v>
      </c>
      <c r="E849" s="50">
        <f t="shared" si="31"/>
        <v>6</v>
      </c>
      <c r="F849" s="50">
        <f t="shared" si="32"/>
        <v>0</v>
      </c>
      <c r="G849" s="50">
        <f t="shared" si="33"/>
        <v>0</v>
      </c>
      <c r="H849" s="50">
        <f t="shared" si="34"/>
        <v>255</v>
      </c>
      <c r="I849" s="50">
        <f t="shared" si="35"/>
        <v>254</v>
      </c>
      <c r="J849" s="50">
        <f t="shared" si="36"/>
        <v>76</v>
      </c>
      <c r="K849" s="55">
        <f t="shared" si="37"/>
        <v>65534</v>
      </c>
      <c r="L849" s="56" t="str">
        <f>if(C849="","", iferror(vlookup(K849,'J1939 PGN List'!B842:D8311,2,false),"Not in PGN list"))</f>
        <v>Proprietary B</v>
      </c>
      <c r="M849" s="53" t="str">
        <f>if(C849="","", iferror(vlookup(K849,'J1939 PGN List'!B842:D8311,3,false),"No Match"))</f>
        <v/>
      </c>
      <c r="N849" s="1"/>
    </row>
    <row r="850" ht="14.25" customHeight="1">
      <c r="A850" s="1"/>
      <c r="B850" s="63" t="s">
        <v>1704</v>
      </c>
      <c r="C850" s="51">
        <f t="shared" si="29"/>
        <v>218102278</v>
      </c>
      <c r="D850" s="53">
        <f t="shared" si="30"/>
        <v>0</v>
      </c>
      <c r="E850" s="50">
        <f t="shared" si="31"/>
        <v>3</v>
      </c>
      <c r="F850" s="50">
        <f t="shared" si="32"/>
        <v>0</v>
      </c>
      <c r="G850" s="50">
        <f t="shared" si="33"/>
        <v>0</v>
      </c>
      <c r="H850" s="50">
        <f t="shared" si="34"/>
        <v>255</v>
      </c>
      <c r="I850" s="50">
        <f t="shared" si="35"/>
        <v>250</v>
      </c>
      <c r="J850" s="50">
        <f t="shared" si="36"/>
        <v>6</v>
      </c>
      <c r="K850" s="55">
        <f t="shared" si="37"/>
        <v>65530</v>
      </c>
      <c r="L850" s="56" t="str">
        <f>if(C850="","", iferror(vlookup(K850,'J1939 PGN List'!B843:D8312,2,false),"Not in PGN list"))</f>
        <v>Proprietary B</v>
      </c>
      <c r="M850" s="53" t="str">
        <f>if(C850="","", iferror(vlookup(K850,'J1939 PGN List'!B843:D8312,3,false),"No Match"))</f>
        <v/>
      </c>
      <c r="N850" s="1"/>
    </row>
    <row r="851" ht="14.25" customHeight="1">
      <c r="A851" s="1"/>
      <c r="B851" s="63" t="s">
        <v>1705</v>
      </c>
      <c r="C851" s="51">
        <f t="shared" si="29"/>
        <v>218102277</v>
      </c>
      <c r="D851" s="53">
        <f t="shared" si="30"/>
        <v>0</v>
      </c>
      <c r="E851" s="50">
        <f t="shared" si="31"/>
        <v>3</v>
      </c>
      <c r="F851" s="50">
        <f t="shared" si="32"/>
        <v>0</v>
      </c>
      <c r="G851" s="50">
        <f t="shared" si="33"/>
        <v>0</v>
      </c>
      <c r="H851" s="50">
        <f t="shared" si="34"/>
        <v>255</v>
      </c>
      <c r="I851" s="50">
        <f t="shared" si="35"/>
        <v>250</v>
      </c>
      <c r="J851" s="50">
        <f t="shared" si="36"/>
        <v>5</v>
      </c>
      <c r="K851" s="55">
        <f t="shared" si="37"/>
        <v>65530</v>
      </c>
      <c r="L851" s="56" t="str">
        <f>if(C851="","", iferror(vlookup(K851,'J1939 PGN List'!B844:D8313,2,false),"Not in PGN list"))</f>
        <v>Proprietary B</v>
      </c>
      <c r="M851" s="53" t="str">
        <f>if(C851="","", iferror(vlookup(K851,'J1939 PGN List'!B844:D8313,3,false),"No Match"))</f>
        <v/>
      </c>
      <c r="N851" s="1"/>
    </row>
    <row r="852" ht="14.25" customHeight="1">
      <c r="A852" s="1"/>
      <c r="B852" s="63" t="s">
        <v>1706</v>
      </c>
      <c r="C852" s="51">
        <f t="shared" si="29"/>
        <v>484836902</v>
      </c>
      <c r="D852" s="53">
        <f t="shared" si="30"/>
        <v>0</v>
      </c>
      <c r="E852" s="50">
        <f t="shared" si="31"/>
        <v>7</v>
      </c>
      <c r="F852" s="50">
        <f t="shared" si="32"/>
        <v>0</v>
      </c>
      <c r="G852" s="50">
        <f t="shared" si="33"/>
        <v>0</v>
      </c>
      <c r="H852" s="50">
        <f t="shared" si="34"/>
        <v>230</v>
      </c>
      <c r="I852" s="50">
        <f t="shared" si="35"/>
        <v>6</v>
      </c>
      <c r="J852" s="50">
        <f t="shared" si="36"/>
        <v>38</v>
      </c>
      <c r="K852" s="55">
        <f t="shared" si="37"/>
        <v>58880</v>
      </c>
      <c r="L852" s="56" t="str">
        <f>if(C852="","", iferror(vlookup(K852,'J1939 PGN List'!B845:D8314,2,false),"Not in PGN list"))</f>
        <v>Not in PGN list</v>
      </c>
      <c r="M852" s="53" t="str">
        <f>if(C852="","", iferror(vlookup(K852,'J1939 PGN List'!B845:D8314,3,false),"No Match"))</f>
        <v>No Match</v>
      </c>
      <c r="N852" s="1"/>
    </row>
    <row r="853" ht="14.25" customHeight="1">
      <c r="A853" s="1"/>
      <c r="B853" s="63" t="s">
        <v>1707</v>
      </c>
      <c r="C853" s="51">
        <f t="shared" si="29"/>
        <v>418335782</v>
      </c>
      <c r="D853" s="53">
        <f t="shared" si="30"/>
        <v>0</v>
      </c>
      <c r="E853" s="50">
        <f t="shared" si="31"/>
        <v>6</v>
      </c>
      <c r="F853" s="50">
        <f t="shared" si="32"/>
        <v>0</v>
      </c>
      <c r="G853" s="50">
        <f t="shared" si="33"/>
        <v>0</v>
      </c>
      <c r="H853" s="50">
        <f t="shared" si="34"/>
        <v>239</v>
      </c>
      <c r="I853" s="50">
        <f t="shared" si="35"/>
        <v>76</v>
      </c>
      <c r="J853" s="50">
        <f t="shared" si="36"/>
        <v>38</v>
      </c>
      <c r="K853" s="55">
        <f t="shared" si="37"/>
        <v>61184</v>
      </c>
      <c r="L853" s="56" t="str">
        <f>if(C853="","", iferror(vlookup(K853,'J1939 PGN List'!B846:D8315,2,false),"Not in PGN list"))</f>
        <v>Not in PGN list</v>
      </c>
      <c r="M853" s="53" t="str">
        <f>if(C853="","", iferror(vlookup(K853,'J1939 PGN List'!B846:D8315,3,false),"No Match"))</f>
        <v>No Match</v>
      </c>
      <c r="N853" s="1"/>
    </row>
    <row r="854" ht="14.25" customHeight="1">
      <c r="A854" s="1"/>
      <c r="B854" s="63" t="s">
        <v>1708</v>
      </c>
      <c r="C854" s="51">
        <f t="shared" si="29"/>
        <v>419265280</v>
      </c>
      <c r="D854" s="53">
        <f t="shared" si="30"/>
        <v>0</v>
      </c>
      <c r="E854" s="50">
        <f t="shared" si="31"/>
        <v>6</v>
      </c>
      <c r="F854" s="50">
        <f t="shared" si="32"/>
        <v>0</v>
      </c>
      <c r="G854" s="50">
        <f t="shared" si="33"/>
        <v>0</v>
      </c>
      <c r="H854" s="50">
        <f t="shared" si="34"/>
        <v>253</v>
      </c>
      <c r="I854" s="50">
        <f t="shared" si="35"/>
        <v>123</v>
      </c>
      <c r="J854" s="50">
        <f t="shared" si="36"/>
        <v>0</v>
      </c>
      <c r="K854" s="55">
        <f t="shared" si="37"/>
        <v>64891</v>
      </c>
      <c r="L854" s="56" t="str">
        <f>if(C854="","", iferror(vlookup(K854,'J1939 PGN List'!B847:D8316,2,false),"Not in PGN list"))</f>
        <v>Aftertreatment 1 Service 1</v>
      </c>
      <c r="M854" s="53" t="str">
        <f>if(C854="","", iferror(vlookup(K854,'J1939 PGN List'!B847:D8316,3,false),"No Match"))</f>
        <v>Included</v>
      </c>
      <c r="N854" s="1"/>
    </row>
    <row r="855" ht="14.25" customHeight="1">
      <c r="A855" s="1"/>
      <c r="B855" s="63" t="s">
        <v>1709</v>
      </c>
      <c r="C855" s="51">
        <f t="shared" si="29"/>
        <v>418054142</v>
      </c>
      <c r="D855" s="53">
        <f t="shared" si="30"/>
        <v>0</v>
      </c>
      <c r="E855" s="50">
        <f t="shared" si="31"/>
        <v>6</v>
      </c>
      <c r="F855" s="50">
        <f t="shared" si="32"/>
        <v>0</v>
      </c>
      <c r="G855" s="50">
        <f t="shared" si="33"/>
        <v>0</v>
      </c>
      <c r="H855" s="50">
        <f t="shared" si="34"/>
        <v>234</v>
      </c>
      <c r="I855" s="50">
        <f t="shared" si="35"/>
        <v>255</v>
      </c>
      <c r="J855" s="50">
        <f t="shared" si="36"/>
        <v>254</v>
      </c>
      <c r="K855" s="55">
        <f t="shared" si="37"/>
        <v>59904</v>
      </c>
      <c r="L855" s="56" t="str">
        <f>if(C855="","", iferror(vlookup(K855,'J1939 PGN List'!B848:D8317,2,false),"Not in PGN list"))</f>
        <v>Not in PGN list</v>
      </c>
      <c r="M855" s="53" t="str">
        <f>if(C855="","", iferror(vlookup(K855,'J1939 PGN List'!B848:D8317,3,false),"No Match"))</f>
        <v>No Match</v>
      </c>
      <c r="N855" s="1"/>
    </row>
    <row r="856" ht="14.25" customHeight="1">
      <c r="A856" s="1"/>
      <c r="B856" s="63" t="s">
        <v>1710</v>
      </c>
      <c r="C856" s="51">
        <f t="shared" si="29"/>
        <v>418316108</v>
      </c>
      <c r="D856" s="53">
        <f t="shared" si="30"/>
        <v>0</v>
      </c>
      <c r="E856" s="50">
        <f t="shared" si="31"/>
        <v>6</v>
      </c>
      <c r="F856" s="50">
        <f t="shared" si="32"/>
        <v>0</v>
      </c>
      <c r="G856" s="50">
        <f t="shared" si="33"/>
        <v>0</v>
      </c>
      <c r="H856" s="50">
        <f t="shared" si="34"/>
        <v>238</v>
      </c>
      <c r="I856" s="50">
        <f t="shared" si="35"/>
        <v>255</v>
      </c>
      <c r="J856" s="50">
        <f t="shared" si="36"/>
        <v>76</v>
      </c>
      <c r="K856" s="55">
        <f t="shared" si="37"/>
        <v>60928</v>
      </c>
      <c r="L856" s="56" t="str">
        <f>if(C856="","", iferror(vlookup(K856,'J1939 PGN List'!B849:D8318,2,false),"Not in PGN list"))</f>
        <v>Not in PGN list</v>
      </c>
      <c r="M856" s="53" t="str">
        <f>if(C856="","", iferror(vlookup(K856,'J1939 PGN List'!B849:D8318,3,false),"No Match"))</f>
        <v>No Match</v>
      </c>
      <c r="N856" s="1"/>
    </row>
    <row r="857" ht="14.25" customHeight="1">
      <c r="A857" s="1"/>
      <c r="B857" s="63" t="s">
        <v>1711</v>
      </c>
      <c r="C857" s="51">
        <f t="shared" si="29"/>
        <v>418316072</v>
      </c>
      <c r="D857" s="53">
        <f t="shared" si="30"/>
        <v>0</v>
      </c>
      <c r="E857" s="50">
        <f t="shared" si="31"/>
        <v>6</v>
      </c>
      <c r="F857" s="50">
        <f t="shared" si="32"/>
        <v>0</v>
      </c>
      <c r="G857" s="50">
        <f t="shared" si="33"/>
        <v>0</v>
      </c>
      <c r="H857" s="50">
        <f t="shared" si="34"/>
        <v>238</v>
      </c>
      <c r="I857" s="50">
        <f t="shared" si="35"/>
        <v>255</v>
      </c>
      <c r="J857" s="50">
        <f t="shared" si="36"/>
        <v>40</v>
      </c>
      <c r="K857" s="55">
        <f t="shared" si="37"/>
        <v>60928</v>
      </c>
      <c r="L857" s="56" t="str">
        <f>if(C857="","", iferror(vlookup(K857,'J1939 PGN List'!B850:D8319,2,false),"Not in PGN list"))</f>
        <v>Not in PGN list</v>
      </c>
      <c r="M857" s="53" t="str">
        <f>if(C857="","", iferror(vlookup(K857,'J1939 PGN List'!B850:D8319,3,false),"No Match"))</f>
        <v>No Match</v>
      </c>
      <c r="N857" s="1"/>
    </row>
    <row r="858" ht="14.25" customHeight="1">
      <c r="A858" s="1"/>
      <c r="B858" s="63" t="s">
        <v>1712</v>
      </c>
      <c r="C858" s="51">
        <f t="shared" si="29"/>
        <v>418316172</v>
      </c>
      <c r="D858" s="53">
        <f t="shared" si="30"/>
        <v>0</v>
      </c>
      <c r="E858" s="50">
        <f t="shared" si="31"/>
        <v>6</v>
      </c>
      <c r="F858" s="50">
        <f t="shared" si="32"/>
        <v>0</v>
      </c>
      <c r="G858" s="50">
        <f t="shared" si="33"/>
        <v>0</v>
      </c>
      <c r="H858" s="50">
        <f t="shared" si="34"/>
        <v>238</v>
      </c>
      <c r="I858" s="50">
        <f t="shared" si="35"/>
        <v>255</v>
      </c>
      <c r="J858" s="50">
        <f t="shared" si="36"/>
        <v>140</v>
      </c>
      <c r="K858" s="55">
        <f t="shared" si="37"/>
        <v>60928</v>
      </c>
      <c r="L858" s="56" t="str">
        <f>if(C858="","", iferror(vlookup(K858,'J1939 PGN List'!B851:D8320,2,false),"Not in PGN list"))</f>
        <v>Not in PGN list</v>
      </c>
      <c r="M858" s="53" t="str">
        <f>if(C858="","", iferror(vlookup(K858,'J1939 PGN List'!B851:D8320,3,false),"No Match"))</f>
        <v>No Match</v>
      </c>
      <c r="N858" s="1"/>
    </row>
    <row r="859" ht="14.25" customHeight="1">
      <c r="A859" s="1"/>
      <c r="B859" s="63" t="s">
        <v>1713</v>
      </c>
      <c r="C859" s="51">
        <f t="shared" si="29"/>
        <v>418316171</v>
      </c>
      <c r="D859" s="53">
        <f t="shared" si="30"/>
        <v>0</v>
      </c>
      <c r="E859" s="50">
        <f t="shared" si="31"/>
        <v>6</v>
      </c>
      <c r="F859" s="50">
        <f t="shared" si="32"/>
        <v>0</v>
      </c>
      <c r="G859" s="50">
        <f t="shared" si="33"/>
        <v>0</v>
      </c>
      <c r="H859" s="50">
        <f t="shared" si="34"/>
        <v>238</v>
      </c>
      <c r="I859" s="50">
        <f t="shared" si="35"/>
        <v>255</v>
      </c>
      <c r="J859" s="50">
        <f t="shared" si="36"/>
        <v>139</v>
      </c>
      <c r="K859" s="55">
        <f t="shared" si="37"/>
        <v>60928</v>
      </c>
      <c r="L859" s="56" t="str">
        <f>if(C859="","", iferror(vlookup(K859,'J1939 PGN List'!B852:D8321,2,false),"Not in PGN list"))</f>
        <v>Not in PGN list</v>
      </c>
      <c r="M859" s="53" t="str">
        <f>if(C859="","", iferror(vlookup(K859,'J1939 PGN List'!B852:D8321,3,false),"No Match"))</f>
        <v>No Match</v>
      </c>
      <c r="N859" s="1"/>
    </row>
    <row r="860" ht="14.25" customHeight="1">
      <c r="A860" s="1"/>
      <c r="B860" s="63" t="s">
        <v>1714</v>
      </c>
      <c r="C860" s="51">
        <f t="shared" si="29"/>
        <v>418316184</v>
      </c>
      <c r="D860" s="53">
        <f t="shared" si="30"/>
        <v>0</v>
      </c>
      <c r="E860" s="50">
        <f t="shared" si="31"/>
        <v>6</v>
      </c>
      <c r="F860" s="50">
        <f t="shared" si="32"/>
        <v>0</v>
      </c>
      <c r="G860" s="50">
        <f t="shared" si="33"/>
        <v>0</v>
      </c>
      <c r="H860" s="50">
        <f t="shared" si="34"/>
        <v>238</v>
      </c>
      <c r="I860" s="50">
        <f t="shared" si="35"/>
        <v>255</v>
      </c>
      <c r="J860" s="50">
        <f t="shared" si="36"/>
        <v>152</v>
      </c>
      <c r="K860" s="55">
        <f t="shared" si="37"/>
        <v>60928</v>
      </c>
      <c r="L860" s="56" t="str">
        <f>if(C860="","", iferror(vlookup(K860,'J1939 PGN List'!B853:D8322,2,false),"Not in PGN list"))</f>
        <v>Not in PGN list</v>
      </c>
      <c r="M860" s="53" t="str">
        <f>if(C860="","", iferror(vlookup(K860,'J1939 PGN List'!B853:D8322,3,false),"No Match"))</f>
        <v>No Match</v>
      </c>
      <c r="N860" s="1"/>
    </row>
    <row r="861" ht="14.25" customHeight="1">
      <c r="A861" s="1"/>
      <c r="B861" s="63" t="s">
        <v>1715</v>
      </c>
      <c r="C861" s="51">
        <f t="shared" si="29"/>
        <v>418316057</v>
      </c>
      <c r="D861" s="53">
        <f t="shared" si="30"/>
        <v>0</v>
      </c>
      <c r="E861" s="50">
        <f t="shared" si="31"/>
        <v>6</v>
      </c>
      <c r="F861" s="50">
        <f t="shared" si="32"/>
        <v>0</v>
      </c>
      <c r="G861" s="50">
        <f t="shared" si="33"/>
        <v>0</v>
      </c>
      <c r="H861" s="50">
        <f t="shared" si="34"/>
        <v>238</v>
      </c>
      <c r="I861" s="50">
        <f t="shared" si="35"/>
        <v>255</v>
      </c>
      <c r="J861" s="50">
        <f t="shared" si="36"/>
        <v>25</v>
      </c>
      <c r="K861" s="55">
        <f t="shared" si="37"/>
        <v>60928</v>
      </c>
      <c r="L861" s="56" t="str">
        <f>if(C861="","", iferror(vlookup(K861,'J1939 PGN List'!B854:D8323,2,false),"Not in PGN list"))</f>
        <v>Not in PGN list</v>
      </c>
      <c r="M861" s="53" t="str">
        <f>if(C861="","", iferror(vlookup(K861,'J1939 PGN List'!B854:D8323,3,false),"No Match"))</f>
        <v>No Match</v>
      </c>
      <c r="N861" s="1"/>
    </row>
    <row r="862" ht="14.25" customHeight="1">
      <c r="A862" s="1"/>
      <c r="B862" s="63" t="s">
        <v>1716</v>
      </c>
      <c r="C862" s="51">
        <f t="shared" si="29"/>
        <v>418316068</v>
      </c>
      <c r="D862" s="53">
        <f t="shared" si="30"/>
        <v>0</v>
      </c>
      <c r="E862" s="50">
        <f t="shared" si="31"/>
        <v>6</v>
      </c>
      <c r="F862" s="50">
        <f t="shared" si="32"/>
        <v>0</v>
      </c>
      <c r="G862" s="50">
        <f t="shared" si="33"/>
        <v>0</v>
      </c>
      <c r="H862" s="50">
        <f t="shared" si="34"/>
        <v>238</v>
      </c>
      <c r="I862" s="50">
        <f t="shared" si="35"/>
        <v>255</v>
      </c>
      <c r="J862" s="50">
        <f t="shared" si="36"/>
        <v>36</v>
      </c>
      <c r="K862" s="55">
        <f t="shared" si="37"/>
        <v>60928</v>
      </c>
      <c r="L862" s="56" t="str">
        <f>if(C862="","", iferror(vlookup(K862,'J1939 PGN List'!B855:D8324,2,false),"Not in PGN list"))</f>
        <v>Not in PGN list</v>
      </c>
      <c r="M862" s="53" t="str">
        <f>if(C862="","", iferror(vlookup(K862,'J1939 PGN List'!B855:D8324,3,false),"No Match"))</f>
        <v>No Match</v>
      </c>
      <c r="N862" s="1"/>
    </row>
    <row r="863" ht="14.25" customHeight="1">
      <c r="A863" s="1"/>
      <c r="B863" s="63" t="s">
        <v>1717</v>
      </c>
      <c r="C863" s="51">
        <f t="shared" si="29"/>
        <v>418316283</v>
      </c>
      <c r="D863" s="53">
        <f t="shared" si="30"/>
        <v>0</v>
      </c>
      <c r="E863" s="50">
        <f t="shared" si="31"/>
        <v>6</v>
      </c>
      <c r="F863" s="50">
        <f t="shared" si="32"/>
        <v>0</v>
      </c>
      <c r="G863" s="50">
        <f t="shared" si="33"/>
        <v>0</v>
      </c>
      <c r="H863" s="50">
        <f t="shared" si="34"/>
        <v>238</v>
      </c>
      <c r="I863" s="50">
        <f t="shared" si="35"/>
        <v>255</v>
      </c>
      <c r="J863" s="50">
        <f t="shared" si="36"/>
        <v>251</v>
      </c>
      <c r="K863" s="55">
        <f t="shared" si="37"/>
        <v>60928</v>
      </c>
      <c r="L863" s="56" t="str">
        <f>if(C863="","", iferror(vlookup(K863,'J1939 PGN List'!B856:D8325,2,false),"Not in PGN list"))</f>
        <v>Not in PGN list</v>
      </c>
      <c r="M863" s="53" t="str">
        <f>if(C863="","", iferror(vlookup(K863,'J1939 PGN List'!B856:D8325,3,false),"No Match"))</f>
        <v>No Match</v>
      </c>
      <c r="N863" s="1"/>
    </row>
    <row r="864" ht="14.25" customHeight="1">
      <c r="A864" s="1"/>
      <c r="B864" s="63" t="s">
        <v>1718</v>
      </c>
      <c r="C864" s="51">
        <f t="shared" si="29"/>
        <v>418316245</v>
      </c>
      <c r="D864" s="53">
        <f t="shared" si="30"/>
        <v>0</v>
      </c>
      <c r="E864" s="50">
        <f t="shared" si="31"/>
        <v>6</v>
      </c>
      <c r="F864" s="50">
        <f t="shared" si="32"/>
        <v>0</v>
      </c>
      <c r="G864" s="50">
        <f t="shared" si="33"/>
        <v>0</v>
      </c>
      <c r="H864" s="50">
        <f t="shared" si="34"/>
        <v>238</v>
      </c>
      <c r="I864" s="50">
        <f t="shared" si="35"/>
        <v>255</v>
      </c>
      <c r="J864" s="50">
        <f t="shared" si="36"/>
        <v>213</v>
      </c>
      <c r="K864" s="55">
        <f t="shared" si="37"/>
        <v>60928</v>
      </c>
      <c r="L864" s="56" t="str">
        <f>if(C864="","", iferror(vlookup(K864,'J1939 PGN List'!B857:D8326,2,false),"Not in PGN list"))</f>
        <v>Not in PGN list</v>
      </c>
      <c r="M864" s="53" t="str">
        <f>if(C864="","", iferror(vlookup(K864,'J1939 PGN List'!B857:D8326,3,false),"No Match"))</f>
        <v>No Match</v>
      </c>
      <c r="N864" s="1"/>
    </row>
    <row r="865" ht="14.25" customHeight="1">
      <c r="A865" s="1"/>
      <c r="B865" s="63" t="s">
        <v>1719</v>
      </c>
      <c r="C865" s="51">
        <f t="shared" si="29"/>
        <v>418316052</v>
      </c>
      <c r="D865" s="53">
        <f t="shared" si="30"/>
        <v>0</v>
      </c>
      <c r="E865" s="50">
        <f t="shared" si="31"/>
        <v>6</v>
      </c>
      <c r="F865" s="50">
        <f t="shared" si="32"/>
        <v>0</v>
      </c>
      <c r="G865" s="50">
        <f t="shared" si="33"/>
        <v>0</v>
      </c>
      <c r="H865" s="50">
        <f t="shared" si="34"/>
        <v>238</v>
      </c>
      <c r="I865" s="50">
        <f t="shared" si="35"/>
        <v>255</v>
      </c>
      <c r="J865" s="50">
        <f t="shared" si="36"/>
        <v>20</v>
      </c>
      <c r="K865" s="55">
        <f t="shared" si="37"/>
        <v>60928</v>
      </c>
      <c r="L865" s="56" t="str">
        <f>if(C865="","", iferror(vlookup(K865,'J1939 PGN List'!B858:D8327,2,false),"Not in PGN list"))</f>
        <v>Not in PGN list</v>
      </c>
      <c r="M865" s="53" t="str">
        <f>if(C865="","", iferror(vlookup(K865,'J1939 PGN List'!B858:D8327,3,false),"No Match"))</f>
        <v>No Match</v>
      </c>
      <c r="N865" s="1"/>
    </row>
    <row r="866" ht="14.25" customHeight="1">
      <c r="A866" s="1"/>
      <c r="B866" s="63" t="s">
        <v>1720</v>
      </c>
      <c r="C866" s="51">
        <f t="shared" si="29"/>
        <v>418316217</v>
      </c>
      <c r="D866" s="53">
        <f t="shared" si="30"/>
        <v>0</v>
      </c>
      <c r="E866" s="50">
        <f t="shared" si="31"/>
        <v>6</v>
      </c>
      <c r="F866" s="50">
        <f t="shared" si="32"/>
        <v>0</v>
      </c>
      <c r="G866" s="50">
        <f t="shared" si="33"/>
        <v>0</v>
      </c>
      <c r="H866" s="50">
        <f t="shared" si="34"/>
        <v>238</v>
      </c>
      <c r="I866" s="50">
        <f t="shared" si="35"/>
        <v>255</v>
      </c>
      <c r="J866" s="50">
        <f t="shared" si="36"/>
        <v>185</v>
      </c>
      <c r="K866" s="55">
        <f t="shared" si="37"/>
        <v>60928</v>
      </c>
      <c r="L866" s="56" t="str">
        <f>if(C866="","", iferror(vlookup(K866,'J1939 PGN List'!B859:D8328,2,false),"Not in PGN list"))</f>
        <v>Not in PGN list</v>
      </c>
      <c r="M866" s="53" t="str">
        <f>if(C866="","", iferror(vlookup(K866,'J1939 PGN List'!B859:D8328,3,false),"No Match"))</f>
        <v>No Match</v>
      </c>
      <c r="N866" s="1"/>
    </row>
    <row r="867" ht="14.25" customHeight="1">
      <c r="A867" s="1"/>
      <c r="B867" s="63" t="s">
        <v>1721</v>
      </c>
      <c r="C867" s="51">
        <f t="shared" si="29"/>
        <v>418316230</v>
      </c>
      <c r="D867" s="53">
        <f t="shared" si="30"/>
        <v>0</v>
      </c>
      <c r="E867" s="50">
        <f t="shared" si="31"/>
        <v>6</v>
      </c>
      <c r="F867" s="50">
        <f t="shared" si="32"/>
        <v>0</v>
      </c>
      <c r="G867" s="50">
        <f t="shared" si="33"/>
        <v>0</v>
      </c>
      <c r="H867" s="50">
        <f t="shared" si="34"/>
        <v>238</v>
      </c>
      <c r="I867" s="50">
        <f t="shared" si="35"/>
        <v>255</v>
      </c>
      <c r="J867" s="50">
        <f t="shared" si="36"/>
        <v>198</v>
      </c>
      <c r="K867" s="55">
        <f t="shared" si="37"/>
        <v>60928</v>
      </c>
      <c r="L867" s="56" t="str">
        <f>if(C867="","", iferror(vlookup(K867,'J1939 PGN List'!B860:D8329,2,false),"Not in PGN list"))</f>
        <v>Not in PGN list</v>
      </c>
      <c r="M867" s="53" t="str">
        <f>if(C867="","", iferror(vlookup(K867,'J1939 PGN List'!B860:D8329,3,false),"No Match"))</f>
        <v>No Match</v>
      </c>
      <c r="N867" s="1"/>
    </row>
    <row r="868" ht="14.25" customHeight="1">
      <c r="A868" s="1"/>
      <c r="B868" s="63" t="s">
        <v>1722</v>
      </c>
      <c r="C868" s="51">
        <f t="shared" si="29"/>
        <v>418316087</v>
      </c>
      <c r="D868" s="53">
        <f t="shared" si="30"/>
        <v>0</v>
      </c>
      <c r="E868" s="50">
        <f t="shared" si="31"/>
        <v>6</v>
      </c>
      <c r="F868" s="50">
        <f t="shared" si="32"/>
        <v>0</v>
      </c>
      <c r="G868" s="50">
        <f t="shared" si="33"/>
        <v>0</v>
      </c>
      <c r="H868" s="50">
        <f t="shared" si="34"/>
        <v>238</v>
      </c>
      <c r="I868" s="50">
        <f t="shared" si="35"/>
        <v>255</v>
      </c>
      <c r="J868" s="50">
        <f t="shared" si="36"/>
        <v>55</v>
      </c>
      <c r="K868" s="55">
        <f t="shared" si="37"/>
        <v>60928</v>
      </c>
      <c r="L868" s="56" t="str">
        <f>if(C868="","", iferror(vlookup(K868,'J1939 PGN List'!B861:D8330,2,false),"Not in PGN list"))</f>
        <v>Not in PGN list</v>
      </c>
      <c r="M868" s="53" t="str">
        <f>if(C868="","", iferror(vlookup(K868,'J1939 PGN List'!B861:D8330,3,false),"No Match"))</f>
        <v>No Match</v>
      </c>
      <c r="N868" s="1"/>
    </row>
    <row r="869" ht="14.25" customHeight="1">
      <c r="A869" s="1"/>
      <c r="B869" s="63" t="s">
        <v>1723</v>
      </c>
      <c r="C869" s="51">
        <f t="shared" si="29"/>
        <v>418316051</v>
      </c>
      <c r="D869" s="53">
        <f t="shared" si="30"/>
        <v>0</v>
      </c>
      <c r="E869" s="50">
        <f t="shared" si="31"/>
        <v>6</v>
      </c>
      <c r="F869" s="50">
        <f t="shared" si="32"/>
        <v>0</v>
      </c>
      <c r="G869" s="50">
        <f t="shared" si="33"/>
        <v>0</v>
      </c>
      <c r="H869" s="50">
        <f t="shared" si="34"/>
        <v>238</v>
      </c>
      <c r="I869" s="50">
        <f t="shared" si="35"/>
        <v>255</v>
      </c>
      <c r="J869" s="50">
        <f t="shared" si="36"/>
        <v>19</v>
      </c>
      <c r="K869" s="55">
        <f t="shared" si="37"/>
        <v>60928</v>
      </c>
      <c r="L869" s="56" t="str">
        <f>if(C869="","", iferror(vlookup(K869,'J1939 PGN List'!B862:D8331,2,false),"Not in PGN list"))</f>
        <v>Not in PGN list</v>
      </c>
      <c r="M869" s="53" t="str">
        <f>if(C869="","", iferror(vlookup(K869,'J1939 PGN List'!B862:D8331,3,false),"No Match"))</f>
        <v>No Match</v>
      </c>
      <c r="N869" s="1"/>
    </row>
    <row r="870" ht="14.25" customHeight="1">
      <c r="A870" s="1"/>
      <c r="B870" s="63" t="s">
        <v>1724</v>
      </c>
      <c r="C870" s="51">
        <f t="shared" si="29"/>
        <v>418316272</v>
      </c>
      <c r="D870" s="53">
        <f t="shared" si="30"/>
        <v>0</v>
      </c>
      <c r="E870" s="50">
        <f t="shared" si="31"/>
        <v>6</v>
      </c>
      <c r="F870" s="50">
        <f t="shared" si="32"/>
        <v>0</v>
      </c>
      <c r="G870" s="50">
        <f t="shared" si="33"/>
        <v>0</v>
      </c>
      <c r="H870" s="50">
        <f t="shared" si="34"/>
        <v>238</v>
      </c>
      <c r="I870" s="50">
        <f t="shared" si="35"/>
        <v>255</v>
      </c>
      <c r="J870" s="50">
        <f t="shared" si="36"/>
        <v>240</v>
      </c>
      <c r="K870" s="55">
        <f t="shared" si="37"/>
        <v>60928</v>
      </c>
      <c r="L870" s="56" t="str">
        <f>if(C870="","", iferror(vlookup(K870,'J1939 PGN List'!B863:D8332,2,false),"Not in PGN list"))</f>
        <v>Not in PGN list</v>
      </c>
      <c r="M870" s="53" t="str">
        <f>if(C870="","", iferror(vlookup(K870,'J1939 PGN List'!B863:D8332,3,false),"No Match"))</f>
        <v>No Match</v>
      </c>
      <c r="N870" s="1"/>
    </row>
    <row r="871" ht="14.25" customHeight="1">
      <c r="A871" s="1"/>
      <c r="B871" s="63" t="s">
        <v>1725</v>
      </c>
      <c r="C871" s="51">
        <f t="shared" si="29"/>
        <v>418316193</v>
      </c>
      <c r="D871" s="53">
        <f t="shared" si="30"/>
        <v>0</v>
      </c>
      <c r="E871" s="50">
        <f t="shared" si="31"/>
        <v>6</v>
      </c>
      <c r="F871" s="50">
        <f t="shared" si="32"/>
        <v>0</v>
      </c>
      <c r="G871" s="50">
        <f t="shared" si="33"/>
        <v>0</v>
      </c>
      <c r="H871" s="50">
        <f t="shared" si="34"/>
        <v>238</v>
      </c>
      <c r="I871" s="50">
        <f t="shared" si="35"/>
        <v>255</v>
      </c>
      <c r="J871" s="50">
        <f t="shared" si="36"/>
        <v>161</v>
      </c>
      <c r="K871" s="55">
        <f t="shared" si="37"/>
        <v>60928</v>
      </c>
      <c r="L871" s="56" t="str">
        <f>if(C871="","", iferror(vlookup(K871,'J1939 PGN List'!B864:D8333,2,false),"Not in PGN list"))</f>
        <v>Not in PGN list</v>
      </c>
      <c r="M871" s="53" t="str">
        <f>if(C871="","", iferror(vlookup(K871,'J1939 PGN List'!B864:D8333,3,false),"No Match"))</f>
        <v>No Match</v>
      </c>
      <c r="N871" s="1"/>
    </row>
    <row r="872" ht="14.25" customHeight="1">
      <c r="A872" s="1"/>
      <c r="B872" s="63" t="s">
        <v>1726</v>
      </c>
      <c r="C872" s="51">
        <f t="shared" si="29"/>
        <v>418316103</v>
      </c>
      <c r="D872" s="53">
        <f t="shared" si="30"/>
        <v>0</v>
      </c>
      <c r="E872" s="50">
        <f t="shared" si="31"/>
        <v>6</v>
      </c>
      <c r="F872" s="50">
        <f t="shared" si="32"/>
        <v>0</v>
      </c>
      <c r="G872" s="50">
        <f t="shared" si="33"/>
        <v>0</v>
      </c>
      <c r="H872" s="50">
        <f t="shared" si="34"/>
        <v>238</v>
      </c>
      <c r="I872" s="50">
        <f t="shared" si="35"/>
        <v>255</v>
      </c>
      <c r="J872" s="50">
        <f t="shared" si="36"/>
        <v>71</v>
      </c>
      <c r="K872" s="55">
        <f t="shared" si="37"/>
        <v>60928</v>
      </c>
      <c r="L872" s="56" t="str">
        <f>if(C872="","", iferror(vlookup(K872,'J1939 PGN List'!B865:D8334,2,false),"Not in PGN list"))</f>
        <v>Not in PGN list</v>
      </c>
      <c r="M872" s="53" t="str">
        <f>if(C872="","", iferror(vlookup(K872,'J1939 PGN List'!B865:D8334,3,false),"No Match"))</f>
        <v>No Match</v>
      </c>
      <c r="N872" s="1"/>
    </row>
    <row r="873" ht="14.25" customHeight="1">
      <c r="A873" s="1"/>
      <c r="B873" s="63" t="s">
        <v>1727</v>
      </c>
      <c r="C873" s="51">
        <f t="shared" si="29"/>
        <v>418316194</v>
      </c>
      <c r="D873" s="53">
        <f t="shared" si="30"/>
        <v>0</v>
      </c>
      <c r="E873" s="50">
        <f t="shared" si="31"/>
        <v>6</v>
      </c>
      <c r="F873" s="50">
        <f t="shared" si="32"/>
        <v>0</v>
      </c>
      <c r="G873" s="50">
        <f t="shared" si="33"/>
        <v>0</v>
      </c>
      <c r="H873" s="50">
        <f t="shared" si="34"/>
        <v>238</v>
      </c>
      <c r="I873" s="50">
        <f t="shared" si="35"/>
        <v>255</v>
      </c>
      <c r="J873" s="50">
        <f t="shared" si="36"/>
        <v>162</v>
      </c>
      <c r="K873" s="55">
        <f t="shared" si="37"/>
        <v>60928</v>
      </c>
      <c r="L873" s="56" t="str">
        <f>if(C873="","", iferror(vlookup(K873,'J1939 PGN List'!B866:D8335,2,false),"Not in PGN list"))</f>
        <v>Not in PGN list</v>
      </c>
      <c r="M873" s="53" t="str">
        <f>if(C873="","", iferror(vlookup(K873,'J1939 PGN List'!B866:D8335,3,false),"No Match"))</f>
        <v>No Match</v>
      </c>
      <c r="N873" s="1"/>
    </row>
    <row r="874" ht="14.25" customHeight="1">
      <c r="A874" s="1"/>
      <c r="B874" s="63" t="s">
        <v>1728</v>
      </c>
      <c r="C874" s="51">
        <f t="shared" si="29"/>
        <v>418316035</v>
      </c>
      <c r="D874" s="53">
        <f t="shared" si="30"/>
        <v>0</v>
      </c>
      <c r="E874" s="50">
        <f t="shared" si="31"/>
        <v>6</v>
      </c>
      <c r="F874" s="50">
        <f t="shared" si="32"/>
        <v>0</v>
      </c>
      <c r="G874" s="50">
        <f t="shared" si="33"/>
        <v>0</v>
      </c>
      <c r="H874" s="50">
        <f t="shared" si="34"/>
        <v>238</v>
      </c>
      <c r="I874" s="50">
        <f t="shared" si="35"/>
        <v>255</v>
      </c>
      <c r="J874" s="50">
        <f t="shared" si="36"/>
        <v>3</v>
      </c>
      <c r="K874" s="55">
        <f t="shared" si="37"/>
        <v>60928</v>
      </c>
      <c r="L874" s="56" t="str">
        <f>if(C874="","", iferror(vlookup(K874,'J1939 PGN List'!B867:D8336,2,false),"Not in PGN list"))</f>
        <v>Not in PGN list</v>
      </c>
      <c r="M874" s="53" t="str">
        <f>if(C874="","", iferror(vlookup(K874,'J1939 PGN List'!B867:D8336,3,false),"No Match"))</f>
        <v>No Match</v>
      </c>
      <c r="N874" s="1"/>
    </row>
    <row r="875" ht="14.25" customHeight="1">
      <c r="A875" s="1"/>
      <c r="B875" s="63" t="s">
        <v>1729</v>
      </c>
      <c r="C875" s="51">
        <f t="shared" si="29"/>
        <v>418316039</v>
      </c>
      <c r="D875" s="53">
        <f t="shared" si="30"/>
        <v>0</v>
      </c>
      <c r="E875" s="50">
        <f t="shared" si="31"/>
        <v>6</v>
      </c>
      <c r="F875" s="50">
        <f t="shared" si="32"/>
        <v>0</v>
      </c>
      <c r="G875" s="50">
        <f t="shared" si="33"/>
        <v>0</v>
      </c>
      <c r="H875" s="50">
        <f t="shared" si="34"/>
        <v>238</v>
      </c>
      <c r="I875" s="50">
        <f t="shared" si="35"/>
        <v>255</v>
      </c>
      <c r="J875" s="50">
        <f t="shared" si="36"/>
        <v>7</v>
      </c>
      <c r="K875" s="55">
        <f t="shared" si="37"/>
        <v>60928</v>
      </c>
      <c r="L875" s="56" t="str">
        <f>if(C875="","", iferror(vlookup(K875,'J1939 PGN List'!B868:D8337,2,false),"Not in PGN list"))</f>
        <v>Not in PGN list</v>
      </c>
      <c r="M875" s="53" t="str">
        <f>if(C875="","", iferror(vlookup(K875,'J1939 PGN List'!B868:D8337,3,false),"No Match"))</f>
        <v>No Match</v>
      </c>
      <c r="N875" s="1"/>
    </row>
    <row r="876" ht="14.25" customHeight="1">
      <c r="A876" s="1"/>
      <c r="B876" s="63" t="s">
        <v>1730</v>
      </c>
      <c r="C876" s="51">
        <f t="shared" si="29"/>
        <v>418316070</v>
      </c>
      <c r="D876" s="53">
        <f t="shared" si="30"/>
        <v>0</v>
      </c>
      <c r="E876" s="50">
        <f t="shared" si="31"/>
        <v>6</v>
      </c>
      <c r="F876" s="50">
        <f t="shared" si="32"/>
        <v>0</v>
      </c>
      <c r="G876" s="50">
        <f t="shared" si="33"/>
        <v>0</v>
      </c>
      <c r="H876" s="50">
        <f t="shared" si="34"/>
        <v>238</v>
      </c>
      <c r="I876" s="50">
        <f t="shared" si="35"/>
        <v>255</v>
      </c>
      <c r="J876" s="50">
        <f t="shared" si="36"/>
        <v>38</v>
      </c>
      <c r="K876" s="55">
        <f t="shared" si="37"/>
        <v>60928</v>
      </c>
      <c r="L876" s="56" t="str">
        <f>if(C876="","", iferror(vlookup(K876,'J1939 PGN List'!B869:D8338,2,false),"Not in PGN list"))</f>
        <v>Not in PGN list</v>
      </c>
      <c r="M876" s="53" t="str">
        <f>if(C876="","", iferror(vlookup(K876,'J1939 PGN List'!B869:D8338,3,false),"No Match"))</f>
        <v>No Match</v>
      </c>
      <c r="N876" s="1"/>
    </row>
    <row r="877" ht="14.25" customHeight="1">
      <c r="A877" s="1"/>
      <c r="B877" s="63" t="s">
        <v>1731</v>
      </c>
      <c r="C877" s="51">
        <f t="shared" si="29"/>
        <v>418316195</v>
      </c>
      <c r="D877" s="53">
        <f t="shared" si="30"/>
        <v>0</v>
      </c>
      <c r="E877" s="50">
        <f t="shared" si="31"/>
        <v>6</v>
      </c>
      <c r="F877" s="50">
        <f t="shared" si="32"/>
        <v>0</v>
      </c>
      <c r="G877" s="50">
        <f t="shared" si="33"/>
        <v>0</v>
      </c>
      <c r="H877" s="50">
        <f t="shared" si="34"/>
        <v>238</v>
      </c>
      <c r="I877" s="50">
        <f t="shared" si="35"/>
        <v>255</v>
      </c>
      <c r="J877" s="50">
        <f t="shared" si="36"/>
        <v>163</v>
      </c>
      <c r="K877" s="55">
        <f t="shared" si="37"/>
        <v>60928</v>
      </c>
      <c r="L877" s="56" t="str">
        <f>if(C877="","", iferror(vlookup(K877,'J1939 PGN List'!B870:D8339,2,false),"Not in PGN list"))</f>
        <v>Not in PGN list</v>
      </c>
      <c r="M877" s="53" t="str">
        <f>if(C877="","", iferror(vlookup(K877,'J1939 PGN List'!B870:D8339,3,false),"No Match"))</f>
        <v>No Match</v>
      </c>
      <c r="N877" s="1"/>
    </row>
    <row r="878" ht="14.25" customHeight="1">
      <c r="A878" s="1"/>
      <c r="B878" s="63" t="s">
        <v>1732</v>
      </c>
      <c r="C878" s="51">
        <f t="shared" si="29"/>
        <v>418316196</v>
      </c>
      <c r="D878" s="53">
        <f t="shared" si="30"/>
        <v>0</v>
      </c>
      <c r="E878" s="50">
        <f t="shared" si="31"/>
        <v>6</v>
      </c>
      <c r="F878" s="50">
        <f t="shared" si="32"/>
        <v>0</v>
      </c>
      <c r="G878" s="50">
        <f t="shared" si="33"/>
        <v>0</v>
      </c>
      <c r="H878" s="50">
        <f t="shared" si="34"/>
        <v>238</v>
      </c>
      <c r="I878" s="50">
        <f t="shared" si="35"/>
        <v>255</v>
      </c>
      <c r="J878" s="50">
        <f t="shared" si="36"/>
        <v>164</v>
      </c>
      <c r="K878" s="55">
        <f t="shared" si="37"/>
        <v>60928</v>
      </c>
      <c r="L878" s="56" t="str">
        <f>if(C878="","", iferror(vlookup(K878,'J1939 PGN List'!B871:D8340,2,false),"Not in PGN list"))</f>
        <v>Not in PGN list</v>
      </c>
      <c r="M878" s="53" t="str">
        <f>if(C878="","", iferror(vlookup(K878,'J1939 PGN List'!B871:D8340,3,false),"No Match"))</f>
        <v>No Match</v>
      </c>
      <c r="N878" s="1"/>
    </row>
    <row r="879" ht="14.25" customHeight="1">
      <c r="A879" s="1"/>
      <c r="B879" s="63" t="s">
        <v>1733</v>
      </c>
      <c r="C879" s="51">
        <f t="shared" si="29"/>
        <v>418316197</v>
      </c>
      <c r="D879" s="53">
        <f t="shared" si="30"/>
        <v>0</v>
      </c>
      <c r="E879" s="50">
        <f t="shared" si="31"/>
        <v>6</v>
      </c>
      <c r="F879" s="50">
        <f t="shared" si="32"/>
        <v>0</v>
      </c>
      <c r="G879" s="50">
        <f t="shared" si="33"/>
        <v>0</v>
      </c>
      <c r="H879" s="50">
        <f t="shared" si="34"/>
        <v>238</v>
      </c>
      <c r="I879" s="50">
        <f t="shared" si="35"/>
        <v>255</v>
      </c>
      <c r="J879" s="50">
        <f t="shared" si="36"/>
        <v>165</v>
      </c>
      <c r="K879" s="55">
        <f t="shared" si="37"/>
        <v>60928</v>
      </c>
      <c r="L879" s="56" t="str">
        <f>if(C879="","", iferror(vlookup(K879,'J1939 PGN List'!B872:D8341,2,false),"Not in PGN list"))</f>
        <v>Not in PGN list</v>
      </c>
      <c r="M879" s="53" t="str">
        <f>if(C879="","", iferror(vlookup(K879,'J1939 PGN List'!B872:D8341,3,false),"No Match"))</f>
        <v>No Match</v>
      </c>
      <c r="N879" s="1"/>
    </row>
    <row r="880" ht="14.25" customHeight="1">
      <c r="A880" s="1"/>
      <c r="B880" s="63" t="s">
        <v>1734</v>
      </c>
      <c r="C880" s="51">
        <f t="shared" si="29"/>
        <v>418316086</v>
      </c>
      <c r="D880" s="53">
        <f t="shared" si="30"/>
        <v>0</v>
      </c>
      <c r="E880" s="50">
        <f t="shared" si="31"/>
        <v>6</v>
      </c>
      <c r="F880" s="50">
        <f t="shared" si="32"/>
        <v>0</v>
      </c>
      <c r="G880" s="50">
        <f t="shared" si="33"/>
        <v>0</v>
      </c>
      <c r="H880" s="50">
        <f t="shared" si="34"/>
        <v>238</v>
      </c>
      <c r="I880" s="50">
        <f t="shared" si="35"/>
        <v>255</v>
      </c>
      <c r="J880" s="50">
        <f t="shared" si="36"/>
        <v>54</v>
      </c>
      <c r="K880" s="55">
        <f t="shared" si="37"/>
        <v>60928</v>
      </c>
      <c r="L880" s="56" t="str">
        <f>if(C880="","", iferror(vlookup(K880,'J1939 PGN List'!B873:D8342,2,false),"Not in PGN list"))</f>
        <v>Not in PGN list</v>
      </c>
      <c r="M880" s="53" t="str">
        <f>if(C880="","", iferror(vlookup(K880,'J1939 PGN List'!B873:D8342,3,false),"No Match"))</f>
        <v>No Match</v>
      </c>
      <c r="N880" s="1"/>
    </row>
    <row r="881" ht="14.25" customHeight="1">
      <c r="A881" s="1"/>
      <c r="B881" s="63" t="s">
        <v>1735</v>
      </c>
      <c r="C881" s="51">
        <f t="shared" si="29"/>
        <v>418316067</v>
      </c>
      <c r="D881" s="53">
        <f t="shared" si="30"/>
        <v>0</v>
      </c>
      <c r="E881" s="50">
        <f t="shared" si="31"/>
        <v>6</v>
      </c>
      <c r="F881" s="50">
        <f t="shared" si="32"/>
        <v>0</v>
      </c>
      <c r="G881" s="50">
        <f t="shared" si="33"/>
        <v>0</v>
      </c>
      <c r="H881" s="50">
        <f t="shared" si="34"/>
        <v>238</v>
      </c>
      <c r="I881" s="50">
        <f t="shared" si="35"/>
        <v>255</v>
      </c>
      <c r="J881" s="50">
        <f t="shared" si="36"/>
        <v>35</v>
      </c>
      <c r="K881" s="55">
        <f t="shared" si="37"/>
        <v>60928</v>
      </c>
      <c r="L881" s="56" t="str">
        <f>if(C881="","", iferror(vlookup(K881,'J1939 PGN List'!B874:D8343,2,false),"Not in PGN list"))</f>
        <v>Not in PGN list</v>
      </c>
      <c r="M881" s="53" t="str">
        <f>if(C881="","", iferror(vlookup(K881,'J1939 PGN List'!B874:D8343,3,false),"No Match"))</f>
        <v>No Match</v>
      </c>
      <c r="N881" s="1"/>
    </row>
    <row r="882" ht="14.25" customHeight="1">
      <c r="A882" s="1"/>
      <c r="B882" s="63" t="s">
        <v>1736</v>
      </c>
      <c r="C882" s="51">
        <f t="shared" si="29"/>
        <v>418316066</v>
      </c>
      <c r="D882" s="53">
        <f t="shared" si="30"/>
        <v>0</v>
      </c>
      <c r="E882" s="50">
        <f t="shared" si="31"/>
        <v>6</v>
      </c>
      <c r="F882" s="50">
        <f t="shared" si="32"/>
        <v>0</v>
      </c>
      <c r="G882" s="50">
        <f t="shared" si="33"/>
        <v>0</v>
      </c>
      <c r="H882" s="50">
        <f t="shared" si="34"/>
        <v>238</v>
      </c>
      <c r="I882" s="50">
        <f t="shared" si="35"/>
        <v>255</v>
      </c>
      <c r="J882" s="50">
        <f t="shared" si="36"/>
        <v>34</v>
      </c>
      <c r="K882" s="55">
        <f t="shared" si="37"/>
        <v>60928</v>
      </c>
      <c r="L882" s="56" t="str">
        <f>if(C882="","", iferror(vlookup(K882,'J1939 PGN List'!B875:D8344,2,false),"Not in PGN list"))</f>
        <v>Not in PGN list</v>
      </c>
      <c r="M882" s="53" t="str">
        <f>if(C882="","", iferror(vlookup(K882,'J1939 PGN List'!B875:D8344,3,false),"No Match"))</f>
        <v>No Match</v>
      </c>
      <c r="N882" s="1"/>
    </row>
    <row r="883" ht="14.25" customHeight="1">
      <c r="A883" s="1"/>
      <c r="B883" s="63" t="s">
        <v>1737</v>
      </c>
      <c r="C883" s="51">
        <f t="shared" si="29"/>
        <v>418316082</v>
      </c>
      <c r="D883" s="53">
        <f t="shared" si="30"/>
        <v>0</v>
      </c>
      <c r="E883" s="50">
        <f t="shared" si="31"/>
        <v>6</v>
      </c>
      <c r="F883" s="50">
        <f t="shared" si="32"/>
        <v>0</v>
      </c>
      <c r="G883" s="50">
        <f t="shared" si="33"/>
        <v>0</v>
      </c>
      <c r="H883" s="50">
        <f t="shared" si="34"/>
        <v>238</v>
      </c>
      <c r="I883" s="50">
        <f t="shared" si="35"/>
        <v>255</v>
      </c>
      <c r="J883" s="50">
        <f t="shared" si="36"/>
        <v>50</v>
      </c>
      <c r="K883" s="55">
        <f t="shared" si="37"/>
        <v>60928</v>
      </c>
      <c r="L883" s="56" t="str">
        <f>if(C883="","", iferror(vlookup(K883,'J1939 PGN List'!B876:D8345,2,false),"Not in PGN list"))</f>
        <v>Not in PGN list</v>
      </c>
      <c r="M883" s="53" t="str">
        <f>if(C883="","", iferror(vlookup(K883,'J1939 PGN List'!B876:D8345,3,false),"No Match"))</f>
        <v>No Match</v>
      </c>
      <c r="N883" s="1"/>
    </row>
    <row r="884" ht="14.25" customHeight="1">
      <c r="A884" s="1"/>
      <c r="B884" s="63" t="s">
        <v>1738</v>
      </c>
      <c r="C884" s="51">
        <f t="shared" si="29"/>
        <v>418316038</v>
      </c>
      <c r="D884" s="53">
        <f t="shared" si="30"/>
        <v>0</v>
      </c>
      <c r="E884" s="50">
        <f t="shared" si="31"/>
        <v>6</v>
      </c>
      <c r="F884" s="50">
        <f t="shared" si="32"/>
        <v>0</v>
      </c>
      <c r="G884" s="50">
        <f t="shared" si="33"/>
        <v>0</v>
      </c>
      <c r="H884" s="50">
        <f t="shared" si="34"/>
        <v>238</v>
      </c>
      <c r="I884" s="50">
        <f t="shared" si="35"/>
        <v>255</v>
      </c>
      <c r="J884" s="50">
        <f t="shared" si="36"/>
        <v>6</v>
      </c>
      <c r="K884" s="55">
        <f t="shared" si="37"/>
        <v>60928</v>
      </c>
      <c r="L884" s="56" t="str">
        <f>if(C884="","", iferror(vlookup(K884,'J1939 PGN List'!B877:D8346,2,false),"Not in PGN list"))</f>
        <v>Not in PGN list</v>
      </c>
      <c r="M884" s="53" t="str">
        <f>if(C884="","", iferror(vlookup(K884,'J1939 PGN List'!B877:D8346,3,false),"No Match"))</f>
        <v>No Match</v>
      </c>
      <c r="N884" s="1"/>
    </row>
    <row r="885" ht="14.25" customHeight="1">
      <c r="A885" s="1"/>
      <c r="B885" s="63" t="s">
        <v>1739</v>
      </c>
      <c r="C885" s="51">
        <f t="shared" si="29"/>
        <v>418316181</v>
      </c>
      <c r="D885" s="53">
        <f t="shared" si="30"/>
        <v>0</v>
      </c>
      <c r="E885" s="50">
        <f t="shared" si="31"/>
        <v>6</v>
      </c>
      <c r="F885" s="50">
        <f t="shared" si="32"/>
        <v>0</v>
      </c>
      <c r="G885" s="50">
        <f t="shared" si="33"/>
        <v>0</v>
      </c>
      <c r="H885" s="50">
        <f t="shared" si="34"/>
        <v>238</v>
      </c>
      <c r="I885" s="50">
        <f t="shared" si="35"/>
        <v>255</v>
      </c>
      <c r="J885" s="50">
        <f t="shared" si="36"/>
        <v>149</v>
      </c>
      <c r="K885" s="55">
        <f t="shared" si="37"/>
        <v>60928</v>
      </c>
      <c r="L885" s="56" t="str">
        <f>if(C885="","", iferror(vlookup(K885,'J1939 PGN List'!B878:D8347,2,false),"Not in PGN list"))</f>
        <v>Not in PGN list</v>
      </c>
      <c r="M885" s="53" t="str">
        <f>if(C885="","", iferror(vlookup(K885,'J1939 PGN List'!B878:D8347,3,false),"No Match"))</f>
        <v>No Match</v>
      </c>
      <c r="N885" s="1"/>
    </row>
    <row r="886" ht="14.25" customHeight="1">
      <c r="A886" s="1"/>
      <c r="B886" s="63" t="s">
        <v>1740</v>
      </c>
      <c r="C886" s="51">
        <f t="shared" si="29"/>
        <v>418316177</v>
      </c>
      <c r="D886" s="53">
        <f t="shared" si="30"/>
        <v>0</v>
      </c>
      <c r="E886" s="50">
        <f t="shared" si="31"/>
        <v>6</v>
      </c>
      <c r="F886" s="50">
        <f t="shared" si="32"/>
        <v>0</v>
      </c>
      <c r="G886" s="50">
        <f t="shared" si="33"/>
        <v>0</v>
      </c>
      <c r="H886" s="50">
        <f t="shared" si="34"/>
        <v>238</v>
      </c>
      <c r="I886" s="50">
        <f t="shared" si="35"/>
        <v>255</v>
      </c>
      <c r="J886" s="50">
        <f t="shared" si="36"/>
        <v>145</v>
      </c>
      <c r="K886" s="55">
        <f t="shared" si="37"/>
        <v>60928</v>
      </c>
      <c r="L886" s="56" t="str">
        <f>if(C886="","", iferror(vlookup(K886,'J1939 PGN List'!B879:D8348,2,false),"Not in PGN list"))</f>
        <v>Not in PGN list</v>
      </c>
      <c r="M886" s="53" t="str">
        <f>if(C886="","", iferror(vlookup(K886,'J1939 PGN List'!B879:D8348,3,false),"No Match"))</f>
        <v>No Match</v>
      </c>
      <c r="N886" s="1"/>
    </row>
    <row r="887" ht="14.25" customHeight="1">
      <c r="A887" s="1"/>
      <c r="B887" s="63" t="s">
        <v>1741</v>
      </c>
      <c r="C887" s="51">
        <f t="shared" si="29"/>
        <v>418316081</v>
      </c>
      <c r="D887" s="53">
        <f t="shared" si="30"/>
        <v>0</v>
      </c>
      <c r="E887" s="50">
        <f t="shared" si="31"/>
        <v>6</v>
      </c>
      <c r="F887" s="50">
        <f t="shared" si="32"/>
        <v>0</v>
      </c>
      <c r="G887" s="50">
        <f t="shared" si="33"/>
        <v>0</v>
      </c>
      <c r="H887" s="50">
        <f t="shared" si="34"/>
        <v>238</v>
      </c>
      <c r="I887" s="50">
        <f t="shared" si="35"/>
        <v>255</v>
      </c>
      <c r="J887" s="50">
        <f t="shared" si="36"/>
        <v>49</v>
      </c>
      <c r="K887" s="55">
        <f t="shared" si="37"/>
        <v>60928</v>
      </c>
      <c r="L887" s="56" t="str">
        <f>if(C887="","", iferror(vlookup(K887,'J1939 PGN List'!B880:D8349,2,false),"Not in PGN list"))</f>
        <v>Not in PGN list</v>
      </c>
      <c r="M887" s="53" t="str">
        <f>if(C887="","", iferror(vlookup(K887,'J1939 PGN List'!B880:D8349,3,false),"No Match"))</f>
        <v>No Match</v>
      </c>
      <c r="N887" s="1"/>
    </row>
    <row r="888" ht="14.25" customHeight="1">
      <c r="A888" s="1"/>
      <c r="B888" s="63" t="s">
        <v>1742</v>
      </c>
      <c r="C888" s="51">
        <f t="shared" si="29"/>
        <v>418316037</v>
      </c>
      <c r="D888" s="53">
        <f t="shared" si="30"/>
        <v>0</v>
      </c>
      <c r="E888" s="50">
        <f t="shared" si="31"/>
        <v>6</v>
      </c>
      <c r="F888" s="50">
        <f t="shared" si="32"/>
        <v>0</v>
      </c>
      <c r="G888" s="50">
        <f t="shared" si="33"/>
        <v>0</v>
      </c>
      <c r="H888" s="50">
        <f t="shared" si="34"/>
        <v>238</v>
      </c>
      <c r="I888" s="50">
        <f t="shared" si="35"/>
        <v>255</v>
      </c>
      <c r="J888" s="50">
        <f t="shared" si="36"/>
        <v>5</v>
      </c>
      <c r="K888" s="55">
        <f t="shared" si="37"/>
        <v>60928</v>
      </c>
      <c r="L888" s="56" t="str">
        <f>if(C888="","", iferror(vlookup(K888,'J1939 PGN List'!B881:D8350,2,false),"Not in PGN list"))</f>
        <v>Not in PGN list</v>
      </c>
      <c r="M888" s="53" t="str">
        <f>if(C888="","", iferror(vlookup(K888,'J1939 PGN List'!B881:D8350,3,false),"No Match"))</f>
        <v>No Match</v>
      </c>
      <c r="N888" s="1"/>
    </row>
    <row r="889" ht="14.25" customHeight="1">
      <c r="A889" s="1"/>
      <c r="B889" s="63" t="s">
        <v>1743</v>
      </c>
      <c r="C889" s="51">
        <f t="shared" si="29"/>
        <v>418316032</v>
      </c>
      <c r="D889" s="53">
        <f t="shared" si="30"/>
        <v>0</v>
      </c>
      <c r="E889" s="50">
        <f t="shared" si="31"/>
        <v>6</v>
      </c>
      <c r="F889" s="50">
        <f t="shared" si="32"/>
        <v>0</v>
      </c>
      <c r="G889" s="50">
        <f t="shared" si="33"/>
        <v>0</v>
      </c>
      <c r="H889" s="50">
        <f t="shared" si="34"/>
        <v>238</v>
      </c>
      <c r="I889" s="50">
        <f t="shared" si="35"/>
        <v>255</v>
      </c>
      <c r="J889" s="50">
        <f t="shared" si="36"/>
        <v>0</v>
      </c>
      <c r="K889" s="55">
        <f t="shared" si="37"/>
        <v>60928</v>
      </c>
      <c r="L889" s="56" t="str">
        <f>if(C889="","", iferror(vlookup(K889,'J1939 PGN List'!B882:D8351,2,false),"Not in PGN list"))</f>
        <v>Not in PGN list</v>
      </c>
      <c r="M889" s="53" t="str">
        <f>if(C889="","", iferror(vlookup(K889,'J1939 PGN List'!B882:D8351,3,false),"No Match"))</f>
        <v>No Match</v>
      </c>
      <c r="N889" s="1"/>
    </row>
    <row r="890" ht="14.25" customHeight="1">
      <c r="A890" s="1"/>
      <c r="B890" s="63" t="s">
        <v>1744</v>
      </c>
      <c r="C890" s="51">
        <f t="shared" si="29"/>
        <v>418024699</v>
      </c>
      <c r="D890" s="53">
        <f t="shared" si="30"/>
        <v>0</v>
      </c>
      <c r="E890" s="50">
        <f t="shared" si="31"/>
        <v>6</v>
      </c>
      <c r="F890" s="50">
        <f t="shared" si="32"/>
        <v>0</v>
      </c>
      <c r="G890" s="50">
        <f t="shared" si="33"/>
        <v>0</v>
      </c>
      <c r="H890" s="50">
        <f t="shared" si="34"/>
        <v>234</v>
      </c>
      <c r="I890" s="50">
        <f t="shared" si="35"/>
        <v>140</v>
      </c>
      <c r="J890" s="50">
        <f t="shared" si="36"/>
        <v>251</v>
      </c>
      <c r="K890" s="55">
        <f t="shared" si="37"/>
        <v>59904</v>
      </c>
      <c r="L890" s="56" t="str">
        <f>if(C890="","", iferror(vlookup(K890,'J1939 PGN List'!B883:D8352,2,false),"Not in PGN list"))</f>
        <v>Not in PGN list</v>
      </c>
      <c r="M890" s="53" t="str">
        <f>if(C890="","", iferror(vlookup(K890,'J1939 PGN List'!B883:D8352,3,false),"No Match"))</f>
        <v>No Match</v>
      </c>
      <c r="N890" s="1"/>
    </row>
    <row r="891" ht="14.25" customHeight="1">
      <c r="A891" s="1"/>
      <c r="B891" s="63" t="s">
        <v>1745</v>
      </c>
      <c r="C891" s="51">
        <f t="shared" si="29"/>
        <v>419367308</v>
      </c>
      <c r="D891" s="53">
        <f t="shared" si="30"/>
        <v>0</v>
      </c>
      <c r="E891" s="50">
        <f t="shared" si="31"/>
        <v>6</v>
      </c>
      <c r="F891" s="50">
        <f t="shared" si="32"/>
        <v>0</v>
      </c>
      <c r="G891" s="50">
        <f t="shared" si="33"/>
        <v>0</v>
      </c>
      <c r="H891" s="50">
        <f t="shared" si="34"/>
        <v>255</v>
      </c>
      <c r="I891" s="50">
        <f t="shared" si="35"/>
        <v>9</v>
      </c>
      <c r="J891" s="50">
        <f t="shared" si="36"/>
        <v>140</v>
      </c>
      <c r="K891" s="55">
        <f t="shared" si="37"/>
        <v>65289</v>
      </c>
      <c r="L891" s="56" t="str">
        <f>if(C891="","", iferror(vlookup(K891,'J1939 PGN List'!B884:D8353,2,false),"Not in PGN list"))</f>
        <v>Proprietary B</v>
      </c>
      <c r="M891" s="53" t="str">
        <f>if(C891="","", iferror(vlookup(K891,'J1939 PGN List'!B884:D8353,3,false),"No Match"))</f>
        <v/>
      </c>
      <c r="N891" s="1"/>
    </row>
    <row r="892" ht="14.25" customHeight="1">
      <c r="A892" s="1"/>
      <c r="B892" s="63" t="s">
        <v>1746</v>
      </c>
      <c r="C892" s="51">
        <f t="shared" si="29"/>
        <v>485292940</v>
      </c>
      <c r="D892" s="53">
        <f t="shared" si="30"/>
        <v>0</v>
      </c>
      <c r="E892" s="50">
        <f t="shared" si="31"/>
        <v>7</v>
      </c>
      <c r="F892" s="50">
        <f t="shared" si="32"/>
        <v>0</v>
      </c>
      <c r="G892" s="50">
        <f t="shared" si="33"/>
        <v>0</v>
      </c>
      <c r="H892" s="50">
        <f t="shared" si="34"/>
        <v>236</v>
      </c>
      <c r="I892" s="50">
        <f t="shared" si="35"/>
        <v>251</v>
      </c>
      <c r="J892" s="50">
        <f t="shared" si="36"/>
        <v>140</v>
      </c>
      <c r="K892" s="55">
        <f t="shared" si="37"/>
        <v>60416</v>
      </c>
      <c r="L892" s="56" t="str">
        <f>if(C892="","", iferror(vlookup(K892,'J1939 PGN List'!B885:D8354,2,false),"Not in PGN list"))</f>
        <v>Not in PGN list</v>
      </c>
      <c r="M892" s="53" t="str">
        <f>if(C892="","", iferror(vlookup(K892,'J1939 PGN List'!B885:D8354,3,false),"No Match"))</f>
        <v>No Match</v>
      </c>
      <c r="N892" s="1"/>
    </row>
    <row r="893" ht="14.25" customHeight="1">
      <c r="A893" s="1"/>
      <c r="B893" s="63" t="s">
        <v>1747</v>
      </c>
      <c r="C893" s="51">
        <f t="shared" si="29"/>
        <v>485264635</v>
      </c>
      <c r="D893" s="53">
        <f t="shared" si="30"/>
        <v>0</v>
      </c>
      <c r="E893" s="50">
        <f t="shared" si="31"/>
        <v>7</v>
      </c>
      <c r="F893" s="50">
        <f t="shared" si="32"/>
        <v>0</v>
      </c>
      <c r="G893" s="50">
        <f t="shared" si="33"/>
        <v>0</v>
      </c>
      <c r="H893" s="50">
        <f t="shared" si="34"/>
        <v>236</v>
      </c>
      <c r="I893" s="50">
        <f t="shared" si="35"/>
        <v>140</v>
      </c>
      <c r="J893" s="50">
        <f t="shared" si="36"/>
        <v>251</v>
      </c>
      <c r="K893" s="55">
        <f t="shared" si="37"/>
        <v>60416</v>
      </c>
      <c r="L893" s="56" t="str">
        <f>if(C893="","", iferror(vlookup(K893,'J1939 PGN List'!B886:D8355,2,false),"Not in PGN list"))</f>
        <v>Not in PGN list</v>
      </c>
      <c r="M893" s="53" t="str">
        <f>if(C893="","", iferror(vlookup(K893,'J1939 PGN List'!B886:D8355,3,false),"No Match"))</f>
        <v>No Match</v>
      </c>
      <c r="N893" s="1"/>
    </row>
    <row r="894" ht="14.25" customHeight="1">
      <c r="A894" s="1"/>
      <c r="B894" s="63" t="s">
        <v>1748</v>
      </c>
      <c r="C894" s="51">
        <f t="shared" si="29"/>
        <v>485227404</v>
      </c>
      <c r="D894" s="53">
        <f t="shared" si="30"/>
        <v>0</v>
      </c>
      <c r="E894" s="50">
        <f t="shared" si="31"/>
        <v>7</v>
      </c>
      <c r="F894" s="50">
        <f t="shared" si="32"/>
        <v>0</v>
      </c>
      <c r="G894" s="50">
        <f t="shared" si="33"/>
        <v>0</v>
      </c>
      <c r="H894" s="50">
        <f t="shared" si="34"/>
        <v>235</v>
      </c>
      <c r="I894" s="50">
        <f t="shared" si="35"/>
        <v>251</v>
      </c>
      <c r="J894" s="50">
        <f t="shared" si="36"/>
        <v>140</v>
      </c>
      <c r="K894" s="55">
        <f t="shared" si="37"/>
        <v>60160</v>
      </c>
      <c r="L894" s="56" t="str">
        <f>if(C894="","", iferror(vlookup(K894,'J1939 PGN List'!B887:D8356,2,false),"Not in PGN list"))</f>
        <v>Not in PGN list</v>
      </c>
      <c r="M894" s="53" t="str">
        <f>if(C894="","", iferror(vlookup(K894,'J1939 PGN List'!B887:D8356,3,false),"No Match"))</f>
        <v>No Match</v>
      </c>
      <c r="N894" s="1"/>
    </row>
    <row r="895" ht="14.25" customHeight="1">
      <c r="A895" s="1"/>
      <c r="B895" s="63" t="s">
        <v>1749</v>
      </c>
      <c r="C895" s="51">
        <f t="shared" si="29"/>
        <v>418024443</v>
      </c>
      <c r="D895" s="53">
        <f t="shared" si="30"/>
        <v>0</v>
      </c>
      <c r="E895" s="50">
        <f t="shared" si="31"/>
        <v>6</v>
      </c>
      <c r="F895" s="50">
        <f t="shared" si="32"/>
        <v>0</v>
      </c>
      <c r="G895" s="50">
        <f t="shared" si="33"/>
        <v>0</v>
      </c>
      <c r="H895" s="50">
        <f t="shared" si="34"/>
        <v>234</v>
      </c>
      <c r="I895" s="50">
        <f t="shared" si="35"/>
        <v>139</v>
      </c>
      <c r="J895" s="50">
        <f t="shared" si="36"/>
        <v>251</v>
      </c>
      <c r="K895" s="55">
        <f t="shared" si="37"/>
        <v>59904</v>
      </c>
      <c r="L895" s="56" t="str">
        <f>if(C895="","", iferror(vlookup(K895,'J1939 PGN List'!B888:D8357,2,false),"Not in PGN list"))</f>
        <v>Not in PGN list</v>
      </c>
      <c r="M895" s="53" t="str">
        <f>if(C895="","", iferror(vlookup(K895,'J1939 PGN List'!B888:D8357,3,false),"No Match"))</f>
        <v>No Match</v>
      </c>
      <c r="N895" s="1"/>
    </row>
    <row r="896" ht="14.25" customHeight="1">
      <c r="A896" s="1"/>
      <c r="B896" s="63" t="s">
        <v>1750</v>
      </c>
      <c r="C896" s="51">
        <f t="shared" si="29"/>
        <v>419367307</v>
      </c>
      <c r="D896" s="53">
        <f t="shared" si="30"/>
        <v>0</v>
      </c>
      <c r="E896" s="50">
        <f t="shared" si="31"/>
        <v>6</v>
      </c>
      <c r="F896" s="50">
        <f t="shared" si="32"/>
        <v>0</v>
      </c>
      <c r="G896" s="50">
        <f t="shared" si="33"/>
        <v>0</v>
      </c>
      <c r="H896" s="50">
        <f t="shared" si="34"/>
        <v>255</v>
      </c>
      <c r="I896" s="50">
        <f t="shared" si="35"/>
        <v>9</v>
      </c>
      <c r="J896" s="50">
        <f t="shared" si="36"/>
        <v>139</v>
      </c>
      <c r="K896" s="55">
        <f t="shared" si="37"/>
        <v>65289</v>
      </c>
      <c r="L896" s="56" t="str">
        <f>if(C896="","", iferror(vlookup(K896,'J1939 PGN List'!B889:D8358,2,false),"Not in PGN list"))</f>
        <v>Proprietary B</v>
      </c>
      <c r="M896" s="53" t="str">
        <f>if(C896="","", iferror(vlookup(K896,'J1939 PGN List'!B889:D8358,3,false),"No Match"))</f>
        <v/>
      </c>
      <c r="N896" s="1"/>
    </row>
    <row r="897" ht="14.25" customHeight="1">
      <c r="A897" s="1"/>
      <c r="B897" s="63" t="s">
        <v>1751</v>
      </c>
      <c r="C897" s="51">
        <f t="shared" si="29"/>
        <v>485292939</v>
      </c>
      <c r="D897" s="53">
        <f t="shared" si="30"/>
        <v>0</v>
      </c>
      <c r="E897" s="50">
        <f t="shared" si="31"/>
        <v>7</v>
      </c>
      <c r="F897" s="50">
        <f t="shared" si="32"/>
        <v>0</v>
      </c>
      <c r="G897" s="50">
        <f t="shared" si="33"/>
        <v>0</v>
      </c>
      <c r="H897" s="50">
        <f t="shared" si="34"/>
        <v>236</v>
      </c>
      <c r="I897" s="50">
        <f t="shared" si="35"/>
        <v>251</v>
      </c>
      <c r="J897" s="50">
        <f t="shared" si="36"/>
        <v>139</v>
      </c>
      <c r="K897" s="55">
        <f t="shared" si="37"/>
        <v>60416</v>
      </c>
      <c r="L897" s="56" t="str">
        <f>if(C897="","", iferror(vlookup(K897,'J1939 PGN List'!B890:D8359,2,false),"Not in PGN list"))</f>
        <v>Not in PGN list</v>
      </c>
      <c r="M897" s="53" t="str">
        <f>if(C897="","", iferror(vlookup(K897,'J1939 PGN List'!B890:D8359,3,false),"No Match"))</f>
        <v>No Match</v>
      </c>
      <c r="N897" s="1"/>
    </row>
    <row r="898" ht="14.25" customHeight="1">
      <c r="A898" s="1"/>
      <c r="B898" s="63" t="s">
        <v>1752</v>
      </c>
      <c r="C898" s="51">
        <f t="shared" si="29"/>
        <v>485264379</v>
      </c>
      <c r="D898" s="53">
        <f t="shared" si="30"/>
        <v>0</v>
      </c>
      <c r="E898" s="50">
        <f t="shared" si="31"/>
        <v>7</v>
      </c>
      <c r="F898" s="50">
        <f t="shared" si="32"/>
        <v>0</v>
      </c>
      <c r="G898" s="50">
        <f t="shared" si="33"/>
        <v>0</v>
      </c>
      <c r="H898" s="50">
        <f t="shared" si="34"/>
        <v>236</v>
      </c>
      <c r="I898" s="50">
        <f t="shared" si="35"/>
        <v>139</v>
      </c>
      <c r="J898" s="50">
        <f t="shared" si="36"/>
        <v>251</v>
      </c>
      <c r="K898" s="55">
        <f t="shared" si="37"/>
        <v>60416</v>
      </c>
      <c r="L898" s="56" t="str">
        <f>if(C898="","", iferror(vlookup(K898,'J1939 PGN List'!B891:D8360,2,false),"Not in PGN list"))</f>
        <v>Not in PGN list</v>
      </c>
      <c r="M898" s="53" t="str">
        <f>if(C898="","", iferror(vlookup(K898,'J1939 PGN List'!B891:D8360,3,false),"No Match"))</f>
        <v>No Match</v>
      </c>
      <c r="N898" s="1"/>
    </row>
    <row r="899" ht="14.25" customHeight="1">
      <c r="A899" s="1"/>
      <c r="B899" s="63" t="s">
        <v>1753</v>
      </c>
      <c r="C899" s="51">
        <f t="shared" si="29"/>
        <v>485227403</v>
      </c>
      <c r="D899" s="53">
        <f t="shared" si="30"/>
        <v>0</v>
      </c>
      <c r="E899" s="50">
        <f t="shared" si="31"/>
        <v>7</v>
      </c>
      <c r="F899" s="50">
        <f t="shared" si="32"/>
        <v>0</v>
      </c>
      <c r="G899" s="50">
        <f t="shared" si="33"/>
        <v>0</v>
      </c>
      <c r="H899" s="50">
        <f t="shared" si="34"/>
        <v>235</v>
      </c>
      <c r="I899" s="50">
        <f t="shared" si="35"/>
        <v>251</v>
      </c>
      <c r="J899" s="50">
        <f t="shared" si="36"/>
        <v>139</v>
      </c>
      <c r="K899" s="55">
        <f t="shared" si="37"/>
        <v>60160</v>
      </c>
      <c r="L899" s="56" t="str">
        <f>if(C899="","", iferror(vlookup(K899,'J1939 PGN List'!B892:D8361,2,false),"Not in PGN list"))</f>
        <v>Not in PGN list</v>
      </c>
      <c r="M899" s="53" t="str">
        <f>if(C899="","", iferror(vlookup(K899,'J1939 PGN List'!B892:D8361,3,false),"No Match"))</f>
        <v>No Match</v>
      </c>
      <c r="N899" s="1"/>
    </row>
    <row r="900" ht="14.25" customHeight="1">
      <c r="A900" s="1"/>
      <c r="B900" s="63" t="s">
        <v>1754</v>
      </c>
      <c r="C900" s="51">
        <f t="shared" si="29"/>
        <v>418053926</v>
      </c>
      <c r="D900" s="53">
        <f t="shared" si="30"/>
        <v>0</v>
      </c>
      <c r="E900" s="50">
        <f t="shared" si="31"/>
        <v>6</v>
      </c>
      <c r="F900" s="50">
        <f t="shared" si="32"/>
        <v>0</v>
      </c>
      <c r="G900" s="50">
        <f t="shared" si="33"/>
        <v>0</v>
      </c>
      <c r="H900" s="50">
        <f t="shared" si="34"/>
        <v>234</v>
      </c>
      <c r="I900" s="50">
        <f t="shared" si="35"/>
        <v>255</v>
      </c>
      <c r="J900" s="50">
        <f t="shared" si="36"/>
        <v>38</v>
      </c>
      <c r="K900" s="55">
        <f t="shared" si="37"/>
        <v>59904</v>
      </c>
      <c r="L900" s="56" t="str">
        <f>if(C900="","", iferror(vlookup(K900,'J1939 PGN List'!B893:D8362,2,false),"Not in PGN list"))</f>
        <v>Not in PGN list</v>
      </c>
      <c r="M900" s="53" t="str">
        <f>if(C900="","", iferror(vlookup(K900,'J1939 PGN List'!B893:D8362,3,false),"No Match"))</f>
        <v>No Match</v>
      </c>
      <c r="N900" s="1"/>
    </row>
    <row r="901" ht="14.25" customHeight="1">
      <c r="A901" s="1"/>
      <c r="B901" s="63" t="s">
        <v>1755</v>
      </c>
      <c r="C901" s="51">
        <f t="shared" si="29"/>
        <v>417989627</v>
      </c>
      <c r="D901" s="53">
        <f t="shared" si="30"/>
        <v>0</v>
      </c>
      <c r="E901" s="50">
        <f t="shared" si="31"/>
        <v>6</v>
      </c>
      <c r="F901" s="50">
        <f t="shared" si="32"/>
        <v>0</v>
      </c>
      <c r="G901" s="50">
        <f t="shared" si="33"/>
        <v>0</v>
      </c>
      <c r="H901" s="50">
        <f t="shared" si="34"/>
        <v>234</v>
      </c>
      <c r="I901" s="50">
        <f t="shared" si="35"/>
        <v>3</v>
      </c>
      <c r="J901" s="50">
        <f t="shared" si="36"/>
        <v>251</v>
      </c>
      <c r="K901" s="55">
        <f t="shared" si="37"/>
        <v>59904</v>
      </c>
      <c r="L901" s="56" t="str">
        <f>if(C901="","", iferror(vlookup(K901,'J1939 PGN List'!B894:D8363,2,false),"Not in PGN list"))</f>
        <v>Not in PGN list</v>
      </c>
      <c r="M901" s="53" t="str">
        <f>if(C901="","", iferror(vlookup(K901,'J1939 PGN List'!B894:D8363,3,false),"No Match"))</f>
        <v>No Match</v>
      </c>
      <c r="N901" s="1"/>
    </row>
    <row r="902" ht="14.25" customHeight="1">
      <c r="A902" s="1"/>
      <c r="B902" s="63" t="s">
        <v>1756</v>
      </c>
      <c r="C902" s="51">
        <f t="shared" si="29"/>
        <v>419367171</v>
      </c>
      <c r="D902" s="53">
        <f t="shared" si="30"/>
        <v>0</v>
      </c>
      <c r="E902" s="50">
        <f t="shared" si="31"/>
        <v>6</v>
      </c>
      <c r="F902" s="50">
        <f t="shared" si="32"/>
        <v>0</v>
      </c>
      <c r="G902" s="50">
        <f t="shared" si="33"/>
        <v>0</v>
      </c>
      <c r="H902" s="50">
        <f t="shared" si="34"/>
        <v>255</v>
      </c>
      <c r="I902" s="50">
        <f t="shared" si="35"/>
        <v>9</v>
      </c>
      <c r="J902" s="50">
        <f t="shared" si="36"/>
        <v>3</v>
      </c>
      <c r="K902" s="55">
        <f t="shared" si="37"/>
        <v>65289</v>
      </c>
      <c r="L902" s="56" t="str">
        <f>if(C902="","", iferror(vlookup(K902,'J1939 PGN List'!B895:D8364,2,false),"Not in PGN list"))</f>
        <v>Proprietary B</v>
      </c>
      <c r="M902" s="53" t="str">
        <f>if(C902="","", iferror(vlookup(K902,'J1939 PGN List'!B895:D8364,3,false),"No Match"))</f>
        <v/>
      </c>
      <c r="N902" s="1"/>
    </row>
    <row r="903" ht="14.25" customHeight="1">
      <c r="A903" s="1"/>
      <c r="B903" s="63" t="s">
        <v>1757</v>
      </c>
      <c r="C903" s="51">
        <f t="shared" si="29"/>
        <v>485292803</v>
      </c>
      <c r="D903" s="53">
        <f t="shared" si="30"/>
        <v>0</v>
      </c>
      <c r="E903" s="50">
        <f t="shared" si="31"/>
        <v>7</v>
      </c>
      <c r="F903" s="50">
        <f t="shared" si="32"/>
        <v>0</v>
      </c>
      <c r="G903" s="50">
        <f t="shared" si="33"/>
        <v>0</v>
      </c>
      <c r="H903" s="50">
        <f t="shared" si="34"/>
        <v>236</v>
      </c>
      <c r="I903" s="50">
        <f t="shared" si="35"/>
        <v>251</v>
      </c>
      <c r="J903" s="50">
        <f t="shared" si="36"/>
        <v>3</v>
      </c>
      <c r="K903" s="55">
        <f t="shared" si="37"/>
        <v>60416</v>
      </c>
      <c r="L903" s="56" t="str">
        <f>if(C903="","", iferror(vlookup(K903,'J1939 PGN List'!B896:D8365,2,false),"Not in PGN list"))</f>
        <v>Not in PGN list</v>
      </c>
      <c r="M903" s="53" t="str">
        <f>if(C903="","", iferror(vlookup(K903,'J1939 PGN List'!B896:D8365,3,false),"No Match"))</f>
        <v>No Match</v>
      </c>
      <c r="N903" s="1"/>
    </row>
    <row r="904" ht="14.25" customHeight="1">
      <c r="A904" s="1"/>
      <c r="B904" s="63" t="s">
        <v>1758</v>
      </c>
      <c r="C904" s="51">
        <f t="shared" si="29"/>
        <v>485229563</v>
      </c>
      <c r="D904" s="53">
        <f t="shared" si="30"/>
        <v>0</v>
      </c>
      <c r="E904" s="50">
        <f t="shared" si="31"/>
        <v>7</v>
      </c>
      <c r="F904" s="50">
        <f t="shared" si="32"/>
        <v>0</v>
      </c>
      <c r="G904" s="50">
        <f t="shared" si="33"/>
        <v>0</v>
      </c>
      <c r="H904" s="50">
        <f t="shared" si="34"/>
        <v>236</v>
      </c>
      <c r="I904" s="50">
        <f t="shared" si="35"/>
        <v>3</v>
      </c>
      <c r="J904" s="50">
        <f t="shared" si="36"/>
        <v>251</v>
      </c>
      <c r="K904" s="55">
        <f t="shared" si="37"/>
        <v>60416</v>
      </c>
      <c r="L904" s="56" t="str">
        <f>if(C904="","", iferror(vlookup(K904,'J1939 PGN List'!B897:D8366,2,false),"Not in PGN list"))</f>
        <v>Not in PGN list</v>
      </c>
      <c r="M904" s="53" t="str">
        <f>if(C904="","", iferror(vlookup(K904,'J1939 PGN List'!B897:D8366,3,false),"No Match"))</f>
        <v>No Match</v>
      </c>
      <c r="N904" s="1"/>
    </row>
    <row r="905" ht="14.25" customHeight="1">
      <c r="A905" s="1"/>
      <c r="B905" s="63" t="s">
        <v>1759</v>
      </c>
      <c r="C905" s="51">
        <f t="shared" si="29"/>
        <v>485227267</v>
      </c>
      <c r="D905" s="53">
        <f t="shared" si="30"/>
        <v>0</v>
      </c>
      <c r="E905" s="50">
        <f t="shared" si="31"/>
        <v>7</v>
      </c>
      <c r="F905" s="50">
        <f t="shared" si="32"/>
        <v>0</v>
      </c>
      <c r="G905" s="50">
        <f t="shared" si="33"/>
        <v>0</v>
      </c>
      <c r="H905" s="50">
        <f t="shared" si="34"/>
        <v>235</v>
      </c>
      <c r="I905" s="50">
        <f t="shared" si="35"/>
        <v>251</v>
      </c>
      <c r="J905" s="50">
        <f t="shared" si="36"/>
        <v>3</v>
      </c>
      <c r="K905" s="55">
        <f t="shared" si="37"/>
        <v>60160</v>
      </c>
      <c r="L905" s="56" t="str">
        <f>if(C905="","", iferror(vlookup(K905,'J1939 PGN List'!B898:D8367,2,false),"Not in PGN list"))</f>
        <v>Not in PGN list</v>
      </c>
      <c r="M905" s="53" t="str">
        <f>if(C905="","", iferror(vlookup(K905,'J1939 PGN List'!B898:D8367,3,false),"No Match"))</f>
        <v>No Match</v>
      </c>
      <c r="N905" s="1"/>
    </row>
    <row r="906" ht="14.25" customHeight="1">
      <c r="A906" s="1"/>
      <c r="B906" s="63" t="s">
        <v>1760</v>
      </c>
      <c r="C906" s="51">
        <f t="shared" si="29"/>
        <v>417922819</v>
      </c>
      <c r="D906" s="53">
        <f t="shared" si="30"/>
        <v>0</v>
      </c>
      <c r="E906" s="50">
        <f t="shared" si="31"/>
        <v>6</v>
      </c>
      <c r="F906" s="50">
        <f t="shared" si="32"/>
        <v>0</v>
      </c>
      <c r="G906" s="50">
        <f t="shared" si="33"/>
        <v>0</v>
      </c>
      <c r="H906" s="50">
        <f t="shared" si="34"/>
        <v>232</v>
      </c>
      <c r="I906" s="50">
        <f t="shared" si="35"/>
        <v>255</v>
      </c>
      <c r="J906" s="50">
        <f t="shared" si="36"/>
        <v>3</v>
      </c>
      <c r="K906" s="55">
        <f t="shared" si="37"/>
        <v>59392</v>
      </c>
      <c r="L906" s="56" t="str">
        <f>if(C906="","", iferror(vlookup(K906,'J1939 PGN List'!B899:D8368,2,false),"Not in PGN list"))</f>
        <v>Not in PGN list</v>
      </c>
      <c r="M906" s="53" t="str">
        <f>if(C906="","", iferror(vlookup(K906,'J1939 PGN List'!B899:D8368,3,false),"No Match"))</f>
        <v>No Match</v>
      </c>
      <c r="N906" s="1"/>
    </row>
    <row r="907" ht="14.25" customHeight="1">
      <c r="A907" s="1"/>
      <c r="B907" s="63" t="s">
        <v>1761</v>
      </c>
      <c r="C907" s="51">
        <f t="shared" si="29"/>
        <v>417990651</v>
      </c>
      <c r="D907" s="53">
        <f t="shared" si="30"/>
        <v>0</v>
      </c>
      <c r="E907" s="50">
        <f t="shared" si="31"/>
        <v>6</v>
      </c>
      <c r="F907" s="50">
        <f t="shared" si="32"/>
        <v>0</v>
      </c>
      <c r="G907" s="50">
        <f t="shared" si="33"/>
        <v>0</v>
      </c>
      <c r="H907" s="50">
        <f t="shared" si="34"/>
        <v>234</v>
      </c>
      <c r="I907" s="50">
        <f t="shared" si="35"/>
        <v>7</v>
      </c>
      <c r="J907" s="50">
        <f t="shared" si="36"/>
        <v>251</v>
      </c>
      <c r="K907" s="55">
        <f t="shared" si="37"/>
        <v>59904</v>
      </c>
      <c r="L907" s="56" t="str">
        <f>if(C907="","", iferror(vlookup(K907,'J1939 PGN List'!B900:D8369,2,false),"Not in PGN list"))</f>
        <v>Not in PGN list</v>
      </c>
      <c r="M907" s="53" t="str">
        <f>if(C907="","", iferror(vlookup(K907,'J1939 PGN List'!B900:D8369,3,false),"No Match"))</f>
        <v>No Match</v>
      </c>
      <c r="N907" s="1"/>
    </row>
    <row r="908" ht="14.25" customHeight="1">
      <c r="A908" s="1"/>
      <c r="B908" s="63" t="s">
        <v>1762</v>
      </c>
      <c r="C908" s="51">
        <f t="shared" si="29"/>
        <v>419367175</v>
      </c>
      <c r="D908" s="53">
        <f t="shared" si="30"/>
        <v>0</v>
      </c>
      <c r="E908" s="50">
        <f t="shared" si="31"/>
        <v>6</v>
      </c>
      <c r="F908" s="50">
        <f t="shared" si="32"/>
        <v>0</v>
      </c>
      <c r="G908" s="50">
        <f t="shared" si="33"/>
        <v>0</v>
      </c>
      <c r="H908" s="50">
        <f t="shared" si="34"/>
        <v>255</v>
      </c>
      <c r="I908" s="50">
        <f t="shared" si="35"/>
        <v>9</v>
      </c>
      <c r="J908" s="50">
        <f t="shared" si="36"/>
        <v>7</v>
      </c>
      <c r="K908" s="55">
        <f t="shared" si="37"/>
        <v>65289</v>
      </c>
      <c r="L908" s="56" t="str">
        <f>if(C908="","", iferror(vlookup(K908,'J1939 PGN List'!B901:D8370,2,false),"Not in PGN list"))</f>
        <v>Proprietary B</v>
      </c>
      <c r="M908" s="53" t="str">
        <f>if(C908="","", iferror(vlookup(K908,'J1939 PGN List'!B901:D8370,3,false),"No Match"))</f>
        <v/>
      </c>
      <c r="N908" s="1"/>
    </row>
    <row r="909" ht="14.25" customHeight="1">
      <c r="A909" s="1"/>
      <c r="B909" s="63" t="s">
        <v>1763</v>
      </c>
      <c r="C909" s="51">
        <f t="shared" si="29"/>
        <v>485292807</v>
      </c>
      <c r="D909" s="53">
        <f t="shared" si="30"/>
        <v>0</v>
      </c>
      <c r="E909" s="50">
        <f t="shared" si="31"/>
        <v>7</v>
      </c>
      <c r="F909" s="50">
        <f t="shared" si="32"/>
        <v>0</v>
      </c>
      <c r="G909" s="50">
        <f t="shared" si="33"/>
        <v>0</v>
      </c>
      <c r="H909" s="50">
        <f t="shared" si="34"/>
        <v>236</v>
      </c>
      <c r="I909" s="50">
        <f t="shared" si="35"/>
        <v>251</v>
      </c>
      <c r="J909" s="50">
        <f t="shared" si="36"/>
        <v>7</v>
      </c>
      <c r="K909" s="55">
        <f t="shared" si="37"/>
        <v>60416</v>
      </c>
      <c r="L909" s="56" t="str">
        <f>if(C909="","", iferror(vlookup(K909,'J1939 PGN List'!B902:D8371,2,false),"Not in PGN list"))</f>
        <v>Not in PGN list</v>
      </c>
      <c r="M909" s="53" t="str">
        <f>if(C909="","", iferror(vlookup(K909,'J1939 PGN List'!B902:D8371,3,false),"No Match"))</f>
        <v>No Match</v>
      </c>
      <c r="N909" s="1"/>
    </row>
    <row r="910" ht="14.25" customHeight="1">
      <c r="A910" s="1"/>
      <c r="B910" s="63" t="s">
        <v>1764</v>
      </c>
      <c r="C910" s="51">
        <f t="shared" si="29"/>
        <v>485230587</v>
      </c>
      <c r="D910" s="53">
        <f t="shared" si="30"/>
        <v>0</v>
      </c>
      <c r="E910" s="50">
        <f t="shared" si="31"/>
        <v>7</v>
      </c>
      <c r="F910" s="50">
        <f t="shared" si="32"/>
        <v>0</v>
      </c>
      <c r="G910" s="50">
        <f t="shared" si="33"/>
        <v>0</v>
      </c>
      <c r="H910" s="50">
        <f t="shared" si="34"/>
        <v>236</v>
      </c>
      <c r="I910" s="50">
        <f t="shared" si="35"/>
        <v>7</v>
      </c>
      <c r="J910" s="50">
        <f t="shared" si="36"/>
        <v>251</v>
      </c>
      <c r="K910" s="55">
        <f t="shared" si="37"/>
        <v>60416</v>
      </c>
      <c r="L910" s="56" t="str">
        <f>if(C910="","", iferror(vlookup(K910,'J1939 PGN List'!B903:D8372,2,false),"Not in PGN list"))</f>
        <v>Not in PGN list</v>
      </c>
      <c r="M910" s="53" t="str">
        <f>if(C910="","", iferror(vlookup(K910,'J1939 PGN List'!B903:D8372,3,false),"No Match"))</f>
        <v>No Match</v>
      </c>
      <c r="N910" s="1"/>
    </row>
    <row r="911" ht="14.25" customHeight="1">
      <c r="A911" s="1"/>
      <c r="B911" s="63" t="s">
        <v>1765</v>
      </c>
      <c r="C911" s="51">
        <f t="shared" si="29"/>
        <v>485227271</v>
      </c>
      <c r="D911" s="53">
        <f t="shared" si="30"/>
        <v>0</v>
      </c>
      <c r="E911" s="50">
        <f t="shared" si="31"/>
        <v>7</v>
      </c>
      <c r="F911" s="50">
        <f t="shared" si="32"/>
        <v>0</v>
      </c>
      <c r="G911" s="50">
        <f t="shared" si="33"/>
        <v>0</v>
      </c>
      <c r="H911" s="50">
        <f t="shared" si="34"/>
        <v>235</v>
      </c>
      <c r="I911" s="50">
        <f t="shared" si="35"/>
        <v>251</v>
      </c>
      <c r="J911" s="50">
        <f t="shared" si="36"/>
        <v>7</v>
      </c>
      <c r="K911" s="55">
        <f t="shared" si="37"/>
        <v>60160</v>
      </c>
      <c r="L911" s="56" t="str">
        <f>if(C911="","", iferror(vlookup(K911,'J1939 PGN List'!B904:D8373,2,false),"Not in PGN list"))</f>
        <v>Not in PGN list</v>
      </c>
      <c r="M911" s="53" t="str">
        <f>if(C911="","", iferror(vlookup(K911,'J1939 PGN List'!B904:D8373,3,false),"No Match"))</f>
        <v>No Match</v>
      </c>
      <c r="N911" s="1"/>
    </row>
    <row r="912" ht="14.25" customHeight="1">
      <c r="A912" s="1"/>
      <c r="B912" s="63" t="s">
        <v>1766</v>
      </c>
      <c r="C912" s="51">
        <f t="shared" si="29"/>
        <v>418007035</v>
      </c>
      <c r="D912" s="53">
        <f t="shared" si="30"/>
        <v>0</v>
      </c>
      <c r="E912" s="50">
        <f t="shared" si="31"/>
        <v>6</v>
      </c>
      <c r="F912" s="50">
        <f t="shared" si="32"/>
        <v>0</v>
      </c>
      <c r="G912" s="50">
        <f t="shared" si="33"/>
        <v>0</v>
      </c>
      <c r="H912" s="50">
        <f t="shared" si="34"/>
        <v>234</v>
      </c>
      <c r="I912" s="50">
        <f t="shared" si="35"/>
        <v>71</v>
      </c>
      <c r="J912" s="50">
        <f t="shared" si="36"/>
        <v>251</v>
      </c>
      <c r="K912" s="55">
        <f t="shared" si="37"/>
        <v>59904</v>
      </c>
      <c r="L912" s="56" t="str">
        <f>if(C912="","", iferror(vlookup(K912,'J1939 PGN List'!B905:D8374,2,false),"Not in PGN list"))</f>
        <v>Not in PGN list</v>
      </c>
      <c r="M912" s="53" t="str">
        <f>if(C912="","", iferror(vlookup(K912,'J1939 PGN List'!B905:D8374,3,false),"No Match"))</f>
        <v>No Match</v>
      </c>
      <c r="N912" s="1"/>
    </row>
    <row r="913" ht="14.25" customHeight="1">
      <c r="A913" s="1"/>
      <c r="B913" s="63" t="s">
        <v>1767</v>
      </c>
      <c r="C913" s="51">
        <f t="shared" si="29"/>
        <v>419367239</v>
      </c>
      <c r="D913" s="53">
        <f t="shared" si="30"/>
        <v>0</v>
      </c>
      <c r="E913" s="50">
        <f t="shared" si="31"/>
        <v>6</v>
      </c>
      <c r="F913" s="50">
        <f t="shared" si="32"/>
        <v>0</v>
      </c>
      <c r="G913" s="50">
        <f t="shared" si="33"/>
        <v>0</v>
      </c>
      <c r="H913" s="50">
        <f t="shared" si="34"/>
        <v>255</v>
      </c>
      <c r="I913" s="50">
        <f t="shared" si="35"/>
        <v>9</v>
      </c>
      <c r="J913" s="50">
        <f t="shared" si="36"/>
        <v>71</v>
      </c>
      <c r="K913" s="55">
        <f t="shared" si="37"/>
        <v>65289</v>
      </c>
      <c r="L913" s="56" t="str">
        <f>if(C913="","", iferror(vlookup(K913,'J1939 PGN List'!B906:D8375,2,false),"Not in PGN list"))</f>
        <v>Proprietary B</v>
      </c>
      <c r="M913" s="53" t="str">
        <f>if(C913="","", iferror(vlookup(K913,'J1939 PGN List'!B906:D8375,3,false),"No Match"))</f>
        <v/>
      </c>
      <c r="N913" s="1"/>
    </row>
    <row r="914" ht="14.25" customHeight="1">
      <c r="A914" s="1"/>
      <c r="B914" s="63" t="s">
        <v>1768</v>
      </c>
      <c r="C914" s="51">
        <f t="shared" si="29"/>
        <v>485292871</v>
      </c>
      <c r="D914" s="53">
        <f t="shared" si="30"/>
        <v>0</v>
      </c>
      <c r="E914" s="50">
        <f t="shared" si="31"/>
        <v>7</v>
      </c>
      <c r="F914" s="50">
        <f t="shared" si="32"/>
        <v>0</v>
      </c>
      <c r="G914" s="50">
        <f t="shared" si="33"/>
        <v>0</v>
      </c>
      <c r="H914" s="50">
        <f t="shared" si="34"/>
        <v>236</v>
      </c>
      <c r="I914" s="50">
        <f t="shared" si="35"/>
        <v>251</v>
      </c>
      <c r="J914" s="50">
        <f t="shared" si="36"/>
        <v>71</v>
      </c>
      <c r="K914" s="55">
        <f t="shared" si="37"/>
        <v>60416</v>
      </c>
      <c r="L914" s="56" t="str">
        <f>if(C914="","", iferror(vlookup(K914,'J1939 PGN List'!B907:D8376,2,false),"Not in PGN list"))</f>
        <v>Not in PGN list</v>
      </c>
      <c r="M914" s="53" t="str">
        <f>if(C914="","", iferror(vlookup(K914,'J1939 PGN List'!B907:D8376,3,false),"No Match"))</f>
        <v>No Match</v>
      </c>
      <c r="N914" s="1"/>
    </row>
    <row r="915" ht="14.25" customHeight="1">
      <c r="A915" s="1"/>
      <c r="B915" s="63" t="s">
        <v>1769</v>
      </c>
      <c r="C915" s="51">
        <f t="shared" si="29"/>
        <v>485246971</v>
      </c>
      <c r="D915" s="53">
        <f t="shared" si="30"/>
        <v>0</v>
      </c>
      <c r="E915" s="50">
        <f t="shared" si="31"/>
        <v>7</v>
      </c>
      <c r="F915" s="50">
        <f t="shared" si="32"/>
        <v>0</v>
      </c>
      <c r="G915" s="50">
        <f t="shared" si="33"/>
        <v>0</v>
      </c>
      <c r="H915" s="50">
        <f t="shared" si="34"/>
        <v>236</v>
      </c>
      <c r="I915" s="50">
        <f t="shared" si="35"/>
        <v>71</v>
      </c>
      <c r="J915" s="50">
        <f t="shared" si="36"/>
        <v>251</v>
      </c>
      <c r="K915" s="55">
        <f t="shared" si="37"/>
        <v>60416</v>
      </c>
      <c r="L915" s="56" t="str">
        <f>if(C915="","", iferror(vlookup(K915,'J1939 PGN List'!B908:D8377,2,false),"Not in PGN list"))</f>
        <v>Not in PGN list</v>
      </c>
      <c r="M915" s="53" t="str">
        <f>if(C915="","", iferror(vlookup(K915,'J1939 PGN List'!B908:D8377,3,false),"No Match"))</f>
        <v>No Match</v>
      </c>
      <c r="N915" s="1"/>
    </row>
    <row r="916" ht="14.25" customHeight="1">
      <c r="A916" s="1"/>
      <c r="B916" s="63" t="s">
        <v>1770</v>
      </c>
      <c r="C916" s="51">
        <f t="shared" si="29"/>
        <v>485227335</v>
      </c>
      <c r="D916" s="53">
        <f t="shared" si="30"/>
        <v>0</v>
      </c>
      <c r="E916" s="50">
        <f t="shared" si="31"/>
        <v>7</v>
      </c>
      <c r="F916" s="50">
        <f t="shared" si="32"/>
        <v>0</v>
      </c>
      <c r="G916" s="50">
        <f t="shared" si="33"/>
        <v>0</v>
      </c>
      <c r="H916" s="50">
        <f t="shared" si="34"/>
        <v>235</v>
      </c>
      <c r="I916" s="50">
        <f t="shared" si="35"/>
        <v>251</v>
      </c>
      <c r="J916" s="50">
        <f t="shared" si="36"/>
        <v>71</v>
      </c>
      <c r="K916" s="55">
        <f t="shared" si="37"/>
        <v>60160</v>
      </c>
      <c r="L916" s="56" t="str">
        <f>if(C916="","", iferror(vlookup(K916,'J1939 PGN List'!B909:D8378,2,false),"Not in PGN list"))</f>
        <v>Not in PGN list</v>
      </c>
      <c r="M916" s="53" t="str">
        <f>if(C916="","", iferror(vlookup(K916,'J1939 PGN List'!B909:D8378,3,false),"No Match"))</f>
        <v>No Match</v>
      </c>
      <c r="N916" s="1"/>
    </row>
    <row r="917" ht="14.25" customHeight="1">
      <c r="A917" s="1"/>
      <c r="B917" s="63" t="s">
        <v>1771</v>
      </c>
      <c r="C917" s="51">
        <f t="shared" si="29"/>
        <v>418027003</v>
      </c>
      <c r="D917" s="53">
        <f t="shared" si="30"/>
        <v>0</v>
      </c>
      <c r="E917" s="50">
        <f t="shared" si="31"/>
        <v>6</v>
      </c>
      <c r="F917" s="50">
        <f t="shared" si="32"/>
        <v>0</v>
      </c>
      <c r="G917" s="50">
        <f t="shared" si="33"/>
        <v>0</v>
      </c>
      <c r="H917" s="50">
        <f t="shared" si="34"/>
        <v>234</v>
      </c>
      <c r="I917" s="50">
        <f t="shared" si="35"/>
        <v>149</v>
      </c>
      <c r="J917" s="50">
        <f t="shared" si="36"/>
        <v>251</v>
      </c>
      <c r="K917" s="55">
        <f t="shared" si="37"/>
        <v>59904</v>
      </c>
      <c r="L917" s="56" t="str">
        <f>if(C917="","", iferror(vlookup(K917,'J1939 PGN List'!B910:D8379,2,false),"Not in PGN list"))</f>
        <v>Not in PGN list</v>
      </c>
      <c r="M917" s="53" t="str">
        <f>if(C917="","", iferror(vlookup(K917,'J1939 PGN List'!B910:D8379,3,false),"No Match"))</f>
        <v>No Match</v>
      </c>
      <c r="N917" s="1"/>
    </row>
    <row r="918" ht="14.25" customHeight="1">
      <c r="A918" s="1"/>
      <c r="B918" s="63" t="s">
        <v>1772</v>
      </c>
      <c r="C918" s="51">
        <f t="shared" si="29"/>
        <v>419367317</v>
      </c>
      <c r="D918" s="53">
        <f t="shared" si="30"/>
        <v>0</v>
      </c>
      <c r="E918" s="50">
        <f t="shared" si="31"/>
        <v>6</v>
      </c>
      <c r="F918" s="50">
        <f t="shared" si="32"/>
        <v>0</v>
      </c>
      <c r="G918" s="50">
        <f t="shared" si="33"/>
        <v>0</v>
      </c>
      <c r="H918" s="50">
        <f t="shared" si="34"/>
        <v>255</v>
      </c>
      <c r="I918" s="50">
        <f t="shared" si="35"/>
        <v>9</v>
      </c>
      <c r="J918" s="50">
        <f t="shared" si="36"/>
        <v>149</v>
      </c>
      <c r="K918" s="55">
        <f t="shared" si="37"/>
        <v>65289</v>
      </c>
      <c r="L918" s="56" t="str">
        <f>if(C918="","", iferror(vlookup(K918,'J1939 PGN List'!B911:D8380,2,false),"Not in PGN list"))</f>
        <v>Proprietary B</v>
      </c>
      <c r="M918" s="53" t="str">
        <f>if(C918="","", iferror(vlookup(K918,'J1939 PGN List'!B911:D8380,3,false),"No Match"))</f>
        <v/>
      </c>
      <c r="N918" s="1"/>
    </row>
    <row r="919" ht="14.25" customHeight="1">
      <c r="A919" s="1"/>
      <c r="B919" s="63" t="s">
        <v>1773</v>
      </c>
      <c r="C919" s="51">
        <f t="shared" si="29"/>
        <v>485292949</v>
      </c>
      <c r="D919" s="53">
        <f t="shared" si="30"/>
        <v>0</v>
      </c>
      <c r="E919" s="50">
        <f t="shared" si="31"/>
        <v>7</v>
      </c>
      <c r="F919" s="50">
        <f t="shared" si="32"/>
        <v>0</v>
      </c>
      <c r="G919" s="50">
        <f t="shared" si="33"/>
        <v>0</v>
      </c>
      <c r="H919" s="50">
        <f t="shared" si="34"/>
        <v>236</v>
      </c>
      <c r="I919" s="50">
        <f t="shared" si="35"/>
        <v>251</v>
      </c>
      <c r="J919" s="50">
        <f t="shared" si="36"/>
        <v>149</v>
      </c>
      <c r="K919" s="55">
        <f t="shared" si="37"/>
        <v>60416</v>
      </c>
      <c r="L919" s="56" t="str">
        <f>if(C919="","", iferror(vlookup(K919,'J1939 PGN List'!B912:D8381,2,false),"Not in PGN list"))</f>
        <v>Not in PGN list</v>
      </c>
      <c r="M919" s="53" t="str">
        <f>if(C919="","", iferror(vlookup(K919,'J1939 PGN List'!B912:D8381,3,false),"No Match"))</f>
        <v>No Match</v>
      </c>
      <c r="N919" s="1"/>
    </row>
    <row r="920" ht="14.25" customHeight="1">
      <c r="A920" s="1"/>
      <c r="B920" s="63" t="s">
        <v>1774</v>
      </c>
      <c r="C920" s="51">
        <f t="shared" si="29"/>
        <v>485266939</v>
      </c>
      <c r="D920" s="53">
        <f t="shared" si="30"/>
        <v>0</v>
      </c>
      <c r="E920" s="50">
        <f t="shared" si="31"/>
        <v>7</v>
      </c>
      <c r="F920" s="50">
        <f t="shared" si="32"/>
        <v>0</v>
      </c>
      <c r="G920" s="50">
        <f t="shared" si="33"/>
        <v>0</v>
      </c>
      <c r="H920" s="50">
        <f t="shared" si="34"/>
        <v>236</v>
      </c>
      <c r="I920" s="50">
        <f t="shared" si="35"/>
        <v>149</v>
      </c>
      <c r="J920" s="50">
        <f t="shared" si="36"/>
        <v>251</v>
      </c>
      <c r="K920" s="55">
        <f t="shared" si="37"/>
        <v>60416</v>
      </c>
      <c r="L920" s="56" t="str">
        <f>if(C920="","", iferror(vlookup(K920,'J1939 PGN List'!B913:D8382,2,false),"Not in PGN list"))</f>
        <v>Not in PGN list</v>
      </c>
      <c r="M920" s="53" t="str">
        <f>if(C920="","", iferror(vlookup(K920,'J1939 PGN List'!B913:D8382,3,false),"No Match"))</f>
        <v>No Match</v>
      </c>
      <c r="N920" s="1"/>
    </row>
    <row r="921" ht="14.25" customHeight="1">
      <c r="A921" s="1"/>
      <c r="B921" s="63" t="s">
        <v>1775</v>
      </c>
      <c r="C921" s="51">
        <f t="shared" si="29"/>
        <v>485227413</v>
      </c>
      <c r="D921" s="53">
        <f t="shared" si="30"/>
        <v>0</v>
      </c>
      <c r="E921" s="50">
        <f t="shared" si="31"/>
        <v>7</v>
      </c>
      <c r="F921" s="50">
        <f t="shared" si="32"/>
        <v>0</v>
      </c>
      <c r="G921" s="50">
        <f t="shared" si="33"/>
        <v>0</v>
      </c>
      <c r="H921" s="50">
        <f t="shared" si="34"/>
        <v>235</v>
      </c>
      <c r="I921" s="50">
        <f t="shared" si="35"/>
        <v>251</v>
      </c>
      <c r="J921" s="50">
        <f t="shared" si="36"/>
        <v>149</v>
      </c>
      <c r="K921" s="55">
        <f t="shared" si="37"/>
        <v>60160</v>
      </c>
      <c r="L921" s="56" t="str">
        <f>if(C921="","", iferror(vlookup(K921,'J1939 PGN List'!B914:D8383,2,false),"Not in PGN list"))</f>
        <v>Not in PGN list</v>
      </c>
      <c r="M921" s="53" t="str">
        <f>if(C921="","", iferror(vlookup(K921,'J1939 PGN List'!B914:D8383,3,false),"No Match"))</f>
        <v>No Match</v>
      </c>
      <c r="N921" s="1"/>
    </row>
    <row r="922" ht="14.25" customHeight="1">
      <c r="A922" s="1"/>
      <c r="B922" s="63" t="s">
        <v>1776</v>
      </c>
      <c r="C922" s="51">
        <f t="shared" si="29"/>
        <v>417922965</v>
      </c>
      <c r="D922" s="53">
        <f t="shared" si="30"/>
        <v>0</v>
      </c>
      <c r="E922" s="50">
        <f t="shared" si="31"/>
        <v>6</v>
      </c>
      <c r="F922" s="50">
        <f t="shared" si="32"/>
        <v>0</v>
      </c>
      <c r="G922" s="50">
        <f t="shared" si="33"/>
        <v>0</v>
      </c>
      <c r="H922" s="50">
        <f t="shared" si="34"/>
        <v>232</v>
      </c>
      <c r="I922" s="50">
        <f t="shared" si="35"/>
        <v>255</v>
      </c>
      <c r="J922" s="50">
        <f t="shared" si="36"/>
        <v>149</v>
      </c>
      <c r="K922" s="55">
        <f t="shared" si="37"/>
        <v>59392</v>
      </c>
      <c r="L922" s="56" t="str">
        <f>if(C922="","", iferror(vlookup(K922,'J1939 PGN List'!B915:D8384,2,false),"Not in PGN list"))</f>
        <v>Not in PGN list</v>
      </c>
      <c r="M922" s="53" t="str">
        <f>if(C922="","", iferror(vlookup(K922,'J1939 PGN List'!B915:D8384,3,false),"No Match"))</f>
        <v>No Match</v>
      </c>
      <c r="N922" s="1"/>
    </row>
    <row r="923" ht="14.25" customHeight="1">
      <c r="A923" s="1"/>
      <c r="B923" s="63" t="s">
        <v>1777</v>
      </c>
      <c r="C923" s="51">
        <f t="shared" si="29"/>
        <v>417997563</v>
      </c>
      <c r="D923" s="53">
        <f t="shared" si="30"/>
        <v>0</v>
      </c>
      <c r="E923" s="50">
        <f t="shared" si="31"/>
        <v>6</v>
      </c>
      <c r="F923" s="50">
        <f t="shared" si="32"/>
        <v>0</v>
      </c>
      <c r="G923" s="50">
        <f t="shared" si="33"/>
        <v>0</v>
      </c>
      <c r="H923" s="50">
        <f t="shared" si="34"/>
        <v>234</v>
      </c>
      <c r="I923" s="50">
        <f t="shared" si="35"/>
        <v>34</v>
      </c>
      <c r="J923" s="50">
        <f t="shared" si="36"/>
        <v>251</v>
      </c>
      <c r="K923" s="55">
        <f t="shared" si="37"/>
        <v>59904</v>
      </c>
      <c r="L923" s="56" t="str">
        <f>if(C923="","", iferror(vlookup(K923,'J1939 PGN List'!B916:D8385,2,false),"Not in PGN list"))</f>
        <v>Not in PGN list</v>
      </c>
      <c r="M923" s="53" t="str">
        <f>if(C923="","", iferror(vlookup(K923,'J1939 PGN List'!B916:D8385,3,false),"No Match"))</f>
        <v>No Match</v>
      </c>
      <c r="N923" s="1"/>
    </row>
    <row r="924" ht="14.25" customHeight="1">
      <c r="A924" s="1"/>
      <c r="B924" s="63" t="s">
        <v>1778</v>
      </c>
      <c r="C924" s="51">
        <f t="shared" si="29"/>
        <v>419367202</v>
      </c>
      <c r="D924" s="53">
        <f t="shared" si="30"/>
        <v>0</v>
      </c>
      <c r="E924" s="50">
        <f t="shared" si="31"/>
        <v>6</v>
      </c>
      <c r="F924" s="50">
        <f t="shared" si="32"/>
        <v>0</v>
      </c>
      <c r="G924" s="50">
        <f t="shared" si="33"/>
        <v>0</v>
      </c>
      <c r="H924" s="50">
        <f t="shared" si="34"/>
        <v>255</v>
      </c>
      <c r="I924" s="50">
        <f t="shared" si="35"/>
        <v>9</v>
      </c>
      <c r="J924" s="50">
        <f t="shared" si="36"/>
        <v>34</v>
      </c>
      <c r="K924" s="55">
        <f t="shared" si="37"/>
        <v>65289</v>
      </c>
      <c r="L924" s="56" t="str">
        <f>if(C924="","", iferror(vlookup(K924,'J1939 PGN List'!B917:D8386,2,false),"Not in PGN list"))</f>
        <v>Proprietary B</v>
      </c>
      <c r="M924" s="53" t="str">
        <f>if(C924="","", iferror(vlookup(K924,'J1939 PGN List'!B917:D8386,3,false),"No Match"))</f>
        <v/>
      </c>
      <c r="N924" s="1"/>
    </row>
    <row r="925" ht="14.25" customHeight="1">
      <c r="A925" s="1"/>
      <c r="B925" s="63" t="s">
        <v>1779</v>
      </c>
      <c r="C925" s="51">
        <f t="shared" si="29"/>
        <v>485292834</v>
      </c>
      <c r="D925" s="53">
        <f t="shared" si="30"/>
        <v>0</v>
      </c>
      <c r="E925" s="50">
        <f t="shared" si="31"/>
        <v>7</v>
      </c>
      <c r="F925" s="50">
        <f t="shared" si="32"/>
        <v>0</v>
      </c>
      <c r="G925" s="50">
        <f t="shared" si="33"/>
        <v>0</v>
      </c>
      <c r="H925" s="50">
        <f t="shared" si="34"/>
        <v>236</v>
      </c>
      <c r="I925" s="50">
        <f t="shared" si="35"/>
        <v>251</v>
      </c>
      <c r="J925" s="50">
        <f t="shared" si="36"/>
        <v>34</v>
      </c>
      <c r="K925" s="55">
        <f t="shared" si="37"/>
        <v>60416</v>
      </c>
      <c r="L925" s="56" t="str">
        <f>if(C925="","", iferror(vlookup(K925,'J1939 PGN List'!B918:D8387,2,false),"Not in PGN list"))</f>
        <v>Not in PGN list</v>
      </c>
      <c r="M925" s="53" t="str">
        <f>if(C925="","", iferror(vlookup(K925,'J1939 PGN List'!B918:D8387,3,false),"No Match"))</f>
        <v>No Match</v>
      </c>
      <c r="N925" s="1"/>
    </row>
    <row r="926" ht="14.25" customHeight="1">
      <c r="A926" s="1"/>
      <c r="B926" s="63" t="s">
        <v>1780</v>
      </c>
      <c r="C926" s="51">
        <f t="shared" si="29"/>
        <v>485237499</v>
      </c>
      <c r="D926" s="53">
        <f t="shared" si="30"/>
        <v>0</v>
      </c>
      <c r="E926" s="50">
        <f t="shared" si="31"/>
        <v>7</v>
      </c>
      <c r="F926" s="50">
        <f t="shared" si="32"/>
        <v>0</v>
      </c>
      <c r="G926" s="50">
        <f t="shared" si="33"/>
        <v>0</v>
      </c>
      <c r="H926" s="50">
        <f t="shared" si="34"/>
        <v>236</v>
      </c>
      <c r="I926" s="50">
        <f t="shared" si="35"/>
        <v>34</v>
      </c>
      <c r="J926" s="50">
        <f t="shared" si="36"/>
        <v>251</v>
      </c>
      <c r="K926" s="55">
        <f t="shared" si="37"/>
        <v>60416</v>
      </c>
      <c r="L926" s="56" t="str">
        <f>if(C926="","", iferror(vlookup(K926,'J1939 PGN List'!B919:D8388,2,false),"Not in PGN list"))</f>
        <v>Not in PGN list</v>
      </c>
      <c r="M926" s="53" t="str">
        <f>if(C926="","", iferror(vlookup(K926,'J1939 PGN List'!B919:D8388,3,false),"No Match"))</f>
        <v>No Match</v>
      </c>
      <c r="N926" s="1"/>
    </row>
    <row r="927" ht="14.25" customHeight="1">
      <c r="A927" s="1"/>
      <c r="B927" s="63" t="s">
        <v>1781</v>
      </c>
      <c r="C927" s="51">
        <f t="shared" si="29"/>
        <v>485227298</v>
      </c>
      <c r="D927" s="53">
        <f t="shared" si="30"/>
        <v>0</v>
      </c>
      <c r="E927" s="50">
        <f t="shared" si="31"/>
        <v>7</v>
      </c>
      <c r="F927" s="50">
        <f t="shared" si="32"/>
        <v>0</v>
      </c>
      <c r="G927" s="50">
        <f t="shared" si="33"/>
        <v>0</v>
      </c>
      <c r="H927" s="50">
        <f t="shared" si="34"/>
        <v>235</v>
      </c>
      <c r="I927" s="50">
        <f t="shared" si="35"/>
        <v>251</v>
      </c>
      <c r="J927" s="50">
        <f t="shared" si="36"/>
        <v>34</v>
      </c>
      <c r="K927" s="55">
        <f t="shared" si="37"/>
        <v>60160</v>
      </c>
      <c r="L927" s="56" t="str">
        <f>if(C927="","", iferror(vlookup(K927,'J1939 PGN List'!B920:D8389,2,false),"Not in PGN list"))</f>
        <v>Not in PGN list</v>
      </c>
      <c r="M927" s="53" t="str">
        <f>if(C927="","", iferror(vlookup(K927,'J1939 PGN List'!B920:D8389,3,false),"No Match"))</f>
        <v>No Match</v>
      </c>
      <c r="N927" s="1"/>
    </row>
    <row r="928" ht="14.25" customHeight="1">
      <c r="A928" s="1"/>
      <c r="B928" s="63" t="s">
        <v>1782</v>
      </c>
      <c r="C928" s="51">
        <f t="shared" si="29"/>
        <v>417997819</v>
      </c>
      <c r="D928" s="53">
        <f t="shared" si="30"/>
        <v>0</v>
      </c>
      <c r="E928" s="50">
        <f t="shared" si="31"/>
        <v>6</v>
      </c>
      <c r="F928" s="50">
        <f t="shared" si="32"/>
        <v>0</v>
      </c>
      <c r="G928" s="50">
        <f t="shared" si="33"/>
        <v>0</v>
      </c>
      <c r="H928" s="50">
        <f t="shared" si="34"/>
        <v>234</v>
      </c>
      <c r="I928" s="50">
        <f t="shared" si="35"/>
        <v>35</v>
      </c>
      <c r="J928" s="50">
        <f t="shared" si="36"/>
        <v>251</v>
      </c>
      <c r="K928" s="55">
        <f t="shared" si="37"/>
        <v>59904</v>
      </c>
      <c r="L928" s="56" t="str">
        <f>if(C928="","", iferror(vlookup(K928,'J1939 PGN List'!B921:D8390,2,false),"Not in PGN list"))</f>
        <v>Not in PGN list</v>
      </c>
      <c r="M928" s="53" t="str">
        <f>if(C928="","", iferror(vlookup(K928,'J1939 PGN List'!B921:D8390,3,false),"No Match"))</f>
        <v>No Match</v>
      </c>
      <c r="N928" s="1"/>
    </row>
    <row r="929" ht="14.25" customHeight="1">
      <c r="A929" s="1"/>
      <c r="B929" s="63" t="s">
        <v>1783</v>
      </c>
      <c r="C929" s="51">
        <f t="shared" si="29"/>
        <v>419367203</v>
      </c>
      <c r="D929" s="53">
        <f t="shared" si="30"/>
        <v>0</v>
      </c>
      <c r="E929" s="50">
        <f t="shared" si="31"/>
        <v>6</v>
      </c>
      <c r="F929" s="50">
        <f t="shared" si="32"/>
        <v>0</v>
      </c>
      <c r="G929" s="50">
        <f t="shared" si="33"/>
        <v>0</v>
      </c>
      <c r="H929" s="50">
        <f t="shared" si="34"/>
        <v>255</v>
      </c>
      <c r="I929" s="50">
        <f t="shared" si="35"/>
        <v>9</v>
      </c>
      <c r="J929" s="50">
        <f t="shared" si="36"/>
        <v>35</v>
      </c>
      <c r="K929" s="55">
        <f t="shared" si="37"/>
        <v>65289</v>
      </c>
      <c r="L929" s="56" t="str">
        <f>if(C929="","", iferror(vlookup(K929,'J1939 PGN List'!B922:D8391,2,false),"Not in PGN list"))</f>
        <v>Proprietary B</v>
      </c>
      <c r="M929" s="53" t="str">
        <f>if(C929="","", iferror(vlookup(K929,'J1939 PGN List'!B922:D8391,3,false),"No Match"))</f>
        <v/>
      </c>
      <c r="N929" s="1"/>
    </row>
    <row r="930" ht="14.25" customHeight="1">
      <c r="A930" s="1"/>
      <c r="B930" s="63" t="s">
        <v>1784</v>
      </c>
      <c r="C930" s="51">
        <f t="shared" si="29"/>
        <v>485292835</v>
      </c>
      <c r="D930" s="53">
        <f t="shared" si="30"/>
        <v>0</v>
      </c>
      <c r="E930" s="50">
        <f t="shared" si="31"/>
        <v>7</v>
      </c>
      <c r="F930" s="50">
        <f t="shared" si="32"/>
        <v>0</v>
      </c>
      <c r="G930" s="50">
        <f t="shared" si="33"/>
        <v>0</v>
      </c>
      <c r="H930" s="50">
        <f t="shared" si="34"/>
        <v>236</v>
      </c>
      <c r="I930" s="50">
        <f t="shared" si="35"/>
        <v>251</v>
      </c>
      <c r="J930" s="50">
        <f t="shared" si="36"/>
        <v>35</v>
      </c>
      <c r="K930" s="55">
        <f t="shared" si="37"/>
        <v>60416</v>
      </c>
      <c r="L930" s="56" t="str">
        <f>if(C930="","", iferror(vlookup(K930,'J1939 PGN List'!B923:D8392,2,false),"Not in PGN list"))</f>
        <v>Not in PGN list</v>
      </c>
      <c r="M930" s="53" t="str">
        <f>if(C930="","", iferror(vlookup(K930,'J1939 PGN List'!B923:D8392,3,false),"No Match"))</f>
        <v>No Match</v>
      </c>
      <c r="N930" s="1"/>
    </row>
    <row r="931" ht="14.25" customHeight="1">
      <c r="A931" s="1"/>
      <c r="B931" s="63" t="s">
        <v>1785</v>
      </c>
      <c r="C931" s="51">
        <f t="shared" si="29"/>
        <v>485237755</v>
      </c>
      <c r="D931" s="53">
        <f t="shared" si="30"/>
        <v>0</v>
      </c>
      <c r="E931" s="50">
        <f t="shared" si="31"/>
        <v>7</v>
      </c>
      <c r="F931" s="50">
        <f t="shared" si="32"/>
        <v>0</v>
      </c>
      <c r="G931" s="50">
        <f t="shared" si="33"/>
        <v>0</v>
      </c>
      <c r="H931" s="50">
        <f t="shared" si="34"/>
        <v>236</v>
      </c>
      <c r="I931" s="50">
        <f t="shared" si="35"/>
        <v>35</v>
      </c>
      <c r="J931" s="50">
        <f t="shared" si="36"/>
        <v>251</v>
      </c>
      <c r="K931" s="55">
        <f t="shared" si="37"/>
        <v>60416</v>
      </c>
      <c r="L931" s="56" t="str">
        <f>if(C931="","", iferror(vlookup(K931,'J1939 PGN List'!B924:D8393,2,false),"Not in PGN list"))</f>
        <v>Not in PGN list</v>
      </c>
      <c r="M931" s="53" t="str">
        <f>if(C931="","", iferror(vlookup(K931,'J1939 PGN List'!B924:D8393,3,false),"No Match"))</f>
        <v>No Match</v>
      </c>
      <c r="N931" s="1"/>
    </row>
    <row r="932" ht="14.25" customHeight="1">
      <c r="A932" s="1"/>
      <c r="B932" s="63" t="s">
        <v>1786</v>
      </c>
      <c r="C932" s="51">
        <f t="shared" si="29"/>
        <v>485227299</v>
      </c>
      <c r="D932" s="53">
        <f t="shared" si="30"/>
        <v>0</v>
      </c>
      <c r="E932" s="50">
        <f t="shared" si="31"/>
        <v>7</v>
      </c>
      <c r="F932" s="50">
        <f t="shared" si="32"/>
        <v>0</v>
      </c>
      <c r="G932" s="50">
        <f t="shared" si="33"/>
        <v>0</v>
      </c>
      <c r="H932" s="50">
        <f t="shared" si="34"/>
        <v>235</v>
      </c>
      <c r="I932" s="50">
        <f t="shared" si="35"/>
        <v>251</v>
      </c>
      <c r="J932" s="50">
        <f t="shared" si="36"/>
        <v>35</v>
      </c>
      <c r="K932" s="55">
        <f t="shared" si="37"/>
        <v>60160</v>
      </c>
      <c r="L932" s="56" t="str">
        <f>if(C932="","", iferror(vlookup(K932,'J1939 PGN List'!B925:D8394,2,false),"Not in PGN list"))</f>
        <v>Not in PGN list</v>
      </c>
      <c r="M932" s="53" t="str">
        <f>if(C932="","", iferror(vlookup(K932,'J1939 PGN List'!B925:D8394,3,false),"No Match"))</f>
        <v>No Match</v>
      </c>
      <c r="N932" s="1"/>
    </row>
    <row r="933" ht="14.25" customHeight="1">
      <c r="A933" s="1"/>
      <c r="B933" s="63" t="s">
        <v>1787</v>
      </c>
      <c r="C933" s="51">
        <f t="shared" si="29"/>
        <v>417922851</v>
      </c>
      <c r="D933" s="53">
        <f t="shared" si="30"/>
        <v>0</v>
      </c>
      <c r="E933" s="50">
        <f t="shared" si="31"/>
        <v>6</v>
      </c>
      <c r="F933" s="50">
        <f t="shared" si="32"/>
        <v>0</v>
      </c>
      <c r="G933" s="50">
        <f t="shared" si="33"/>
        <v>0</v>
      </c>
      <c r="H933" s="50">
        <f t="shared" si="34"/>
        <v>232</v>
      </c>
      <c r="I933" s="50">
        <f t="shared" si="35"/>
        <v>255</v>
      </c>
      <c r="J933" s="50">
        <f t="shared" si="36"/>
        <v>35</v>
      </c>
      <c r="K933" s="55">
        <f t="shared" si="37"/>
        <v>59392</v>
      </c>
      <c r="L933" s="56" t="str">
        <f>if(C933="","", iferror(vlookup(K933,'J1939 PGN List'!B926:D8395,2,false),"Not in PGN list"))</f>
        <v>Not in PGN list</v>
      </c>
      <c r="M933" s="53" t="str">
        <f>if(C933="","", iferror(vlookup(K933,'J1939 PGN List'!B926:D8395,3,false),"No Match"))</f>
        <v>No Match</v>
      </c>
      <c r="N933" s="1"/>
    </row>
    <row r="934" ht="14.25" customHeight="1">
      <c r="A934" s="1"/>
      <c r="B934" s="63" t="s">
        <v>1788</v>
      </c>
      <c r="C934" s="51">
        <f t="shared" si="29"/>
        <v>418002939</v>
      </c>
      <c r="D934" s="53">
        <f t="shared" si="30"/>
        <v>0</v>
      </c>
      <c r="E934" s="50">
        <f t="shared" si="31"/>
        <v>6</v>
      </c>
      <c r="F934" s="50">
        <f t="shared" si="32"/>
        <v>0</v>
      </c>
      <c r="G934" s="50">
        <f t="shared" si="33"/>
        <v>0</v>
      </c>
      <c r="H934" s="50">
        <f t="shared" si="34"/>
        <v>234</v>
      </c>
      <c r="I934" s="50">
        <f t="shared" si="35"/>
        <v>55</v>
      </c>
      <c r="J934" s="50">
        <f t="shared" si="36"/>
        <v>251</v>
      </c>
      <c r="K934" s="55">
        <f t="shared" si="37"/>
        <v>59904</v>
      </c>
      <c r="L934" s="56" t="str">
        <f>if(C934="","", iferror(vlookup(K934,'J1939 PGN List'!B927:D8396,2,false),"Not in PGN list"))</f>
        <v>Not in PGN list</v>
      </c>
      <c r="M934" s="53" t="str">
        <f>if(C934="","", iferror(vlookup(K934,'J1939 PGN List'!B927:D8396,3,false),"No Match"))</f>
        <v>No Match</v>
      </c>
      <c r="N934" s="1"/>
    </row>
    <row r="935" ht="14.25" customHeight="1">
      <c r="A935" s="1"/>
      <c r="B935" s="63" t="s">
        <v>1789</v>
      </c>
      <c r="C935" s="51">
        <f t="shared" si="29"/>
        <v>419367223</v>
      </c>
      <c r="D935" s="53">
        <f t="shared" si="30"/>
        <v>0</v>
      </c>
      <c r="E935" s="50">
        <f t="shared" si="31"/>
        <v>6</v>
      </c>
      <c r="F935" s="50">
        <f t="shared" si="32"/>
        <v>0</v>
      </c>
      <c r="G935" s="50">
        <f t="shared" si="33"/>
        <v>0</v>
      </c>
      <c r="H935" s="50">
        <f t="shared" si="34"/>
        <v>255</v>
      </c>
      <c r="I935" s="50">
        <f t="shared" si="35"/>
        <v>9</v>
      </c>
      <c r="J935" s="50">
        <f t="shared" si="36"/>
        <v>55</v>
      </c>
      <c r="K935" s="55">
        <f t="shared" si="37"/>
        <v>65289</v>
      </c>
      <c r="L935" s="56" t="str">
        <f>if(C935="","", iferror(vlookup(K935,'J1939 PGN List'!B928:D8397,2,false),"Not in PGN list"))</f>
        <v>Proprietary B</v>
      </c>
      <c r="M935" s="53" t="str">
        <f>if(C935="","", iferror(vlookup(K935,'J1939 PGN List'!B928:D8397,3,false),"No Match"))</f>
        <v/>
      </c>
      <c r="N935" s="1"/>
    </row>
    <row r="936" ht="14.25" customHeight="1">
      <c r="A936" s="1"/>
      <c r="B936" s="63" t="s">
        <v>1790</v>
      </c>
      <c r="C936" s="51">
        <f t="shared" si="29"/>
        <v>485292855</v>
      </c>
      <c r="D936" s="53">
        <f t="shared" si="30"/>
        <v>0</v>
      </c>
      <c r="E936" s="50">
        <f t="shared" si="31"/>
        <v>7</v>
      </c>
      <c r="F936" s="50">
        <f t="shared" si="32"/>
        <v>0</v>
      </c>
      <c r="G936" s="50">
        <f t="shared" si="33"/>
        <v>0</v>
      </c>
      <c r="H936" s="50">
        <f t="shared" si="34"/>
        <v>236</v>
      </c>
      <c r="I936" s="50">
        <f t="shared" si="35"/>
        <v>251</v>
      </c>
      <c r="J936" s="50">
        <f t="shared" si="36"/>
        <v>55</v>
      </c>
      <c r="K936" s="55">
        <f t="shared" si="37"/>
        <v>60416</v>
      </c>
      <c r="L936" s="56" t="str">
        <f>if(C936="","", iferror(vlookup(K936,'J1939 PGN List'!B929:D8398,2,false),"Not in PGN list"))</f>
        <v>Not in PGN list</v>
      </c>
      <c r="M936" s="53" t="str">
        <f>if(C936="","", iferror(vlookup(K936,'J1939 PGN List'!B929:D8398,3,false),"No Match"))</f>
        <v>No Match</v>
      </c>
      <c r="N936" s="1"/>
    </row>
    <row r="937" ht="14.25" customHeight="1">
      <c r="A937" s="1"/>
      <c r="B937" s="63" t="s">
        <v>1791</v>
      </c>
      <c r="C937" s="51">
        <f t="shared" si="29"/>
        <v>485242875</v>
      </c>
      <c r="D937" s="53">
        <f t="shared" si="30"/>
        <v>0</v>
      </c>
      <c r="E937" s="50">
        <f t="shared" si="31"/>
        <v>7</v>
      </c>
      <c r="F937" s="50">
        <f t="shared" si="32"/>
        <v>0</v>
      </c>
      <c r="G937" s="50">
        <f t="shared" si="33"/>
        <v>0</v>
      </c>
      <c r="H937" s="50">
        <f t="shared" si="34"/>
        <v>236</v>
      </c>
      <c r="I937" s="50">
        <f t="shared" si="35"/>
        <v>55</v>
      </c>
      <c r="J937" s="50">
        <f t="shared" si="36"/>
        <v>251</v>
      </c>
      <c r="K937" s="55">
        <f t="shared" si="37"/>
        <v>60416</v>
      </c>
      <c r="L937" s="56" t="str">
        <f>if(C937="","", iferror(vlookup(K937,'J1939 PGN List'!B930:D8399,2,false),"Not in PGN list"))</f>
        <v>Not in PGN list</v>
      </c>
      <c r="M937" s="53" t="str">
        <f>if(C937="","", iferror(vlookup(K937,'J1939 PGN List'!B930:D8399,3,false),"No Match"))</f>
        <v>No Match</v>
      </c>
      <c r="N937" s="1"/>
    </row>
    <row r="938" ht="14.25" customHeight="1">
      <c r="A938" s="1"/>
      <c r="B938" s="63" t="s">
        <v>1792</v>
      </c>
      <c r="C938" s="51">
        <f t="shared" si="29"/>
        <v>485227319</v>
      </c>
      <c r="D938" s="53">
        <f t="shared" si="30"/>
        <v>0</v>
      </c>
      <c r="E938" s="50">
        <f t="shared" si="31"/>
        <v>7</v>
      </c>
      <c r="F938" s="50">
        <f t="shared" si="32"/>
        <v>0</v>
      </c>
      <c r="G938" s="50">
        <f t="shared" si="33"/>
        <v>0</v>
      </c>
      <c r="H938" s="50">
        <f t="shared" si="34"/>
        <v>235</v>
      </c>
      <c r="I938" s="50">
        <f t="shared" si="35"/>
        <v>251</v>
      </c>
      <c r="J938" s="50">
        <f t="shared" si="36"/>
        <v>55</v>
      </c>
      <c r="K938" s="55">
        <f t="shared" si="37"/>
        <v>60160</v>
      </c>
      <c r="L938" s="56" t="str">
        <f>if(C938="","", iferror(vlookup(K938,'J1939 PGN List'!B931:D8400,2,false),"Not in PGN list"))</f>
        <v>Not in PGN list</v>
      </c>
      <c r="M938" s="53" t="str">
        <f>if(C938="","", iferror(vlookup(K938,'J1939 PGN List'!B931:D8400,3,false),"No Match"))</f>
        <v>No Match</v>
      </c>
      <c r="N938" s="1"/>
    </row>
    <row r="939" ht="14.25" customHeight="1">
      <c r="A939" s="1"/>
      <c r="B939" s="63" t="s">
        <v>1793</v>
      </c>
      <c r="C939" s="51">
        <f t="shared" si="29"/>
        <v>418050299</v>
      </c>
      <c r="D939" s="53">
        <f t="shared" si="30"/>
        <v>0</v>
      </c>
      <c r="E939" s="50">
        <f t="shared" si="31"/>
        <v>6</v>
      </c>
      <c r="F939" s="50">
        <f t="shared" si="32"/>
        <v>0</v>
      </c>
      <c r="G939" s="50">
        <f t="shared" si="33"/>
        <v>0</v>
      </c>
      <c r="H939" s="50">
        <f t="shared" si="34"/>
        <v>234</v>
      </c>
      <c r="I939" s="50">
        <f t="shared" si="35"/>
        <v>240</v>
      </c>
      <c r="J939" s="50">
        <f t="shared" si="36"/>
        <v>251</v>
      </c>
      <c r="K939" s="55">
        <f t="shared" si="37"/>
        <v>59904</v>
      </c>
      <c r="L939" s="56" t="str">
        <f>if(C939="","", iferror(vlookup(K939,'J1939 PGN List'!B932:D8401,2,false),"Not in PGN list"))</f>
        <v>Not in PGN list</v>
      </c>
      <c r="M939" s="53" t="str">
        <f>if(C939="","", iferror(vlookup(K939,'J1939 PGN List'!B932:D8401,3,false),"No Match"))</f>
        <v>No Match</v>
      </c>
      <c r="N939" s="1"/>
    </row>
    <row r="940" ht="14.25" customHeight="1">
      <c r="A940" s="1"/>
      <c r="B940" s="63" t="s">
        <v>1794</v>
      </c>
      <c r="C940" s="51">
        <f t="shared" si="29"/>
        <v>419367408</v>
      </c>
      <c r="D940" s="53">
        <f t="shared" si="30"/>
        <v>0</v>
      </c>
      <c r="E940" s="50">
        <f t="shared" si="31"/>
        <v>6</v>
      </c>
      <c r="F940" s="50">
        <f t="shared" si="32"/>
        <v>0</v>
      </c>
      <c r="G940" s="50">
        <f t="shared" si="33"/>
        <v>0</v>
      </c>
      <c r="H940" s="50">
        <f t="shared" si="34"/>
        <v>255</v>
      </c>
      <c r="I940" s="50">
        <f t="shared" si="35"/>
        <v>9</v>
      </c>
      <c r="J940" s="50">
        <f t="shared" si="36"/>
        <v>240</v>
      </c>
      <c r="K940" s="55">
        <f t="shared" si="37"/>
        <v>65289</v>
      </c>
      <c r="L940" s="56" t="str">
        <f>if(C940="","", iferror(vlookup(K940,'J1939 PGN List'!B933:D8402,2,false),"Not in PGN list"))</f>
        <v>Proprietary B</v>
      </c>
      <c r="M940" s="53" t="str">
        <f>if(C940="","", iferror(vlookup(K940,'J1939 PGN List'!B933:D8402,3,false),"No Match"))</f>
        <v/>
      </c>
      <c r="N940" s="1"/>
    </row>
    <row r="941" ht="14.25" customHeight="1">
      <c r="A941" s="1"/>
      <c r="B941" s="63" t="s">
        <v>1795</v>
      </c>
      <c r="C941" s="51">
        <f t="shared" si="29"/>
        <v>485293040</v>
      </c>
      <c r="D941" s="53">
        <f t="shared" si="30"/>
        <v>0</v>
      </c>
      <c r="E941" s="50">
        <f t="shared" si="31"/>
        <v>7</v>
      </c>
      <c r="F941" s="50">
        <f t="shared" si="32"/>
        <v>0</v>
      </c>
      <c r="G941" s="50">
        <f t="shared" si="33"/>
        <v>0</v>
      </c>
      <c r="H941" s="50">
        <f t="shared" si="34"/>
        <v>236</v>
      </c>
      <c r="I941" s="50">
        <f t="shared" si="35"/>
        <v>251</v>
      </c>
      <c r="J941" s="50">
        <f t="shared" si="36"/>
        <v>240</v>
      </c>
      <c r="K941" s="55">
        <f t="shared" si="37"/>
        <v>60416</v>
      </c>
      <c r="L941" s="56" t="str">
        <f>if(C941="","", iferror(vlookup(K941,'J1939 PGN List'!B934:D8403,2,false),"Not in PGN list"))</f>
        <v>Not in PGN list</v>
      </c>
      <c r="M941" s="53" t="str">
        <f>if(C941="","", iferror(vlookup(K941,'J1939 PGN List'!B934:D8403,3,false),"No Match"))</f>
        <v>No Match</v>
      </c>
      <c r="N941" s="1"/>
    </row>
    <row r="942" ht="14.25" customHeight="1">
      <c r="A942" s="1"/>
      <c r="B942" s="63" t="s">
        <v>1796</v>
      </c>
      <c r="C942" s="51">
        <f t="shared" si="29"/>
        <v>485290235</v>
      </c>
      <c r="D942" s="53">
        <f t="shared" si="30"/>
        <v>0</v>
      </c>
      <c r="E942" s="50">
        <f t="shared" si="31"/>
        <v>7</v>
      </c>
      <c r="F942" s="50">
        <f t="shared" si="32"/>
        <v>0</v>
      </c>
      <c r="G942" s="50">
        <f t="shared" si="33"/>
        <v>0</v>
      </c>
      <c r="H942" s="50">
        <f t="shared" si="34"/>
        <v>236</v>
      </c>
      <c r="I942" s="50">
        <f t="shared" si="35"/>
        <v>240</v>
      </c>
      <c r="J942" s="50">
        <f t="shared" si="36"/>
        <v>251</v>
      </c>
      <c r="K942" s="55">
        <f t="shared" si="37"/>
        <v>60416</v>
      </c>
      <c r="L942" s="56" t="str">
        <f>if(C942="","", iferror(vlookup(K942,'J1939 PGN List'!B935:D8404,2,false),"Not in PGN list"))</f>
        <v>Not in PGN list</v>
      </c>
      <c r="M942" s="53" t="str">
        <f>if(C942="","", iferror(vlookup(K942,'J1939 PGN List'!B935:D8404,3,false),"No Match"))</f>
        <v>No Match</v>
      </c>
      <c r="N942" s="1"/>
    </row>
    <row r="943" ht="14.25" customHeight="1">
      <c r="A943" s="1"/>
      <c r="B943" s="63" t="s">
        <v>1797</v>
      </c>
      <c r="C943" s="51">
        <f t="shared" si="29"/>
        <v>485227504</v>
      </c>
      <c r="D943" s="53">
        <f t="shared" si="30"/>
        <v>0</v>
      </c>
      <c r="E943" s="50">
        <f t="shared" si="31"/>
        <v>7</v>
      </c>
      <c r="F943" s="50">
        <f t="shared" si="32"/>
        <v>0</v>
      </c>
      <c r="G943" s="50">
        <f t="shared" si="33"/>
        <v>0</v>
      </c>
      <c r="H943" s="50">
        <f t="shared" si="34"/>
        <v>235</v>
      </c>
      <c r="I943" s="50">
        <f t="shared" si="35"/>
        <v>251</v>
      </c>
      <c r="J943" s="50">
        <f t="shared" si="36"/>
        <v>240</v>
      </c>
      <c r="K943" s="55">
        <f t="shared" si="37"/>
        <v>60160</v>
      </c>
      <c r="L943" s="56" t="str">
        <f>if(C943="","", iferror(vlookup(K943,'J1939 PGN List'!B936:D8405,2,false),"Not in PGN list"))</f>
        <v>Not in PGN list</v>
      </c>
      <c r="M943" s="53" t="str">
        <f>if(C943="","", iferror(vlookup(K943,'J1939 PGN List'!B936:D8405,3,false),"No Match"))</f>
        <v>No Match</v>
      </c>
      <c r="N943" s="1"/>
    </row>
    <row r="944" ht="14.25" customHeight="1">
      <c r="A944" s="1"/>
      <c r="B944" s="63" t="s">
        <v>1798</v>
      </c>
      <c r="C944" s="51">
        <f t="shared" si="29"/>
        <v>418036219</v>
      </c>
      <c r="D944" s="53">
        <f t="shared" si="30"/>
        <v>0</v>
      </c>
      <c r="E944" s="50">
        <f t="shared" si="31"/>
        <v>6</v>
      </c>
      <c r="F944" s="50">
        <f t="shared" si="32"/>
        <v>0</v>
      </c>
      <c r="G944" s="50">
        <f t="shared" si="33"/>
        <v>0</v>
      </c>
      <c r="H944" s="50">
        <f t="shared" si="34"/>
        <v>234</v>
      </c>
      <c r="I944" s="50">
        <f t="shared" si="35"/>
        <v>185</v>
      </c>
      <c r="J944" s="50">
        <f t="shared" si="36"/>
        <v>251</v>
      </c>
      <c r="K944" s="55">
        <f t="shared" si="37"/>
        <v>59904</v>
      </c>
      <c r="L944" s="56" t="str">
        <f>if(C944="","", iferror(vlookup(K944,'J1939 PGN List'!B937:D8406,2,false),"Not in PGN list"))</f>
        <v>Not in PGN list</v>
      </c>
      <c r="M944" s="53" t="str">
        <f>if(C944="","", iferror(vlookup(K944,'J1939 PGN List'!B937:D8406,3,false),"No Match"))</f>
        <v>No Match</v>
      </c>
      <c r="N944" s="1"/>
    </row>
    <row r="945" ht="14.25" customHeight="1">
      <c r="A945" s="1"/>
      <c r="B945" s="63" t="s">
        <v>1799</v>
      </c>
      <c r="C945" s="51">
        <f t="shared" si="29"/>
        <v>419367353</v>
      </c>
      <c r="D945" s="53">
        <f t="shared" si="30"/>
        <v>0</v>
      </c>
      <c r="E945" s="50">
        <f t="shared" si="31"/>
        <v>6</v>
      </c>
      <c r="F945" s="50">
        <f t="shared" si="32"/>
        <v>0</v>
      </c>
      <c r="G945" s="50">
        <f t="shared" si="33"/>
        <v>0</v>
      </c>
      <c r="H945" s="50">
        <f t="shared" si="34"/>
        <v>255</v>
      </c>
      <c r="I945" s="50">
        <f t="shared" si="35"/>
        <v>9</v>
      </c>
      <c r="J945" s="50">
        <f t="shared" si="36"/>
        <v>185</v>
      </c>
      <c r="K945" s="55">
        <f t="shared" si="37"/>
        <v>65289</v>
      </c>
      <c r="L945" s="56" t="str">
        <f>if(C945="","", iferror(vlookup(K945,'J1939 PGN List'!B938:D8407,2,false),"Not in PGN list"))</f>
        <v>Proprietary B</v>
      </c>
      <c r="M945" s="53" t="str">
        <f>if(C945="","", iferror(vlookup(K945,'J1939 PGN List'!B938:D8407,3,false),"No Match"))</f>
        <v/>
      </c>
      <c r="N945" s="1"/>
    </row>
    <row r="946" ht="14.25" customHeight="1">
      <c r="A946" s="1"/>
      <c r="B946" s="63" t="s">
        <v>1800</v>
      </c>
      <c r="C946" s="51">
        <f t="shared" si="29"/>
        <v>485292985</v>
      </c>
      <c r="D946" s="53">
        <f t="shared" si="30"/>
        <v>0</v>
      </c>
      <c r="E946" s="50">
        <f t="shared" si="31"/>
        <v>7</v>
      </c>
      <c r="F946" s="50">
        <f t="shared" si="32"/>
        <v>0</v>
      </c>
      <c r="G946" s="50">
        <f t="shared" si="33"/>
        <v>0</v>
      </c>
      <c r="H946" s="50">
        <f t="shared" si="34"/>
        <v>236</v>
      </c>
      <c r="I946" s="50">
        <f t="shared" si="35"/>
        <v>251</v>
      </c>
      <c r="J946" s="50">
        <f t="shared" si="36"/>
        <v>185</v>
      </c>
      <c r="K946" s="55">
        <f t="shared" si="37"/>
        <v>60416</v>
      </c>
      <c r="L946" s="56" t="str">
        <f>if(C946="","", iferror(vlookup(K946,'J1939 PGN List'!B939:D8408,2,false),"Not in PGN list"))</f>
        <v>Not in PGN list</v>
      </c>
      <c r="M946" s="53" t="str">
        <f>if(C946="","", iferror(vlookup(K946,'J1939 PGN List'!B939:D8408,3,false),"No Match"))</f>
        <v>No Match</v>
      </c>
      <c r="N946" s="1"/>
    </row>
    <row r="947" ht="14.25" customHeight="1">
      <c r="A947" s="1"/>
      <c r="B947" s="63" t="s">
        <v>1801</v>
      </c>
      <c r="C947" s="51">
        <f t="shared" si="29"/>
        <v>485276155</v>
      </c>
      <c r="D947" s="53">
        <f t="shared" si="30"/>
        <v>0</v>
      </c>
      <c r="E947" s="50">
        <f t="shared" si="31"/>
        <v>7</v>
      </c>
      <c r="F947" s="50">
        <f t="shared" si="32"/>
        <v>0</v>
      </c>
      <c r="G947" s="50">
        <f t="shared" si="33"/>
        <v>0</v>
      </c>
      <c r="H947" s="50">
        <f t="shared" si="34"/>
        <v>236</v>
      </c>
      <c r="I947" s="50">
        <f t="shared" si="35"/>
        <v>185</v>
      </c>
      <c r="J947" s="50">
        <f t="shared" si="36"/>
        <v>251</v>
      </c>
      <c r="K947" s="55">
        <f t="shared" si="37"/>
        <v>60416</v>
      </c>
      <c r="L947" s="56" t="str">
        <f>if(C947="","", iferror(vlookup(K947,'J1939 PGN List'!B940:D8409,2,false),"Not in PGN list"))</f>
        <v>Not in PGN list</v>
      </c>
      <c r="M947" s="53" t="str">
        <f>if(C947="","", iferror(vlookup(K947,'J1939 PGN List'!B940:D8409,3,false),"No Match"))</f>
        <v>No Match</v>
      </c>
      <c r="N947" s="1"/>
    </row>
    <row r="948" ht="14.25" customHeight="1">
      <c r="A948" s="1"/>
      <c r="B948" s="63" t="s">
        <v>1802</v>
      </c>
      <c r="C948" s="51">
        <f t="shared" si="29"/>
        <v>485227449</v>
      </c>
      <c r="D948" s="53">
        <f t="shared" si="30"/>
        <v>0</v>
      </c>
      <c r="E948" s="50">
        <f t="shared" si="31"/>
        <v>7</v>
      </c>
      <c r="F948" s="50">
        <f t="shared" si="32"/>
        <v>0</v>
      </c>
      <c r="G948" s="50">
        <f t="shared" si="33"/>
        <v>0</v>
      </c>
      <c r="H948" s="50">
        <f t="shared" si="34"/>
        <v>235</v>
      </c>
      <c r="I948" s="50">
        <f t="shared" si="35"/>
        <v>251</v>
      </c>
      <c r="J948" s="50">
        <f t="shared" si="36"/>
        <v>185</v>
      </c>
      <c r="K948" s="55">
        <f t="shared" si="37"/>
        <v>60160</v>
      </c>
      <c r="L948" s="56" t="str">
        <f>if(C948="","", iferror(vlookup(K948,'J1939 PGN List'!B941:D8410,2,false),"Not in PGN list"))</f>
        <v>Not in PGN list</v>
      </c>
      <c r="M948" s="53" t="str">
        <f>if(C948="","", iferror(vlookup(K948,'J1939 PGN List'!B941:D8410,3,false),"No Match"))</f>
        <v>No Match</v>
      </c>
      <c r="N948" s="1"/>
    </row>
    <row r="949" ht="14.25" customHeight="1">
      <c r="A949" s="1"/>
      <c r="B949" s="63" t="s">
        <v>1803</v>
      </c>
      <c r="C949" s="51">
        <f t="shared" si="29"/>
        <v>418030075</v>
      </c>
      <c r="D949" s="53">
        <f t="shared" si="30"/>
        <v>0</v>
      </c>
      <c r="E949" s="50">
        <f t="shared" si="31"/>
        <v>6</v>
      </c>
      <c r="F949" s="50">
        <f t="shared" si="32"/>
        <v>0</v>
      </c>
      <c r="G949" s="50">
        <f t="shared" si="33"/>
        <v>0</v>
      </c>
      <c r="H949" s="50">
        <f t="shared" si="34"/>
        <v>234</v>
      </c>
      <c r="I949" s="50">
        <f t="shared" si="35"/>
        <v>161</v>
      </c>
      <c r="J949" s="50">
        <f t="shared" si="36"/>
        <v>251</v>
      </c>
      <c r="K949" s="55">
        <f t="shared" si="37"/>
        <v>59904</v>
      </c>
      <c r="L949" s="56" t="str">
        <f>if(C949="","", iferror(vlookup(K949,'J1939 PGN List'!B942:D8411,2,false),"Not in PGN list"))</f>
        <v>Not in PGN list</v>
      </c>
      <c r="M949" s="53" t="str">
        <f>if(C949="","", iferror(vlookup(K949,'J1939 PGN List'!B942:D8411,3,false),"No Match"))</f>
        <v>No Match</v>
      </c>
      <c r="N949" s="1"/>
    </row>
    <row r="950" ht="14.25" customHeight="1">
      <c r="A950" s="1"/>
      <c r="B950" s="63" t="s">
        <v>1804</v>
      </c>
      <c r="C950" s="51">
        <f t="shared" si="29"/>
        <v>418184097</v>
      </c>
      <c r="D950" s="53">
        <f t="shared" si="30"/>
        <v>0</v>
      </c>
      <c r="E950" s="50">
        <f t="shared" si="31"/>
        <v>6</v>
      </c>
      <c r="F950" s="50">
        <f t="shared" si="32"/>
        <v>0</v>
      </c>
      <c r="G950" s="50">
        <f t="shared" si="33"/>
        <v>0</v>
      </c>
      <c r="H950" s="50">
        <f t="shared" si="34"/>
        <v>236</v>
      </c>
      <c r="I950" s="50">
        <f t="shared" si="35"/>
        <v>251</v>
      </c>
      <c r="J950" s="50">
        <f t="shared" si="36"/>
        <v>161</v>
      </c>
      <c r="K950" s="55">
        <f t="shared" si="37"/>
        <v>60416</v>
      </c>
      <c r="L950" s="56" t="str">
        <f>if(C950="","", iferror(vlookup(K950,'J1939 PGN List'!B943:D8412,2,false),"Not in PGN list"))</f>
        <v>Not in PGN list</v>
      </c>
      <c r="M950" s="53" t="str">
        <f>if(C950="","", iferror(vlookup(K950,'J1939 PGN List'!B943:D8412,3,false),"No Match"))</f>
        <v>No Match</v>
      </c>
      <c r="N950" s="1"/>
    </row>
    <row r="951" ht="14.25" customHeight="1">
      <c r="A951" s="1"/>
      <c r="B951" s="63" t="s">
        <v>1805</v>
      </c>
      <c r="C951" s="51">
        <f t="shared" si="29"/>
        <v>485270011</v>
      </c>
      <c r="D951" s="53">
        <f t="shared" si="30"/>
        <v>0</v>
      </c>
      <c r="E951" s="50">
        <f t="shared" si="31"/>
        <v>7</v>
      </c>
      <c r="F951" s="50">
        <f t="shared" si="32"/>
        <v>0</v>
      </c>
      <c r="G951" s="50">
        <f t="shared" si="33"/>
        <v>0</v>
      </c>
      <c r="H951" s="50">
        <f t="shared" si="34"/>
        <v>236</v>
      </c>
      <c r="I951" s="50">
        <f t="shared" si="35"/>
        <v>161</v>
      </c>
      <c r="J951" s="50">
        <f t="shared" si="36"/>
        <v>251</v>
      </c>
      <c r="K951" s="55">
        <f t="shared" si="37"/>
        <v>60416</v>
      </c>
      <c r="L951" s="56" t="str">
        <f>if(C951="","", iferror(vlookup(K951,'J1939 PGN List'!B944:D8413,2,false),"Not in PGN list"))</f>
        <v>Not in PGN list</v>
      </c>
      <c r="M951" s="53" t="str">
        <f>if(C951="","", iferror(vlookup(K951,'J1939 PGN List'!B944:D8413,3,false),"No Match"))</f>
        <v>No Match</v>
      </c>
      <c r="N951" s="1"/>
    </row>
    <row r="952" ht="14.25" customHeight="1">
      <c r="A952" s="1"/>
      <c r="B952" s="63" t="s">
        <v>1806</v>
      </c>
      <c r="C952" s="51">
        <f t="shared" si="29"/>
        <v>418118561</v>
      </c>
      <c r="D952" s="53">
        <f t="shared" si="30"/>
        <v>0</v>
      </c>
      <c r="E952" s="50">
        <f t="shared" si="31"/>
        <v>6</v>
      </c>
      <c r="F952" s="50">
        <f t="shared" si="32"/>
        <v>0</v>
      </c>
      <c r="G952" s="50">
        <f t="shared" si="33"/>
        <v>0</v>
      </c>
      <c r="H952" s="50">
        <f t="shared" si="34"/>
        <v>235</v>
      </c>
      <c r="I952" s="50">
        <f t="shared" si="35"/>
        <v>251</v>
      </c>
      <c r="J952" s="50">
        <f t="shared" si="36"/>
        <v>161</v>
      </c>
      <c r="K952" s="55">
        <f t="shared" si="37"/>
        <v>60160</v>
      </c>
      <c r="L952" s="56" t="str">
        <f>if(C952="","", iferror(vlookup(K952,'J1939 PGN List'!B945:D8414,2,false),"Not in PGN list"))</f>
        <v>Not in PGN list</v>
      </c>
      <c r="M952" s="53" t="str">
        <f>if(C952="","", iferror(vlookup(K952,'J1939 PGN List'!B945:D8414,3,false),"No Match"))</f>
        <v>No Match</v>
      </c>
      <c r="N952" s="1"/>
    </row>
    <row r="953" ht="14.25" customHeight="1">
      <c r="A953" s="1"/>
      <c r="B953" s="63" t="s">
        <v>1807</v>
      </c>
      <c r="C953" s="51">
        <f t="shared" si="29"/>
        <v>417922977</v>
      </c>
      <c r="D953" s="53">
        <f t="shared" si="30"/>
        <v>0</v>
      </c>
      <c r="E953" s="50">
        <f t="shared" si="31"/>
        <v>6</v>
      </c>
      <c r="F953" s="50">
        <f t="shared" si="32"/>
        <v>0</v>
      </c>
      <c r="G953" s="50">
        <f t="shared" si="33"/>
        <v>0</v>
      </c>
      <c r="H953" s="50">
        <f t="shared" si="34"/>
        <v>232</v>
      </c>
      <c r="I953" s="50">
        <f t="shared" si="35"/>
        <v>255</v>
      </c>
      <c r="J953" s="50">
        <f t="shared" si="36"/>
        <v>161</v>
      </c>
      <c r="K953" s="55">
        <f t="shared" si="37"/>
        <v>59392</v>
      </c>
      <c r="L953" s="56" t="str">
        <f>if(C953="","", iferror(vlookup(K953,'J1939 PGN List'!B946:D8415,2,false),"Not in PGN list"))</f>
        <v>Not in PGN list</v>
      </c>
      <c r="M953" s="53" t="str">
        <f>if(C953="","", iferror(vlookup(K953,'J1939 PGN List'!B946:D8415,3,false),"No Match"))</f>
        <v>No Match</v>
      </c>
      <c r="N953" s="1"/>
    </row>
    <row r="954" ht="14.25" customHeight="1">
      <c r="A954" s="1"/>
      <c r="B954" s="63" t="s">
        <v>1808</v>
      </c>
      <c r="C954" s="51">
        <f t="shared" si="29"/>
        <v>418030331</v>
      </c>
      <c r="D954" s="53">
        <f t="shared" si="30"/>
        <v>0</v>
      </c>
      <c r="E954" s="50">
        <f t="shared" si="31"/>
        <v>6</v>
      </c>
      <c r="F954" s="50">
        <f t="shared" si="32"/>
        <v>0</v>
      </c>
      <c r="G954" s="50">
        <f t="shared" si="33"/>
        <v>0</v>
      </c>
      <c r="H954" s="50">
        <f t="shared" si="34"/>
        <v>234</v>
      </c>
      <c r="I954" s="50">
        <f t="shared" si="35"/>
        <v>162</v>
      </c>
      <c r="J954" s="50">
        <f t="shared" si="36"/>
        <v>251</v>
      </c>
      <c r="K954" s="55">
        <f t="shared" si="37"/>
        <v>59904</v>
      </c>
      <c r="L954" s="56" t="str">
        <f>if(C954="","", iferror(vlookup(K954,'J1939 PGN List'!B947:D8416,2,false),"Not in PGN list"))</f>
        <v>Not in PGN list</v>
      </c>
      <c r="M954" s="53" t="str">
        <f>if(C954="","", iferror(vlookup(K954,'J1939 PGN List'!B947:D8416,3,false),"No Match"))</f>
        <v>No Match</v>
      </c>
      <c r="N954" s="1"/>
    </row>
    <row r="955" ht="14.25" customHeight="1">
      <c r="A955" s="1"/>
      <c r="B955" s="63" t="s">
        <v>1809</v>
      </c>
      <c r="C955" s="51">
        <f t="shared" si="29"/>
        <v>418184098</v>
      </c>
      <c r="D955" s="53">
        <f t="shared" si="30"/>
        <v>0</v>
      </c>
      <c r="E955" s="50">
        <f t="shared" si="31"/>
        <v>6</v>
      </c>
      <c r="F955" s="50">
        <f t="shared" si="32"/>
        <v>0</v>
      </c>
      <c r="G955" s="50">
        <f t="shared" si="33"/>
        <v>0</v>
      </c>
      <c r="H955" s="50">
        <f t="shared" si="34"/>
        <v>236</v>
      </c>
      <c r="I955" s="50">
        <f t="shared" si="35"/>
        <v>251</v>
      </c>
      <c r="J955" s="50">
        <f t="shared" si="36"/>
        <v>162</v>
      </c>
      <c r="K955" s="55">
        <f t="shared" si="37"/>
        <v>60416</v>
      </c>
      <c r="L955" s="56" t="str">
        <f>if(C955="","", iferror(vlookup(K955,'J1939 PGN List'!B948:D8417,2,false),"Not in PGN list"))</f>
        <v>Not in PGN list</v>
      </c>
      <c r="M955" s="53" t="str">
        <f>if(C955="","", iferror(vlookup(K955,'J1939 PGN List'!B948:D8417,3,false),"No Match"))</f>
        <v>No Match</v>
      </c>
      <c r="N955" s="1"/>
    </row>
    <row r="956" ht="14.25" customHeight="1">
      <c r="A956" s="1"/>
      <c r="B956" s="63" t="s">
        <v>1810</v>
      </c>
      <c r="C956" s="51">
        <f t="shared" si="29"/>
        <v>485270267</v>
      </c>
      <c r="D956" s="53">
        <f t="shared" si="30"/>
        <v>0</v>
      </c>
      <c r="E956" s="50">
        <f t="shared" si="31"/>
        <v>7</v>
      </c>
      <c r="F956" s="50">
        <f t="shared" si="32"/>
        <v>0</v>
      </c>
      <c r="G956" s="50">
        <f t="shared" si="33"/>
        <v>0</v>
      </c>
      <c r="H956" s="50">
        <f t="shared" si="34"/>
        <v>236</v>
      </c>
      <c r="I956" s="50">
        <f t="shared" si="35"/>
        <v>162</v>
      </c>
      <c r="J956" s="50">
        <f t="shared" si="36"/>
        <v>251</v>
      </c>
      <c r="K956" s="55">
        <f t="shared" si="37"/>
        <v>60416</v>
      </c>
      <c r="L956" s="56" t="str">
        <f>if(C956="","", iferror(vlookup(K956,'J1939 PGN List'!B949:D8418,2,false),"Not in PGN list"))</f>
        <v>Not in PGN list</v>
      </c>
      <c r="M956" s="53" t="str">
        <f>if(C956="","", iferror(vlookup(K956,'J1939 PGN List'!B949:D8418,3,false),"No Match"))</f>
        <v>No Match</v>
      </c>
      <c r="N956" s="1"/>
    </row>
    <row r="957" ht="14.25" customHeight="1">
      <c r="A957" s="1"/>
      <c r="B957" s="63" t="s">
        <v>1811</v>
      </c>
      <c r="C957" s="51">
        <f t="shared" si="29"/>
        <v>418118562</v>
      </c>
      <c r="D957" s="53">
        <f t="shared" si="30"/>
        <v>0</v>
      </c>
      <c r="E957" s="50">
        <f t="shared" si="31"/>
        <v>6</v>
      </c>
      <c r="F957" s="50">
        <f t="shared" si="32"/>
        <v>0</v>
      </c>
      <c r="G957" s="50">
        <f t="shared" si="33"/>
        <v>0</v>
      </c>
      <c r="H957" s="50">
        <f t="shared" si="34"/>
        <v>235</v>
      </c>
      <c r="I957" s="50">
        <f t="shared" si="35"/>
        <v>251</v>
      </c>
      <c r="J957" s="50">
        <f t="shared" si="36"/>
        <v>162</v>
      </c>
      <c r="K957" s="55">
        <f t="shared" si="37"/>
        <v>60160</v>
      </c>
      <c r="L957" s="56" t="str">
        <f>if(C957="","", iferror(vlookup(K957,'J1939 PGN List'!B950:D8419,2,false),"Not in PGN list"))</f>
        <v>Not in PGN list</v>
      </c>
      <c r="M957" s="53" t="str">
        <f>if(C957="","", iferror(vlookup(K957,'J1939 PGN List'!B950:D8419,3,false),"No Match"))</f>
        <v>No Match</v>
      </c>
      <c r="N957" s="1"/>
    </row>
    <row r="958" ht="14.25" customHeight="1">
      <c r="A958" s="1"/>
      <c r="B958" s="63" t="s">
        <v>1812</v>
      </c>
      <c r="C958" s="51">
        <f t="shared" si="29"/>
        <v>417922978</v>
      </c>
      <c r="D958" s="53">
        <f t="shared" si="30"/>
        <v>0</v>
      </c>
      <c r="E958" s="50">
        <f t="shared" si="31"/>
        <v>6</v>
      </c>
      <c r="F958" s="50">
        <f t="shared" si="32"/>
        <v>0</v>
      </c>
      <c r="G958" s="50">
        <f t="shared" si="33"/>
        <v>0</v>
      </c>
      <c r="H958" s="50">
        <f t="shared" si="34"/>
        <v>232</v>
      </c>
      <c r="I958" s="50">
        <f t="shared" si="35"/>
        <v>255</v>
      </c>
      <c r="J958" s="50">
        <f t="shared" si="36"/>
        <v>162</v>
      </c>
      <c r="K958" s="55">
        <f t="shared" si="37"/>
        <v>59392</v>
      </c>
      <c r="L958" s="56" t="str">
        <f>if(C958="","", iferror(vlookup(K958,'J1939 PGN List'!B951:D8420,2,false),"Not in PGN list"))</f>
        <v>Not in PGN list</v>
      </c>
      <c r="M958" s="53" t="str">
        <f>if(C958="","", iferror(vlookup(K958,'J1939 PGN List'!B951:D8420,3,false),"No Match"))</f>
        <v>No Match</v>
      </c>
      <c r="N958" s="1"/>
    </row>
    <row r="959" ht="14.25" customHeight="1">
      <c r="A959" s="1"/>
      <c r="B959" s="63" t="s">
        <v>1813</v>
      </c>
      <c r="C959" s="51">
        <f t="shared" si="29"/>
        <v>418031099</v>
      </c>
      <c r="D959" s="53">
        <f t="shared" si="30"/>
        <v>0</v>
      </c>
      <c r="E959" s="50">
        <f t="shared" si="31"/>
        <v>6</v>
      </c>
      <c r="F959" s="50">
        <f t="shared" si="32"/>
        <v>0</v>
      </c>
      <c r="G959" s="50">
        <f t="shared" si="33"/>
        <v>0</v>
      </c>
      <c r="H959" s="50">
        <f t="shared" si="34"/>
        <v>234</v>
      </c>
      <c r="I959" s="50">
        <f t="shared" si="35"/>
        <v>165</v>
      </c>
      <c r="J959" s="50">
        <f t="shared" si="36"/>
        <v>251</v>
      </c>
      <c r="K959" s="55">
        <f t="shared" si="37"/>
        <v>59904</v>
      </c>
      <c r="L959" s="56" t="str">
        <f>if(C959="","", iferror(vlookup(K959,'J1939 PGN List'!B952:D8421,2,false),"Not in PGN list"))</f>
        <v>Not in PGN list</v>
      </c>
      <c r="M959" s="53" t="str">
        <f>if(C959="","", iferror(vlookup(K959,'J1939 PGN List'!B952:D8421,3,false),"No Match"))</f>
        <v>No Match</v>
      </c>
      <c r="N959" s="1"/>
    </row>
    <row r="960" ht="14.25" customHeight="1">
      <c r="A960" s="1"/>
      <c r="B960" s="63" t="s">
        <v>1814</v>
      </c>
      <c r="C960" s="51">
        <f t="shared" si="29"/>
        <v>418184101</v>
      </c>
      <c r="D960" s="53">
        <f t="shared" si="30"/>
        <v>0</v>
      </c>
      <c r="E960" s="50">
        <f t="shared" si="31"/>
        <v>6</v>
      </c>
      <c r="F960" s="50">
        <f t="shared" si="32"/>
        <v>0</v>
      </c>
      <c r="G960" s="50">
        <f t="shared" si="33"/>
        <v>0</v>
      </c>
      <c r="H960" s="50">
        <f t="shared" si="34"/>
        <v>236</v>
      </c>
      <c r="I960" s="50">
        <f t="shared" si="35"/>
        <v>251</v>
      </c>
      <c r="J960" s="50">
        <f t="shared" si="36"/>
        <v>165</v>
      </c>
      <c r="K960" s="55">
        <f t="shared" si="37"/>
        <v>60416</v>
      </c>
      <c r="L960" s="56" t="str">
        <f>if(C960="","", iferror(vlookup(K960,'J1939 PGN List'!B953:D8422,2,false),"Not in PGN list"))</f>
        <v>Not in PGN list</v>
      </c>
      <c r="M960" s="53" t="str">
        <f>if(C960="","", iferror(vlookup(K960,'J1939 PGN List'!B953:D8422,3,false),"No Match"))</f>
        <v>No Match</v>
      </c>
      <c r="N960" s="1"/>
    </row>
    <row r="961" ht="14.25" customHeight="1">
      <c r="A961" s="1"/>
      <c r="B961" s="63" t="s">
        <v>1815</v>
      </c>
      <c r="C961" s="51">
        <f t="shared" si="29"/>
        <v>485271035</v>
      </c>
      <c r="D961" s="53">
        <f t="shared" si="30"/>
        <v>0</v>
      </c>
      <c r="E961" s="50">
        <f t="shared" si="31"/>
        <v>7</v>
      </c>
      <c r="F961" s="50">
        <f t="shared" si="32"/>
        <v>0</v>
      </c>
      <c r="G961" s="50">
        <f t="shared" si="33"/>
        <v>0</v>
      </c>
      <c r="H961" s="50">
        <f t="shared" si="34"/>
        <v>236</v>
      </c>
      <c r="I961" s="50">
        <f t="shared" si="35"/>
        <v>165</v>
      </c>
      <c r="J961" s="50">
        <f t="shared" si="36"/>
        <v>251</v>
      </c>
      <c r="K961" s="55">
        <f t="shared" si="37"/>
        <v>60416</v>
      </c>
      <c r="L961" s="56" t="str">
        <f>if(C961="","", iferror(vlookup(K961,'J1939 PGN List'!B954:D8423,2,false),"Not in PGN list"))</f>
        <v>Not in PGN list</v>
      </c>
      <c r="M961" s="53" t="str">
        <f>if(C961="","", iferror(vlookup(K961,'J1939 PGN List'!B954:D8423,3,false),"No Match"))</f>
        <v>No Match</v>
      </c>
      <c r="N961" s="1"/>
    </row>
    <row r="962" ht="14.25" customHeight="1">
      <c r="A962" s="1"/>
      <c r="B962" s="63" t="s">
        <v>1816</v>
      </c>
      <c r="C962" s="51">
        <f t="shared" si="29"/>
        <v>418118565</v>
      </c>
      <c r="D962" s="53">
        <f t="shared" si="30"/>
        <v>0</v>
      </c>
      <c r="E962" s="50">
        <f t="shared" si="31"/>
        <v>6</v>
      </c>
      <c r="F962" s="50">
        <f t="shared" si="32"/>
        <v>0</v>
      </c>
      <c r="G962" s="50">
        <f t="shared" si="33"/>
        <v>0</v>
      </c>
      <c r="H962" s="50">
        <f t="shared" si="34"/>
        <v>235</v>
      </c>
      <c r="I962" s="50">
        <f t="shared" si="35"/>
        <v>251</v>
      </c>
      <c r="J962" s="50">
        <f t="shared" si="36"/>
        <v>165</v>
      </c>
      <c r="K962" s="55">
        <f t="shared" si="37"/>
        <v>60160</v>
      </c>
      <c r="L962" s="56" t="str">
        <f>if(C962="","", iferror(vlookup(K962,'J1939 PGN List'!B955:D8424,2,false),"Not in PGN list"))</f>
        <v>Not in PGN list</v>
      </c>
      <c r="M962" s="53" t="str">
        <f>if(C962="","", iferror(vlookup(K962,'J1939 PGN List'!B955:D8424,3,false),"No Match"))</f>
        <v>No Match</v>
      </c>
      <c r="N962" s="1"/>
    </row>
    <row r="963" ht="14.25" customHeight="1">
      <c r="A963" s="1"/>
      <c r="B963" s="63" t="s">
        <v>1817</v>
      </c>
      <c r="C963" s="51">
        <f t="shared" si="29"/>
        <v>417922981</v>
      </c>
      <c r="D963" s="53">
        <f t="shared" si="30"/>
        <v>0</v>
      </c>
      <c r="E963" s="50">
        <f t="shared" si="31"/>
        <v>6</v>
      </c>
      <c r="F963" s="50">
        <f t="shared" si="32"/>
        <v>0</v>
      </c>
      <c r="G963" s="50">
        <f t="shared" si="33"/>
        <v>0</v>
      </c>
      <c r="H963" s="50">
        <f t="shared" si="34"/>
        <v>232</v>
      </c>
      <c r="I963" s="50">
        <f t="shared" si="35"/>
        <v>255</v>
      </c>
      <c r="J963" s="50">
        <f t="shared" si="36"/>
        <v>165</v>
      </c>
      <c r="K963" s="55">
        <f t="shared" si="37"/>
        <v>59392</v>
      </c>
      <c r="L963" s="56" t="str">
        <f>if(C963="","", iferror(vlookup(K963,'J1939 PGN List'!B956:D8425,2,false),"Not in PGN list"))</f>
        <v>Not in PGN list</v>
      </c>
      <c r="M963" s="53" t="str">
        <f>if(C963="","", iferror(vlookup(K963,'J1939 PGN List'!B956:D8425,3,false),"No Match"))</f>
        <v>No Match</v>
      </c>
      <c r="N963" s="1"/>
    </row>
    <row r="964" ht="14.25" customHeight="1">
      <c r="A964" s="1"/>
      <c r="B964" s="63" t="s">
        <v>1818</v>
      </c>
      <c r="C964" s="51">
        <f t="shared" si="29"/>
        <v>419317523</v>
      </c>
      <c r="D964" s="53">
        <f t="shared" si="30"/>
        <v>0</v>
      </c>
      <c r="E964" s="50">
        <f t="shared" si="31"/>
        <v>6</v>
      </c>
      <c r="F964" s="50">
        <f t="shared" si="32"/>
        <v>0</v>
      </c>
      <c r="G964" s="50">
        <f t="shared" si="33"/>
        <v>0</v>
      </c>
      <c r="H964" s="50">
        <f t="shared" si="34"/>
        <v>254</v>
      </c>
      <c r="I964" s="50">
        <f t="shared" si="35"/>
        <v>71</v>
      </c>
      <c r="J964" s="50">
        <f t="shared" si="36"/>
        <v>19</v>
      </c>
      <c r="K964" s="55">
        <f t="shared" si="37"/>
        <v>65095</v>
      </c>
      <c r="L964" s="56" t="str">
        <f>if(C964="","", iferror(vlookup(K964,'J1939 PGN List'!B957:D8426,2,false),"Not in PGN list"))</f>
        <v>Maintain Power</v>
      </c>
      <c r="M964" s="53" t="str">
        <f>if(C964="","", iferror(vlookup(K964,'J1939 PGN List'!B957:D8426,3,false),"No Match"))</f>
        <v/>
      </c>
      <c r="N964" s="1"/>
    </row>
    <row r="965" ht="14.25" customHeight="1">
      <c r="A965" s="1"/>
      <c r="B965" s="63" t="s">
        <v>1819</v>
      </c>
      <c r="C965" s="51">
        <f t="shared" si="29"/>
        <v>484844326</v>
      </c>
      <c r="D965" s="53">
        <f t="shared" si="30"/>
        <v>0</v>
      </c>
      <c r="E965" s="50">
        <f t="shared" si="31"/>
        <v>7</v>
      </c>
      <c r="F965" s="50">
        <f t="shared" si="32"/>
        <v>0</v>
      </c>
      <c r="G965" s="50">
        <f t="shared" si="33"/>
        <v>0</v>
      </c>
      <c r="H965" s="50">
        <f t="shared" si="34"/>
        <v>230</v>
      </c>
      <c r="I965" s="50">
        <f t="shared" si="35"/>
        <v>35</v>
      </c>
      <c r="J965" s="50">
        <f t="shared" si="36"/>
        <v>38</v>
      </c>
      <c r="K965" s="55">
        <f t="shared" si="37"/>
        <v>58880</v>
      </c>
      <c r="L965" s="56" t="str">
        <f>if(C965="","", iferror(vlookup(K965,'J1939 PGN List'!B958:D8427,2,false),"Not in PGN list"))</f>
        <v>Not in PGN list</v>
      </c>
      <c r="M965" s="53" t="str">
        <f>if(C965="","", iferror(vlookup(K965,'J1939 PGN List'!B958:D8427,3,false),"No Match"))</f>
        <v>No Match</v>
      </c>
      <c r="N965" s="1"/>
    </row>
    <row r="966" ht="14.25" customHeight="1">
      <c r="A966" s="1"/>
      <c r="B966" s="63" t="s">
        <v>1820</v>
      </c>
      <c r="C966" s="51">
        <f t="shared" si="29"/>
        <v>419428423</v>
      </c>
      <c r="D966" s="53">
        <f t="shared" si="30"/>
        <v>0</v>
      </c>
      <c r="E966" s="50">
        <f t="shared" si="31"/>
        <v>6</v>
      </c>
      <c r="F966" s="50">
        <f t="shared" si="32"/>
        <v>0</v>
      </c>
      <c r="G966" s="50">
        <f t="shared" si="33"/>
        <v>0</v>
      </c>
      <c r="H966" s="50">
        <f t="shared" si="34"/>
        <v>255</v>
      </c>
      <c r="I966" s="50">
        <f t="shared" si="35"/>
        <v>248</v>
      </c>
      <c r="J966" s="50">
        <f t="shared" si="36"/>
        <v>71</v>
      </c>
      <c r="K966" s="55">
        <f t="shared" si="37"/>
        <v>65528</v>
      </c>
      <c r="L966" s="56" t="str">
        <f>if(C966="","", iferror(vlookup(K966,'J1939 PGN List'!B959:D8428,2,false),"Not in PGN list"))</f>
        <v>Proprietary B</v>
      </c>
      <c r="M966" s="53" t="str">
        <f>if(C966="","", iferror(vlookup(K966,'J1939 PGN List'!B959:D8428,3,false),"No Match"))</f>
        <v/>
      </c>
      <c r="N966" s="1"/>
    </row>
    <row r="967" ht="14.25" customHeight="1">
      <c r="A967" s="1"/>
      <c r="B967" s="63" t="s">
        <v>1821</v>
      </c>
      <c r="C967" s="51">
        <f t="shared" si="29"/>
        <v>484853542</v>
      </c>
      <c r="D967" s="53">
        <f t="shared" si="30"/>
        <v>0</v>
      </c>
      <c r="E967" s="50">
        <f t="shared" si="31"/>
        <v>7</v>
      </c>
      <c r="F967" s="50">
        <f t="shared" si="32"/>
        <v>0</v>
      </c>
      <c r="G967" s="50">
        <f t="shared" si="33"/>
        <v>0</v>
      </c>
      <c r="H967" s="50">
        <f t="shared" si="34"/>
        <v>230</v>
      </c>
      <c r="I967" s="50">
        <f t="shared" si="35"/>
        <v>71</v>
      </c>
      <c r="J967" s="50">
        <f t="shared" si="36"/>
        <v>38</v>
      </c>
      <c r="K967" s="55">
        <f t="shared" si="37"/>
        <v>58880</v>
      </c>
      <c r="L967" s="56" t="str">
        <f>if(C967="","", iferror(vlookup(K967,'J1939 PGN List'!B960:D8429,2,false),"Not in PGN list"))</f>
        <v>Not in PGN list</v>
      </c>
      <c r="M967" s="53" t="str">
        <f>if(C967="","", iferror(vlookup(K967,'J1939 PGN List'!B960:D8429,3,false),"No Match"))</f>
        <v>No Match</v>
      </c>
      <c r="N967" s="1"/>
    </row>
    <row r="968" ht="14.25" customHeight="1">
      <c r="A968" s="1"/>
      <c r="B968" s="63" t="s">
        <v>1822</v>
      </c>
      <c r="C968" s="51">
        <f t="shared" si="29"/>
        <v>484837158</v>
      </c>
      <c r="D968" s="53">
        <f t="shared" si="30"/>
        <v>0</v>
      </c>
      <c r="E968" s="50">
        <f t="shared" si="31"/>
        <v>7</v>
      </c>
      <c r="F968" s="50">
        <f t="shared" si="32"/>
        <v>0</v>
      </c>
      <c r="G968" s="50">
        <f t="shared" si="33"/>
        <v>0</v>
      </c>
      <c r="H968" s="50">
        <f t="shared" si="34"/>
        <v>230</v>
      </c>
      <c r="I968" s="50">
        <f t="shared" si="35"/>
        <v>7</v>
      </c>
      <c r="J968" s="50">
        <f t="shared" si="36"/>
        <v>38</v>
      </c>
      <c r="K968" s="55">
        <f t="shared" si="37"/>
        <v>58880</v>
      </c>
      <c r="L968" s="56" t="str">
        <f>if(C968="","", iferror(vlookup(K968,'J1939 PGN List'!B961:D8430,2,false),"Not in PGN list"))</f>
        <v>Not in PGN list</v>
      </c>
      <c r="M968" s="53" t="str">
        <f>if(C968="","", iferror(vlookup(K968,'J1939 PGN List'!B961:D8430,3,false),"No Match"))</f>
        <v>No Match</v>
      </c>
      <c r="N968" s="1"/>
    </row>
    <row r="969" ht="14.25" customHeight="1">
      <c r="A969" s="1"/>
      <c r="B969" s="63" t="s">
        <v>1823</v>
      </c>
      <c r="C969" s="51">
        <f t="shared" si="29"/>
        <v>419428428</v>
      </c>
      <c r="D969" s="53">
        <f t="shared" si="30"/>
        <v>0</v>
      </c>
      <c r="E969" s="50">
        <f t="shared" si="31"/>
        <v>6</v>
      </c>
      <c r="F969" s="50">
        <f t="shared" si="32"/>
        <v>0</v>
      </c>
      <c r="G969" s="50">
        <f t="shared" si="33"/>
        <v>0</v>
      </c>
      <c r="H969" s="50">
        <f t="shared" si="34"/>
        <v>255</v>
      </c>
      <c r="I969" s="50">
        <f t="shared" si="35"/>
        <v>248</v>
      </c>
      <c r="J969" s="50">
        <f t="shared" si="36"/>
        <v>76</v>
      </c>
      <c r="K969" s="55">
        <f t="shared" si="37"/>
        <v>65528</v>
      </c>
      <c r="L969" s="56" t="str">
        <f>if(C969="","", iferror(vlookup(K969,'J1939 PGN List'!B962:D8431,2,false),"Not in PGN list"))</f>
        <v>Proprietary B</v>
      </c>
      <c r="M969" s="53" t="str">
        <f>if(C969="","", iferror(vlookup(K969,'J1939 PGN List'!B962:D8431,3,false),"No Match"))</f>
        <v/>
      </c>
      <c r="N969" s="1"/>
    </row>
    <row r="970" ht="14.25" customHeight="1">
      <c r="A970" s="1"/>
      <c r="B970" s="63" t="s">
        <v>1824</v>
      </c>
      <c r="C970" s="51">
        <f t="shared" si="29"/>
        <v>419428492</v>
      </c>
      <c r="D970" s="53">
        <f t="shared" si="30"/>
        <v>0</v>
      </c>
      <c r="E970" s="50">
        <f t="shared" si="31"/>
        <v>6</v>
      </c>
      <c r="F970" s="50">
        <f t="shared" si="32"/>
        <v>0</v>
      </c>
      <c r="G970" s="50">
        <f t="shared" si="33"/>
        <v>0</v>
      </c>
      <c r="H970" s="50">
        <f t="shared" si="34"/>
        <v>255</v>
      </c>
      <c r="I970" s="50">
        <f t="shared" si="35"/>
        <v>248</v>
      </c>
      <c r="J970" s="50">
        <f t="shared" si="36"/>
        <v>140</v>
      </c>
      <c r="K970" s="55">
        <f t="shared" si="37"/>
        <v>65528</v>
      </c>
      <c r="L970" s="56" t="str">
        <f>if(C970="","", iferror(vlookup(K970,'J1939 PGN List'!B963:D8432,2,false),"Not in PGN list"))</f>
        <v>Proprietary B</v>
      </c>
      <c r="M970" s="53" t="str">
        <f>if(C970="","", iferror(vlookup(K970,'J1939 PGN List'!B963:D8432,3,false),"No Match"))</f>
        <v/>
      </c>
      <c r="N970" s="1"/>
    </row>
    <row r="971" ht="14.25" customHeight="1">
      <c r="A971" s="1"/>
      <c r="B971" s="63" t="s">
        <v>1825</v>
      </c>
      <c r="C971" s="51">
        <f t="shared" si="29"/>
        <v>484870950</v>
      </c>
      <c r="D971" s="53">
        <f t="shared" si="30"/>
        <v>0</v>
      </c>
      <c r="E971" s="50">
        <f t="shared" si="31"/>
        <v>7</v>
      </c>
      <c r="F971" s="50">
        <f t="shared" si="32"/>
        <v>0</v>
      </c>
      <c r="G971" s="50">
        <f t="shared" si="33"/>
        <v>0</v>
      </c>
      <c r="H971" s="50">
        <f t="shared" si="34"/>
        <v>230</v>
      </c>
      <c r="I971" s="50">
        <f t="shared" si="35"/>
        <v>139</v>
      </c>
      <c r="J971" s="50">
        <f t="shared" si="36"/>
        <v>38</v>
      </c>
      <c r="K971" s="55">
        <f t="shared" si="37"/>
        <v>58880</v>
      </c>
      <c r="L971" s="56" t="str">
        <f>if(C971="","", iferror(vlookup(K971,'J1939 PGN List'!B964:D8433,2,false),"Not in PGN list"))</f>
        <v>Not in PGN list</v>
      </c>
      <c r="M971" s="53" t="str">
        <f>if(C971="","", iferror(vlookup(K971,'J1939 PGN List'!B964:D8433,3,false),"No Match"))</f>
        <v>No Match</v>
      </c>
      <c r="N971" s="1"/>
    </row>
    <row r="972" ht="14.25" customHeight="1">
      <c r="A972" s="1"/>
      <c r="B972" s="63" t="s">
        <v>1826</v>
      </c>
      <c r="C972" s="51">
        <f t="shared" si="29"/>
        <v>484844582</v>
      </c>
      <c r="D972" s="53">
        <f t="shared" si="30"/>
        <v>0</v>
      </c>
      <c r="E972" s="50">
        <f t="shared" si="31"/>
        <v>7</v>
      </c>
      <c r="F972" s="50">
        <f t="shared" si="32"/>
        <v>0</v>
      </c>
      <c r="G972" s="50">
        <f t="shared" si="33"/>
        <v>0</v>
      </c>
      <c r="H972" s="50">
        <f t="shared" si="34"/>
        <v>230</v>
      </c>
      <c r="I972" s="50">
        <f t="shared" si="35"/>
        <v>36</v>
      </c>
      <c r="J972" s="50">
        <f t="shared" si="36"/>
        <v>38</v>
      </c>
      <c r="K972" s="55">
        <f t="shared" si="37"/>
        <v>58880</v>
      </c>
      <c r="L972" s="56" t="str">
        <f>if(C972="","", iferror(vlookup(K972,'J1939 PGN List'!B965:D8434,2,false),"Not in PGN list"))</f>
        <v>Not in PGN list</v>
      </c>
      <c r="M972" s="53" t="str">
        <f>if(C972="","", iferror(vlookup(K972,'J1939 PGN List'!B965:D8434,3,false),"No Match"))</f>
        <v>No Match</v>
      </c>
      <c r="N972" s="1"/>
    </row>
    <row r="973" ht="14.25" customHeight="1">
      <c r="A973" s="1"/>
      <c r="B973" s="63" t="s">
        <v>1827</v>
      </c>
      <c r="C973" s="51">
        <f t="shared" si="29"/>
        <v>402718513</v>
      </c>
      <c r="D973" s="53">
        <f t="shared" si="30"/>
        <v>0</v>
      </c>
      <c r="E973" s="50">
        <f t="shared" si="31"/>
        <v>6</v>
      </c>
      <c r="F973" s="50">
        <f t="shared" si="32"/>
        <v>0</v>
      </c>
      <c r="G973" s="50">
        <f t="shared" si="33"/>
        <v>0</v>
      </c>
      <c r="H973" s="50">
        <f t="shared" si="34"/>
        <v>0</v>
      </c>
      <c r="I973" s="50">
        <f t="shared" si="35"/>
        <v>255</v>
      </c>
      <c r="J973" s="50">
        <f t="shared" si="36"/>
        <v>49</v>
      </c>
      <c r="K973" s="55">
        <f t="shared" si="37"/>
        <v>0</v>
      </c>
      <c r="L973" s="56" t="str">
        <f>if(C973="","", iferror(vlookup(K973,'J1939 PGN List'!B966:D8435,2,false),"Not in PGN list"))</f>
        <v>Not in PGN list</v>
      </c>
      <c r="M973" s="53" t="str">
        <f>if(C973="","", iferror(vlookup(K973,'J1939 PGN List'!B966:D8435,3,false),"No Match"))</f>
        <v>No Match</v>
      </c>
      <c r="N973" s="1"/>
    </row>
    <row r="974" ht="14.25" customHeight="1">
      <c r="A974" s="1"/>
      <c r="B974" s="63" t="s">
        <v>1828</v>
      </c>
      <c r="C974" s="51">
        <f t="shared" si="29"/>
        <v>402718535</v>
      </c>
      <c r="D974" s="53">
        <f t="shared" si="30"/>
        <v>0</v>
      </c>
      <c r="E974" s="50">
        <f t="shared" si="31"/>
        <v>6</v>
      </c>
      <c r="F974" s="50">
        <f t="shared" si="32"/>
        <v>0</v>
      </c>
      <c r="G974" s="50">
        <f t="shared" si="33"/>
        <v>0</v>
      </c>
      <c r="H974" s="50">
        <f t="shared" si="34"/>
        <v>0</v>
      </c>
      <c r="I974" s="50">
        <f t="shared" si="35"/>
        <v>255</v>
      </c>
      <c r="J974" s="50">
        <f t="shared" si="36"/>
        <v>71</v>
      </c>
      <c r="K974" s="55">
        <f t="shared" si="37"/>
        <v>0</v>
      </c>
      <c r="L974" s="56" t="str">
        <f>if(C974="","", iferror(vlookup(K974,'J1939 PGN List'!B967:D8436,2,false),"Not in PGN list"))</f>
        <v>Not in PGN list</v>
      </c>
      <c r="M974" s="53" t="str">
        <f>if(C974="","", iferror(vlookup(K974,'J1939 PGN List'!B967:D8436,3,false),"No Match"))</f>
        <v>No Match</v>
      </c>
      <c r="N974" s="1"/>
    </row>
    <row r="975" ht="14.25" customHeight="1">
      <c r="A975" s="1"/>
      <c r="B975" s="63" t="s">
        <v>1829</v>
      </c>
      <c r="C975" s="51">
        <f t="shared" si="29"/>
        <v>419317653</v>
      </c>
      <c r="D975" s="53">
        <f t="shared" si="30"/>
        <v>0</v>
      </c>
      <c r="E975" s="50">
        <f t="shared" si="31"/>
        <v>6</v>
      </c>
      <c r="F975" s="50">
        <f t="shared" si="32"/>
        <v>0</v>
      </c>
      <c r="G975" s="50">
        <f t="shared" si="33"/>
        <v>0</v>
      </c>
      <c r="H975" s="50">
        <f t="shared" si="34"/>
        <v>254</v>
      </c>
      <c r="I975" s="50">
        <f t="shared" si="35"/>
        <v>71</v>
      </c>
      <c r="J975" s="50">
        <f t="shared" si="36"/>
        <v>149</v>
      </c>
      <c r="K975" s="55">
        <f t="shared" si="37"/>
        <v>65095</v>
      </c>
      <c r="L975" s="56" t="str">
        <f>if(C975="","", iferror(vlookup(K975,'J1939 PGN List'!B968:D8437,2,false),"Not in PGN list"))</f>
        <v>Maintain Power</v>
      </c>
      <c r="M975" s="53" t="str">
        <f>if(C975="","", iferror(vlookup(K975,'J1939 PGN List'!B968:D8437,3,false),"No Match"))</f>
        <v/>
      </c>
      <c r="N975" s="1"/>
    </row>
    <row r="976" ht="14.25" customHeight="1">
      <c r="A976" s="1"/>
      <c r="B976" s="63" t="s">
        <v>1830</v>
      </c>
      <c r="C976" s="51">
        <f t="shared" si="29"/>
        <v>419317553</v>
      </c>
      <c r="D976" s="53">
        <f t="shared" si="30"/>
        <v>0</v>
      </c>
      <c r="E976" s="50">
        <f t="shared" si="31"/>
        <v>6</v>
      </c>
      <c r="F976" s="50">
        <f t="shared" si="32"/>
        <v>0</v>
      </c>
      <c r="G976" s="50">
        <f t="shared" si="33"/>
        <v>0</v>
      </c>
      <c r="H976" s="50">
        <f t="shared" si="34"/>
        <v>254</v>
      </c>
      <c r="I976" s="50">
        <f t="shared" si="35"/>
        <v>71</v>
      </c>
      <c r="J976" s="50">
        <f t="shared" si="36"/>
        <v>49</v>
      </c>
      <c r="K976" s="55">
        <f t="shared" si="37"/>
        <v>65095</v>
      </c>
      <c r="L976" s="56" t="str">
        <f>if(C976="","", iferror(vlookup(K976,'J1939 PGN List'!B969:D8438,2,false),"Not in PGN list"))</f>
        <v>Maintain Power</v>
      </c>
      <c r="M976" s="53" t="str">
        <f>if(C976="","", iferror(vlookup(K976,'J1939 PGN List'!B969:D8438,3,false),"No Match"))</f>
        <v/>
      </c>
      <c r="N976" s="1"/>
    </row>
    <row r="977" ht="14.25" customHeight="1">
      <c r="A977" s="1"/>
      <c r="B977" s="63" t="s">
        <v>1831</v>
      </c>
      <c r="C977" s="51">
        <f t="shared" si="29"/>
        <v>419317575</v>
      </c>
      <c r="D977" s="53">
        <f t="shared" si="30"/>
        <v>0</v>
      </c>
      <c r="E977" s="50">
        <f t="shared" si="31"/>
        <v>6</v>
      </c>
      <c r="F977" s="50">
        <f t="shared" si="32"/>
        <v>0</v>
      </c>
      <c r="G977" s="50">
        <f t="shared" si="33"/>
        <v>0</v>
      </c>
      <c r="H977" s="50">
        <f t="shared" si="34"/>
        <v>254</v>
      </c>
      <c r="I977" s="50">
        <f t="shared" si="35"/>
        <v>71</v>
      </c>
      <c r="J977" s="50">
        <f t="shared" si="36"/>
        <v>71</v>
      </c>
      <c r="K977" s="55">
        <f t="shared" si="37"/>
        <v>65095</v>
      </c>
      <c r="L977" s="56" t="str">
        <f>if(C977="","", iferror(vlookup(K977,'J1939 PGN List'!B970:D8439,2,false),"Not in PGN list"))</f>
        <v>Maintain Power</v>
      </c>
      <c r="M977" s="53" t="str">
        <f>if(C977="","", iferror(vlookup(K977,'J1939 PGN List'!B970:D8439,3,false),"No Match"))</f>
        <v/>
      </c>
      <c r="N977" s="1"/>
    </row>
    <row r="978" ht="14.25" customHeight="1">
      <c r="A978" s="1"/>
      <c r="B978" s="63" t="s">
        <v>1832</v>
      </c>
      <c r="C978" s="51">
        <f t="shared" si="29"/>
        <v>419317559</v>
      </c>
      <c r="D978" s="53">
        <f t="shared" si="30"/>
        <v>0</v>
      </c>
      <c r="E978" s="50">
        <f t="shared" si="31"/>
        <v>6</v>
      </c>
      <c r="F978" s="50">
        <f t="shared" si="32"/>
        <v>0</v>
      </c>
      <c r="G978" s="50">
        <f t="shared" si="33"/>
        <v>0</v>
      </c>
      <c r="H978" s="50">
        <f t="shared" si="34"/>
        <v>254</v>
      </c>
      <c r="I978" s="50">
        <f t="shared" si="35"/>
        <v>71</v>
      </c>
      <c r="J978" s="50">
        <f t="shared" si="36"/>
        <v>55</v>
      </c>
      <c r="K978" s="55">
        <f t="shared" si="37"/>
        <v>65095</v>
      </c>
      <c r="L978" s="56" t="str">
        <f>if(C978="","", iferror(vlookup(K978,'J1939 PGN List'!B971:D8440,2,false),"Not in PGN list"))</f>
        <v>Maintain Power</v>
      </c>
      <c r="M978" s="53" t="str">
        <f>if(C978="","", iferror(vlookup(K978,'J1939 PGN List'!B971:D8440,3,false),"No Match"))</f>
        <v/>
      </c>
      <c r="N978" s="1"/>
    </row>
    <row r="979" ht="14.25" customHeight="1">
      <c r="A979" s="1"/>
      <c r="B979" s="63" t="s">
        <v>1833</v>
      </c>
      <c r="C979" s="51">
        <f t="shared" si="29"/>
        <v>419317542</v>
      </c>
      <c r="D979" s="53">
        <f t="shared" si="30"/>
        <v>0</v>
      </c>
      <c r="E979" s="50">
        <f t="shared" si="31"/>
        <v>6</v>
      </c>
      <c r="F979" s="50">
        <f t="shared" si="32"/>
        <v>0</v>
      </c>
      <c r="G979" s="50">
        <f t="shared" si="33"/>
        <v>0</v>
      </c>
      <c r="H979" s="50">
        <f t="shared" si="34"/>
        <v>254</v>
      </c>
      <c r="I979" s="50">
        <f t="shared" si="35"/>
        <v>71</v>
      </c>
      <c r="J979" s="50">
        <f t="shared" si="36"/>
        <v>38</v>
      </c>
      <c r="K979" s="55">
        <f t="shared" si="37"/>
        <v>65095</v>
      </c>
      <c r="L979" s="56" t="str">
        <f>if(C979="","", iferror(vlookup(K979,'J1939 PGN List'!B972:D8441,2,false),"Not in PGN list"))</f>
        <v>Maintain Power</v>
      </c>
      <c r="M979" s="53" t="str">
        <f>if(C979="","", iferror(vlookup(K979,'J1939 PGN List'!B972:D8441,3,false),"No Match"))</f>
        <v/>
      </c>
      <c r="N979" s="1"/>
    </row>
    <row r="980" ht="14.25" customHeight="1">
      <c r="A980" s="1"/>
      <c r="B980" s="63" t="s">
        <v>1834</v>
      </c>
      <c r="C980" s="51">
        <f t="shared" si="29"/>
        <v>417998587</v>
      </c>
      <c r="D980" s="53">
        <f t="shared" si="30"/>
        <v>0</v>
      </c>
      <c r="E980" s="50">
        <f t="shared" si="31"/>
        <v>6</v>
      </c>
      <c r="F980" s="50">
        <f t="shared" si="32"/>
        <v>0</v>
      </c>
      <c r="G980" s="50">
        <f t="shared" si="33"/>
        <v>0</v>
      </c>
      <c r="H980" s="50">
        <f t="shared" si="34"/>
        <v>234</v>
      </c>
      <c r="I980" s="50">
        <f t="shared" si="35"/>
        <v>38</v>
      </c>
      <c r="J980" s="50">
        <f t="shared" si="36"/>
        <v>251</v>
      </c>
      <c r="K980" s="55">
        <f t="shared" si="37"/>
        <v>59904</v>
      </c>
      <c r="L980" s="56" t="str">
        <f>if(C980="","", iferror(vlookup(K980,'J1939 PGN List'!B973:D8442,2,false),"Not in PGN list"))</f>
        <v>Not in PGN list</v>
      </c>
      <c r="M980" s="53" t="str">
        <f>if(C980="","", iferror(vlookup(K980,'J1939 PGN List'!B973:D8442,3,false),"No Match"))</f>
        <v>No Match</v>
      </c>
      <c r="N980" s="1"/>
    </row>
    <row r="981" ht="14.25" customHeight="1">
      <c r="A981" s="1"/>
      <c r="B981" s="63" t="s">
        <v>1835</v>
      </c>
      <c r="C981" s="51">
        <f t="shared" si="29"/>
        <v>419367206</v>
      </c>
      <c r="D981" s="53">
        <f t="shared" si="30"/>
        <v>0</v>
      </c>
      <c r="E981" s="50">
        <f t="shared" si="31"/>
        <v>6</v>
      </c>
      <c r="F981" s="50">
        <f t="shared" si="32"/>
        <v>0</v>
      </c>
      <c r="G981" s="50">
        <f t="shared" si="33"/>
        <v>0</v>
      </c>
      <c r="H981" s="50">
        <f t="shared" si="34"/>
        <v>255</v>
      </c>
      <c r="I981" s="50">
        <f t="shared" si="35"/>
        <v>9</v>
      </c>
      <c r="J981" s="50">
        <f t="shared" si="36"/>
        <v>38</v>
      </c>
      <c r="K981" s="55">
        <f t="shared" si="37"/>
        <v>65289</v>
      </c>
      <c r="L981" s="56" t="str">
        <f>if(C981="","", iferror(vlookup(K981,'J1939 PGN List'!B974:D8443,2,false),"Not in PGN list"))</f>
        <v>Proprietary B</v>
      </c>
      <c r="M981" s="53" t="str">
        <f>if(C981="","", iferror(vlookup(K981,'J1939 PGN List'!B974:D8443,3,false),"No Match"))</f>
        <v/>
      </c>
      <c r="N981" s="1"/>
    </row>
    <row r="982" ht="14.25" customHeight="1">
      <c r="A982" s="1"/>
      <c r="B982" s="63" t="s">
        <v>1836</v>
      </c>
      <c r="C982" s="51">
        <f t="shared" si="29"/>
        <v>485292838</v>
      </c>
      <c r="D982" s="53">
        <f t="shared" si="30"/>
        <v>0</v>
      </c>
      <c r="E982" s="50">
        <f t="shared" si="31"/>
        <v>7</v>
      </c>
      <c r="F982" s="50">
        <f t="shared" si="32"/>
        <v>0</v>
      </c>
      <c r="G982" s="50">
        <f t="shared" si="33"/>
        <v>0</v>
      </c>
      <c r="H982" s="50">
        <f t="shared" si="34"/>
        <v>236</v>
      </c>
      <c r="I982" s="50">
        <f t="shared" si="35"/>
        <v>251</v>
      </c>
      <c r="J982" s="50">
        <f t="shared" si="36"/>
        <v>38</v>
      </c>
      <c r="K982" s="55">
        <f t="shared" si="37"/>
        <v>60416</v>
      </c>
      <c r="L982" s="56" t="str">
        <f>if(C982="","", iferror(vlookup(K982,'J1939 PGN List'!B975:D8444,2,false),"Not in PGN list"))</f>
        <v>Not in PGN list</v>
      </c>
      <c r="M982" s="53" t="str">
        <f>if(C982="","", iferror(vlookup(K982,'J1939 PGN List'!B975:D8444,3,false),"No Match"))</f>
        <v>No Match</v>
      </c>
      <c r="N982" s="1"/>
    </row>
    <row r="983" ht="14.25" customHeight="1">
      <c r="A983" s="1"/>
      <c r="B983" s="63" t="s">
        <v>1837</v>
      </c>
      <c r="C983" s="51">
        <f t="shared" si="29"/>
        <v>485238523</v>
      </c>
      <c r="D983" s="53">
        <f t="shared" si="30"/>
        <v>0</v>
      </c>
      <c r="E983" s="50">
        <f t="shared" si="31"/>
        <v>7</v>
      </c>
      <c r="F983" s="50">
        <f t="shared" si="32"/>
        <v>0</v>
      </c>
      <c r="G983" s="50">
        <f t="shared" si="33"/>
        <v>0</v>
      </c>
      <c r="H983" s="50">
        <f t="shared" si="34"/>
        <v>236</v>
      </c>
      <c r="I983" s="50">
        <f t="shared" si="35"/>
        <v>38</v>
      </c>
      <c r="J983" s="50">
        <f t="shared" si="36"/>
        <v>251</v>
      </c>
      <c r="K983" s="55">
        <f t="shared" si="37"/>
        <v>60416</v>
      </c>
      <c r="L983" s="56" t="str">
        <f>if(C983="","", iferror(vlookup(K983,'J1939 PGN List'!B976:D8445,2,false),"Not in PGN list"))</f>
        <v>Not in PGN list</v>
      </c>
      <c r="M983" s="53" t="str">
        <f>if(C983="","", iferror(vlookup(K983,'J1939 PGN List'!B976:D8445,3,false),"No Match"))</f>
        <v>No Match</v>
      </c>
      <c r="N983" s="1"/>
    </row>
    <row r="984" ht="14.25" customHeight="1">
      <c r="A984" s="1"/>
      <c r="B984" s="63" t="s">
        <v>1838</v>
      </c>
      <c r="C984" s="51">
        <f t="shared" si="29"/>
        <v>485227302</v>
      </c>
      <c r="D984" s="53">
        <f t="shared" si="30"/>
        <v>0</v>
      </c>
      <c r="E984" s="50">
        <f t="shared" si="31"/>
        <v>7</v>
      </c>
      <c r="F984" s="50">
        <f t="shared" si="32"/>
        <v>0</v>
      </c>
      <c r="G984" s="50">
        <f t="shared" si="33"/>
        <v>0</v>
      </c>
      <c r="H984" s="50">
        <f t="shared" si="34"/>
        <v>235</v>
      </c>
      <c r="I984" s="50">
        <f t="shared" si="35"/>
        <v>251</v>
      </c>
      <c r="J984" s="50">
        <f t="shared" si="36"/>
        <v>38</v>
      </c>
      <c r="K984" s="55">
        <f t="shared" si="37"/>
        <v>60160</v>
      </c>
      <c r="L984" s="56" t="str">
        <f>if(C984="","", iferror(vlookup(K984,'J1939 PGN List'!B977:D8446,2,false),"Not in PGN list"))</f>
        <v>Not in PGN list</v>
      </c>
      <c r="M984" s="53" t="str">
        <f>if(C984="","", iferror(vlookup(K984,'J1939 PGN List'!B977:D8446,3,false),"No Match"))</f>
        <v>No Match</v>
      </c>
      <c r="N984" s="1"/>
    </row>
    <row r="985" ht="14.25" customHeight="1">
      <c r="A985" s="1"/>
      <c r="B985" s="63" t="s">
        <v>1839</v>
      </c>
      <c r="C985" s="51">
        <f t="shared" si="29"/>
        <v>419388656</v>
      </c>
      <c r="D985" s="53">
        <f t="shared" si="30"/>
        <v>0</v>
      </c>
      <c r="E985" s="50">
        <f t="shared" si="31"/>
        <v>6</v>
      </c>
      <c r="F985" s="50">
        <f t="shared" si="32"/>
        <v>0</v>
      </c>
      <c r="G985" s="50">
        <f t="shared" si="33"/>
        <v>0</v>
      </c>
      <c r="H985" s="50">
        <f t="shared" si="34"/>
        <v>255</v>
      </c>
      <c r="I985" s="50">
        <f t="shared" si="35"/>
        <v>92</v>
      </c>
      <c r="J985" s="50">
        <f t="shared" si="36"/>
        <v>240</v>
      </c>
      <c r="K985" s="55">
        <f t="shared" si="37"/>
        <v>65372</v>
      </c>
      <c r="L985" s="56" t="str">
        <f>if(C985="","", iferror(vlookup(K985,'J1939 PGN List'!B978:D8447,2,false),"Not in PGN list"))</f>
        <v>Proprietary B</v>
      </c>
      <c r="M985" s="53" t="str">
        <f>if(C985="","", iferror(vlookup(K985,'J1939 PGN List'!B978:D8447,3,false),"No Match"))</f>
        <v/>
      </c>
      <c r="N985" s="1"/>
    </row>
    <row r="986" ht="14.25" customHeight="1">
      <c r="A986" s="1"/>
      <c r="B986" s="63" t="s">
        <v>1840</v>
      </c>
      <c r="C986" s="51">
        <f t="shared" si="29"/>
        <v>418377735</v>
      </c>
      <c r="D986" s="53">
        <f t="shared" si="30"/>
        <v>0</v>
      </c>
      <c r="E986" s="50">
        <f t="shared" si="31"/>
        <v>6</v>
      </c>
      <c r="F986" s="50">
        <f t="shared" si="32"/>
        <v>0</v>
      </c>
      <c r="G986" s="50">
        <f t="shared" si="33"/>
        <v>0</v>
      </c>
      <c r="H986" s="50">
        <f t="shared" si="34"/>
        <v>239</v>
      </c>
      <c r="I986" s="50">
        <f t="shared" si="35"/>
        <v>240</v>
      </c>
      <c r="J986" s="50">
        <f t="shared" si="36"/>
        <v>7</v>
      </c>
      <c r="K986" s="55">
        <f t="shared" si="37"/>
        <v>61184</v>
      </c>
      <c r="L986" s="56" t="str">
        <f>if(C986="","", iferror(vlookup(K986,'J1939 PGN List'!B979:D8448,2,false),"Not in PGN list"))</f>
        <v>Not in PGN list</v>
      </c>
      <c r="M986" s="53" t="str">
        <f>if(C986="","", iferror(vlookup(K986,'J1939 PGN List'!B979:D8448,3,false),"No Match"))</f>
        <v>No Match</v>
      </c>
      <c r="N986" s="1"/>
    </row>
    <row r="987" ht="14.25" customHeight="1">
      <c r="A987" s="1"/>
      <c r="B987" s="63" t="s">
        <v>1841</v>
      </c>
      <c r="C987" s="51">
        <f t="shared" si="29"/>
        <v>419429360</v>
      </c>
      <c r="D987" s="53">
        <f t="shared" si="30"/>
        <v>0</v>
      </c>
      <c r="E987" s="50">
        <f t="shared" si="31"/>
        <v>6</v>
      </c>
      <c r="F987" s="50">
        <f t="shared" si="32"/>
        <v>0</v>
      </c>
      <c r="G987" s="50">
        <f t="shared" si="33"/>
        <v>0</v>
      </c>
      <c r="H987" s="50">
        <f t="shared" si="34"/>
        <v>255</v>
      </c>
      <c r="I987" s="50">
        <f t="shared" si="35"/>
        <v>251</v>
      </c>
      <c r="J987" s="50">
        <f t="shared" si="36"/>
        <v>240</v>
      </c>
      <c r="K987" s="55">
        <f t="shared" si="37"/>
        <v>65531</v>
      </c>
      <c r="L987" s="56" t="str">
        <f>if(C987="","", iferror(vlookup(K987,'J1939 PGN List'!B980:D8449,2,false),"Not in PGN list"))</f>
        <v>Proprietary B</v>
      </c>
      <c r="M987" s="53" t="str">
        <f>if(C987="","", iferror(vlookup(K987,'J1939 PGN List'!B980:D8449,3,false),"No Match"))</f>
        <v/>
      </c>
      <c r="N987" s="1"/>
    </row>
    <row r="988" ht="14.25" customHeight="1">
      <c r="A988" s="1"/>
      <c r="B988" s="63" t="s">
        <v>1842</v>
      </c>
      <c r="C988" s="51">
        <f t="shared" si="29"/>
        <v>418377762</v>
      </c>
      <c r="D988" s="53">
        <f t="shared" si="30"/>
        <v>0</v>
      </c>
      <c r="E988" s="50">
        <f t="shared" si="31"/>
        <v>6</v>
      </c>
      <c r="F988" s="50">
        <f t="shared" si="32"/>
        <v>0</v>
      </c>
      <c r="G988" s="50">
        <f t="shared" si="33"/>
        <v>0</v>
      </c>
      <c r="H988" s="50">
        <f t="shared" si="34"/>
        <v>239</v>
      </c>
      <c r="I988" s="50">
        <f t="shared" si="35"/>
        <v>240</v>
      </c>
      <c r="J988" s="50">
        <f t="shared" si="36"/>
        <v>34</v>
      </c>
      <c r="K988" s="55">
        <f t="shared" si="37"/>
        <v>61184</v>
      </c>
      <c r="L988" s="56" t="str">
        <f>if(C988="","", iferror(vlookup(K988,'J1939 PGN List'!B981:D8450,2,false),"Not in PGN list"))</f>
        <v>Not in PGN list</v>
      </c>
      <c r="M988" s="53" t="str">
        <f>if(C988="","", iferror(vlookup(K988,'J1939 PGN List'!B981:D8450,3,false),"No Match"))</f>
        <v>No Match</v>
      </c>
      <c r="N988" s="1"/>
    </row>
    <row r="989" ht="14.25" customHeight="1">
      <c r="A989" s="1"/>
      <c r="B989" s="63" t="s">
        <v>1843</v>
      </c>
      <c r="C989" s="51">
        <f t="shared" si="29"/>
        <v>418377733</v>
      </c>
      <c r="D989" s="53">
        <f t="shared" si="30"/>
        <v>0</v>
      </c>
      <c r="E989" s="50">
        <f t="shared" si="31"/>
        <v>6</v>
      </c>
      <c r="F989" s="50">
        <f t="shared" si="32"/>
        <v>0</v>
      </c>
      <c r="G989" s="50">
        <f t="shared" si="33"/>
        <v>0</v>
      </c>
      <c r="H989" s="50">
        <f t="shared" si="34"/>
        <v>239</v>
      </c>
      <c r="I989" s="50">
        <f t="shared" si="35"/>
        <v>240</v>
      </c>
      <c r="J989" s="50">
        <f t="shared" si="36"/>
        <v>5</v>
      </c>
      <c r="K989" s="55">
        <f t="shared" si="37"/>
        <v>61184</v>
      </c>
      <c r="L989" s="56" t="str">
        <f>if(C989="","", iferror(vlookup(K989,'J1939 PGN List'!B982:D8451,2,false),"Not in PGN list"))</f>
        <v>Not in PGN list</v>
      </c>
      <c r="M989" s="53" t="str">
        <f>if(C989="","", iferror(vlookup(K989,'J1939 PGN List'!B982:D8451,3,false),"No Match"))</f>
        <v>No Match</v>
      </c>
      <c r="N989" s="1"/>
    </row>
    <row r="990" ht="14.25" customHeight="1">
      <c r="A990" s="1"/>
      <c r="B990" s="63" t="s">
        <v>1844</v>
      </c>
      <c r="C990" s="51">
        <f t="shared" si="29"/>
        <v>417921830</v>
      </c>
      <c r="D990" s="53">
        <f t="shared" si="30"/>
        <v>0</v>
      </c>
      <c r="E990" s="50">
        <f t="shared" si="31"/>
        <v>6</v>
      </c>
      <c r="F990" s="50">
        <f t="shared" si="32"/>
        <v>0</v>
      </c>
      <c r="G990" s="50">
        <f t="shared" si="33"/>
        <v>0</v>
      </c>
      <c r="H990" s="50">
        <f t="shared" si="34"/>
        <v>232</v>
      </c>
      <c r="I990" s="50">
        <f t="shared" si="35"/>
        <v>251</v>
      </c>
      <c r="J990" s="50">
        <f t="shared" si="36"/>
        <v>38</v>
      </c>
      <c r="K990" s="55">
        <f t="shared" si="37"/>
        <v>59392</v>
      </c>
      <c r="L990" s="56" t="str">
        <f>if(C990="","", iferror(vlookup(K990,'J1939 PGN List'!B983:D8452,2,false),"Not in PGN list"))</f>
        <v>Not in PGN list</v>
      </c>
      <c r="M990" s="53" t="str">
        <f>if(C990="","", iferror(vlookup(K990,'J1939 PGN List'!B983:D8452,3,false),"No Match"))</f>
        <v>No Match</v>
      </c>
      <c r="N990" s="1"/>
    </row>
    <row r="991" ht="14.25" customHeight="1">
      <c r="A991" s="1"/>
      <c r="B991" s="63" t="s">
        <v>1845</v>
      </c>
      <c r="C991" s="51">
        <f t="shared" si="29"/>
        <v>419286054</v>
      </c>
      <c r="D991" s="53">
        <f t="shared" si="30"/>
        <v>0</v>
      </c>
      <c r="E991" s="50">
        <f t="shared" si="31"/>
        <v>6</v>
      </c>
      <c r="F991" s="50">
        <f t="shared" si="32"/>
        <v>0</v>
      </c>
      <c r="G991" s="50">
        <f t="shared" si="33"/>
        <v>0</v>
      </c>
      <c r="H991" s="50">
        <f t="shared" si="34"/>
        <v>253</v>
      </c>
      <c r="I991" s="50">
        <f t="shared" si="35"/>
        <v>204</v>
      </c>
      <c r="J991" s="50">
        <f t="shared" si="36"/>
        <v>38</v>
      </c>
      <c r="K991" s="55">
        <f t="shared" si="37"/>
        <v>64972</v>
      </c>
      <c r="L991" s="56" t="str">
        <f>if(C991="","", iferror(vlookup(K991,'J1939 PGN List'!B984:D8453,2,false),"Not in PGN list"))</f>
        <v>Operators External Light Controls Message</v>
      </c>
      <c r="M991" s="53" t="str">
        <f>if(C991="","", iferror(vlookup(K991,'J1939 PGN List'!B984:D8453,3,false),"No Match"))</f>
        <v>Included</v>
      </c>
      <c r="N991" s="1"/>
    </row>
    <row r="992" ht="14.25" customHeight="1">
      <c r="A992" s="1"/>
      <c r="B992" s="63" t="s">
        <v>1846</v>
      </c>
      <c r="C992" s="51">
        <f t="shared" si="29"/>
        <v>419286256</v>
      </c>
      <c r="D992" s="53">
        <f t="shared" si="30"/>
        <v>0</v>
      </c>
      <c r="E992" s="50">
        <f t="shared" si="31"/>
        <v>6</v>
      </c>
      <c r="F992" s="50">
        <f t="shared" si="32"/>
        <v>0</v>
      </c>
      <c r="G992" s="50">
        <f t="shared" si="33"/>
        <v>0</v>
      </c>
      <c r="H992" s="50">
        <f t="shared" si="34"/>
        <v>253</v>
      </c>
      <c r="I992" s="50">
        <f t="shared" si="35"/>
        <v>204</v>
      </c>
      <c r="J992" s="50">
        <f t="shared" si="36"/>
        <v>240</v>
      </c>
      <c r="K992" s="55">
        <f t="shared" si="37"/>
        <v>64972</v>
      </c>
      <c r="L992" s="56" t="str">
        <f>if(C992="","", iferror(vlookup(K992,'J1939 PGN List'!B985:D8454,2,false),"Not in PGN list"))</f>
        <v>Operators External Light Controls Message</v>
      </c>
      <c r="M992" s="53" t="str">
        <f>if(C992="","", iferror(vlookup(K992,'J1939 PGN List'!B985:D8454,3,false),"No Match"))</f>
        <v>Included</v>
      </c>
      <c r="N992" s="1"/>
    </row>
    <row r="993" ht="14.25" customHeight="1">
      <c r="A993" s="1"/>
      <c r="B993" s="63" t="s">
        <v>1847</v>
      </c>
      <c r="C993" s="51">
        <f t="shared" si="29"/>
        <v>419430182</v>
      </c>
      <c r="D993" s="53">
        <f t="shared" si="30"/>
        <v>0</v>
      </c>
      <c r="E993" s="50">
        <f t="shared" si="31"/>
        <v>6</v>
      </c>
      <c r="F993" s="50">
        <f t="shared" si="32"/>
        <v>0</v>
      </c>
      <c r="G993" s="50">
        <f t="shared" si="33"/>
        <v>0</v>
      </c>
      <c r="H993" s="50">
        <f t="shared" si="34"/>
        <v>255</v>
      </c>
      <c r="I993" s="50">
        <f t="shared" si="35"/>
        <v>255</v>
      </c>
      <c r="J993" s="50">
        <f t="shared" si="36"/>
        <v>38</v>
      </c>
      <c r="K993" s="55">
        <f t="shared" si="37"/>
        <v>65535</v>
      </c>
      <c r="L993" s="56" t="str">
        <f>if(C993="","", iferror(vlookup(K993,'J1939 PGN List'!B986:D8455,2,false),"Not in PGN list"))</f>
        <v>Proprietary B (last entry)</v>
      </c>
      <c r="M993" s="53" t="str">
        <f>if(C993="","", iferror(vlookup(K993,'J1939 PGN List'!B986:D8455,3,false),"No Match"))</f>
        <v/>
      </c>
      <c r="N993" s="1"/>
    </row>
    <row r="994" ht="14.25" customHeight="1">
      <c r="A994" s="1"/>
      <c r="B994" s="63" t="s">
        <v>1848</v>
      </c>
      <c r="C994" s="51">
        <f t="shared" si="29"/>
        <v>486539259</v>
      </c>
      <c r="D994" s="53">
        <f t="shared" si="30"/>
        <v>0</v>
      </c>
      <c r="E994" s="50">
        <f t="shared" si="31"/>
        <v>7</v>
      </c>
      <c r="F994" s="50">
        <f t="shared" si="32"/>
        <v>0</v>
      </c>
      <c r="G994" s="50">
        <f t="shared" si="33"/>
        <v>0</v>
      </c>
      <c r="H994" s="50">
        <f t="shared" si="34"/>
        <v>255</v>
      </c>
      <c r="I994" s="50">
        <f t="shared" si="35"/>
        <v>255</v>
      </c>
      <c r="J994" s="50">
        <f t="shared" si="36"/>
        <v>251</v>
      </c>
      <c r="K994" s="55">
        <f t="shared" si="37"/>
        <v>65535</v>
      </c>
      <c r="L994" s="56" t="str">
        <f>if(C994="","", iferror(vlookup(K994,'J1939 PGN List'!B987:D8456,2,false),"Not in PGN list"))</f>
        <v>Proprietary B (last entry)</v>
      </c>
      <c r="M994" s="53" t="str">
        <f>if(C994="","", iferror(vlookup(K994,'J1939 PGN List'!B987:D8456,3,false),"No Match"))</f>
        <v/>
      </c>
      <c r="N994" s="1"/>
    </row>
    <row r="995" ht="14.25" customHeight="1">
      <c r="A995" s="1"/>
      <c r="B995" s="63" t="s">
        <v>1817</v>
      </c>
      <c r="C995" s="51">
        <f t="shared" si="29"/>
        <v>417922981</v>
      </c>
      <c r="D995" s="53">
        <f t="shared" si="30"/>
        <v>0</v>
      </c>
      <c r="E995" s="50">
        <f t="shared" si="31"/>
        <v>6</v>
      </c>
      <c r="F995" s="50">
        <f t="shared" si="32"/>
        <v>0</v>
      </c>
      <c r="G995" s="50">
        <f t="shared" si="33"/>
        <v>0</v>
      </c>
      <c r="H995" s="50">
        <f t="shared" si="34"/>
        <v>232</v>
      </c>
      <c r="I995" s="50">
        <f t="shared" si="35"/>
        <v>255</v>
      </c>
      <c r="J995" s="50">
        <f t="shared" si="36"/>
        <v>165</v>
      </c>
      <c r="K995" s="55">
        <f t="shared" si="37"/>
        <v>59392</v>
      </c>
      <c r="L995" s="56" t="str">
        <f>if(C995="","", iferror(vlookup(K995,'J1939 PGN List'!B988:D8457,2,false),"Not in PGN list"))</f>
        <v>Not in PGN list</v>
      </c>
      <c r="M995" s="53" t="str">
        <f>if(C995="","", iferror(vlookup(K995,'J1939 PGN List'!B988:D8457,3,false),"No Match"))</f>
        <v>No Match</v>
      </c>
      <c r="N995" s="1"/>
    </row>
    <row r="996" ht="14.25" customHeight="1">
      <c r="A996" s="1"/>
      <c r="B996" s="63" t="s">
        <v>1818</v>
      </c>
      <c r="C996" s="51">
        <f t="shared" si="29"/>
        <v>419317523</v>
      </c>
      <c r="D996" s="53">
        <f t="shared" si="30"/>
        <v>0</v>
      </c>
      <c r="E996" s="50">
        <f t="shared" si="31"/>
        <v>6</v>
      </c>
      <c r="F996" s="50">
        <f t="shared" si="32"/>
        <v>0</v>
      </c>
      <c r="G996" s="50">
        <f t="shared" si="33"/>
        <v>0</v>
      </c>
      <c r="H996" s="50">
        <f t="shared" si="34"/>
        <v>254</v>
      </c>
      <c r="I996" s="50">
        <f t="shared" si="35"/>
        <v>71</v>
      </c>
      <c r="J996" s="50">
        <f t="shared" si="36"/>
        <v>19</v>
      </c>
      <c r="K996" s="55">
        <f t="shared" si="37"/>
        <v>65095</v>
      </c>
      <c r="L996" s="56" t="str">
        <f>if(C996="","", iferror(vlookup(K996,'J1939 PGN List'!B989:D8458,2,false),"Not in PGN list"))</f>
        <v>Maintain Power</v>
      </c>
      <c r="M996" s="53" t="str">
        <f>if(C996="","", iferror(vlookup(K996,'J1939 PGN List'!B989:D8458,3,false),"No Match"))</f>
        <v/>
      </c>
      <c r="N996" s="1"/>
    </row>
    <row r="997" ht="14.25" customHeight="1">
      <c r="A997" s="1"/>
      <c r="B997" s="63" t="s">
        <v>1819</v>
      </c>
      <c r="C997" s="51">
        <f t="shared" si="29"/>
        <v>484844326</v>
      </c>
      <c r="D997" s="53">
        <f t="shared" si="30"/>
        <v>0</v>
      </c>
      <c r="E997" s="50">
        <f t="shared" si="31"/>
        <v>7</v>
      </c>
      <c r="F997" s="50">
        <f t="shared" si="32"/>
        <v>0</v>
      </c>
      <c r="G997" s="50">
        <f t="shared" si="33"/>
        <v>0</v>
      </c>
      <c r="H997" s="50">
        <f t="shared" si="34"/>
        <v>230</v>
      </c>
      <c r="I997" s="50">
        <f t="shared" si="35"/>
        <v>35</v>
      </c>
      <c r="J997" s="50">
        <f t="shared" si="36"/>
        <v>38</v>
      </c>
      <c r="K997" s="55">
        <f t="shared" si="37"/>
        <v>58880</v>
      </c>
      <c r="L997" s="56" t="str">
        <f>if(C997="","", iferror(vlookup(K997,'J1939 PGN List'!B990:D8459,2,false),"Not in PGN list"))</f>
        <v>Not in PGN list</v>
      </c>
      <c r="M997" s="53" t="str">
        <f>if(C997="","", iferror(vlookup(K997,'J1939 PGN List'!B990:D8459,3,false),"No Match"))</f>
        <v>No Match</v>
      </c>
      <c r="N997" s="1"/>
    </row>
    <row r="998" ht="14.25" customHeight="1">
      <c r="A998" s="1"/>
      <c r="B998" s="63" t="s">
        <v>1820</v>
      </c>
      <c r="C998" s="51">
        <f t="shared" si="29"/>
        <v>419428423</v>
      </c>
      <c r="D998" s="53">
        <f t="shared" si="30"/>
        <v>0</v>
      </c>
      <c r="E998" s="50">
        <f t="shared" si="31"/>
        <v>6</v>
      </c>
      <c r="F998" s="50">
        <f t="shared" si="32"/>
        <v>0</v>
      </c>
      <c r="G998" s="50">
        <f t="shared" si="33"/>
        <v>0</v>
      </c>
      <c r="H998" s="50">
        <f t="shared" si="34"/>
        <v>255</v>
      </c>
      <c r="I998" s="50">
        <f t="shared" si="35"/>
        <v>248</v>
      </c>
      <c r="J998" s="50">
        <f t="shared" si="36"/>
        <v>71</v>
      </c>
      <c r="K998" s="55">
        <f t="shared" si="37"/>
        <v>65528</v>
      </c>
      <c r="L998" s="56" t="str">
        <f>if(C998="","", iferror(vlookup(K998,'J1939 PGN List'!B991:D8460,2,false),"Not in PGN list"))</f>
        <v>Proprietary B</v>
      </c>
      <c r="M998" s="53" t="str">
        <f>if(C998="","", iferror(vlookup(K998,'J1939 PGN List'!B991:D8460,3,false),"No Match"))</f>
        <v/>
      </c>
      <c r="N998" s="1"/>
    </row>
    <row r="999" ht="14.25" customHeight="1">
      <c r="A999" s="1"/>
      <c r="B999" s="63" t="s">
        <v>1821</v>
      </c>
      <c r="C999" s="51">
        <f t="shared" si="29"/>
        <v>484853542</v>
      </c>
      <c r="D999" s="53">
        <f t="shared" si="30"/>
        <v>0</v>
      </c>
      <c r="E999" s="50">
        <f t="shared" si="31"/>
        <v>7</v>
      </c>
      <c r="F999" s="50">
        <f t="shared" si="32"/>
        <v>0</v>
      </c>
      <c r="G999" s="50">
        <f t="shared" si="33"/>
        <v>0</v>
      </c>
      <c r="H999" s="50">
        <f t="shared" si="34"/>
        <v>230</v>
      </c>
      <c r="I999" s="50">
        <f t="shared" si="35"/>
        <v>71</v>
      </c>
      <c r="J999" s="50">
        <f t="shared" si="36"/>
        <v>38</v>
      </c>
      <c r="K999" s="55">
        <f t="shared" si="37"/>
        <v>58880</v>
      </c>
      <c r="L999" s="56" t="str">
        <f>if(C999="","", iferror(vlookup(K999,'J1939 PGN List'!B992:D8461,2,false),"Not in PGN list"))</f>
        <v>Not in PGN list</v>
      </c>
      <c r="M999" s="53" t="str">
        <f>if(C999="","", iferror(vlookup(K999,'J1939 PGN List'!B992:D8461,3,false),"No Match"))</f>
        <v>No Match</v>
      </c>
      <c r="N999" s="1"/>
    </row>
    <row r="1000" ht="14.25" customHeight="1">
      <c r="A1000" s="1"/>
      <c r="B1000" s="63" t="s">
        <v>1822</v>
      </c>
      <c r="C1000" s="51">
        <f t="shared" si="29"/>
        <v>484837158</v>
      </c>
      <c r="D1000" s="53">
        <f t="shared" si="30"/>
        <v>0</v>
      </c>
      <c r="E1000" s="50">
        <f t="shared" si="31"/>
        <v>7</v>
      </c>
      <c r="F1000" s="50">
        <f t="shared" si="32"/>
        <v>0</v>
      </c>
      <c r="G1000" s="50">
        <f t="shared" si="33"/>
        <v>0</v>
      </c>
      <c r="H1000" s="50">
        <f t="shared" si="34"/>
        <v>230</v>
      </c>
      <c r="I1000" s="50">
        <f t="shared" si="35"/>
        <v>7</v>
      </c>
      <c r="J1000" s="50">
        <f t="shared" si="36"/>
        <v>38</v>
      </c>
      <c r="K1000" s="55">
        <f t="shared" si="37"/>
        <v>58880</v>
      </c>
      <c r="L1000" s="56" t="str">
        <f>if(C1000="","", iferror(vlookup(K1000,'J1939 PGN List'!B993:D8462,2,false),"Not in PGN list"))</f>
        <v>Not in PGN list</v>
      </c>
      <c r="M1000" s="53" t="str">
        <f>if(C1000="","", iferror(vlookup(K1000,'J1939 PGN List'!B993:D8462,3,false),"No Match"))</f>
        <v>No Match</v>
      </c>
      <c r="N1000" s="1"/>
    </row>
    <row r="1001" ht="14.25" customHeight="1">
      <c r="A1001" s="1"/>
      <c r="B1001" s="63" t="s">
        <v>1823</v>
      </c>
      <c r="C1001" s="51">
        <f t="shared" si="29"/>
        <v>419428428</v>
      </c>
      <c r="D1001" s="53">
        <f t="shared" si="30"/>
        <v>0</v>
      </c>
      <c r="E1001" s="50">
        <f t="shared" si="31"/>
        <v>6</v>
      </c>
      <c r="F1001" s="50">
        <f t="shared" si="32"/>
        <v>0</v>
      </c>
      <c r="G1001" s="50">
        <f t="shared" si="33"/>
        <v>0</v>
      </c>
      <c r="H1001" s="50">
        <f t="shared" si="34"/>
        <v>255</v>
      </c>
      <c r="I1001" s="50">
        <f t="shared" si="35"/>
        <v>248</v>
      </c>
      <c r="J1001" s="50">
        <f t="shared" si="36"/>
        <v>76</v>
      </c>
      <c r="K1001" s="55">
        <f t="shared" si="37"/>
        <v>65528</v>
      </c>
      <c r="L1001" s="56" t="str">
        <f>if(C1001="","", iferror(vlookup(K1001,'J1939 PGN List'!B994:D8463,2,false),"Not in PGN list"))</f>
        <v>Proprietary B</v>
      </c>
      <c r="M1001" s="53" t="str">
        <f>if(C1001="","", iferror(vlookup(K1001,'J1939 PGN List'!B994:D8463,3,false),"No Match"))</f>
        <v/>
      </c>
      <c r="N1001" s="1"/>
    </row>
    <row r="1002" ht="14.25" customHeight="1">
      <c r="A1002" s="1"/>
      <c r="B1002" s="63" t="s">
        <v>1824</v>
      </c>
      <c r="C1002" s="51">
        <f t="shared" si="29"/>
        <v>419428492</v>
      </c>
      <c r="D1002" s="53">
        <f t="shared" si="30"/>
        <v>0</v>
      </c>
      <c r="E1002" s="50">
        <f t="shared" si="31"/>
        <v>6</v>
      </c>
      <c r="F1002" s="50">
        <f t="shared" si="32"/>
        <v>0</v>
      </c>
      <c r="G1002" s="50">
        <f t="shared" si="33"/>
        <v>0</v>
      </c>
      <c r="H1002" s="50">
        <f t="shared" si="34"/>
        <v>255</v>
      </c>
      <c r="I1002" s="50">
        <f t="shared" si="35"/>
        <v>248</v>
      </c>
      <c r="J1002" s="50">
        <f t="shared" si="36"/>
        <v>140</v>
      </c>
      <c r="K1002" s="55">
        <f t="shared" si="37"/>
        <v>65528</v>
      </c>
      <c r="L1002" s="56" t="str">
        <f>if(C1002="","", iferror(vlookup(K1002,'J1939 PGN List'!B995:D8464,2,false),"Not in PGN list"))</f>
        <v>Proprietary B</v>
      </c>
      <c r="M1002" s="53" t="str">
        <f>if(C1002="","", iferror(vlookup(K1002,'J1939 PGN List'!B995:D8464,3,false),"No Match"))</f>
        <v/>
      </c>
      <c r="N1002" s="1"/>
    </row>
    <row r="1003" ht="14.25" customHeight="1">
      <c r="A1003" s="1"/>
      <c r="B1003" s="63" t="s">
        <v>1825</v>
      </c>
      <c r="C1003" s="51">
        <f t="shared" si="29"/>
        <v>484870950</v>
      </c>
      <c r="D1003" s="53">
        <f t="shared" si="30"/>
        <v>0</v>
      </c>
      <c r="E1003" s="50">
        <f t="shared" si="31"/>
        <v>7</v>
      </c>
      <c r="F1003" s="50">
        <f t="shared" si="32"/>
        <v>0</v>
      </c>
      <c r="G1003" s="50">
        <f t="shared" si="33"/>
        <v>0</v>
      </c>
      <c r="H1003" s="50">
        <f t="shared" si="34"/>
        <v>230</v>
      </c>
      <c r="I1003" s="50">
        <f t="shared" si="35"/>
        <v>139</v>
      </c>
      <c r="J1003" s="50">
        <f t="shared" si="36"/>
        <v>38</v>
      </c>
      <c r="K1003" s="55">
        <f t="shared" si="37"/>
        <v>58880</v>
      </c>
      <c r="L1003" s="56" t="str">
        <f>if(C1003="","", iferror(vlookup(K1003,'J1939 PGN List'!B996:D8465,2,false),"Not in PGN list"))</f>
        <v>Not in PGN list</v>
      </c>
      <c r="M1003" s="53" t="str">
        <f>if(C1003="","", iferror(vlookup(K1003,'J1939 PGN List'!B996:D8465,3,false),"No Match"))</f>
        <v>No Match</v>
      </c>
      <c r="N1003" s="1"/>
    </row>
    <row r="1004" ht="14.25" customHeight="1">
      <c r="A1004" s="1"/>
      <c r="B1004" s="63" t="s">
        <v>1826</v>
      </c>
      <c r="C1004" s="51">
        <f t="shared" si="29"/>
        <v>484844582</v>
      </c>
      <c r="D1004" s="53">
        <f t="shared" si="30"/>
        <v>0</v>
      </c>
      <c r="E1004" s="50">
        <f t="shared" si="31"/>
        <v>7</v>
      </c>
      <c r="F1004" s="50">
        <f t="shared" si="32"/>
        <v>0</v>
      </c>
      <c r="G1004" s="50">
        <f t="shared" si="33"/>
        <v>0</v>
      </c>
      <c r="H1004" s="50">
        <f t="shared" si="34"/>
        <v>230</v>
      </c>
      <c r="I1004" s="50">
        <f t="shared" si="35"/>
        <v>36</v>
      </c>
      <c r="J1004" s="50">
        <f t="shared" si="36"/>
        <v>38</v>
      </c>
      <c r="K1004" s="55">
        <f t="shared" si="37"/>
        <v>58880</v>
      </c>
      <c r="L1004" s="56" t="str">
        <f>if(C1004="","", iferror(vlookup(K1004,'J1939 PGN List'!B997:D8466,2,false),"Not in PGN list"))</f>
        <v>Not in PGN list</v>
      </c>
      <c r="M1004" s="53" t="str">
        <f>if(C1004="","", iferror(vlookup(K1004,'J1939 PGN List'!B997:D8466,3,false),"No Match"))</f>
        <v>No Match</v>
      </c>
      <c r="N1004" s="1"/>
    </row>
    <row r="1005" ht="14.25" customHeight="1">
      <c r="A1005" s="1"/>
      <c r="B1005" s="63" t="s">
        <v>1827</v>
      </c>
      <c r="C1005" s="51">
        <f t="shared" si="29"/>
        <v>402718513</v>
      </c>
      <c r="D1005" s="53">
        <f t="shared" si="30"/>
        <v>0</v>
      </c>
      <c r="E1005" s="50">
        <f t="shared" si="31"/>
        <v>6</v>
      </c>
      <c r="F1005" s="50">
        <f t="shared" si="32"/>
        <v>0</v>
      </c>
      <c r="G1005" s="50">
        <f t="shared" si="33"/>
        <v>0</v>
      </c>
      <c r="H1005" s="50">
        <f t="shared" si="34"/>
        <v>0</v>
      </c>
      <c r="I1005" s="50">
        <f t="shared" si="35"/>
        <v>255</v>
      </c>
      <c r="J1005" s="50">
        <f t="shared" si="36"/>
        <v>49</v>
      </c>
      <c r="K1005" s="55">
        <f t="shared" si="37"/>
        <v>0</v>
      </c>
      <c r="L1005" s="56" t="str">
        <f>if(C1005="","", iferror(vlookup(K1005,'J1939 PGN List'!B998:D8467,2,false),"Not in PGN list"))</f>
        <v>Not in PGN list</v>
      </c>
      <c r="M1005" s="53" t="str">
        <f>if(C1005="","", iferror(vlookup(K1005,'J1939 PGN List'!B998:D8467,3,false),"No Match"))</f>
        <v>No Match</v>
      </c>
      <c r="N1005" s="1"/>
    </row>
    <row r="1006" ht="14.25" customHeight="1">
      <c r="A1006" s="1"/>
      <c r="B1006" s="63" t="s">
        <v>1828</v>
      </c>
      <c r="C1006" s="51">
        <f t="shared" si="29"/>
        <v>402718535</v>
      </c>
      <c r="D1006" s="53">
        <f t="shared" si="30"/>
        <v>0</v>
      </c>
      <c r="E1006" s="50">
        <f t="shared" si="31"/>
        <v>6</v>
      </c>
      <c r="F1006" s="50">
        <f t="shared" si="32"/>
        <v>0</v>
      </c>
      <c r="G1006" s="50">
        <f t="shared" si="33"/>
        <v>0</v>
      </c>
      <c r="H1006" s="50">
        <f t="shared" si="34"/>
        <v>0</v>
      </c>
      <c r="I1006" s="50">
        <f t="shared" si="35"/>
        <v>255</v>
      </c>
      <c r="J1006" s="50">
        <f t="shared" si="36"/>
        <v>71</v>
      </c>
      <c r="K1006" s="55">
        <f t="shared" si="37"/>
        <v>0</v>
      </c>
      <c r="L1006" s="56" t="str">
        <f>if(C1006="","", iferror(vlookup(K1006,'J1939 PGN List'!B999:D8468,2,false),"Not in PGN list"))</f>
        <v>Not in PGN list</v>
      </c>
      <c r="M1006" s="53" t="str">
        <f>if(C1006="","", iferror(vlookup(K1006,'J1939 PGN List'!B999:D8468,3,false),"No Match"))</f>
        <v>No Match</v>
      </c>
      <c r="N1006" s="1"/>
    </row>
    <row r="1007" ht="14.25" customHeight="1">
      <c r="A1007" s="1"/>
      <c r="B1007" s="63" t="s">
        <v>1829</v>
      </c>
      <c r="C1007" s="51">
        <f t="shared" si="29"/>
        <v>419317653</v>
      </c>
      <c r="D1007" s="53">
        <f t="shared" si="30"/>
        <v>0</v>
      </c>
      <c r="E1007" s="50">
        <f t="shared" si="31"/>
        <v>6</v>
      </c>
      <c r="F1007" s="50">
        <f t="shared" si="32"/>
        <v>0</v>
      </c>
      <c r="G1007" s="50">
        <f t="shared" si="33"/>
        <v>0</v>
      </c>
      <c r="H1007" s="50">
        <f t="shared" si="34"/>
        <v>254</v>
      </c>
      <c r="I1007" s="50">
        <f t="shared" si="35"/>
        <v>71</v>
      </c>
      <c r="J1007" s="50">
        <f t="shared" si="36"/>
        <v>149</v>
      </c>
      <c r="K1007" s="55">
        <f t="shared" si="37"/>
        <v>65095</v>
      </c>
      <c r="L1007" s="56" t="str">
        <f>if(C1007="","", iferror(vlookup(K1007,'J1939 PGN List'!B1000:D8469,2,false),"Not in PGN list"))</f>
        <v>Maintain Power</v>
      </c>
      <c r="M1007" s="53" t="str">
        <f>if(C1007="","", iferror(vlookup(K1007,'J1939 PGN List'!B1000:D8469,3,false),"No Match"))</f>
        <v/>
      </c>
      <c r="N1007" s="1"/>
    </row>
    <row r="1008" ht="14.25" customHeight="1">
      <c r="A1008" s="1"/>
      <c r="B1008" s="63" t="s">
        <v>1830</v>
      </c>
      <c r="C1008" s="51">
        <f t="shared" si="29"/>
        <v>419317553</v>
      </c>
      <c r="D1008" s="53">
        <f t="shared" si="30"/>
        <v>0</v>
      </c>
      <c r="E1008" s="50">
        <f t="shared" si="31"/>
        <v>6</v>
      </c>
      <c r="F1008" s="50">
        <f t="shared" si="32"/>
        <v>0</v>
      </c>
      <c r="G1008" s="50">
        <f t="shared" si="33"/>
        <v>0</v>
      </c>
      <c r="H1008" s="50">
        <f t="shared" si="34"/>
        <v>254</v>
      </c>
      <c r="I1008" s="50">
        <f t="shared" si="35"/>
        <v>71</v>
      </c>
      <c r="J1008" s="50">
        <f t="shared" si="36"/>
        <v>49</v>
      </c>
      <c r="K1008" s="55">
        <f t="shared" si="37"/>
        <v>65095</v>
      </c>
      <c r="L1008" s="56" t="str">
        <f>if(C1008="","", iferror(vlookup(K1008,'J1939 PGN List'!B1001:D8470,2,false),"Not in PGN list"))</f>
        <v>Maintain Power</v>
      </c>
      <c r="M1008" s="53" t="str">
        <f>if(C1008="","", iferror(vlookup(K1008,'J1939 PGN List'!B1001:D8470,3,false),"No Match"))</f>
        <v/>
      </c>
      <c r="N1008" s="1"/>
    </row>
    <row r="1009" ht="14.25" customHeight="1">
      <c r="A1009" s="1"/>
      <c r="B1009" s="63" t="s">
        <v>1831</v>
      </c>
      <c r="C1009" s="51">
        <f t="shared" si="29"/>
        <v>419317575</v>
      </c>
      <c r="D1009" s="53">
        <f t="shared" si="30"/>
        <v>0</v>
      </c>
      <c r="E1009" s="50">
        <f t="shared" si="31"/>
        <v>6</v>
      </c>
      <c r="F1009" s="50">
        <f t="shared" si="32"/>
        <v>0</v>
      </c>
      <c r="G1009" s="50">
        <f t="shared" si="33"/>
        <v>0</v>
      </c>
      <c r="H1009" s="50">
        <f t="shared" si="34"/>
        <v>254</v>
      </c>
      <c r="I1009" s="50">
        <f t="shared" si="35"/>
        <v>71</v>
      </c>
      <c r="J1009" s="50">
        <f t="shared" si="36"/>
        <v>71</v>
      </c>
      <c r="K1009" s="55">
        <f t="shared" si="37"/>
        <v>65095</v>
      </c>
      <c r="L1009" s="56" t="str">
        <f>if(C1009="","", iferror(vlookup(K1009,'J1939 PGN List'!B1002:D8471,2,false),"Not in PGN list"))</f>
        <v>Maintain Power</v>
      </c>
      <c r="M1009" s="53" t="str">
        <f>if(C1009="","", iferror(vlookup(K1009,'J1939 PGN List'!B1002:D8471,3,false),"No Match"))</f>
        <v/>
      </c>
      <c r="N1009" s="1"/>
    </row>
    <row r="1010" ht="14.25" customHeight="1">
      <c r="A1010" s="1"/>
      <c r="B1010" s="63" t="s">
        <v>1832</v>
      </c>
      <c r="C1010" s="51">
        <f t="shared" si="29"/>
        <v>419317559</v>
      </c>
      <c r="D1010" s="53">
        <f t="shared" si="30"/>
        <v>0</v>
      </c>
      <c r="E1010" s="50">
        <f t="shared" si="31"/>
        <v>6</v>
      </c>
      <c r="F1010" s="50">
        <f t="shared" si="32"/>
        <v>0</v>
      </c>
      <c r="G1010" s="50">
        <f t="shared" si="33"/>
        <v>0</v>
      </c>
      <c r="H1010" s="50">
        <f t="shared" si="34"/>
        <v>254</v>
      </c>
      <c r="I1010" s="50">
        <f t="shared" si="35"/>
        <v>71</v>
      </c>
      <c r="J1010" s="50">
        <f t="shared" si="36"/>
        <v>55</v>
      </c>
      <c r="K1010" s="55">
        <f t="shared" si="37"/>
        <v>65095</v>
      </c>
      <c r="L1010" s="56" t="str">
        <f>if(C1010="","", iferror(vlookup(K1010,'J1939 PGN List'!B1003:D8472,2,false),"Not in PGN list"))</f>
        <v>Maintain Power</v>
      </c>
      <c r="M1010" s="53" t="str">
        <f>if(C1010="","", iferror(vlookup(K1010,'J1939 PGN List'!B1003:D8472,3,false),"No Match"))</f>
        <v/>
      </c>
      <c r="N1010" s="1"/>
    </row>
    <row r="1011" ht="14.25" customHeight="1">
      <c r="A1011" s="1"/>
      <c r="B1011" s="63" t="s">
        <v>1833</v>
      </c>
      <c r="C1011" s="51">
        <f t="shared" si="29"/>
        <v>419317542</v>
      </c>
      <c r="D1011" s="53">
        <f t="shared" si="30"/>
        <v>0</v>
      </c>
      <c r="E1011" s="50">
        <f t="shared" si="31"/>
        <v>6</v>
      </c>
      <c r="F1011" s="50">
        <f t="shared" si="32"/>
        <v>0</v>
      </c>
      <c r="G1011" s="50">
        <f t="shared" si="33"/>
        <v>0</v>
      </c>
      <c r="H1011" s="50">
        <f t="shared" si="34"/>
        <v>254</v>
      </c>
      <c r="I1011" s="50">
        <f t="shared" si="35"/>
        <v>71</v>
      </c>
      <c r="J1011" s="50">
        <f t="shared" si="36"/>
        <v>38</v>
      </c>
      <c r="K1011" s="55">
        <f t="shared" si="37"/>
        <v>65095</v>
      </c>
      <c r="L1011" s="56" t="str">
        <f>if(C1011="","", iferror(vlookup(K1011,'J1939 PGN List'!B1004:D8473,2,false),"Not in PGN list"))</f>
        <v>Maintain Power</v>
      </c>
      <c r="M1011" s="53" t="str">
        <f>if(C1011="","", iferror(vlookup(K1011,'J1939 PGN List'!B1004:D8473,3,false),"No Match"))</f>
        <v/>
      </c>
      <c r="N1011" s="1"/>
    </row>
    <row r="1012" ht="14.25" customHeight="1">
      <c r="A1012" s="1"/>
      <c r="B1012" s="63" t="s">
        <v>1834</v>
      </c>
      <c r="C1012" s="51">
        <f t="shared" si="29"/>
        <v>417998587</v>
      </c>
      <c r="D1012" s="53">
        <f t="shared" si="30"/>
        <v>0</v>
      </c>
      <c r="E1012" s="50">
        <f t="shared" si="31"/>
        <v>6</v>
      </c>
      <c r="F1012" s="50">
        <f t="shared" si="32"/>
        <v>0</v>
      </c>
      <c r="G1012" s="50">
        <f t="shared" si="33"/>
        <v>0</v>
      </c>
      <c r="H1012" s="50">
        <f t="shared" si="34"/>
        <v>234</v>
      </c>
      <c r="I1012" s="50">
        <f t="shared" si="35"/>
        <v>38</v>
      </c>
      <c r="J1012" s="50">
        <f t="shared" si="36"/>
        <v>251</v>
      </c>
      <c r="K1012" s="55">
        <f t="shared" si="37"/>
        <v>59904</v>
      </c>
      <c r="L1012" s="56" t="str">
        <f>if(C1012="","", iferror(vlookup(K1012,'J1939 PGN List'!B1005:D8474,2,false),"Not in PGN list"))</f>
        <v>Not in PGN list</v>
      </c>
      <c r="M1012" s="53" t="str">
        <f>if(C1012="","", iferror(vlookup(K1012,'J1939 PGN List'!B1005:D8474,3,false),"No Match"))</f>
        <v>No Match</v>
      </c>
      <c r="N1012" s="1"/>
    </row>
    <row r="1013" ht="14.25" customHeight="1">
      <c r="A1013" s="1"/>
      <c r="B1013" s="63" t="s">
        <v>1835</v>
      </c>
      <c r="C1013" s="51">
        <f t="shared" si="29"/>
        <v>419367206</v>
      </c>
      <c r="D1013" s="53">
        <f t="shared" si="30"/>
        <v>0</v>
      </c>
      <c r="E1013" s="50">
        <f t="shared" si="31"/>
        <v>6</v>
      </c>
      <c r="F1013" s="50">
        <f t="shared" si="32"/>
        <v>0</v>
      </c>
      <c r="G1013" s="50">
        <f t="shared" si="33"/>
        <v>0</v>
      </c>
      <c r="H1013" s="50">
        <f t="shared" si="34"/>
        <v>255</v>
      </c>
      <c r="I1013" s="50">
        <f t="shared" si="35"/>
        <v>9</v>
      </c>
      <c r="J1013" s="50">
        <f t="shared" si="36"/>
        <v>38</v>
      </c>
      <c r="K1013" s="55">
        <f t="shared" si="37"/>
        <v>65289</v>
      </c>
      <c r="L1013" s="56" t="str">
        <f>if(C1013="","", iferror(vlookup(K1013,'J1939 PGN List'!B1006:D8475,2,false),"Not in PGN list"))</f>
        <v>Proprietary B</v>
      </c>
      <c r="M1013" s="53" t="str">
        <f>if(C1013="","", iferror(vlookup(K1013,'J1939 PGN List'!B1006:D8475,3,false),"No Match"))</f>
        <v/>
      </c>
      <c r="N1013" s="1"/>
    </row>
    <row r="1014" ht="14.25" customHeight="1">
      <c r="A1014" s="1"/>
      <c r="B1014" s="63" t="s">
        <v>1836</v>
      </c>
      <c r="C1014" s="51">
        <f t="shared" si="29"/>
        <v>485292838</v>
      </c>
      <c r="D1014" s="53">
        <f t="shared" si="30"/>
        <v>0</v>
      </c>
      <c r="E1014" s="50">
        <f t="shared" si="31"/>
        <v>7</v>
      </c>
      <c r="F1014" s="50">
        <f t="shared" si="32"/>
        <v>0</v>
      </c>
      <c r="G1014" s="50">
        <f t="shared" si="33"/>
        <v>0</v>
      </c>
      <c r="H1014" s="50">
        <f t="shared" si="34"/>
        <v>236</v>
      </c>
      <c r="I1014" s="50">
        <f t="shared" si="35"/>
        <v>251</v>
      </c>
      <c r="J1014" s="50">
        <f t="shared" si="36"/>
        <v>38</v>
      </c>
      <c r="K1014" s="55">
        <f t="shared" si="37"/>
        <v>60416</v>
      </c>
      <c r="L1014" s="56" t="str">
        <f>if(C1014="","", iferror(vlookup(K1014,'J1939 PGN List'!B1007:D8476,2,false),"Not in PGN list"))</f>
        <v>Not in PGN list</v>
      </c>
      <c r="M1014" s="53" t="str">
        <f>if(C1014="","", iferror(vlookup(K1014,'J1939 PGN List'!B1007:D8476,3,false),"No Match"))</f>
        <v>No Match</v>
      </c>
      <c r="N1014" s="1"/>
    </row>
    <row r="1015" ht="14.25" customHeight="1">
      <c r="A1015" s="1"/>
      <c r="B1015" s="63" t="s">
        <v>1837</v>
      </c>
      <c r="C1015" s="51">
        <f t="shared" si="29"/>
        <v>485238523</v>
      </c>
      <c r="D1015" s="53">
        <f t="shared" si="30"/>
        <v>0</v>
      </c>
      <c r="E1015" s="50">
        <f t="shared" si="31"/>
        <v>7</v>
      </c>
      <c r="F1015" s="50">
        <f t="shared" si="32"/>
        <v>0</v>
      </c>
      <c r="G1015" s="50">
        <f t="shared" si="33"/>
        <v>0</v>
      </c>
      <c r="H1015" s="50">
        <f t="shared" si="34"/>
        <v>236</v>
      </c>
      <c r="I1015" s="50">
        <f t="shared" si="35"/>
        <v>38</v>
      </c>
      <c r="J1015" s="50">
        <f t="shared" si="36"/>
        <v>251</v>
      </c>
      <c r="K1015" s="55">
        <f t="shared" si="37"/>
        <v>60416</v>
      </c>
      <c r="L1015" s="56" t="str">
        <f>if(C1015="","", iferror(vlookup(K1015,'J1939 PGN List'!B1008:D8477,2,false),"Not in PGN list"))</f>
        <v>Not in PGN list</v>
      </c>
      <c r="M1015" s="53" t="str">
        <f>if(C1015="","", iferror(vlookup(K1015,'J1939 PGN List'!B1008:D8477,3,false),"No Match"))</f>
        <v>No Match</v>
      </c>
      <c r="N1015" s="1"/>
    </row>
    <row r="1016" ht="14.25" customHeight="1">
      <c r="A1016" s="1"/>
      <c r="B1016" s="63" t="s">
        <v>1838</v>
      </c>
      <c r="C1016" s="51">
        <f t="shared" si="29"/>
        <v>485227302</v>
      </c>
      <c r="D1016" s="53">
        <f t="shared" si="30"/>
        <v>0</v>
      </c>
      <c r="E1016" s="50">
        <f t="shared" si="31"/>
        <v>7</v>
      </c>
      <c r="F1016" s="50">
        <f t="shared" si="32"/>
        <v>0</v>
      </c>
      <c r="G1016" s="50">
        <f t="shared" si="33"/>
        <v>0</v>
      </c>
      <c r="H1016" s="50">
        <f t="shared" si="34"/>
        <v>235</v>
      </c>
      <c r="I1016" s="50">
        <f t="shared" si="35"/>
        <v>251</v>
      </c>
      <c r="J1016" s="50">
        <f t="shared" si="36"/>
        <v>38</v>
      </c>
      <c r="K1016" s="55">
        <f t="shared" si="37"/>
        <v>60160</v>
      </c>
      <c r="L1016" s="56" t="str">
        <f>if(C1016="","", iferror(vlookup(K1016,'J1939 PGN List'!B1009:D8478,2,false),"Not in PGN list"))</f>
        <v>Not in PGN list</v>
      </c>
      <c r="M1016" s="53" t="str">
        <f>if(C1016="","", iferror(vlookup(K1016,'J1939 PGN List'!B1009:D8478,3,false),"No Match"))</f>
        <v>No Match</v>
      </c>
      <c r="N1016" s="1"/>
    </row>
    <row r="1017" ht="14.25" customHeight="1">
      <c r="A1017" s="1"/>
      <c r="B1017" s="63" t="s">
        <v>1839</v>
      </c>
      <c r="C1017" s="51">
        <f t="shared" si="29"/>
        <v>419388656</v>
      </c>
      <c r="D1017" s="53">
        <f t="shared" si="30"/>
        <v>0</v>
      </c>
      <c r="E1017" s="50">
        <f t="shared" si="31"/>
        <v>6</v>
      </c>
      <c r="F1017" s="50">
        <f t="shared" si="32"/>
        <v>0</v>
      </c>
      <c r="G1017" s="50">
        <f t="shared" si="33"/>
        <v>0</v>
      </c>
      <c r="H1017" s="50">
        <f t="shared" si="34"/>
        <v>255</v>
      </c>
      <c r="I1017" s="50">
        <f t="shared" si="35"/>
        <v>92</v>
      </c>
      <c r="J1017" s="50">
        <f t="shared" si="36"/>
        <v>240</v>
      </c>
      <c r="K1017" s="55">
        <f t="shared" si="37"/>
        <v>65372</v>
      </c>
      <c r="L1017" s="56" t="str">
        <f>if(C1017="","", iferror(vlookup(K1017,'J1939 PGN List'!B1010:D8479,2,false),"Not in PGN list"))</f>
        <v>Proprietary B</v>
      </c>
      <c r="M1017" s="53" t="str">
        <f>if(C1017="","", iferror(vlookup(K1017,'J1939 PGN List'!B1010:D8479,3,false),"No Match"))</f>
        <v/>
      </c>
      <c r="N1017" s="1"/>
    </row>
    <row r="1018" ht="14.25" customHeight="1">
      <c r="A1018" s="1"/>
      <c r="B1018" s="63" t="s">
        <v>1840</v>
      </c>
      <c r="C1018" s="51">
        <f t="shared" si="29"/>
        <v>418377735</v>
      </c>
      <c r="D1018" s="53">
        <f t="shared" si="30"/>
        <v>0</v>
      </c>
      <c r="E1018" s="50">
        <f t="shared" si="31"/>
        <v>6</v>
      </c>
      <c r="F1018" s="50">
        <f t="shared" si="32"/>
        <v>0</v>
      </c>
      <c r="G1018" s="50">
        <f t="shared" si="33"/>
        <v>0</v>
      </c>
      <c r="H1018" s="50">
        <f t="shared" si="34"/>
        <v>239</v>
      </c>
      <c r="I1018" s="50">
        <f t="shared" si="35"/>
        <v>240</v>
      </c>
      <c r="J1018" s="50">
        <f t="shared" si="36"/>
        <v>7</v>
      </c>
      <c r="K1018" s="55">
        <f t="shared" si="37"/>
        <v>61184</v>
      </c>
      <c r="L1018" s="56" t="str">
        <f>if(C1018="","", iferror(vlookup(K1018,'J1939 PGN List'!B1011:D8480,2,false),"Not in PGN list"))</f>
        <v>Not in PGN list</v>
      </c>
      <c r="M1018" s="53" t="str">
        <f>if(C1018="","", iferror(vlookup(K1018,'J1939 PGN List'!B1011:D8480,3,false),"No Match"))</f>
        <v>No Match</v>
      </c>
      <c r="N1018" s="1"/>
    </row>
    <row r="1019" ht="14.25" customHeight="1">
      <c r="A1019" s="1"/>
      <c r="B1019" s="63" t="s">
        <v>1841</v>
      </c>
      <c r="C1019" s="51">
        <f t="shared" si="29"/>
        <v>419429360</v>
      </c>
      <c r="D1019" s="53">
        <f t="shared" si="30"/>
        <v>0</v>
      </c>
      <c r="E1019" s="50">
        <f t="shared" si="31"/>
        <v>6</v>
      </c>
      <c r="F1019" s="50">
        <f t="shared" si="32"/>
        <v>0</v>
      </c>
      <c r="G1019" s="50">
        <f t="shared" si="33"/>
        <v>0</v>
      </c>
      <c r="H1019" s="50">
        <f t="shared" si="34"/>
        <v>255</v>
      </c>
      <c r="I1019" s="50">
        <f t="shared" si="35"/>
        <v>251</v>
      </c>
      <c r="J1019" s="50">
        <f t="shared" si="36"/>
        <v>240</v>
      </c>
      <c r="K1019" s="55">
        <f t="shared" si="37"/>
        <v>65531</v>
      </c>
      <c r="L1019" s="56" t="str">
        <f>if(C1019="","", iferror(vlookup(K1019,'J1939 PGN List'!B1012:D8481,2,false),"Not in PGN list"))</f>
        <v>Proprietary B</v>
      </c>
      <c r="M1019" s="53" t="str">
        <f>if(C1019="","", iferror(vlookup(K1019,'J1939 PGN List'!B1012:D8481,3,false),"No Match"))</f>
        <v/>
      </c>
      <c r="N1019" s="1"/>
    </row>
    <row r="1020" ht="14.25" customHeight="1">
      <c r="A1020" s="1"/>
      <c r="B1020" s="63" t="s">
        <v>1842</v>
      </c>
      <c r="C1020" s="51">
        <f t="shared" si="29"/>
        <v>418377762</v>
      </c>
      <c r="D1020" s="53">
        <f t="shared" si="30"/>
        <v>0</v>
      </c>
      <c r="E1020" s="50">
        <f t="shared" si="31"/>
        <v>6</v>
      </c>
      <c r="F1020" s="50">
        <f t="shared" si="32"/>
        <v>0</v>
      </c>
      <c r="G1020" s="50">
        <f t="shared" si="33"/>
        <v>0</v>
      </c>
      <c r="H1020" s="50">
        <f t="shared" si="34"/>
        <v>239</v>
      </c>
      <c r="I1020" s="50">
        <f t="shared" si="35"/>
        <v>240</v>
      </c>
      <c r="J1020" s="50">
        <f t="shared" si="36"/>
        <v>34</v>
      </c>
      <c r="K1020" s="55">
        <f t="shared" si="37"/>
        <v>61184</v>
      </c>
      <c r="L1020" s="56" t="str">
        <f>if(C1020="","", iferror(vlookup(K1020,'J1939 PGN List'!B1013:D8482,2,false),"Not in PGN list"))</f>
        <v>Not in PGN list</v>
      </c>
      <c r="M1020" s="53" t="str">
        <f>if(C1020="","", iferror(vlookup(K1020,'J1939 PGN List'!B1013:D8482,3,false),"No Match"))</f>
        <v>No Match</v>
      </c>
      <c r="N1020" s="1"/>
    </row>
    <row r="1021" ht="14.25" customHeight="1">
      <c r="A1021" s="1"/>
      <c r="B1021" s="63" t="s">
        <v>1843</v>
      </c>
      <c r="C1021" s="51">
        <f t="shared" si="29"/>
        <v>418377733</v>
      </c>
      <c r="D1021" s="53">
        <f t="shared" si="30"/>
        <v>0</v>
      </c>
      <c r="E1021" s="50">
        <f t="shared" si="31"/>
        <v>6</v>
      </c>
      <c r="F1021" s="50">
        <f t="shared" si="32"/>
        <v>0</v>
      </c>
      <c r="G1021" s="50">
        <f t="shared" si="33"/>
        <v>0</v>
      </c>
      <c r="H1021" s="50">
        <f t="shared" si="34"/>
        <v>239</v>
      </c>
      <c r="I1021" s="50">
        <f t="shared" si="35"/>
        <v>240</v>
      </c>
      <c r="J1021" s="50">
        <f t="shared" si="36"/>
        <v>5</v>
      </c>
      <c r="K1021" s="55">
        <f t="shared" si="37"/>
        <v>61184</v>
      </c>
      <c r="L1021" s="56" t="str">
        <f>if(C1021="","", iferror(vlookup(K1021,'J1939 PGN List'!B1014:D8483,2,false),"Not in PGN list"))</f>
        <v>Not in PGN list</v>
      </c>
      <c r="M1021" s="53" t="str">
        <f>if(C1021="","", iferror(vlookup(K1021,'J1939 PGN List'!B1014:D8483,3,false),"No Match"))</f>
        <v>No Match</v>
      </c>
      <c r="N1021" s="1"/>
    </row>
    <row r="1022" ht="14.25" customHeight="1">
      <c r="A1022" s="1"/>
      <c r="B1022" s="63" t="s">
        <v>1844</v>
      </c>
      <c r="C1022" s="51">
        <f t="shared" si="29"/>
        <v>417921830</v>
      </c>
      <c r="D1022" s="53">
        <f t="shared" si="30"/>
        <v>0</v>
      </c>
      <c r="E1022" s="50">
        <f t="shared" si="31"/>
        <v>6</v>
      </c>
      <c r="F1022" s="50">
        <f t="shared" si="32"/>
        <v>0</v>
      </c>
      <c r="G1022" s="50">
        <f t="shared" si="33"/>
        <v>0</v>
      </c>
      <c r="H1022" s="50">
        <f t="shared" si="34"/>
        <v>232</v>
      </c>
      <c r="I1022" s="50">
        <f t="shared" si="35"/>
        <v>251</v>
      </c>
      <c r="J1022" s="50">
        <f t="shared" si="36"/>
        <v>38</v>
      </c>
      <c r="K1022" s="55">
        <f t="shared" si="37"/>
        <v>59392</v>
      </c>
      <c r="L1022" s="56" t="str">
        <f>if(C1022="","", iferror(vlookup(K1022,'J1939 PGN List'!B1015:D8484,2,false),"Not in PGN list"))</f>
        <v>Not in PGN list</v>
      </c>
      <c r="M1022" s="53" t="str">
        <f>if(C1022="","", iferror(vlookup(K1022,'J1939 PGN List'!B1015:D8484,3,false),"No Match"))</f>
        <v>No Match</v>
      </c>
      <c r="N1022" s="1"/>
    </row>
    <row r="1023" ht="14.25" customHeight="1">
      <c r="A1023" s="1"/>
      <c r="B1023" s="63" t="s">
        <v>1845</v>
      </c>
      <c r="C1023" s="51">
        <f t="shared" si="29"/>
        <v>419286054</v>
      </c>
      <c r="D1023" s="53">
        <f t="shared" si="30"/>
        <v>0</v>
      </c>
      <c r="E1023" s="50">
        <f t="shared" si="31"/>
        <v>6</v>
      </c>
      <c r="F1023" s="50">
        <f t="shared" si="32"/>
        <v>0</v>
      </c>
      <c r="G1023" s="50">
        <f t="shared" si="33"/>
        <v>0</v>
      </c>
      <c r="H1023" s="50">
        <f t="shared" si="34"/>
        <v>253</v>
      </c>
      <c r="I1023" s="50">
        <f t="shared" si="35"/>
        <v>204</v>
      </c>
      <c r="J1023" s="50">
        <f t="shared" si="36"/>
        <v>38</v>
      </c>
      <c r="K1023" s="55">
        <f t="shared" si="37"/>
        <v>64972</v>
      </c>
      <c r="L1023" s="56" t="str">
        <f>if(C1023="","", iferror(vlookup(K1023,'J1939 PGN List'!B1016:D8485,2,false),"Not in PGN list"))</f>
        <v>Operators External Light Controls Message</v>
      </c>
      <c r="M1023" s="53" t="str">
        <f>if(C1023="","", iferror(vlookup(K1023,'J1939 PGN List'!B1016:D8485,3,false),"No Match"))</f>
        <v>Included</v>
      </c>
      <c r="N1023" s="1"/>
    </row>
    <row r="1024" ht="14.25" customHeight="1">
      <c r="A1024" s="1"/>
      <c r="B1024" s="63" t="s">
        <v>1846</v>
      </c>
      <c r="C1024" s="51">
        <f t="shared" si="29"/>
        <v>419286256</v>
      </c>
      <c r="D1024" s="53">
        <f t="shared" si="30"/>
        <v>0</v>
      </c>
      <c r="E1024" s="50">
        <f t="shared" si="31"/>
        <v>6</v>
      </c>
      <c r="F1024" s="50">
        <f t="shared" si="32"/>
        <v>0</v>
      </c>
      <c r="G1024" s="50">
        <f t="shared" si="33"/>
        <v>0</v>
      </c>
      <c r="H1024" s="50">
        <f t="shared" si="34"/>
        <v>253</v>
      </c>
      <c r="I1024" s="50">
        <f t="shared" si="35"/>
        <v>204</v>
      </c>
      <c r="J1024" s="50">
        <f t="shared" si="36"/>
        <v>240</v>
      </c>
      <c r="K1024" s="55">
        <f t="shared" si="37"/>
        <v>64972</v>
      </c>
      <c r="L1024" s="56" t="str">
        <f>if(C1024="","", iferror(vlookup(K1024,'J1939 PGN List'!B1017:D8486,2,false),"Not in PGN list"))</f>
        <v>Operators External Light Controls Message</v>
      </c>
      <c r="M1024" s="53" t="str">
        <f>if(C1024="","", iferror(vlookup(K1024,'J1939 PGN List'!B1017:D8486,3,false),"No Match"))</f>
        <v>Included</v>
      </c>
      <c r="N1024" s="1"/>
    </row>
    <row r="1025" ht="14.25" customHeight="1">
      <c r="A1025" s="1"/>
      <c r="B1025" s="63" t="s">
        <v>1847</v>
      </c>
      <c r="C1025" s="51">
        <f t="shared" si="29"/>
        <v>419430182</v>
      </c>
      <c r="D1025" s="53">
        <f t="shared" si="30"/>
        <v>0</v>
      </c>
      <c r="E1025" s="50">
        <f t="shared" si="31"/>
        <v>6</v>
      </c>
      <c r="F1025" s="50">
        <f t="shared" si="32"/>
        <v>0</v>
      </c>
      <c r="G1025" s="50">
        <f t="shared" si="33"/>
        <v>0</v>
      </c>
      <c r="H1025" s="50">
        <f t="shared" si="34"/>
        <v>255</v>
      </c>
      <c r="I1025" s="50">
        <f t="shared" si="35"/>
        <v>255</v>
      </c>
      <c r="J1025" s="50">
        <f t="shared" si="36"/>
        <v>38</v>
      </c>
      <c r="K1025" s="55">
        <f t="shared" si="37"/>
        <v>65535</v>
      </c>
      <c r="L1025" s="56" t="str">
        <f>if(C1025="","", iferror(vlookup(K1025,'J1939 PGN List'!B1018:D8487,2,false),"Not in PGN list"))</f>
        <v>Proprietary B (last entry)</v>
      </c>
      <c r="M1025" s="53" t="str">
        <f>if(C1025="","", iferror(vlookup(K1025,'J1939 PGN List'!B1018:D8487,3,false),"No Match"))</f>
        <v/>
      </c>
      <c r="N1025" s="1"/>
    </row>
    <row r="1026" ht="14.25" customHeight="1">
      <c r="A1026" s="1"/>
      <c r="B1026" s="63" t="s">
        <v>1848</v>
      </c>
      <c r="C1026" s="51">
        <f t="shared" si="29"/>
        <v>486539259</v>
      </c>
      <c r="D1026" s="53">
        <f t="shared" si="30"/>
        <v>0</v>
      </c>
      <c r="E1026" s="50">
        <f t="shared" si="31"/>
        <v>7</v>
      </c>
      <c r="F1026" s="50">
        <f t="shared" si="32"/>
        <v>0</v>
      </c>
      <c r="G1026" s="50">
        <f t="shared" si="33"/>
        <v>0</v>
      </c>
      <c r="H1026" s="50">
        <f t="shared" si="34"/>
        <v>255</v>
      </c>
      <c r="I1026" s="50">
        <f t="shared" si="35"/>
        <v>255</v>
      </c>
      <c r="J1026" s="50">
        <f t="shared" si="36"/>
        <v>251</v>
      </c>
      <c r="K1026" s="55">
        <f t="shared" si="37"/>
        <v>65535</v>
      </c>
      <c r="L1026" s="56" t="str">
        <f>if(C1026="","", iferror(vlookup(K1026,'J1939 PGN List'!B1019:D8488,2,false),"Not in PGN list"))</f>
        <v>Proprietary B (last entry)</v>
      </c>
      <c r="M1026" s="53" t="str">
        <f>if(C1026="","", iferror(vlookup(K1026,'J1939 PGN List'!B1019:D8488,3,false),"No Match"))</f>
        <v/>
      </c>
      <c r="N1026" s="1"/>
    </row>
  </sheetData>
  <conditionalFormatting sqref="M15:M641 M643:M1026">
    <cfRule type="cellIs" dxfId="0" priority="1" operator="equal">
      <formula>"Included"</formula>
    </cfRule>
  </conditionalFormatting>
  <conditionalFormatting sqref="I5">
    <cfRule type="notContainsBlanks" dxfId="1" priority="2">
      <formula>LEN(TRIM(I5))&gt;0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8.14"/>
    <col customWidth="1" min="3" max="3" width="57.71"/>
  </cols>
  <sheetData>
    <row r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15" t="s">
        <v>8</v>
      </c>
      <c r="C7" s="15" t="s">
        <v>10</v>
      </c>
      <c r="D7" s="15" t="s">
        <v>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17">
        <v>0.0</v>
      </c>
      <c r="C8" s="19" t="s">
        <v>13</v>
      </c>
      <c r="D8" s="19" t="s">
        <v>14</v>
      </c>
      <c r="E8" s="20" t="s">
        <v>15</v>
      </c>
      <c r="F8" s="7"/>
      <c r="G8" s="20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17">
        <v>256.0</v>
      </c>
      <c r="C9" s="19" t="s">
        <v>16</v>
      </c>
      <c r="D9" s="19" t="s">
        <v>14</v>
      </c>
      <c r="E9" s="20" t="s">
        <v>15</v>
      </c>
      <c r="F9" s="7"/>
      <c r="G9" s="20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17">
        <v>512.0</v>
      </c>
      <c r="C10" s="19" t="s">
        <v>17</v>
      </c>
      <c r="D10" s="19"/>
      <c r="E10" s="20"/>
      <c r="F10" s="7"/>
      <c r="G10" s="2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17">
        <v>768.0</v>
      </c>
      <c r="C11" s="19" t="s">
        <v>18</v>
      </c>
      <c r="D11" s="19"/>
      <c r="E11" s="20"/>
      <c r="F11" s="7"/>
      <c r="G11" s="20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17">
        <v>1024.0</v>
      </c>
      <c r="C12" s="19" t="s">
        <v>19</v>
      </c>
      <c r="D12" s="19" t="s">
        <v>14</v>
      </c>
      <c r="E12" s="20"/>
      <c r="F12" s="7"/>
      <c r="G12" s="2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17">
        <v>1280.0</v>
      </c>
      <c r="C13" s="19" t="s">
        <v>20</v>
      </c>
      <c r="D13" s="19"/>
      <c r="E13" s="20"/>
      <c r="F13" s="7"/>
      <c r="G13" s="20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17">
        <v>1536.0</v>
      </c>
      <c r="C14" s="19" t="s">
        <v>21</v>
      </c>
      <c r="D14" s="19"/>
      <c r="E14" s="20"/>
      <c r="F14" s="7"/>
      <c r="G14" s="20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17">
        <v>1792.0</v>
      </c>
      <c r="C15" s="19" t="s">
        <v>22</v>
      </c>
      <c r="D15" s="19" t="s">
        <v>14</v>
      </c>
      <c r="E15" s="20"/>
      <c r="F15" s="7"/>
      <c r="G15" s="20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17">
        <v>2048.0</v>
      </c>
      <c r="C16" s="19" t="s">
        <v>23</v>
      </c>
      <c r="D16" s="19" t="s">
        <v>14</v>
      </c>
      <c r="E16" s="20"/>
      <c r="F16" s="7"/>
      <c r="G16" s="20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17">
        <v>2304.0</v>
      </c>
      <c r="C17" s="19" t="s">
        <v>24</v>
      </c>
      <c r="D17" s="19" t="s">
        <v>14</v>
      </c>
      <c r="E17" s="20"/>
      <c r="F17" s="7"/>
      <c r="G17" s="20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17">
        <v>2560.0</v>
      </c>
      <c r="C18" s="19" t="s">
        <v>26</v>
      </c>
      <c r="D18" s="19" t="s">
        <v>14</v>
      </c>
      <c r="E18" s="20"/>
      <c r="F18" s="7"/>
      <c r="G18" s="20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17">
        <v>2816.0</v>
      </c>
      <c r="C19" s="19" t="s">
        <v>27</v>
      </c>
      <c r="D19" s="19" t="s">
        <v>14</v>
      </c>
      <c r="E19" s="20"/>
      <c r="F19" s="7"/>
      <c r="G19" s="2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17">
        <v>3072.0</v>
      </c>
      <c r="C20" s="19" t="s">
        <v>29</v>
      </c>
      <c r="D20" s="19" t="s">
        <v>14</v>
      </c>
      <c r="E20" s="20"/>
      <c r="F20" s="7"/>
      <c r="G20" s="2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17">
        <v>3328.0</v>
      </c>
      <c r="C21" s="19" t="s">
        <v>30</v>
      </c>
      <c r="D21" s="19" t="s">
        <v>14</v>
      </c>
      <c r="E21" s="20"/>
      <c r="F21" s="7"/>
      <c r="G21" s="20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17">
        <v>3584.0</v>
      </c>
      <c r="C22" s="19" t="s">
        <v>31</v>
      </c>
      <c r="D22" s="19"/>
      <c r="E22" s="20"/>
      <c r="F22" s="7"/>
      <c r="G22" s="20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17">
        <v>6912.0</v>
      </c>
      <c r="C23" s="19" t="s">
        <v>32</v>
      </c>
      <c r="D23" s="19" t="s">
        <v>14</v>
      </c>
      <c r="E23" s="20"/>
      <c r="F23" s="7"/>
      <c r="G23" s="20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17">
        <v>7168.0</v>
      </c>
      <c r="C24" s="19" t="s">
        <v>34</v>
      </c>
      <c r="D24" s="19" t="s">
        <v>14</v>
      </c>
      <c r="E24" s="20"/>
      <c r="F24" s="7"/>
      <c r="G24" s="20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17">
        <v>7424.0</v>
      </c>
      <c r="C25" s="19" t="s">
        <v>35</v>
      </c>
      <c r="D25" s="19" t="s">
        <v>14</v>
      </c>
      <c r="E25" s="20"/>
      <c r="F25" s="7"/>
      <c r="G25" s="20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17">
        <v>7680.0</v>
      </c>
      <c r="C26" s="19" t="s">
        <v>38</v>
      </c>
      <c r="D26" s="19" t="s">
        <v>14</v>
      </c>
      <c r="E26" s="20"/>
      <c r="F26" s="7"/>
      <c r="G26" s="20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17">
        <v>8960.0</v>
      </c>
      <c r="C27" s="19" t="s">
        <v>39</v>
      </c>
      <c r="D27" s="19"/>
      <c r="E27" s="20"/>
      <c r="F27" s="7"/>
      <c r="G27" s="20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17">
        <v>9216.0</v>
      </c>
      <c r="C28" s="19" t="s">
        <v>40</v>
      </c>
      <c r="D28" s="19"/>
      <c r="E28" s="20"/>
      <c r="F28" s="7"/>
      <c r="G28" s="20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17">
        <v>9472.0</v>
      </c>
      <c r="C29" s="19" t="s">
        <v>41</v>
      </c>
      <c r="D29" s="19"/>
      <c r="E29" s="20"/>
      <c r="F29" s="7"/>
      <c r="G29" s="20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17">
        <v>9728.0</v>
      </c>
      <c r="C30" s="19" t="s">
        <v>42</v>
      </c>
      <c r="D30" s="19" t="s">
        <v>14</v>
      </c>
      <c r="E30" s="2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17">
        <v>9728.0</v>
      </c>
      <c r="C31" s="19" t="s">
        <v>42</v>
      </c>
      <c r="D31" s="19"/>
      <c r="E31" s="2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17">
        <v>9984.0</v>
      </c>
      <c r="C32" s="19" t="s">
        <v>43</v>
      </c>
      <c r="D32" s="19" t="s">
        <v>14</v>
      </c>
      <c r="E32" s="2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17">
        <v>9984.0</v>
      </c>
      <c r="C33" s="19" t="s">
        <v>43</v>
      </c>
      <c r="D33" s="19"/>
      <c r="E33" s="2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17">
        <v>23296.0</v>
      </c>
      <c r="C34" s="19" t="s">
        <v>44</v>
      </c>
      <c r="D34" s="19" t="s">
        <v>14</v>
      </c>
      <c r="E34" s="2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17">
        <v>23296.0</v>
      </c>
      <c r="C35" s="19" t="s">
        <v>44</v>
      </c>
      <c r="D35" s="19"/>
      <c r="E35" s="2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17">
        <v>23552.0</v>
      </c>
      <c r="C36" s="19" t="s">
        <v>45</v>
      </c>
      <c r="D36" s="19" t="s">
        <v>14</v>
      </c>
      <c r="E36" s="2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17">
        <v>23552.0</v>
      </c>
      <c r="C37" s="19" t="s">
        <v>45</v>
      </c>
      <c r="D37" s="19"/>
      <c r="E37" s="2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17">
        <v>23808.0</v>
      </c>
      <c r="C38" s="19" t="s">
        <v>46</v>
      </c>
      <c r="D38" s="19" t="s">
        <v>14</v>
      </c>
      <c r="E38" s="2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17">
        <v>23808.0</v>
      </c>
      <c r="C39" s="19" t="s">
        <v>46</v>
      </c>
      <c r="D39" s="19"/>
      <c r="E39" s="2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17">
        <v>24064.0</v>
      </c>
      <c r="C40" s="19" t="s">
        <v>47</v>
      </c>
      <c r="D40" s="19" t="s">
        <v>14</v>
      </c>
      <c r="E40" s="2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17">
        <v>24064.0</v>
      </c>
      <c r="C41" s="19" t="s">
        <v>47</v>
      </c>
      <c r="D41" s="19"/>
      <c r="E41" s="2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17">
        <v>24320.0</v>
      </c>
      <c r="C42" s="19" t="s">
        <v>50</v>
      </c>
      <c r="D42" s="19" t="s">
        <v>14</v>
      </c>
      <c r="E42" s="2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17">
        <v>24320.0</v>
      </c>
      <c r="C43" s="19" t="s">
        <v>50</v>
      </c>
      <c r="D43" s="19"/>
      <c r="E43" s="2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17">
        <v>24576.0</v>
      </c>
      <c r="C44" s="19" t="s">
        <v>51</v>
      </c>
      <c r="D44" s="19" t="s">
        <v>14</v>
      </c>
      <c r="E44" s="2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17">
        <v>24576.0</v>
      </c>
      <c r="C45" s="19" t="s">
        <v>51</v>
      </c>
      <c r="D45" s="19"/>
      <c r="E45" s="2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17">
        <v>24832.0</v>
      </c>
      <c r="C46" s="19" t="s">
        <v>52</v>
      </c>
      <c r="D46" s="19" t="s">
        <v>14</v>
      </c>
      <c r="E46" s="2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17">
        <v>25088.0</v>
      </c>
      <c r="C47" s="19" t="s">
        <v>53</v>
      </c>
      <c r="D47" s="19" t="s">
        <v>14</v>
      </c>
      <c r="E47" s="2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17">
        <v>25344.0</v>
      </c>
      <c r="C48" s="19" t="s">
        <v>54</v>
      </c>
      <c r="D48" s="19" t="s">
        <v>14</v>
      </c>
      <c r="E48" s="2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17">
        <v>25600.0</v>
      </c>
      <c r="C49" s="19" t="s">
        <v>56</v>
      </c>
      <c r="D49" s="19" t="s">
        <v>14</v>
      </c>
      <c r="E49" s="20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17">
        <v>25856.0</v>
      </c>
      <c r="C50" s="19" t="s">
        <v>58</v>
      </c>
      <c r="D50" s="19" t="s">
        <v>14</v>
      </c>
      <c r="E50" s="20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17">
        <v>26112.0</v>
      </c>
      <c r="C51" s="19" t="s">
        <v>59</v>
      </c>
      <c r="D51" s="19" t="s">
        <v>14</v>
      </c>
      <c r="E51" s="20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17">
        <v>26368.0</v>
      </c>
      <c r="C52" s="19" t="s">
        <v>60</v>
      </c>
      <c r="D52" s="19" t="s">
        <v>14</v>
      </c>
      <c r="E52" s="20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17">
        <v>26624.0</v>
      </c>
      <c r="C53" s="19" t="s">
        <v>62</v>
      </c>
      <c r="D53" s="19" t="s">
        <v>14</v>
      </c>
      <c r="E53" s="20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17">
        <v>26880.0</v>
      </c>
      <c r="C54" s="19" t="s">
        <v>64</v>
      </c>
      <c r="D54" s="19" t="s">
        <v>14</v>
      </c>
      <c r="E54" s="20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17">
        <v>27136.0</v>
      </c>
      <c r="C55" s="19" t="s">
        <v>65</v>
      </c>
      <c r="D55" s="19" t="s">
        <v>14</v>
      </c>
      <c r="E55" s="20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17">
        <v>27392.0</v>
      </c>
      <c r="C56" s="19" t="s">
        <v>66</v>
      </c>
      <c r="D56" s="19" t="s">
        <v>14</v>
      </c>
      <c r="E56" s="20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17">
        <v>27648.0</v>
      </c>
      <c r="C57" s="19" t="s">
        <v>69</v>
      </c>
      <c r="D57" s="19"/>
      <c r="E57" s="20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17">
        <v>27904.0</v>
      </c>
      <c r="C58" s="19" t="s">
        <v>70</v>
      </c>
      <c r="D58" s="19" t="s">
        <v>14</v>
      </c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17">
        <v>28160.0</v>
      </c>
      <c r="C59" s="19" t="s">
        <v>71</v>
      </c>
      <c r="D59" s="19"/>
      <c r="E59" s="20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17">
        <v>28416.0</v>
      </c>
      <c r="C60" s="19" t="s">
        <v>74</v>
      </c>
      <c r="D60" s="19"/>
      <c r="E60" s="20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17">
        <v>28672.0</v>
      </c>
      <c r="C61" s="19" t="s">
        <v>75</v>
      </c>
      <c r="D61" s="19"/>
      <c r="E61" s="20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17">
        <v>28928.0</v>
      </c>
      <c r="C62" s="19" t="s">
        <v>76</v>
      </c>
      <c r="D62" s="19" t="s">
        <v>14</v>
      </c>
      <c r="E62" s="20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17">
        <v>29184.0</v>
      </c>
      <c r="C63" s="19" t="s">
        <v>77</v>
      </c>
      <c r="D63" s="19" t="s">
        <v>14</v>
      </c>
      <c r="E63" s="20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17">
        <v>29440.0</v>
      </c>
      <c r="C64" s="19" t="s">
        <v>79</v>
      </c>
      <c r="D64" s="19" t="s">
        <v>14</v>
      </c>
      <c r="E64" s="20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17">
        <v>29696.0</v>
      </c>
      <c r="C65" s="19" t="s">
        <v>90</v>
      </c>
      <c r="D65" s="19" t="s">
        <v>14</v>
      </c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17">
        <v>29952.0</v>
      </c>
      <c r="C66" s="19" t="s">
        <v>96</v>
      </c>
      <c r="D66" s="19" t="s">
        <v>14</v>
      </c>
      <c r="E66" s="20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17">
        <v>30208.0</v>
      </c>
      <c r="C67" s="19" t="s">
        <v>97</v>
      </c>
      <c r="D67" s="19" t="s">
        <v>14</v>
      </c>
      <c r="E67" s="20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17">
        <v>30464.0</v>
      </c>
      <c r="C68" s="19" t="s">
        <v>100</v>
      </c>
      <c r="D68" s="19" t="s">
        <v>14</v>
      </c>
      <c r="E68" s="20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17">
        <v>30720.0</v>
      </c>
      <c r="C69" s="19" t="s">
        <v>101</v>
      </c>
      <c r="D69" s="19" t="s">
        <v>14</v>
      </c>
      <c r="E69" s="20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17">
        <v>30976.0</v>
      </c>
      <c r="C70" s="19" t="s">
        <v>102</v>
      </c>
      <c r="D70" s="19" t="s">
        <v>14</v>
      </c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17">
        <v>31232.0</v>
      </c>
      <c r="C71" s="19" t="s">
        <v>104</v>
      </c>
      <c r="D71" s="19" t="s">
        <v>14</v>
      </c>
      <c r="E71" s="20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17">
        <v>31488.0</v>
      </c>
      <c r="C72" s="19" t="s">
        <v>105</v>
      </c>
      <c r="D72" s="19" t="s">
        <v>14</v>
      </c>
      <c r="E72" s="20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17">
        <v>32000.0</v>
      </c>
      <c r="C73" s="19" t="s">
        <v>106</v>
      </c>
      <c r="D73" s="19" t="s">
        <v>14</v>
      </c>
      <c r="E73" s="20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17">
        <v>32256.0</v>
      </c>
      <c r="C74" s="19" t="s">
        <v>108</v>
      </c>
      <c r="D74" s="19" t="s">
        <v>14</v>
      </c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17">
        <v>32512.0</v>
      </c>
      <c r="C75" s="19" t="s">
        <v>109</v>
      </c>
      <c r="D75" s="19" t="s">
        <v>14</v>
      </c>
      <c r="E75" s="2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17">
        <v>32768.0</v>
      </c>
      <c r="C76" s="19" t="s">
        <v>110</v>
      </c>
      <c r="D76" s="19" t="s">
        <v>14</v>
      </c>
      <c r="E76" s="2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17">
        <v>33024.0</v>
      </c>
      <c r="C77" s="19" t="s">
        <v>111</v>
      </c>
      <c r="D77" s="19" t="s">
        <v>14</v>
      </c>
      <c r="E77" s="2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17">
        <v>33280.0</v>
      </c>
      <c r="C78" s="19" t="s">
        <v>112</v>
      </c>
      <c r="D78" s="19" t="s">
        <v>14</v>
      </c>
      <c r="E78" s="2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17">
        <v>33536.0</v>
      </c>
      <c r="C79" s="19" t="s">
        <v>113</v>
      </c>
      <c r="D79" s="19" t="s">
        <v>14</v>
      </c>
      <c r="E79" s="2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17">
        <v>33792.0</v>
      </c>
      <c r="C80" s="19" t="s">
        <v>114</v>
      </c>
      <c r="D80" s="19" t="s">
        <v>14</v>
      </c>
      <c r="E80" s="2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17">
        <v>34048.0</v>
      </c>
      <c r="C81" s="19" t="s">
        <v>115</v>
      </c>
      <c r="D81" s="19" t="s">
        <v>14</v>
      </c>
      <c r="E81" s="2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17">
        <v>34304.0</v>
      </c>
      <c r="C82" s="19" t="s">
        <v>116</v>
      </c>
      <c r="D82" s="19" t="s">
        <v>14</v>
      </c>
      <c r="E82" s="2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17">
        <v>34560.0</v>
      </c>
      <c r="C83" s="19" t="s">
        <v>117</v>
      </c>
      <c r="D83" s="19" t="s">
        <v>14</v>
      </c>
      <c r="E83" s="2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17">
        <v>34816.0</v>
      </c>
      <c r="C84" s="19" t="s">
        <v>118</v>
      </c>
      <c r="D84" s="19" t="s">
        <v>14</v>
      </c>
      <c r="E84" s="2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17">
        <v>35072.0</v>
      </c>
      <c r="C85" s="19" t="s">
        <v>119</v>
      </c>
      <c r="D85" s="52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17">
        <v>35328.0</v>
      </c>
      <c r="C86" s="19" t="s">
        <v>120</v>
      </c>
      <c r="D86" s="19"/>
      <c r="E86" s="2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17">
        <v>35584.0</v>
      </c>
      <c r="C87" s="19" t="s">
        <v>121</v>
      </c>
      <c r="D87" s="19"/>
      <c r="E87" s="2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17">
        <v>35840.0</v>
      </c>
      <c r="C88" s="19" t="s">
        <v>122</v>
      </c>
      <c r="D88" s="19"/>
      <c r="E88" s="2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17">
        <v>36096.0</v>
      </c>
      <c r="C89" s="19" t="s">
        <v>123</v>
      </c>
      <c r="D89" s="19"/>
      <c r="E89" s="2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17">
        <v>36352.0</v>
      </c>
      <c r="C90" s="19" t="s">
        <v>124</v>
      </c>
      <c r="D90" s="19"/>
      <c r="E90" s="2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17">
        <v>36608.0</v>
      </c>
      <c r="C91" s="19" t="s">
        <v>125</v>
      </c>
      <c r="D91" s="19" t="s">
        <v>14</v>
      </c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17">
        <v>36864.0</v>
      </c>
      <c r="C92" s="19" t="s">
        <v>126</v>
      </c>
      <c r="D92" s="19" t="s">
        <v>14</v>
      </c>
      <c r="E92" s="2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17">
        <v>37120.0</v>
      </c>
      <c r="C93" s="19" t="s">
        <v>127</v>
      </c>
      <c r="D93" s="19" t="s">
        <v>14</v>
      </c>
      <c r="E93" s="2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17">
        <v>37376.0</v>
      </c>
      <c r="C94" s="19" t="s">
        <v>128</v>
      </c>
      <c r="D94" s="19" t="s">
        <v>14</v>
      </c>
      <c r="E94" s="2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17">
        <v>37632.0</v>
      </c>
      <c r="C95" s="19" t="s">
        <v>129</v>
      </c>
      <c r="D95" s="19"/>
      <c r="E95" s="2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17">
        <v>37888.0</v>
      </c>
      <c r="C96" s="19" t="s">
        <v>130</v>
      </c>
      <c r="D96" s="19" t="s">
        <v>14</v>
      </c>
      <c r="E96" s="2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17">
        <v>38144.0</v>
      </c>
      <c r="C97" s="19" t="s">
        <v>131</v>
      </c>
      <c r="D97" s="19" t="s">
        <v>14</v>
      </c>
      <c r="E97" s="2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17">
        <v>38400.0</v>
      </c>
      <c r="C98" s="19" t="s">
        <v>132</v>
      </c>
      <c r="D98" s="19" t="s">
        <v>14</v>
      </c>
      <c r="E98" s="2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17">
        <v>38656.0</v>
      </c>
      <c r="C99" s="19" t="s">
        <v>133</v>
      </c>
      <c r="D99" s="19" t="s">
        <v>14</v>
      </c>
      <c r="E99" s="2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17">
        <v>38912.0</v>
      </c>
      <c r="C100" s="19" t="s">
        <v>134</v>
      </c>
      <c r="D100" s="19" t="s">
        <v>14</v>
      </c>
      <c r="E100" s="2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17">
        <v>39168.0</v>
      </c>
      <c r="C101" s="19" t="s">
        <v>135</v>
      </c>
      <c r="D101" s="19" t="s">
        <v>14</v>
      </c>
      <c r="E101" s="2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17">
        <v>39424.0</v>
      </c>
      <c r="C102" s="19" t="s">
        <v>136</v>
      </c>
      <c r="D102" s="19"/>
      <c r="E102" s="2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17">
        <v>39680.0</v>
      </c>
      <c r="C103" s="19" t="s">
        <v>137</v>
      </c>
      <c r="D103" s="19" t="s">
        <v>14</v>
      </c>
      <c r="E103" s="2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17">
        <v>39936.0</v>
      </c>
      <c r="C104" s="19" t="s">
        <v>138</v>
      </c>
      <c r="D104" s="19" t="s">
        <v>14</v>
      </c>
      <c r="E104" s="2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17">
        <v>40192.0</v>
      </c>
      <c r="C105" s="19" t="s">
        <v>139</v>
      </c>
      <c r="D105" s="19" t="s">
        <v>14</v>
      </c>
      <c r="E105" s="2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17">
        <v>40448.0</v>
      </c>
      <c r="C106" s="19" t="s">
        <v>140</v>
      </c>
      <c r="D106" s="19"/>
      <c r="E106" s="2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17">
        <v>40704.0</v>
      </c>
      <c r="C107" s="19" t="s">
        <v>141</v>
      </c>
      <c r="D107" s="52"/>
      <c r="E107" s="2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17">
        <v>40960.0</v>
      </c>
      <c r="C108" s="19" t="s">
        <v>142</v>
      </c>
      <c r="D108" s="52"/>
      <c r="E108" s="2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17">
        <v>41216.0</v>
      </c>
      <c r="C109" s="19" t="s">
        <v>143</v>
      </c>
      <c r="D109" s="19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17">
        <v>41472.0</v>
      </c>
      <c r="C110" s="19" t="s">
        <v>144</v>
      </c>
      <c r="D110" s="19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17">
        <v>41728.0</v>
      </c>
      <c r="C111" s="19" t="s">
        <v>145</v>
      </c>
      <c r="D111" s="19"/>
      <c r="E111" s="2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17">
        <v>41984.0</v>
      </c>
      <c r="C112" s="19" t="s">
        <v>146</v>
      </c>
      <c r="D112" s="19"/>
      <c r="E112" s="2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17">
        <v>42240.0</v>
      </c>
      <c r="C113" s="19" t="s">
        <v>147</v>
      </c>
      <c r="D113" s="19" t="s">
        <v>14</v>
      </c>
      <c r="E113" s="2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17">
        <v>42496.0</v>
      </c>
      <c r="C114" s="19" t="s">
        <v>148</v>
      </c>
      <c r="D114" s="19" t="s">
        <v>14</v>
      </c>
      <c r="E114" s="2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17">
        <v>42752.0</v>
      </c>
      <c r="C115" s="19" t="s">
        <v>149</v>
      </c>
      <c r="D115" s="19" t="s">
        <v>14</v>
      </c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17">
        <v>43008.0</v>
      </c>
      <c r="C116" s="19" t="s">
        <v>150</v>
      </c>
      <c r="D116" s="19" t="s">
        <v>14</v>
      </c>
      <c r="E116" s="2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17">
        <v>43008.0</v>
      </c>
      <c r="C117" s="19" t="s">
        <v>150</v>
      </c>
      <c r="D117" s="19"/>
      <c r="E117" s="2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17">
        <v>43264.0</v>
      </c>
      <c r="C118" s="19" t="s">
        <v>151</v>
      </c>
      <c r="D118" s="19" t="s">
        <v>14</v>
      </c>
      <c r="E118" s="2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17">
        <v>43520.0</v>
      </c>
      <c r="C119" s="19" t="s">
        <v>152</v>
      </c>
      <c r="D119" s="19"/>
      <c r="E119" s="2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17">
        <v>43776.0</v>
      </c>
      <c r="C120" s="19" t="s">
        <v>153</v>
      </c>
      <c r="D120" s="19"/>
      <c r="E120" s="2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17">
        <v>44032.0</v>
      </c>
      <c r="C121" s="19" t="s">
        <v>154</v>
      </c>
      <c r="D121" s="19"/>
      <c r="E121" s="2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17">
        <v>44288.0</v>
      </c>
      <c r="C122" s="19" t="s">
        <v>155</v>
      </c>
      <c r="D122" s="19"/>
      <c r="E122" s="2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17">
        <v>44544.0</v>
      </c>
      <c r="C123" s="19" t="s">
        <v>156</v>
      </c>
      <c r="D123" s="19" t="s">
        <v>14</v>
      </c>
      <c r="E123" s="2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17">
        <v>44800.0</v>
      </c>
      <c r="C124" s="19" t="s">
        <v>158</v>
      </c>
      <c r="D124" s="19"/>
      <c r="E124" s="2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17">
        <v>45056.0</v>
      </c>
      <c r="C125" s="19" t="s">
        <v>159</v>
      </c>
      <c r="D125" s="19"/>
      <c r="E125" s="2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17">
        <v>45312.0</v>
      </c>
      <c r="C126" s="19" t="s">
        <v>160</v>
      </c>
      <c r="D126" s="19"/>
      <c r="E126" s="2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17">
        <v>45568.0</v>
      </c>
      <c r="C127" s="19" t="s">
        <v>161</v>
      </c>
      <c r="D127" s="19"/>
      <c r="E127" s="2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17">
        <v>45824.0</v>
      </c>
      <c r="C128" s="19" t="s">
        <v>162</v>
      </c>
      <c r="D128" s="19"/>
      <c r="E128" s="2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17">
        <v>46080.0</v>
      </c>
      <c r="C129" s="19" t="s">
        <v>163</v>
      </c>
      <c r="D129" s="52"/>
      <c r="E129" s="2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17">
        <v>46336.0</v>
      </c>
      <c r="C130" s="19" t="s">
        <v>164</v>
      </c>
      <c r="D130" s="19"/>
      <c r="E130" s="2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17">
        <v>46592.0</v>
      </c>
      <c r="C131" s="19" t="s">
        <v>165</v>
      </c>
      <c r="D131" s="19"/>
      <c r="E131" s="2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17">
        <v>46848.0</v>
      </c>
      <c r="C132" s="19" t="s">
        <v>166</v>
      </c>
      <c r="D132" s="19"/>
      <c r="E132" s="2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17">
        <v>47104.0</v>
      </c>
      <c r="C133" s="19" t="s">
        <v>167</v>
      </c>
      <c r="D133" s="19"/>
      <c r="E133" s="2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17">
        <v>47360.0</v>
      </c>
      <c r="C134" s="19" t="s">
        <v>168</v>
      </c>
      <c r="D134" s="19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17">
        <v>47616.0</v>
      </c>
      <c r="C135" s="19" t="s">
        <v>170</v>
      </c>
      <c r="D135" s="19"/>
      <c r="E135" s="2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17">
        <v>47872.0</v>
      </c>
      <c r="C136" s="19" t="s">
        <v>171</v>
      </c>
      <c r="D136" s="19"/>
      <c r="E136" s="2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17">
        <v>48128.0</v>
      </c>
      <c r="C137" s="19" t="s">
        <v>172</v>
      </c>
      <c r="D137" s="19"/>
      <c r="E137" s="2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17">
        <v>48384.0</v>
      </c>
      <c r="C138" s="19" t="s">
        <v>173</v>
      </c>
      <c r="D138" s="19"/>
      <c r="E138" s="2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17">
        <v>48640.0</v>
      </c>
      <c r="C139" s="19" t="s">
        <v>174</v>
      </c>
      <c r="D139" s="19"/>
      <c r="E139" s="2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17">
        <v>48896.0</v>
      </c>
      <c r="C140" s="19" t="s">
        <v>175</v>
      </c>
      <c r="D140" s="19"/>
      <c r="E140" s="2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17">
        <v>49152.0</v>
      </c>
      <c r="C141" s="19" t="s">
        <v>176</v>
      </c>
      <c r="D141" s="19"/>
      <c r="E141" s="2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17">
        <v>49408.0</v>
      </c>
      <c r="C142" s="19" t="s">
        <v>177</v>
      </c>
      <c r="D142" s="19"/>
      <c r="E142" s="2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17">
        <v>49664.0</v>
      </c>
      <c r="C143" s="19" t="s">
        <v>178</v>
      </c>
      <c r="D143" s="19"/>
      <c r="E143" s="2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17">
        <v>49920.0</v>
      </c>
      <c r="C144" s="19" t="s">
        <v>180</v>
      </c>
      <c r="D144" s="19"/>
      <c r="E144" s="2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17">
        <v>50176.0</v>
      </c>
      <c r="C145" s="19" t="s">
        <v>181</v>
      </c>
      <c r="D145" s="19"/>
      <c r="E145" s="2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17">
        <v>50432.0</v>
      </c>
      <c r="C146" s="19" t="s">
        <v>182</v>
      </c>
      <c r="D146" s="19"/>
      <c r="E146" s="2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17">
        <v>50688.0</v>
      </c>
      <c r="C147" s="19" t="s">
        <v>183</v>
      </c>
      <c r="D147" s="19"/>
      <c r="E147" s="2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17">
        <v>50944.0</v>
      </c>
      <c r="C148" s="19" t="s">
        <v>184</v>
      </c>
      <c r="D148" s="19"/>
      <c r="E148" s="2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17">
        <v>51200.0</v>
      </c>
      <c r="C149" s="19" t="s">
        <v>185</v>
      </c>
      <c r="D149" s="19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17">
        <v>51456.0</v>
      </c>
      <c r="C150" s="19" t="s">
        <v>186</v>
      </c>
      <c r="D150" s="19"/>
      <c r="E150" s="2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17">
        <v>51712.0</v>
      </c>
      <c r="C151" s="19" t="s">
        <v>187</v>
      </c>
      <c r="D151" s="19"/>
      <c r="E151" s="2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17">
        <v>51968.0</v>
      </c>
      <c r="C152" s="19" t="s">
        <v>188</v>
      </c>
      <c r="D152" s="19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17">
        <v>52224.0</v>
      </c>
      <c r="C153" s="19" t="s">
        <v>189</v>
      </c>
      <c r="D153" s="19"/>
      <c r="E153" s="2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17">
        <v>52480.0</v>
      </c>
      <c r="C154" s="19" t="s">
        <v>190</v>
      </c>
      <c r="D154" s="19"/>
      <c r="E154" s="2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17">
        <v>52736.0</v>
      </c>
      <c r="C155" s="19" t="s">
        <v>190</v>
      </c>
      <c r="D155" s="19"/>
      <c r="E155" s="2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17">
        <v>52992.0</v>
      </c>
      <c r="C156" s="19" t="s">
        <v>191</v>
      </c>
      <c r="D156" s="19" t="s">
        <v>14</v>
      </c>
      <c r="E156" s="2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17">
        <v>53248.0</v>
      </c>
      <c r="C157" s="19" t="s">
        <v>193</v>
      </c>
      <c r="D157" s="19" t="s">
        <v>14</v>
      </c>
      <c r="E157" s="2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17">
        <v>53504.0</v>
      </c>
      <c r="C158" s="19" t="s">
        <v>194</v>
      </c>
      <c r="D158" s="19" t="s">
        <v>14</v>
      </c>
      <c r="E158" s="2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17">
        <v>53760.0</v>
      </c>
      <c r="C159" s="19" t="s">
        <v>195</v>
      </c>
      <c r="D159" s="19" t="s">
        <v>14</v>
      </c>
      <c r="E159" s="2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17">
        <v>54016.0</v>
      </c>
      <c r="C160" s="19" t="s">
        <v>196</v>
      </c>
      <c r="D160" s="19"/>
      <c r="E160" s="2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17">
        <v>54272.0</v>
      </c>
      <c r="C161" s="19" t="s">
        <v>197</v>
      </c>
      <c r="D161" s="19"/>
      <c r="E161" s="2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17">
        <v>54528.0</v>
      </c>
      <c r="C162" s="19" t="s">
        <v>198</v>
      </c>
      <c r="D162" s="19" t="s">
        <v>14</v>
      </c>
      <c r="E162" s="2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17">
        <v>54784.0</v>
      </c>
      <c r="C163" s="19" t="s">
        <v>199</v>
      </c>
      <c r="D163" s="19"/>
      <c r="E163" s="2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17">
        <v>55040.0</v>
      </c>
      <c r="C164" s="19" t="s">
        <v>200</v>
      </c>
      <c r="D164" s="19"/>
      <c r="E164" s="2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17">
        <v>55296.0</v>
      </c>
      <c r="C165" s="19" t="s">
        <v>201</v>
      </c>
      <c r="D165" s="19"/>
      <c r="E165" s="2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17">
        <v>55552.0</v>
      </c>
      <c r="C166" s="19" t="s">
        <v>202</v>
      </c>
      <c r="D166" s="19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17">
        <v>55808.0</v>
      </c>
      <c r="C167" s="19" t="s">
        <v>190</v>
      </c>
      <c r="D167" s="19"/>
      <c r="E167" s="2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17">
        <v>56064.0</v>
      </c>
      <c r="C168" s="19" t="s">
        <v>190</v>
      </c>
      <c r="D168" s="19"/>
      <c r="E168" s="2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17">
        <v>56320.0</v>
      </c>
      <c r="C169" s="19" t="s">
        <v>204</v>
      </c>
      <c r="D169" s="19" t="s">
        <v>14</v>
      </c>
      <c r="E169" s="2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17">
        <v>56576.0</v>
      </c>
      <c r="C170" s="19" t="s">
        <v>205</v>
      </c>
      <c r="D170" s="19" t="s">
        <v>14</v>
      </c>
      <c r="E170" s="2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17">
        <v>56832.0</v>
      </c>
      <c r="C171" s="19" t="s">
        <v>206</v>
      </c>
      <c r="D171" s="19" t="s">
        <v>14</v>
      </c>
      <c r="E171" s="2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17">
        <v>57088.0</v>
      </c>
      <c r="C172" s="19" t="s">
        <v>207</v>
      </c>
      <c r="D172" s="19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17">
        <v>57344.0</v>
      </c>
      <c r="C173" s="19" t="s">
        <v>208</v>
      </c>
      <c r="D173" s="19" t="s">
        <v>14</v>
      </c>
      <c r="E173" s="2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17">
        <v>57600.0</v>
      </c>
      <c r="C174" s="19" t="s">
        <v>209</v>
      </c>
      <c r="D174" s="19"/>
      <c r="E174" s="2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17">
        <v>57856.0</v>
      </c>
      <c r="C175" s="19" t="s">
        <v>210</v>
      </c>
      <c r="D175" s="19"/>
      <c r="E175" s="2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17">
        <v>58112.0</v>
      </c>
      <c r="C176" s="19" t="s">
        <v>211</v>
      </c>
      <c r="D176" s="19"/>
      <c r="E176" s="2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17">
        <v>58368.0</v>
      </c>
      <c r="C177" s="19" t="s">
        <v>212</v>
      </c>
      <c r="D177" s="19"/>
      <c r="E177" s="2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17">
        <v>58624.0</v>
      </c>
      <c r="C178" s="19" t="s">
        <v>213</v>
      </c>
      <c r="D178" s="19"/>
      <c r="E178" s="2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17">
        <v>58880.0</v>
      </c>
      <c r="C179" s="19" t="s">
        <v>214</v>
      </c>
      <c r="D179" s="19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17">
        <v>59136.0</v>
      </c>
      <c r="C180" s="19" t="s">
        <v>215</v>
      </c>
      <c r="D180" s="19"/>
      <c r="E180" s="2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17">
        <v>59392.0</v>
      </c>
      <c r="C181" s="19" t="s">
        <v>216</v>
      </c>
      <c r="D181" s="19"/>
      <c r="E181" s="2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17">
        <v>59904.0</v>
      </c>
      <c r="C182" s="19" t="s">
        <v>217</v>
      </c>
      <c r="D182" s="19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17">
        <v>60160.0</v>
      </c>
      <c r="C183" s="19" t="s">
        <v>218</v>
      </c>
      <c r="D183" s="19"/>
      <c r="E183" s="2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17">
        <v>60416.0</v>
      </c>
      <c r="C184" s="19" t="s">
        <v>219</v>
      </c>
      <c r="D184" s="19"/>
      <c r="E184" s="2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17">
        <v>60672.0</v>
      </c>
      <c r="C185" s="19" t="s">
        <v>220</v>
      </c>
      <c r="D185" s="19"/>
      <c r="E185" s="2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17">
        <v>60928.0</v>
      </c>
      <c r="C186" s="19" t="s">
        <v>221</v>
      </c>
      <c r="D186" s="19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17">
        <v>61184.0</v>
      </c>
      <c r="C187" s="19" t="s">
        <v>223</v>
      </c>
      <c r="D187" s="19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17">
        <v>61440.0</v>
      </c>
      <c r="C188" s="19" t="s">
        <v>224</v>
      </c>
      <c r="D188" s="19" t="s">
        <v>14</v>
      </c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17">
        <v>61441.0</v>
      </c>
      <c r="C189" s="19" t="s">
        <v>225</v>
      </c>
      <c r="D189" s="19" t="s">
        <v>14</v>
      </c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17">
        <v>61442.0</v>
      </c>
      <c r="C190" s="19" t="s">
        <v>226</v>
      </c>
      <c r="D190" s="19" t="s">
        <v>14</v>
      </c>
      <c r="E190" s="2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17">
        <v>61443.0</v>
      </c>
      <c r="C191" s="19" t="s">
        <v>227</v>
      </c>
      <c r="D191" s="19" t="s">
        <v>14</v>
      </c>
      <c r="E191" s="2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17">
        <v>61444.0</v>
      </c>
      <c r="C192" s="19" t="s">
        <v>228</v>
      </c>
      <c r="D192" s="19" t="s">
        <v>14</v>
      </c>
      <c r="E192" s="2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17">
        <v>61445.0</v>
      </c>
      <c r="C193" s="19" t="s">
        <v>229</v>
      </c>
      <c r="D193" s="19" t="s">
        <v>14</v>
      </c>
      <c r="E193" s="2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17">
        <v>61446.0</v>
      </c>
      <c r="C194" s="19" t="s">
        <v>230</v>
      </c>
      <c r="D194" s="19" t="s">
        <v>14</v>
      </c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17">
        <v>61447.0</v>
      </c>
      <c r="C195" s="19" t="s">
        <v>231</v>
      </c>
      <c r="D195" s="19" t="s">
        <v>14</v>
      </c>
      <c r="E195" s="2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17">
        <v>61448.0</v>
      </c>
      <c r="C196" s="19" t="s">
        <v>232</v>
      </c>
      <c r="D196" s="19" t="s">
        <v>14</v>
      </c>
      <c r="E196" s="2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17">
        <v>61449.0</v>
      </c>
      <c r="C197" s="19" t="s">
        <v>233</v>
      </c>
      <c r="D197" s="19" t="s">
        <v>14</v>
      </c>
      <c r="E197" s="2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17">
        <v>61450.0</v>
      </c>
      <c r="C198" s="19" t="s">
        <v>235</v>
      </c>
      <c r="D198" s="19" t="s">
        <v>14</v>
      </c>
      <c r="E198" s="2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17">
        <v>61451.0</v>
      </c>
      <c r="C199" s="19" t="s">
        <v>236</v>
      </c>
      <c r="D199" s="19" t="s">
        <v>14</v>
      </c>
      <c r="E199" s="2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17">
        <v>61452.0</v>
      </c>
      <c r="C200" s="19" t="s">
        <v>237</v>
      </c>
      <c r="D200" s="19" t="s">
        <v>14</v>
      </c>
      <c r="E200" s="2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17">
        <v>61453.0</v>
      </c>
      <c r="C201" s="19" t="s">
        <v>238</v>
      </c>
      <c r="D201" s="19" t="s">
        <v>14</v>
      </c>
      <c r="E201" s="2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17">
        <v>61454.0</v>
      </c>
      <c r="C202" s="19" t="s">
        <v>239</v>
      </c>
      <c r="D202" s="19" t="s">
        <v>14</v>
      </c>
      <c r="E202" s="2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17">
        <v>61455.0</v>
      </c>
      <c r="C203" s="19" t="s">
        <v>240</v>
      </c>
      <c r="D203" s="19" t="s">
        <v>14</v>
      </c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17">
        <v>61456.0</v>
      </c>
      <c r="C204" s="19" t="s">
        <v>241</v>
      </c>
      <c r="D204" s="19" t="s">
        <v>14</v>
      </c>
      <c r="E204" s="2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17">
        <v>61457.0</v>
      </c>
      <c r="C205" s="19" t="s">
        <v>242</v>
      </c>
      <c r="D205" s="19" t="s">
        <v>14</v>
      </c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17">
        <v>61458.0</v>
      </c>
      <c r="C206" s="19" t="s">
        <v>243</v>
      </c>
      <c r="D206" s="19" t="s">
        <v>14</v>
      </c>
      <c r="E206" s="2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17">
        <v>61459.0</v>
      </c>
      <c r="C207" s="19" t="s">
        <v>244</v>
      </c>
      <c r="D207" s="19" t="s">
        <v>14</v>
      </c>
      <c r="E207" s="2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17">
        <v>61460.0</v>
      </c>
      <c r="C208" s="19" t="s">
        <v>245</v>
      </c>
      <c r="D208" s="19" t="s">
        <v>14</v>
      </c>
      <c r="E208" s="2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17">
        <v>61461.0</v>
      </c>
      <c r="C209" s="19" t="s">
        <v>246</v>
      </c>
      <c r="D209" s="19" t="s">
        <v>14</v>
      </c>
      <c r="E209" s="2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17">
        <v>61462.0</v>
      </c>
      <c r="C210" s="19" t="s">
        <v>247</v>
      </c>
      <c r="D210" s="19" t="s">
        <v>14</v>
      </c>
      <c r="E210" s="2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17">
        <v>61463.0</v>
      </c>
      <c r="C211" s="19" t="s">
        <v>248</v>
      </c>
      <c r="D211" s="19" t="s">
        <v>14</v>
      </c>
      <c r="E211" s="2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17">
        <v>61464.0</v>
      </c>
      <c r="C212" s="19" t="s">
        <v>249</v>
      </c>
      <c r="D212" s="19" t="s">
        <v>14</v>
      </c>
      <c r="E212" s="2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17">
        <v>61465.0</v>
      </c>
      <c r="C213" s="19" t="s">
        <v>250</v>
      </c>
      <c r="D213" s="19" t="s">
        <v>14</v>
      </c>
      <c r="E213" s="2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17">
        <v>61466.0</v>
      </c>
      <c r="C214" s="19" t="s">
        <v>251</v>
      </c>
      <c r="D214" s="19" t="s">
        <v>14</v>
      </c>
      <c r="E214" s="2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17">
        <v>61467.0</v>
      </c>
      <c r="C215" s="19" t="s">
        <v>253</v>
      </c>
      <c r="D215" s="19"/>
      <c r="E215" s="2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17">
        <v>61468.0</v>
      </c>
      <c r="C216" s="19" t="s">
        <v>254</v>
      </c>
      <c r="D216" s="19" t="s">
        <v>14</v>
      </c>
      <c r="E216" s="2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17">
        <v>61469.0</v>
      </c>
      <c r="C217" s="19" t="s">
        <v>255</v>
      </c>
      <c r="D217" s="19" t="s">
        <v>14</v>
      </c>
      <c r="E217" s="2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17">
        <v>61470.0</v>
      </c>
      <c r="C218" s="19" t="s">
        <v>256</v>
      </c>
      <c r="D218" s="19" t="s">
        <v>14</v>
      </c>
      <c r="E218" s="2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17">
        <v>61471.0</v>
      </c>
      <c r="C219" s="19" t="s">
        <v>257</v>
      </c>
      <c r="D219" s="19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17">
        <v>61472.0</v>
      </c>
      <c r="C220" s="19" t="s">
        <v>258</v>
      </c>
      <c r="D220" s="19"/>
      <c r="E220" s="2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17">
        <v>61473.0</v>
      </c>
      <c r="C221" s="19" t="s">
        <v>259</v>
      </c>
      <c r="D221" s="19" t="s">
        <v>14</v>
      </c>
      <c r="E221" s="2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17">
        <v>61474.0</v>
      </c>
      <c r="C222" s="19" t="s">
        <v>260</v>
      </c>
      <c r="D222" s="19"/>
      <c r="E222" s="2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17">
        <v>61475.0</v>
      </c>
      <c r="C223" s="19" t="s">
        <v>261</v>
      </c>
      <c r="D223" s="19" t="s">
        <v>14</v>
      </c>
      <c r="E223" s="2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17">
        <v>61476.0</v>
      </c>
      <c r="C224" s="19" t="s">
        <v>262</v>
      </c>
      <c r="D224" s="19" t="s">
        <v>14</v>
      </c>
      <c r="E224" s="2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17">
        <v>61477.0</v>
      </c>
      <c r="C225" s="19" t="s">
        <v>263</v>
      </c>
      <c r="D225" s="19" t="s">
        <v>14</v>
      </c>
      <c r="E225" s="2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17">
        <v>61478.0</v>
      </c>
      <c r="C226" s="19" t="s">
        <v>264</v>
      </c>
      <c r="D226" s="19" t="s">
        <v>14</v>
      </c>
      <c r="E226" s="2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17">
        <v>61479.0</v>
      </c>
      <c r="C227" s="19" t="s">
        <v>265</v>
      </c>
      <c r="D227" s="19" t="s">
        <v>14</v>
      </c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17">
        <v>61480.0</v>
      </c>
      <c r="C228" s="19" t="s">
        <v>266</v>
      </c>
      <c r="D228" s="19" t="s">
        <v>14</v>
      </c>
      <c r="E228" s="2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17">
        <v>61481.0</v>
      </c>
      <c r="C229" s="19" t="s">
        <v>267</v>
      </c>
      <c r="D229" s="19" t="s">
        <v>14</v>
      </c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17">
        <v>61482.0</v>
      </c>
      <c r="C230" s="19" t="s">
        <v>268</v>
      </c>
      <c r="D230" s="19" t="s">
        <v>14</v>
      </c>
      <c r="E230" s="2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17">
        <v>61483.0</v>
      </c>
      <c r="C231" s="19" t="s">
        <v>269</v>
      </c>
      <c r="D231" s="19" t="s">
        <v>14</v>
      </c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17">
        <v>61484.0</v>
      </c>
      <c r="C232" s="19" t="s">
        <v>271</v>
      </c>
      <c r="D232" s="19" t="s">
        <v>14</v>
      </c>
      <c r="E232" s="2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17">
        <v>61485.0</v>
      </c>
      <c r="C233" s="19" t="s">
        <v>272</v>
      </c>
      <c r="D233" s="19" t="s">
        <v>14</v>
      </c>
      <c r="E233" s="2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17">
        <v>61486.0</v>
      </c>
      <c r="C234" s="19" t="s">
        <v>273</v>
      </c>
      <c r="D234" s="19" t="s">
        <v>14</v>
      </c>
      <c r="E234" s="2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17">
        <v>61487.0</v>
      </c>
      <c r="C235" s="19" t="s">
        <v>274</v>
      </c>
      <c r="D235" s="19" t="s">
        <v>14</v>
      </c>
      <c r="E235" s="2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17">
        <v>61488.0</v>
      </c>
      <c r="C236" s="19" t="s">
        <v>275</v>
      </c>
      <c r="D236" s="19" t="s">
        <v>14</v>
      </c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17">
        <v>61489.0</v>
      </c>
      <c r="C237" s="19" t="s">
        <v>276</v>
      </c>
      <c r="D237" s="19" t="s">
        <v>14</v>
      </c>
      <c r="E237" s="2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17">
        <v>61490.0</v>
      </c>
      <c r="C238" s="19" t="s">
        <v>277</v>
      </c>
      <c r="D238" s="19" t="s">
        <v>14</v>
      </c>
      <c r="E238" s="2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17">
        <v>61491.0</v>
      </c>
      <c r="C239" s="19" t="s">
        <v>278</v>
      </c>
      <c r="D239" s="19" t="s">
        <v>14</v>
      </c>
      <c r="E239" s="2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17">
        <v>61492.0</v>
      </c>
      <c r="C240" s="19" t="s">
        <v>279</v>
      </c>
      <c r="D240" s="19" t="s">
        <v>14</v>
      </c>
      <c r="E240" s="2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17">
        <v>61494.0</v>
      </c>
      <c r="C241" s="19" t="s">
        <v>280</v>
      </c>
      <c r="D241" s="19" t="s">
        <v>14</v>
      </c>
      <c r="E241" s="2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17">
        <v>61495.0</v>
      </c>
      <c r="C242" s="19" t="s">
        <v>281</v>
      </c>
      <c r="D242" s="19" t="s">
        <v>14</v>
      </c>
      <c r="E242" s="2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17">
        <v>61496.0</v>
      </c>
      <c r="C243" s="19" t="s">
        <v>282</v>
      </c>
      <c r="D243" s="19" t="s">
        <v>14</v>
      </c>
      <c r="E243" s="2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17">
        <v>61497.0</v>
      </c>
      <c r="C244" s="19" t="s">
        <v>284</v>
      </c>
      <c r="D244" s="19" t="s">
        <v>14</v>
      </c>
      <c r="E244" s="2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17">
        <v>61498.0</v>
      </c>
      <c r="C245" s="19" t="s">
        <v>285</v>
      </c>
      <c r="D245" s="19" t="s">
        <v>14</v>
      </c>
      <c r="E245" s="2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17">
        <v>61499.0</v>
      </c>
      <c r="C246" s="19" t="s">
        <v>286</v>
      </c>
      <c r="D246" s="19" t="s">
        <v>14</v>
      </c>
      <c r="E246" s="2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17">
        <v>61500.0</v>
      </c>
      <c r="C247" s="19" t="s">
        <v>287</v>
      </c>
      <c r="D247" s="19" t="s">
        <v>14</v>
      </c>
      <c r="E247" s="2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17">
        <v>61501.0</v>
      </c>
      <c r="C248" s="19" t="s">
        <v>288</v>
      </c>
      <c r="D248" s="19" t="s">
        <v>14</v>
      </c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17">
        <v>61502.0</v>
      </c>
      <c r="C249" s="19" t="s">
        <v>289</v>
      </c>
      <c r="D249" s="19" t="s">
        <v>14</v>
      </c>
      <c r="E249" s="2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17">
        <v>61503.0</v>
      </c>
      <c r="C250" s="19" t="s">
        <v>290</v>
      </c>
      <c r="D250" s="19" t="s">
        <v>14</v>
      </c>
      <c r="E250" s="2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17">
        <v>61504.0</v>
      </c>
      <c r="C251" s="19" t="s">
        <v>291</v>
      </c>
      <c r="D251" s="19" t="s">
        <v>14</v>
      </c>
      <c r="E251" s="2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17">
        <v>61505.0</v>
      </c>
      <c r="C252" s="19" t="s">
        <v>292</v>
      </c>
      <c r="D252" s="19" t="s">
        <v>14</v>
      </c>
      <c r="E252" s="2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17">
        <v>61506.0</v>
      </c>
      <c r="C253" s="19" t="s">
        <v>293</v>
      </c>
      <c r="D253" s="19" t="s">
        <v>14</v>
      </c>
      <c r="E253" s="2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17">
        <v>61507.0</v>
      </c>
      <c r="C254" s="19" t="s">
        <v>294</v>
      </c>
      <c r="D254" s="19" t="s">
        <v>14</v>
      </c>
      <c r="E254" s="2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17">
        <v>61508.0</v>
      </c>
      <c r="C255" s="19" t="s">
        <v>296</v>
      </c>
      <c r="D255" s="19" t="s">
        <v>14</v>
      </c>
      <c r="E255" s="2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17">
        <v>61509.0</v>
      </c>
      <c r="C256" s="19" t="s">
        <v>297</v>
      </c>
      <c r="D256" s="19" t="s">
        <v>14</v>
      </c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17">
        <v>61510.0</v>
      </c>
      <c r="C257" s="19" t="s">
        <v>298</v>
      </c>
      <c r="D257" s="19" t="s">
        <v>14</v>
      </c>
      <c r="E257" s="2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17">
        <v>61511.0</v>
      </c>
      <c r="C258" s="19" t="s">
        <v>299</v>
      </c>
      <c r="D258" s="19" t="s">
        <v>14</v>
      </c>
      <c r="E258" s="2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17">
        <v>61512.0</v>
      </c>
      <c r="C259" s="19" t="s">
        <v>300</v>
      </c>
      <c r="D259" s="19" t="s">
        <v>14</v>
      </c>
      <c r="E259" s="2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17">
        <v>61513.0</v>
      </c>
      <c r="C260" s="19" t="s">
        <v>301</v>
      </c>
      <c r="D260" s="19" t="s">
        <v>14</v>
      </c>
      <c r="E260" s="2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17">
        <v>61514.0</v>
      </c>
      <c r="C261" s="19" t="s">
        <v>302</v>
      </c>
      <c r="D261" s="19" t="s">
        <v>14</v>
      </c>
      <c r="E261" s="2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17">
        <v>61515.0</v>
      </c>
      <c r="C262" s="19" t="s">
        <v>303</v>
      </c>
      <c r="D262" s="19" t="s">
        <v>14</v>
      </c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17">
        <v>61516.0</v>
      </c>
      <c r="C263" s="19" t="s">
        <v>305</v>
      </c>
      <c r="D263" s="19" t="s">
        <v>14</v>
      </c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17">
        <v>61517.0</v>
      </c>
      <c r="C264" s="19" t="s">
        <v>306</v>
      </c>
      <c r="D264" s="19" t="s">
        <v>14</v>
      </c>
      <c r="E264" s="2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17">
        <v>61518.0</v>
      </c>
      <c r="C265" s="19" t="s">
        <v>307</v>
      </c>
      <c r="D265" s="19" t="s">
        <v>14</v>
      </c>
      <c r="E265" s="2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17">
        <v>61519.0</v>
      </c>
      <c r="C266" s="19" t="s">
        <v>308</v>
      </c>
      <c r="D266" s="19" t="s">
        <v>14</v>
      </c>
      <c r="E266" s="2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17">
        <v>61520.0</v>
      </c>
      <c r="C267" s="19" t="s">
        <v>309</v>
      </c>
      <c r="D267" s="19" t="s">
        <v>14</v>
      </c>
      <c r="E267" s="2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17">
        <v>61521.0</v>
      </c>
      <c r="C268" s="19" t="s">
        <v>310</v>
      </c>
      <c r="D268" s="19" t="s">
        <v>14</v>
      </c>
      <c r="E268" s="2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17">
        <v>61522.0</v>
      </c>
      <c r="C269" s="19" t="s">
        <v>311</v>
      </c>
      <c r="D269" s="19" t="s">
        <v>14</v>
      </c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17">
        <v>61523.0</v>
      </c>
      <c r="C270" s="19" t="s">
        <v>312</v>
      </c>
      <c r="D270" s="19" t="s">
        <v>14</v>
      </c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17">
        <v>61524.0</v>
      </c>
      <c r="C271" s="19" t="s">
        <v>314</v>
      </c>
      <c r="D271" s="19" t="s">
        <v>14</v>
      </c>
      <c r="E271" s="2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17">
        <v>61525.0</v>
      </c>
      <c r="C272" s="19" t="s">
        <v>315</v>
      </c>
      <c r="D272" s="19" t="s">
        <v>14</v>
      </c>
      <c r="E272" s="2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17">
        <v>61526.0</v>
      </c>
      <c r="C273" s="19" t="s">
        <v>316</v>
      </c>
      <c r="D273" s="19" t="s">
        <v>14</v>
      </c>
      <c r="E273" s="2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17">
        <v>61527.0</v>
      </c>
      <c r="C274" s="19" t="s">
        <v>317</v>
      </c>
      <c r="D274" s="19" t="s">
        <v>14</v>
      </c>
      <c r="E274" s="2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17">
        <v>61528.0</v>
      </c>
      <c r="C275" s="19" t="s">
        <v>318</v>
      </c>
      <c r="D275" s="19" t="s">
        <v>14</v>
      </c>
      <c r="E275" s="2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17">
        <v>61529.0</v>
      </c>
      <c r="C276" s="19" t="s">
        <v>319</v>
      </c>
      <c r="D276" s="19" t="s">
        <v>14</v>
      </c>
      <c r="E276" s="2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17">
        <v>61530.0</v>
      </c>
      <c r="C277" s="19" t="s">
        <v>320</v>
      </c>
      <c r="D277" s="19" t="s">
        <v>14</v>
      </c>
      <c r="E277" s="2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17">
        <v>61531.0</v>
      </c>
      <c r="C278" s="19" t="s">
        <v>322</v>
      </c>
      <c r="D278" s="19" t="s">
        <v>14</v>
      </c>
      <c r="E278" s="2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17">
        <v>61532.0</v>
      </c>
      <c r="C279" s="19" t="s">
        <v>323</v>
      </c>
      <c r="D279" s="19" t="s">
        <v>14</v>
      </c>
      <c r="E279" s="2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17">
        <v>61533.0</v>
      </c>
      <c r="C280" s="19" t="s">
        <v>324</v>
      </c>
      <c r="D280" s="19" t="s">
        <v>14</v>
      </c>
      <c r="E280" s="2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17">
        <v>61534.0</v>
      </c>
      <c r="C281" s="19" t="s">
        <v>325</v>
      </c>
      <c r="D281" s="19" t="s">
        <v>14</v>
      </c>
      <c r="E281" s="2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17">
        <v>61535.0</v>
      </c>
      <c r="C282" s="19" t="s">
        <v>326</v>
      </c>
      <c r="D282" s="19" t="s">
        <v>14</v>
      </c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17">
        <v>61536.0</v>
      </c>
      <c r="C283" s="19" t="s">
        <v>327</v>
      </c>
      <c r="D283" s="19" t="s">
        <v>14</v>
      </c>
      <c r="E283" s="2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17">
        <v>61537.0</v>
      </c>
      <c r="C284" s="19" t="s">
        <v>328</v>
      </c>
      <c r="D284" s="19" t="s">
        <v>14</v>
      </c>
      <c r="E284" s="2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17">
        <v>61538.0</v>
      </c>
      <c r="C285" s="19" t="s">
        <v>329</v>
      </c>
      <c r="D285" s="19" t="s">
        <v>14</v>
      </c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17">
        <v>61539.0</v>
      </c>
      <c r="C286" s="19" t="s">
        <v>330</v>
      </c>
      <c r="D286" s="19" t="s">
        <v>14</v>
      </c>
      <c r="E286" s="2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17">
        <v>61540.0</v>
      </c>
      <c r="C287" s="19" t="s">
        <v>331</v>
      </c>
      <c r="D287" s="19" t="s">
        <v>14</v>
      </c>
      <c r="E287" s="2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17">
        <v>61541.0</v>
      </c>
      <c r="C288" s="19" t="s">
        <v>333</v>
      </c>
      <c r="D288" s="19" t="s">
        <v>14</v>
      </c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17">
        <v>61542.0</v>
      </c>
      <c r="C289" s="19" t="s">
        <v>334</v>
      </c>
      <c r="D289" s="19" t="s">
        <v>14</v>
      </c>
      <c r="E289" s="2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17">
        <v>61543.0</v>
      </c>
      <c r="C290" s="19" t="s">
        <v>335</v>
      </c>
      <c r="D290" s="19" t="s">
        <v>14</v>
      </c>
      <c r="E290" s="2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17">
        <v>61544.0</v>
      </c>
      <c r="C291" s="19" t="s">
        <v>336</v>
      </c>
      <c r="D291" s="19" t="s">
        <v>14</v>
      </c>
      <c r="E291" s="2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17">
        <v>61545.0</v>
      </c>
      <c r="C292" s="19" t="s">
        <v>337</v>
      </c>
      <c r="D292" s="19" t="s">
        <v>14</v>
      </c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17">
        <v>61546.0</v>
      </c>
      <c r="C293" s="19" t="s">
        <v>338</v>
      </c>
      <c r="D293" s="19" t="s">
        <v>14</v>
      </c>
      <c r="E293" s="2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17">
        <v>61547.0</v>
      </c>
      <c r="C294" s="19" t="s">
        <v>339</v>
      </c>
      <c r="D294" s="19" t="s">
        <v>14</v>
      </c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17">
        <v>61548.0</v>
      </c>
      <c r="C295" s="19" t="s">
        <v>341</v>
      </c>
      <c r="D295" s="19" t="s">
        <v>14</v>
      </c>
      <c r="E295" s="2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17">
        <v>61549.0</v>
      </c>
      <c r="C296" s="19" t="s">
        <v>342</v>
      </c>
      <c r="D296" s="19" t="s">
        <v>14</v>
      </c>
      <c r="E296" s="2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17">
        <v>61550.0</v>
      </c>
      <c r="C297" s="19" t="s">
        <v>343</v>
      </c>
      <c r="D297" s="19" t="s">
        <v>14</v>
      </c>
      <c r="E297" s="2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17">
        <v>61584.0</v>
      </c>
      <c r="C298" s="19" t="s">
        <v>344</v>
      </c>
      <c r="D298" s="19" t="s">
        <v>14</v>
      </c>
      <c r="E298" s="2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17">
        <v>61585.0</v>
      </c>
      <c r="C299" s="19" t="s">
        <v>345</v>
      </c>
      <c r="D299" s="19" t="s">
        <v>14</v>
      </c>
      <c r="E299" s="2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17">
        <v>61586.0</v>
      </c>
      <c r="C300" s="19" t="s">
        <v>346</v>
      </c>
      <c r="D300" s="19" t="s">
        <v>14</v>
      </c>
      <c r="E300" s="2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17">
        <v>61587.0</v>
      </c>
      <c r="C301" s="19" t="s">
        <v>347</v>
      </c>
      <c r="D301" s="19" t="s">
        <v>14</v>
      </c>
      <c r="E301" s="2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17">
        <v>61588.0</v>
      </c>
      <c r="C302" s="19" t="s">
        <v>348</v>
      </c>
      <c r="D302" s="19" t="s">
        <v>14</v>
      </c>
      <c r="E302" s="2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17">
        <v>61589.0</v>
      </c>
      <c r="C303" s="19" t="s">
        <v>349</v>
      </c>
      <c r="D303" s="19" t="s">
        <v>14</v>
      </c>
      <c r="E303" s="2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17">
        <v>61590.0</v>
      </c>
      <c r="C304" s="19" t="s">
        <v>350</v>
      </c>
      <c r="D304" s="19" t="s">
        <v>14</v>
      </c>
      <c r="E304" s="2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17">
        <v>61600.0</v>
      </c>
      <c r="C305" s="19" t="s">
        <v>351</v>
      </c>
      <c r="D305" s="19" t="s">
        <v>14</v>
      </c>
      <c r="E305" s="2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17">
        <v>61640.0</v>
      </c>
      <c r="C306" s="19" t="s">
        <v>352</v>
      </c>
      <c r="D306" s="19" t="s">
        <v>14</v>
      </c>
      <c r="E306" s="2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17">
        <v>61641.0</v>
      </c>
      <c r="C307" s="19" t="s">
        <v>353</v>
      </c>
      <c r="D307" s="19" t="s">
        <v>14</v>
      </c>
      <c r="E307" s="2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17">
        <v>61642.0</v>
      </c>
      <c r="C308" s="19" t="s">
        <v>354</v>
      </c>
      <c r="D308" s="19" t="s">
        <v>14</v>
      </c>
      <c r="E308" s="2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17">
        <v>61643.0</v>
      </c>
      <c r="C309" s="19" t="s">
        <v>355</v>
      </c>
      <c r="D309" s="19" t="s">
        <v>14</v>
      </c>
      <c r="E309" s="2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17">
        <v>61644.0</v>
      </c>
      <c r="C310" s="19" t="s">
        <v>356</v>
      </c>
      <c r="D310" s="19" t="s">
        <v>14</v>
      </c>
      <c r="E310" s="2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17">
        <v>61645.0</v>
      </c>
      <c r="C311" s="19" t="s">
        <v>357</v>
      </c>
      <c r="D311" s="19" t="s">
        <v>14</v>
      </c>
      <c r="E311" s="2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17">
        <v>61648.0</v>
      </c>
      <c r="C312" s="19" t="s">
        <v>358</v>
      </c>
      <c r="D312" s="19" t="s">
        <v>14</v>
      </c>
      <c r="E312" s="2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17">
        <v>61649.0</v>
      </c>
      <c r="C313" s="19" t="s">
        <v>360</v>
      </c>
      <c r="D313" s="19" t="s">
        <v>14</v>
      </c>
      <c r="E313" s="2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17">
        <v>61650.0</v>
      </c>
      <c r="C314" s="19" t="s">
        <v>361</v>
      </c>
      <c r="D314" s="19" t="s">
        <v>14</v>
      </c>
      <c r="E314" s="2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17">
        <v>61651.0</v>
      </c>
      <c r="C315" s="19" t="s">
        <v>362</v>
      </c>
      <c r="D315" s="19" t="s">
        <v>14</v>
      </c>
      <c r="E315" s="2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17">
        <v>61654.0</v>
      </c>
      <c r="C316" s="19" t="s">
        <v>363</v>
      </c>
      <c r="D316" s="19" t="s">
        <v>14</v>
      </c>
      <c r="E316" s="2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17">
        <v>61655.0</v>
      </c>
      <c r="C317" s="19" t="s">
        <v>364</v>
      </c>
      <c r="D317" s="19" t="s">
        <v>14</v>
      </c>
      <c r="E317" s="2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17">
        <v>61658.0</v>
      </c>
      <c r="C318" s="19" t="s">
        <v>365</v>
      </c>
      <c r="D318" s="19" t="s">
        <v>14</v>
      </c>
      <c r="E318" s="2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17">
        <v>61659.0</v>
      </c>
      <c r="C319" s="19" t="s">
        <v>366</v>
      </c>
      <c r="D319" s="19" t="s">
        <v>14</v>
      </c>
      <c r="E319" s="2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17">
        <v>61662.0</v>
      </c>
      <c r="C320" s="19" t="s">
        <v>367</v>
      </c>
      <c r="D320" s="19" t="s">
        <v>14</v>
      </c>
      <c r="E320" s="2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17">
        <v>61663.0</v>
      </c>
      <c r="C321" s="19" t="s">
        <v>368</v>
      </c>
      <c r="D321" s="19" t="s">
        <v>14</v>
      </c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17">
        <v>61666.0</v>
      </c>
      <c r="C322" s="19" t="s">
        <v>369</v>
      </c>
      <c r="D322" s="19" t="s">
        <v>14</v>
      </c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17">
        <v>61667.0</v>
      </c>
      <c r="C323" s="19" t="s">
        <v>370</v>
      </c>
      <c r="D323" s="19" t="s">
        <v>14</v>
      </c>
      <c r="E323" s="2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17">
        <v>61668.0</v>
      </c>
      <c r="C324" s="19" t="s">
        <v>371</v>
      </c>
      <c r="D324" s="19"/>
      <c r="E324" s="2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17">
        <v>61669.0</v>
      </c>
      <c r="C325" s="19" t="s">
        <v>372</v>
      </c>
      <c r="D325" s="19" t="s">
        <v>14</v>
      </c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17">
        <v>61670.0</v>
      </c>
      <c r="C326" s="19" t="s">
        <v>373</v>
      </c>
      <c r="D326" s="19" t="s">
        <v>14</v>
      </c>
      <c r="E326" s="2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17">
        <v>61671.0</v>
      </c>
      <c r="C327" s="19" t="s">
        <v>374</v>
      </c>
      <c r="D327" s="19" t="s">
        <v>14</v>
      </c>
      <c r="E327" s="2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17">
        <v>61672.0</v>
      </c>
      <c r="C328" s="19" t="s">
        <v>375</v>
      </c>
      <c r="D328" s="19" t="s">
        <v>14</v>
      </c>
      <c r="E328" s="2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17">
        <v>61673.0</v>
      </c>
      <c r="C329" s="19" t="s">
        <v>376</v>
      </c>
      <c r="D329" s="19" t="s">
        <v>14</v>
      </c>
      <c r="E329" s="2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17">
        <v>61674.0</v>
      </c>
      <c r="C330" s="19" t="s">
        <v>377</v>
      </c>
      <c r="D330" s="19" t="s">
        <v>14</v>
      </c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17">
        <v>61675.0</v>
      </c>
      <c r="C331" s="19" t="s">
        <v>378</v>
      </c>
      <c r="D331" s="19" t="s">
        <v>14</v>
      </c>
      <c r="E331" s="2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17">
        <v>61676.0</v>
      </c>
      <c r="C332" s="19" t="s">
        <v>379</v>
      </c>
      <c r="D332" s="19" t="s">
        <v>14</v>
      </c>
      <c r="E332" s="2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17">
        <v>61677.0</v>
      </c>
      <c r="C333" s="19" t="s">
        <v>380</v>
      </c>
      <c r="D333" s="19" t="s">
        <v>14</v>
      </c>
      <c r="E333" s="2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17">
        <v>61685.0</v>
      </c>
      <c r="C334" s="19" t="s">
        <v>381</v>
      </c>
      <c r="D334" s="19" t="s">
        <v>14</v>
      </c>
      <c r="E334" s="2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17">
        <v>61686.0</v>
      </c>
      <c r="C335" s="19" t="s">
        <v>382</v>
      </c>
      <c r="D335" s="19"/>
      <c r="E335" s="2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17">
        <v>61687.0</v>
      </c>
      <c r="C336" s="19" t="s">
        <v>383</v>
      </c>
      <c r="D336" s="19"/>
      <c r="E336" s="2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17">
        <v>61688.0</v>
      </c>
      <c r="C337" s="19" t="s">
        <v>384</v>
      </c>
      <c r="D337" s="19"/>
      <c r="E337" s="2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17">
        <v>61689.0</v>
      </c>
      <c r="C338" s="19" t="s">
        <v>385</v>
      </c>
      <c r="D338" s="19" t="s">
        <v>14</v>
      </c>
      <c r="E338" s="2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17">
        <v>61690.0</v>
      </c>
      <c r="C339" s="19" t="s">
        <v>386</v>
      </c>
      <c r="D339" s="19" t="s">
        <v>14</v>
      </c>
      <c r="E339" s="2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17">
        <v>61691.0</v>
      </c>
      <c r="C340" s="19" t="s">
        <v>387</v>
      </c>
      <c r="D340" s="19" t="s">
        <v>14</v>
      </c>
      <c r="E340" s="2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17">
        <v>61692.0</v>
      </c>
      <c r="C341" s="19" t="s">
        <v>388</v>
      </c>
      <c r="D341" s="19" t="s">
        <v>14</v>
      </c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17">
        <v>61693.0</v>
      </c>
      <c r="C342" s="19" t="s">
        <v>389</v>
      </c>
      <c r="D342" s="19" t="s">
        <v>14</v>
      </c>
      <c r="E342" s="2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17">
        <v>61694.0</v>
      </c>
      <c r="C343" s="19" t="s">
        <v>390</v>
      </c>
      <c r="D343" s="19" t="s">
        <v>14</v>
      </c>
      <c r="E343" s="2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17">
        <v>61695.0</v>
      </c>
      <c r="C344" s="19" t="s">
        <v>391</v>
      </c>
      <c r="D344" s="19"/>
      <c r="E344" s="2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17">
        <v>61696.0</v>
      </c>
      <c r="C345" s="19" t="s">
        <v>392</v>
      </c>
      <c r="D345" s="19"/>
      <c r="E345" s="2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17">
        <v>61697.0</v>
      </c>
      <c r="C346" s="19" t="s">
        <v>393</v>
      </c>
      <c r="D346" s="19"/>
      <c r="E346" s="2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17">
        <v>61698.0</v>
      </c>
      <c r="C347" s="19" t="s">
        <v>394</v>
      </c>
      <c r="D347" s="19"/>
      <c r="E347" s="2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17">
        <v>61699.0</v>
      </c>
      <c r="C348" s="19" t="s">
        <v>395</v>
      </c>
      <c r="D348" s="19" t="s">
        <v>14</v>
      </c>
      <c r="E348" s="2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17">
        <v>61700.0</v>
      </c>
      <c r="C349" s="19" t="s">
        <v>396</v>
      </c>
      <c r="D349" s="19" t="s">
        <v>14</v>
      </c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17">
        <v>61701.0</v>
      </c>
      <c r="C350" s="19" t="s">
        <v>397</v>
      </c>
      <c r="D350" s="19" t="s">
        <v>14</v>
      </c>
      <c r="E350" s="2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17">
        <v>61702.0</v>
      </c>
      <c r="C351" s="19" t="s">
        <v>398</v>
      </c>
      <c r="D351" s="19" t="s">
        <v>14</v>
      </c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17">
        <v>61703.0</v>
      </c>
      <c r="C352" s="19" t="s">
        <v>399</v>
      </c>
      <c r="D352" s="19" t="s">
        <v>14</v>
      </c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17">
        <v>61704.0</v>
      </c>
      <c r="C353" s="19" t="s">
        <v>400</v>
      </c>
      <c r="D353" s="19" t="s">
        <v>14</v>
      </c>
      <c r="E353" s="2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17">
        <v>61705.0</v>
      </c>
      <c r="C354" s="19" t="s">
        <v>401</v>
      </c>
      <c r="D354" s="19" t="s">
        <v>14</v>
      </c>
      <c r="E354" s="2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17">
        <v>61706.0</v>
      </c>
      <c r="C355" s="19" t="s">
        <v>402</v>
      </c>
      <c r="D355" s="19" t="s">
        <v>14</v>
      </c>
      <c r="E355" s="2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17">
        <v>61707.0</v>
      </c>
      <c r="C356" s="19" t="s">
        <v>403</v>
      </c>
      <c r="D356" s="19" t="s">
        <v>14</v>
      </c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17">
        <v>61708.0</v>
      </c>
      <c r="C357" s="19" t="s">
        <v>404</v>
      </c>
      <c r="D357" s="19" t="s">
        <v>14</v>
      </c>
      <c r="E357" s="2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17">
        <v>61709.0</v>
      </c>
      <c r="C358" s="19" t="s">
        <v>405</v>
      </c>
      <c r="D358" s="19" t="s">
        <v>14</v>
      </c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17">
        <v>61710.0</v>
      </c>
      <c r="C359" s="19" t="s">
        <v>406</v>
      </c>
      <c r="D359" s="19" t="s">
        <v>14</v>
      </c>
      <c r="E359" s="2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17">
        <v>61711.0</v>
      </c>
      <c r="C360" s="19" t="s">
        <v>407</v>
      </c>
      <c r="D360" s="19" t="s">
        <v>14</v>
      </c>
      <c r="E360" s="2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17">
        <v>61712.0</v>
      </c>
      <c r="C361" s="19" t="s">
        <v>408</v>
      </c>
      <c r="D361" s="19" t="s">
        <v>14</v>
      </c>
      <c r="E361" s="2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17">
        <v>61713.0</v>
      </c>
      <c r="C362" s="19" t="s">
        <v>409</v>
      </c>
      <c r="D362" s="19" t="s">
        <v>14</v>
      </c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17">
        <v>61714.0</v>
      </c>
      <c r="C363" s="19" t="s">
        <v>410</v>
      </c>
      <c r="D363" s="19" t="s">
        <v>14</v>
      </c>
      <c r="E363" s="2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17">
        <v>61715.0</v>
      </c>
      <c r="C364" s="19" t="s">
        <v>411</v>
      </c>
      <c r="D364" s="19" t="s">
        <v>14</v>
      </c>
      <c r="E364" s="2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17">
        <v>61716.0</v>
      </c>
      <c r="C365" s="19" t="s">
        <v>413</v>
      </c>
      <c r="D365" s="19" t="s">
        <v>14</v>
      </c>
      <c r="E365" s="2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17">
        <v>61717.0</v>
      </c>
      <c r="C366" s="19" t="s">
        <v>414</v>
      </c>
      <c r="D366" s="19" t="s">
        <v>14</v>
      </c>
      <c r="E366" s="2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17">
        <v>61718.0</v>
      </c>
      <c r="C367" s="19" t="s">
        <v>415</v>
      </c>
      <c r="D367" s="19" t="s">
        <v>14</v>
      </c>
      <c r="E367" s="2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17">
        <v>61719.0</v>
      </c>
      <c r="C368" s="19" t="s">
        <v>416</v>
      </c>
      <c r="D368" s="19" t="s">
        <v>14</v>
      </c>
      <c r="E368" s="2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17">
        <v>61720.0</v>
      </c>
      <c r="C369" s="19" t="s">
        <v>417</v>
      </c>
      <c r="D369" s="19" t="s">
        <v>14</v>
      </c>
      <c r="E369" s="2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17">
        <v>61721.0</v>
      </c>
      <c r="C370" s="19" t="s">
        <v>418</v>
      </c>
      <c r="D370" s="19" t="s">
        <v>14</v>
      </c>
      <c r="E370" s="2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17">
        <v>61722.0</v>
      </c>
      <c r="C371" s="19" t="s">
        <v>419</v>
      </c>
      <c r="D371" s="19" t="s">
        <v>14</v>
      </c>
      <c r="E371" s="2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17">
        <v>61723.0</v>
      </c>
      <c r="C372" s="19" t="s">
        <v>420</v>
      </c>
      <c r="D372" s="19" t="s">
        <v>14</v>
      </c>
      <c r="E372" s="2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17">
        <v>61724.0</v>
      </c>
      <c r="C373" s="19" t="s">
        <v>421</v>
      </c>
      <c r="D373" s="19" t="s">
        <v>14</v>
      </c>
      <c r="E373" s="2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17">
        <v>61725.0</v>
      </c>
      <c r="C374" s="19" t="s">
        <v>422</v>
      </c>
      <c r="D374" s="19" t="s">
        <v>14</v>
      </c>
      <c r="E374" s="2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17">
        <v>61726.0</v>
      </c>
      <c r="C375" s="19" t="s">
        <v>423</v>
      </c>
      <c r="D375" s="19" t="s">
        <v>14</v>
      </c>
      <c r="E375" s="2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17">
        <v>61727.0</v>
      </c>
      <c r="C376" s="19" t="s">
        <v>424</v>
      </c>
      <c r="D376" s="19" t="s">
        <v>14</v>
      </c>
      <c r="E376" s="2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17">
        <v>61728.0</v>
      </c>
      <c r="C377" s="19" t="s">
        <v>425</v>
      </c>
      <c r="D377" s="19" t="s">
        <v>14</v>
      </c>
      <c r="E377" s="2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17">
        <v>61729.0</v>
      </c>
      <c r="C378" s="19" t="s">
        <v>427</v>
      </c>
      <c r="D378" s="19" t="s">
        <v>14</v>
      </c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17">
        <v>61730.0</v>
      </c>
      <c r="C379" s="19" t="s">
        <v>428</v>
      </c>
      <c r="D379" s="19" t="s">
        <v>14</v>
      </c>
      <c r="E379" s="2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17">
        <v>61731.0</v>
      </c>
      <c r="C380" s="19" t="s">
        <v>429</v>
      </c>
      <c r="D380" s="19" t="s">
        <v>14</v>
      </c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17">
        <v>61732.0</v>
      </c>
      <c r="C381" s="19" t="s">
        <v>430</v>
      </c>
      <c r="D381" s="19" t="s">
        <v>14</v>
      </c>
      <c r="E381" s="2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17">
        <v>61733.0</v>
      </c>
      <c r="C382" s="19" t="s">
        <v>431</v>
      </c>
      <c r="D382" s="19" t="s">
        <v>14</v>
      </c>
      <c r="E382" s="2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17">
        <v>61734.0</v>
      </c>
      <c r="C383" s="19" t="s">
        <v>432</v>
      </c>
      <c r="D383" s="19" t="s">
        <v>14</v>
      </c>
      <c r="E383" s="2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17">
        <v>61735.0</v>
      </c>
      <c r="C384" s="19" t="s">
        <v>433</v>
      </c>
      <c r="D384" s="19" t="s">
        <v>14</v>
      </c>
      <c r="E384" s="2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17">
        <v>61736.0</v>
      </c>
      <c r="C385" s="19" t="s">
        <v>434</v>
      </c>
      <c r="D385" s="19" t="s">
        <v>14</v>
      </c>
      <c r="E385" s="2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17">
        <v>61737.0</v>
      </c>
      <c r="C386" s="19" t="s">
        <v>435</v>
      </c>
      <c r="D386" s="19" t="s">
        <v>14</v>
      </c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17">
        <v>61738.0</v>
      </c>
      <c r="C387" s="19" t="s">
        <v>436</v>
      </c>
      <c r="D387" s="19" t="s">
        <v>14</v>
      </c>
      <c r="E387" s="2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17">
        <v>61739.0</v>
      </c>
      <c r="C388" s="19" t="s">
        <v>437</v>
      </c>
      <c r="D388" s="19" t="s">
        <v>14</v>
      </c>
      <c r="E388" s="2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17">
        <v>61740.0</v>
      </c>
      <c r="C389" s="19" t="s">
        <v>438</v>
      </c>
      <c r="D389" s="19" t="s">
        <v>14</v>
      </c>
      <c r="E389" s="2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17">
        <v>61741.0</v>
      </c>
      <c r="C390" s="19" t="s">
        <v>439</v>
      </c>
      <c r="D390" s="19" t="s">
        <v>14</v>
      </c>
      <c r="E390" s="2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17">
        <v>61742.0</v>
      </c>
      <c r="C391" s="19" t="s">
        <v>441</v>
      </c>
      <c r="D391" s="19" t="s">
        <v>14</v>
      </c>
      <c r="E391" s="2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17">
        <v>61743.0</v>
      </c>
      <c r="C392" s="19" t="s">
        <v>442</v>
      </c>
      <c r="D392" s="19" t="s">
        <v>14</v>
      </c>
      <c r="E392" s="2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17">
        <v>61744.0</v>
      </c>
      <c r="C393" s="19" t="s">
        <v>443</v>
      </c>
      <c r="D393" s="19" t="s">
        <v>14</v>
      </c>
      <c r="E393" s="2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17">
        <v>61745.0</v>
      </c>
      <c r="C394" s="19" t="s">
        <v>444</v>
      </c>
      <c r="D394" s="19" t="s">
        <v>14</v>
      </c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17">
        <v>61746.0</v>
      </c>
      <c r="C395" s="19" t="s">
        <v>445</v>
      </c>
      <c r="D395" s="19" t="s">
        <v>14</v>
      </c>
      <c r="E395" s="2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17">
        <v>61747.0</v>
      </c>
      <c r="C396" s="19" t="s">
        <v>446</v>
      </c>
      <c r="D396" s="19" t="s">
        <v>14</v>
      </c>
      <c r="E396" s="2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17">
        <v>61748.0</v>
      </c>
      <c r="C397" s="19" t="s">
        <v>447</v>
      </c>
      <c r="D397" s="19" t="s">
        <v>14</v>
      </c>
      <c r="E397" s="2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17">
        <v>61749.0</v>
      </c>
      <c r="C398" s="19" t="s">
        <v>448</v>
      </c>
      <c r="D398" s="19" t="s">
        <v>14</v>
      </c>
      <c r="E398" s="2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17">
        <v>61750.0</v>
      </c>
      <c r="C399" s="19" t="s">
        <v>449</v>
      </c>
      <c r="D399" s="19" t="s">
        <v>14</v>
      </c>
      <c r="E399" s="2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17">
        <v>61751.0</v>
      </c>
      <c r="C400" s="19" t="s">
        <v>450</v>
      </c>
      <c r="D400" s="19" t="s">
        <v>14</v>
      </c>
      <c r="E400" s="2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17">
        <v>61752.0</v>
      </c>
      <c r="C401" s="19" t="s">
        <v>452</v>
      </c>
      <c r="D401" s="19" t="s">
        <v>14</v>
      </c>
      <c r="E401" s="2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17">
        <v>61753.0</v>
      </c>
      <c r="C402" s="19" t="s">
        <v>453</v>
      </c>
      <c r="D402" s="19" t="s">
        <v>14</v>
      </c>
      <c r="E402" s="2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17">
        <v>61754.0</v>
      </c>
      <c r="C403" s="19" t="s">
        <v>454</v>
      </c>
      <c r="D403" s="19" t="s">
        <v>14</v>
      </c>
      <c r="E403" s="2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17">
        <v>61755.0</v>
      </c>
      <c r="C404" s="19" t="s">
        <v>455</v>
      </c>
      <c r="D404" s="19" t="s">
        <v>14</v>
      </c>
      <c r="E404" s="2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17">
        <v>61756.0</v>
      </c>
      <c r="C405" s="19" t="s">
        <v>456</v>
      </c>
      <c r="D405" s="19" t="s">
        <v>14</v>
      </c>
      <c r="E405" s="2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17">
        <v>61757.0</v>
      </c>
      <c r="C406" s="19" t="s">
        <v>457</v>
      </c>
      <c r="D406" s="19" t="s">
        <v>14</v>
      </c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17">
        <v>61758.0</v>
      </c>
      <c r="C407" s="19" t="s">
        <v>458</v>
      </c>
      <c r="D407" s="19"/>
      <c r="E407" s="2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17">
        <v>61759.0</v>
      </c>
      <c r="C408" s="19" t="s">
        <v>459</v>
      </c>
      <c r="D408" s="19"/>
      <c r="E408" s="2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17">
        <v>61760.0</v>
      </c>
      <c r="C409" s="19" t="s">
        <v>461</v>
      </c>
      <c r="D409" s="19" t="s">
        <v>14</v>
      </c>
      <c r="E409" s="2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17">
        <v>61761.0</v>
      </c>
      <c r="C410" s="19" t="s">
        <v>462</v>
      </c>
      <c r="D410" s="19" t="s">
        <v>14</v>
      </c>
      <c r="E410" s="2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17">
        <v>61762.0</v>
      </c>
      <c r="C411" s="19" t="s">
        <v>463</v>
      </c>
      <c r="D411" s="19" t="s">
        <v>14</v>
      </c>
      <c r="E411" s="2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17">
        <v>61763.0</v>
      </c>
      <c r="C412" s="19" t="s">
        <v>464</v>
      </c>
      <c r="D412" s="19" t="s">
        <v>14</v>
      </c>
      <c r="E412" s="2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17">
        <v>61764.0</v>
      </c>
      <c r="C413" s="19" t="s">
        <v>465</v>
      </c>
      <c r="D413" s="19" t="s">
        <v>14</v>
      </c>
      <c r="E413" s="2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17">
        <v>61765.0</v>
      </c>
      <c r="C414" s="19" t="s">
        <v>466</v>
      </c>
      <c r="D414" s="19" t="s">
        <v>14</v>
      </c>
      <c r="E414" s="2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17">
        <v>61766.0</v>
      </c>
      <c r="C415" s="19" t="s">
        <v>467</v>
      </c>
      <c r="D415" s="19" t="s">
        <v>14</v>
      </c>
      <c r="E415" s="2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17">
        <v>61767.0</v>
      </c>
      <c r="C416" s="19" t="s">
        <v>468</v>
      </c>
      <c r="D416" s="19" t="s">
        <v>14</v>
      </c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17">
        <v>61768.0</v>
      </c>
      <c r="C417" s="19" t="s">
        <v>469</v>
      </c>
      <c r="D417" s="19" t="s">
        <v>14</v>
      </c>
      <c r="E417" s="2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17">
        <v>61769.0</v>
      </c>
      <c r="C418" s="19" t="s">
        <v>471</v>
      </c>
      <c r="D418" s="19" t="s">
        <v>14</v>
      </c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17">
        <v>61770.0</v>
      </c>
      <c r="C419" s="19" t="s">
        <v>472</v>
      </c>
      <c r="D419" s="19" t="s">
        <v>14</v>
      </c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17">
        <v>61771.0</v>
      </c>
      <c r="C420" s="19" t="s">
        <v>473</v>
      </c>
      <c r="D420" s="19" t="s">
        <v>14</v>
      </c>
      <c r="E420" s="2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17">
        <v>61772.0</v>
      </c>
      <c r="C421" s="19" t="s">
        <v>474</v>
      </c>
      <c r="D421" s="19" t="s">
        <v>14</v>
      </c>
      <c r="E421" s="2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17">
        <v>61773.0</v>
      </c>
      <c r="C422" s="19" t="s">
        <v>475</v>
      </c>
      <c r="D422" s="19" t="s">
        <v>14</v>
      </c>
      <c r="E422" s="2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17">
        <v>61774.0</v>
      </c>
      <c r="C423" s="19" t="s">
        <v>476</v>
      </c>
      <c r="D423" s="19" t="s">
        <v>14</v>
      </c>
      <c r="E423" s="2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17">
        <v>61775.0</v>
      </c>
      <c r="C424" s="19" t="s">
        <v>477</v>
      </c>
      <c r="D424" s="19" t="s">
        <v>14</v>
      </c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17">
        <v>61776.0</v>
      </c>
      <c r="C425" s="19" t="s">
        <v>479</v>
      </c>
      <c r="D425" s="19" t="s">
        <v>14</v>
      </c>
      <c r="E425" s="2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17">
        <v>61777.0</v>
      </c>
      <c r="C426" s="19" t="s">
        <v>480</v>
      </c>
      <c r="D426" s="19" t="s">
        <v>14</v>
      </c>
      <c r="E426" s="2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17">
        <v>61778.0</v>
      </c>
      <c r="C427" s="19" t="s">
        <v>481</v>
      </c>
      <c r="D427" s="19" t="s">
        <v>14</v>
      </c>
      <c r="E427" s="2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17">
        <v>61779.0</v>
      </c>
      <c r="C428" s="19" t="s">
        <v>482</v>
      </c>
      <c r="D428" s="19" t="s">
        <v>14</v>
      </c>
      <c r="E428" s="2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17">
        <v>61780.0</v>
      </c>
      <c r="C429" s="19" t="s">
        <v>483</v>
      </c>
      <c r="D429" s="19" t="s">
        <v>14</v>
      </c>
      <c r="E429" s="2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17">
        <v>61781.0</v>
      </c>
      <c r="C430" s="19" t="s">
        <v>484</v>
      </c>
      <c r="D430" s="19" t="s">
        <v>14</v>
      </c>
      <c r="E430" s="2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17">
        <v>61782.0</v>
      </c>
      <c r="C431" s="19" t="s">
        <v>485</v>
      </c>
      <c r="D431" s="19" t="s">
        <v>14</v>
      </c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17">
        <v>61783.0</v>
      </c>
      <c r="C432" s="19" t="s">
        <v>487</v>
      </c>
      <c r="D432" s="19" t="s">
        <v>14</v>
      </c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17">
        <v>61784.0</v>
      </c>
      <c r="C433" s="19" t="s">
        <v>488</v>
      </c>
      <c r="D433" s="19" t="s">
        <v>14</v>
      </c>
      <c r="E433" s="2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17">
        <v>61785.0</v>
      </c>
      <c r="C434" s="19" t="s">
        <v>489</v>
      </c>
      <c r="D434" s="19" t="s">
        <v>14</v>
      </c>
      <c r="E434" s="2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17">
        <v>61786.0</v>
      </c>
      <c r="C435" s="19" t="s">
        <v>490</v>
      </c>
      <c r="D435" s="19" t="s">
        <v>14</v>
      </c>
      <c r="E435" s="2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17">
        <v>61787.0</v>
      </c>
      <c r="C436" s="19" t="s">
        <v>491</v>
      </c>
      <c r="D436" s="19" t="s">
        <v>14</v>
      </c>
      <c r="E436" s="2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17">
        <v>61788.0</v>
      </c>
      <c r="C437" s="19" t="s">
        <v>492</v>
      </c>
      <c r="D437" s="19" t="s">
        <v>14</v>
      </c>
      <c r="E437" s="2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17">
        <v>61789.0</v>
      </c>
      <c r="C438" s="19" t="s">
        <v>493</v>
      </c>
      <c r="D438" s="19" t="s">
        <v>14</v>
      </c>
      <c r="E438" s="2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17">
        <v>61790.0</v>
      </c>
      <c r="C439" s="19" t="s">
        <v>495</v>
      </c>
      <c r="D439" s="19" t="s">
        <v>14</v>
      </c>
      <c r="E439" s="2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17">
        <v>61791.0</v>
      </c>
      <c r="C440" s="19" t="s">
        <v>496</v>
      </c>
      <c r="D440" s="19" t="s">
        <v>14</v>
      </c>
      <c r="E440" s="2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17">
        <v>61792.0</v>
      </c>
      <c r="C441" s="19" t="s">
        <v>497</v>
      </c>
      <c r="D441" s="19" t="s">
        <v>14</v>
      </c>
      <c r="E441" s="2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17">
        <v>61793.0</v>
      </c>
      <c r="C442" s="19" t="s">
        <v>498</v>
      </c>
      <c r="D442" s="19" t="s">
        <v>14</v>
      </c>
      <c r="E442" s="2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17">
        <v>61794.0</v>
      </c>
      <c r="C443" s="19" t="s">
        <v>499</v>
      </c>
      <c r="D443" s="19" t="s">
        <v>14</v>
      </c>
      <c r="E443" s="2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17">
        <v>61795.0</v>
      </c>
      <c r="C444" s="19" t="s">
        <v>500</v>
      </c>
      <c r="D444" s="19" t="s">
        <v>14</v>
      </c>
      <c r="E444" s="2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17">
        <v>61796.0</v>
      </c>
      <c r="C445" s="19" t="s">
        <v>501</v>
      </c>
      <c r="D445" s="19" t="s">
        <v>14</v>
      </c>
      <c r="E445" s="2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17">
        <v>61797.0</v>
      </c>
      <c r="C446" s="19" t="s">
        <v>502</v>
      </c>
      <c r="D446" s="19" t="s">
        <v>14</v>
      </c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17">
        <v>61798.0</v>
      </c>
      <c r="C447" s="19" t="s">
        <v>504</v>
      </c>
      <c r="D447" s="19" t="s">
        <v>14</v>
      </c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17">
        <v>61799.0</v>
      </c>
      <c r="C448" s="19" t="s">
        <v>505</v>
      </c>
      <c r="D448" s="19" t="s">
        <v>14</v>
      </c>
      <c r="E448" s="2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17">
        <v>61800.0</v>
      </c>
      <c r="C449" s="19" t="s">
        <v>506</v>
      </c>
      <c r="D449" s="19" t="s">
        <v>14</v>
      </c>
      <c r="E449" s="2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17">
        <v>61801.0</v>
      </c>
      <c r="C450" s="19" t="s">
        <v>507</v>
      </c>
      <c r="D450" s="19" t="s">
        <v>14</v>
      </c>
      <c r="E450" s="2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17">
        <v>61802.0</v>
      </c>
      <c r="C451" s="19" t="s">
        <v>508</v>
      </c>
      <c r="D451" s="19" t="s">
        <v>14</v>
      </c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17">
        <v>61803.0</v>
      </c>
      <c r="C452" s="19" t="s">
        <v>509</v>
      </c>
      <c r="D452" s="19" t="s">
        <v>14</v>
      </c>
      <c r="E452" s="2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17">
        <v>61804.0</v>
      </c>
      <c r="C453" s="19" t="s">
        <v>510</v>
      </c>
      <c r="D453" s="19" t="s">
        <v>14</v>
      </c>
      <c r="E453" s="2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17">
        <v>61805.0</v>
      </c>
      <c r="C454" s="19" t="s">
        <v>511</v>
      </c>
      <c r="D454" s="19" t="s">
        <v>14</v>
      </c>
      <c r="E454" s="2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17">
        <v>61806.0</v>
      </c>
      <c r="C455" s="19" t="s">
        <v>513</v>
      </c>
      <c r="D455" s="19" t="s">
        <v>14</v>
      </c>
      <c r="E455" s="2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17">
        <v>61807.0</v>
      </c>
      <c r="C456" s="19" t="s">
        <v>514</v>
      </c>
      <c r="D456" s="19" t="s">
        <v>14</v>
      </c>
      <c r="E456" s="2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17">
        <v>61808.0</v>
      </c>
      <c r="C457" s="19" t="s">
        <v>515</v>
      </c>
      <c r="D457" s="19" t="s">
        <v>14</v>
      </c>
      <c r="E457" s="2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17">
        <v>61809.0</v>
      </c>
      <c r="C458" s="19" t="s">
        <v>516</v>
      </c>
      <c r="D458" s="19" t="s">
        <v>14</v>
      </c>
      <c r="E458" s="2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17">
        <v>61810.0</v>
      </c>
      <c r="C459" s="19" t="s">
        <v>517</v>
      </c>
      <c r="D459" s="19" t="s">
        <v>14</v>
      </c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17">
        <v>61811.0</v>
      </c>
      <c r="C460" s="19" t="s">
        <v>518</v>
      </c>
      <c r="D460" s="19" t="s">
        <v>14</v>
      </c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17">
        <v>61812.0</v>
      </c>
      <c r="C461" s="19" t="s">
        <v>519</v>
      </c>
      <c r="D461" s="19" t="s">
        <v>14</v>
      </c>
      <c r="E461" s="2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17">
        <v>61813.0</v>
      </c>
      <c r="C462" s="19" t="s">
        <v>520</v>
      </c>
      <c r="D462" s="19" t="s">
        <v>14</v>
      </c>
      <c r="E462" s="2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17">
        <v>61814.0</v>
      </c>
      <c r="C463" s="19" t="s">
        <v>521</v>
      </c>
      <c r="D463" s="19" t="s">
        <v>14</v>
      </c>
      <c r="E463" s="2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17">
        <v>61815.0</v>
      </c>
      <c r="C464" s="19" t="s">
        <v>523</v>
      </c>
      <c r="D464" s="19" t="s">
        <v>14</v>
      </c>
      <c r="E464" s="2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17">
        <v>61816.0</v>
      </c>
      <c r="C465" s="19" t="s">
        <v>524</v>
      </c>
      <c r="D465" s="19" t="s">
        <v>14</v>
      </c>
      <c r="E465" s="2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17">
        <v>61817.0</v>
      </c>
      <c r="C466" s="19" t="s">
        <v>525</v>
      </c>
      <c r="D466" s="19" t="s">
        <v>14</v>
      </c>
      <c r="E466" s="2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17">
        <v>61818.0</v>
      </c>
      <c r="C467" s="19" t="s">
        <v>526</v>
      </c>
      <c r="D467" s="19" t="s">
        <v>14</v>
      </c>
      <c r="E467" s="2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17">
        <v>61819.0</v>
      </c>
      <c r="C468" s="19" t="s">
        <v>527</v>
      </c>
      <c r="D468" s="19" t="s">
        <v>14</v>
      </c>
      <c r="E468" s="2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17">
        <v>61820.0</v>
      </c>
      <c r="C469" s="19" t="s">
        <v>528</v>
      </c>
      <c r="D469" s="19" t="s">
        <v>14</v>
      </c>
      <c r="E469" s="2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17">
        <v>61821.0</v>
      </c>
      <c r="C470" s="19" t="s">
        <v>529</v>
      </c>
      <c r="D470" s="19" t="s">
        <v>14</v>
      </c>
      <c r="E470" s="2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17">
        <v>61822.0</v>
      </c>
      <c r="C471" s="19" t="s">
        <v>530</v>
      </c>
      <c r="D471" s="19" t="s">
        <v>14</v>
      </c>
      <c r="E471" s="2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17">
        <v>61823.0</v>
      </c>
      <c r="C472" s="19" t="s">
        <v>531</v>
      </c>
      <c r="D472" s="19" t="s">
        <v>14</v>
      </c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17">
        <v>61824.0</v>
      </c>
      <c r="C473" s="19" t="s">
        <v>533</v>
      </c>
      <c r="D473" s="19" t="s">
        <v>14</v>
      </c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17">
        <v>61825.0</v>
      </c>
      <c r="C474" s="19" t="s">
        <v>534</v>
      </c>
      <c r="D474" s="19" t="s">
        <v>14</v>
      </c>
      <c r="E474" s="2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17">
        <v>61826.0</v>
      </c>
      <c r="C475" s="19" t="s">
        <v>535</v>
      </c>
      <c r="D475" s="19" t="s">
        <v>14</v>
      </c>
      <c r="E475" s="2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17">
        <v>61826.0</v>
      </c>
      <c r="C476" s="19" t="s">
        <v>535</v>
      </c>
      <c r="D476" s="19"/>
      <c r="E476" s="2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17">
        <v>61827.0</v>
      </c>
      <c r="C477" s="19" t="s">
        <v>536</v>
      </c>
      <c r="D477" s="19" t="s">
        <v>14</v>
      </c>
      <c r="E477" s="2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17">
        <v>61827.0</v>
      </c>
      <c r="C478" s="19" t="s">
        <v>536</v>
      </c>
      <c r="D478" s="19"/>
      <c r="E478" s="2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17">
        <v>61828.0</v>
      </c>
      <c r="C479" s="19" t="s">
        <v>537</v>
      </c>
      <c r="D479" s="19" t="s">
        <v>14</v>
      </c>
      <c r="E479" s="2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17">
        <v>61828.0</v>
      </c>
      <c r="C480" s="19" t="s">
        <v>537</v>
      </c>
      <c r="D480" s="19"/>
      <c r="E480" s="2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17">
        <v>61829.0</v>
      </c>
      <c r="C481" s="19" t="s">
        <v>538</v>
      </c>
      <c r="D481" s="19" t="s">
        <v>14</v>
      </c>
      <c r="E481" s="2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17">
        <v>61830.0</v>
      </c>
      <c r="C482" s="19" t="s">
        <v>540</v>
      </c>
      <c r="D482" s="19" t="s">
        <v>14</v>
      </c>
      <c r="E482" s="2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17">
        <v>61831.0</v>
      </c>
      <c r="C483" s="19" t="s">
        <v>541</v>
      </c>
      <c r="D483" s="19" t="s">
        <v>14</v>
      </c>
      <c r="E483" s="2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17">
        <v>61831.0</v>
      </c>
      <c r="C484" s="19" t="s">
        <v>541</v>
      </c>
      <c r="D484" s="19"/>
      <c r="E484" s="2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17">
        <v>61832.0</v>
      </c>
      <c r="C485" s="19" t="s">
        <v>542</v>
      </c>
      <c r="D485" s="19" t="s">
        <v>14</v>
      </c>
      <c r="E485" s="2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17">
        <v>61832.0</v>
      </c>
      <c r="C486" s="19" t="s">
        <v>542</v>
      </c>
      <c r="D486" s="19"/>
      <c r="E486" s="2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17">
        <v>61833.0</v>
      </c>
      <c r="C487" s="19" t="s">
        <v>543</v>
      </c>
      <c r="D487" s="19" t="s">
        <v>14</v>
      </c>
      <c r="E487" s="2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17">
        <v>61833.0</v>
      </c>
      <c r="C488" s="19" t="s">
        <v>543</v>
      </c>
      <c r="D488" s="19"/>
      <c r="E488" s="2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17">
        <v>61834.0</v>
      </c>
      <c r="C489" s="19" t="s">
        <v>545</v>
      </c>
      <c r="D489" s="19" t="s">
        <v>14</v>
      </c>
      <c r="E489" s="2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17">
        <v>64364.0</v>
      </c>
      <c r="C490" s="19" t="s">
        <v>546</v>
      </c>
      <c r="D490" s="19" t="s">
        <v>14</v>
      </c>
      <c r="E490" s="2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17">
        <v>64365.0</v>
      </c>
      <c r="C491" s="19" t="s">
        <v>547</v>
      </c>
      <c r="D491" s="19" t="s">
        <v>14</v>
      </c>
      <c r="E491" s="2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17">
        <v>64365.0</v>
      </c>
      <c r="C492" s="19" t="s">
        <v>547</v>
      </c>
      <c r="D492" s="19"/>
      <c r="E492" s="2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17">
        <v>64366.0</v>
      </c>
      <c r="C493" s="19" t="s">
        <v>548</v>
      </c>
      <c r="D493" s="19" t="s">
        <v>14</v>
      </c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17">
        <v>64367.0</v>
      </c>
      <c r="C494" s="19" t="s">
        <v>549</v>
      </c>
      <c r="D494" s="19" t="s">
        <v>14</v>
      </c>
      <c r="E494" s="2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17">
        <v>64368.0</v>
      </c>
      <c r="C495" s="19" t="s">
        <v>551</v>
      </c>
      <c r="D495" s="19" t="s">
        <v>14</v>
      </c>
      <c r="E495" s="2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17">
        <v>64369.0</v>
      </c>
      <c r="C496" s="19" t="s">
        <v>552</v>
      </c>
      <c r="D496" s="19" t="s">
        <v>14</v>
      </c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17">
        <v>64370.0</v>
      </c>
      <c r="C497" s="19" t="s">
        <v>553</v>
      </c>
      <c r="D497" s="19" t="s">
        <v>14</v>
      </c>
      <c r="E497" s="2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17">
        <v>64371.0</v>
      </c>
      <c r="C498" s="19" t="s">
        <v>554</v>
      </c>
      <c r="D498" s="19" t="s">
        <v>14</v>
      </c>
      <c r="E498" s="2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17">
        <v>64372.0</v>
      </c>
      <c r="C499" s="19" t="s">
        <v>555</v>
      </c>
      <c r="D499" s="19" t="s">
        <v>14</v>
      </c>
      <c r="E499" s="2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17">
        <v>64372.0</v>
      </c>
      <c r="C500" s="19" t="s">
        <v>555</v>
      </c>
      <c r="D500" s="19"/>
      <c r="E500" s="2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17">
        <v>64373.0</v>
      </c>
      <c r="C501" s="19" t="s">
        <v>556</v>
      </c>
      <c r="D501" s="19" t="s">
        <v>14</v>
      </c>
      <c r="E501" s="2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17">
        <v>64374.0</v>
      </c>
      <c r="C502" s="19" t="s">
        <v>557</v>
      </c>
      <c r="D502" s="19" t="s">
        <v>14</v>
      </c>
      <c r="E502" s="2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17">
        <v>64375.0</v>
      </c>
      <c r="C503" s="19" t="s">
        <v>558</v>
      </c>
      <c r="D503" s="19" t="s">
        <v>14</v>
      </c>
      <c r="E503" s="2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17">
        <v>64376.0</v>
      </c>
      <c r="C504" s="19" t="s">
        <v>559</v>
      </c>
      <c r="D504" s="19" t="s">
        <v>14</v>
      </c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17">
        <v>64377.0</v>
      </c>
      <c r="C505" s="19" t="s">
        <v>560</v>
      </c>
      <c r="D505" s="19" t="s">
        <v>14</v>
      </c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17">
        <v>64378.0</v>
      </c>
      <c r="C506" s="19" t="s">
        <v>561</v>
      </c>
      <c r="D506" s="19" t="s">
        <v>14</v>
      </c>
      <c r="E506" s="2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17">
        <v>64379.0</v>
      </c>
      <c r="C507" s="19" t="s">
        <v>563</v>
      </c>
      <c r="D507" s="19" t="s">
        <v>14</v>
      </c>
      <c r="E507" s="2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17">
        <v>64380.0</v>
      </c>
      <c r="C508" s="19" t="s">
        <v>564</v>
      </c>
      <c r="D508" s="19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17">
        <v>64381.0</v>
      </c>
      <c r="C509" s="19" t="s">
        <v>565</v>
      </c>
      <c r="D509" s="19" t="s">
        <v>14</v>
      </c>
      <c r="E509" s="2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17">
        <v>64382.0</v>
      </c>
      <c r="C510" s="19" t="s">
        <v>566</v>
      </c>
      <c r="D510" s="19" t="s">
        <v>14</v>
      </c>
      <c r="E510" s="2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17">
        <v>64383.0</v>
      </c>
      <c r="C511" s="19" t="s">
        <v>567</v>
      </c>
      <c r="D511" s="19" t="s">
        <v>14</v>
      </c>
      <c r="E511" s="2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17">
        <v>64384.0</v>
      </c>
      <c r="C512" s="19" t="s">
        <v>568</v>
      </c>
      <c r="D512" s="19" t="s">
        <v>14</v>
      </c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17">
        <v>64385.0</v>
      </c>
      <c r="C513" s="19" t="s">
        <v>569</v>
      </c>
      <c r="D513" s="19" t="s">
        <v>14</v>
      </c>
      <c r="E513" s="2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17">
        <v>64386.0</v>
      </c>
      <c r="C514" s="19" t="s">
        <v>570</v>
      </c>
      <c r="D514" s="19"/>
      <c r="E514" s="2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17">
        <v>64387.0</v>
      </c>
      <c r="C515" s="19" t="s">
        <v>571</v>
      </c>
      <c r="D515" s="19"/>
      <c r="E515" s="2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17">
        <v>64388.0</v>
      </c>
      <c r="C516" s="19" t="s">
        <v>573</v>
      </c>
      <c r="D516" s="19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17">
        <v>64389.0</v>
      </c>
      <c r="C517" s="19" t="s">
        <v>574</v>
      </c>
      <c r="D517" s="19" t="s">
        <v>14</v>
      </c>
      <c r="E517" s="2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17">
        <v>64390.0</v>
      </c>
      <c r="C518" s="19" t="s">
        <v>575</v>
      </c>
      <c r="D518" s="19"/>
      <c r="E518" s="2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17">
        <v>64391.0</v>
      </c>
      <c r="C519" s="19" t="s">
        <v>576</v>
      </c>
      <c r="D519" s="19"/>
      <c r="E519" s="2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17">
        <v>64392.0</v>
      </c>
      <c r="C520" s="19" t="s">
        <v>577</v>
      </c>
      <c r="D520" s="19" t="s">
        <v>14</v>
      </c>
      <c r="E520" s="2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17">
        <v>64393.0</v>
      </c>
      <c r="C521" s="19" t="s">
        <v>578</v>
      </c>
      <c r="D521" s="19" t="s">
        <v>14</v>
      </c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17">
        <v>64394.0</v>
      </c>
      <c r="C522" s="19" t="s">
        <v>579</v>
      </c>
      <c r="D522" s="19" t="s">
        <v>14</v>
      </c>
      <c r="E522" s="2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17">
        <v>64395.0</v>
      </c>
      <c r="C523" s="19" t="s">
        <v>580</v>
      </c>
      <c r="D523" s="19" t="s">
        <v>14</v>
      </c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17">
        <v>64396.0</v>
      </c>
      <c r="C524" s="19" t="s">
        <v>581</v>
      </c>
      <c r="D524" s="19" t="s">
        <v>14</v>
      </c>
      <c r="E524" s="2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17">
        <v>64397.0</v>
      </c>
      <c r="C525" s="19" t="s">
        <v>583</v>
      </c>
      <c r="D525" s="19" t="s">
        <v>14</v>
      </c>
      <c r="E525" s="2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17">
        <v>64398.0</v>
      </c>
      <c r="C526" s="19" t="s">
        <v>584</v>
      </c>
      <c r="D526" s="19" t="s">
        <v>14</v>
      </c>
      <c r="E526" s="2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17">
        <v>64399.0</v>
      </c>
      <c r="C527" s="19" t="s">
        <v>585</v>
      </c>
      <c r="D527" s="19" t="s">
        <v>14</v>
      </c>
      <c r="E527" s="2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17">
        <v>64400.0</v>
      </c>
      <c r="C528" s="19" t="s">
        <v>586</v>
      </c>
      <c r="D528" s="19" t="s">
        <v>14</v>
      </c>
      <c r="E528" s="2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17">
        <v>64401.0</v>
      </c>
      <c r="C529" s="19" t="s">
        <v>587</v>
      </c>
      <c r="D529" s="19" t="s">
        <v>14</v>
      </c>
      <c r="E529" s="2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17">
        <v>64402.0</v>
      </c>
      <c r="C530" s="19" t="s">
        <v>588</v>
      </c>
      <c r="D530" s="19" t="s">
        <v>14</v>
      </c>
      <c r="E530" s="2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17">
        <v>64403.0</v>
      </c>
      <c r="C531" s="19" t="s">
        <v>589</v>
      </c>
      <c r="D531" s="19" t="s">
        <v>14</v>
      </c>
      <c r="E531" s="2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17">
        <v>64404.0</v>
      </c>
      <c r="C532" s="19" t="s">
        <v>590</v>
      </c>
      <c r="D532" s="19" t="s">
        <v>14</v>
      </c>
      <c r="E532" s="2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17">
        <v>64405.0</v>
      </c>
      <c r="C533" s="19" t="s">
        <v>591</v>
      </c>
      <c r="D533" s="19" t="s">
        <v>14</v>
      </c>
      <c r="E533" s="2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17">
        <v>64406.0</v>
      </c>
      <c r="C534" s="19" t="s">
        <v>592</v>
      </c>
      <c r="D534" s="19" t="s">
        <v>14</v>
      </c>
      <c r="E534" s="2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17">
        <v>64407.0</v>
      </c>
      <c r="C535" s="19" t="s">
        <v>593</v>
      </c>
      <c r="D535" s="19" t="s">
        <v>14</v>
      </c>
      <c r="E535" s="2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17">
        <v>64408.0</v>
      </c>
      <c r="C536" s="19" t="s">
        <v>594</v>
      </c>
      <c r="D536" s="19" t="s">
        <v>14</v>
      </c>
      <c r="E536" s="2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17">
        <v>64409.0</v>
      </c>
      <c r="C537" s="19" t="s">
        <v>595</v>
      </c>
      <c r="D537" s="19" t="s">
        <v>14</v>
      </c>
      <c r="E537" s="2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17">
        <v>64410.0</v>
      </c>
      <c r="C538" s="19" t="s">
        <v>596</v>
      </c>
      <c r="D538" s="19" t="s">
        <v>14</v>
      </c>
      <c r="E538" s="2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17">
        <v>64411.0</v>
      </c>
      <c r="C539" s="19" t="s">
        <v>597</v>
      </c>
      <c r="D539" s="19" t="s">
        <v>14</v>
      </c>
      <c r="E539" s="2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17">
        <v>64412.0</v>
      </c>
      <c r="C540" s="19" t="s">
        <v>598</v>
      </c>
      <c r="D540" s="19" t="s">
        <v>14</v>
      </c>
      <c r="E540" s="2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17">
        <v>64413.0</v>
      </c>
      <c r="C541" s="19" t="s">
        <v>599</v>
      </c>
      <c r="D541" s="19" t="s">
        <v>14</v>
      </c>
      <c r="E541" s="2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17">
        <v>64414.0</v>
      </c>
      <c r="C542" s="19" t="s">
        <v>600</v>
      </c>
      <c r="D542" s="19" t="s">
        <v>14</v>
      </c>
      <c r="E542" s="2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17">
        <v>64415.0</v>
      </c>
      <c r="C543" s="19" t="s">
        <v>601</v>
      </c>
      <c r="D543" s="19" t="s">
        <v>14</v>
      </c>
      <c r="E543" s="2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17">
        <v>64416.0</v>
      </c>
      <c r="C544" s="19" t="s">
        <v>602</v>
      </c>
      <c r="D544" s="19" t="s">
        <v>14</v>
      </c>
      <c r="E544" s="2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17">
        <v>64417.0</v>
      </c>
      <c r="C545" s="19" t="s">
        <v>603</v>
      </c>
      <c r="D545" s="19" t="s">
        <v>14</v>
      </c>
      <c r="E545" s="2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17">
        <v>64418.0</v>
      </c>
      <c r="C546" s="19" t="s">
        <v>604</v>
      </c>
      <c r="D546" s="19" t="s">
        <v>14</v>
      </c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17">
        <v>64419.0</v>
      </c>
      <c r="C547" s="19" t="s">
        <v>605</v>
      </c>
      <c r="D547" s="19" t="s">
        <v>14</v>
      </c>
      <c r="E547" s="2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17">
        <v>64420.0</v>
      </c>
      <c r="C548" s="19" t="s">
        <v>606</v>
      </c>
      <c r="D548" s="19" t="s">
        <v>14</v>
      </c>
      <c r="E548" s="2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17">
        <v>64421.0</v>
      </c>
      <c r="C549" s="19" t="s">
        <v>607</v>
      </c>
      <c r="D549" s="19" t="s">
        <v>14</v>
      </c>
      <c r="E549" s="2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17">
        <v>64422.0</v>
      </c>
      <c r="C550" s="19" t="s">
        <v>608</v>
      </c>
      <c r="D550" s="19" t="s">
        <v>14</v>
      </c>
      <c r="E550" s="2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17">
        <v>64423.0</v>
      </c>
      <c r="C551" s="19" t="s">
        <v>609</v>
      </c>
      <c r="D551" s="19" t="s">
        <v>14</v>
      </c>
      <c r="E551" s="2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17">
        <v>64424.0</v>
      </c>
      <c r="C552" s="19" t="s">
        <v>610</v>
      </c>
      <c r="D552" s="19" t="s">
        <v>14</v>
      </c>
      <c r="E552" s="2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17">
        <v>64425.0</v>
      </c>
      <c r="C553" s="19" t="s">
        <v>611</v>
      </c>
      <c r="D553" s="19" t="s">
        <v>14</v>
      </c>
      <c r="E553" s="2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17">
        <v>64426.0</v>
      </c>
      <c r="C554" s="19" t="s">
        <v>612</v>
      </c>
      <c r="D554" s="19" t="s">
        <v>14</v>
      </c>
      <c r="E554" s="2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17">
        <v>64427.0</v>
      </c>
      <c r="C555" s="19" t="s">
        <v>613</v>
      </c>
      <c r="D555" s="19" t="s">
        <v>14</v>
      </c>
      <c r="E555" s="2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17">
        <v>64428.0</v>
      </c>
      <c r="C556" s="19" t="s">
        <v>614</v>
      </c>
      <c r="D556" s="19" t="s">
        <v>14</v>
      </c>
      <c r="E556" s="2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17">
        <v>64429.0</v>
      </c>
      <c r="C557" s="19" t="s">
        <v>615</v>
      </c>
      <c r="D557" s="19" t="s">
        <v>14</v>
      </c>
      <c r="E557" s="2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17">
        <v>64430.0</v>
      </c>
      <c r="C558" s="19" t="s">
        <v>616</v>
      </c>
      <c r="D558" s="19" t="s">
        <v>14</v>
      </c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17">
        <v>64431.0</v>
      </c>
      <c r="C559" s="19" t="s">
        <v>617</v>
      </c>
      <c r="D559" s="19" t="s">
        <v>14</v>
      </c>
      <c r="E559" s="2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17">
        <v>64432.0</v>
      </c>
      <c r="C560" s="19" t="s">
        <v>618</v>
      </c>
      <c r="D560" s="19" t="s">
        <v>14</v>
      </c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17">
        <v>64433.0</v>
      </c>
      <c r="C561" s="19" t="s">
        <v>619</v>
      </c>
      <c r="D561" s="19" t="s">
        <v>14</v>
      </c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17">
        <v>64434.0</v>
      </c>
      <c r="C562" s="19" t="s">
        <v>620</v>
      </c>
      <c r="D562" s="19" t="s">
        <v>14</v>
      </c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17">
        <v>64435.0</v>
      </c>
      <c r="C563" s="19" t="s">
        <v>621</v>
      </c>
      <c r="D563" s="19" t="s">
        <v>14</v>
      </c>
      <c r="E563" s="2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17">
        <v>64436.0</v>
      </c>
      <c r="C564" s="19" t="s">
        <v>622</v>
      </c>
      <c r="D564" s="19" t="s">
        <v>14</v>
      </c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17">
        <v>64437.0</v>
      </c>
      <c r="C565" s="19" t="s">
        <v>623</v>
      </c>
      <c r="D565" s="19" t="s">
        <v>14</v>
      </c>
      <c r="E565" s="2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17">
        <v>64438.0</v>
      </c>
      <c r="C566" s="19" t="s">
        <v>624</v>
      </c>
      <c r="D566" s="19" t="s">
        <v>14</v>
      </c>
      <c r="E566" s="2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17">
        <v>64439.0</v>
      </c>
      <c r="C567" s="19" t="s">
        <v>625</v>
      </c>
      <c r="D567" s="19" t="s">
        <v>14</v>
      </c>
      <c r="E567" s="2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17">
        <v>64440.0</v>
      </c>
      <c r="C568" s="19" t="s">
        <v>626</v>
      </c>
      <c r="D568" s="19" t="s">
        <v>14</v>
      </c>
      <c r="E568" s="2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17">
        <v>64441.0</v>
      </c>
      <c r="C569" s="19" t="s">
        <v>627</v>
      </c>
      <c r="D569" s="19" t="s">
        <v>14</v>
      </c>
      <c r="E569" s="2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17">
        <v>64442.0</v>
      </c>
      <c r="C570" s="19" t="s">
        <v>628</v>
      </c>
      <c r="D570" s="19" t="s">
        <v>14</v>
      </c>
      <c r="E570" s="2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17">
        <v>64443.0</v>
      </c>
      <c r="C571" s="19" t="s">
        <v>629</v>
      </c>
      <c r="D571" s="19" t="s">
        <v>14</v>
      </c>
      <c r="E571" s="2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17">
        <v>64444.0</v>
      </c>
      <c r="C572" s="19" t="s">
        <v>630</v>
      </c>
      <c r="D572" s="19" t="s">
        <v>14</v>
      </c>
      <c r="E572" s="2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17">
        <v>64445.0</v>
      </c>
      <c r="C573" s="19" t="s">
        <v>631</v>
      </c>
      <c r="D573" s="19" t="s">
        <v>14</v>
      </c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17">
        <v>64446.0</v>
      </c>
      <c r="C574" s="19" t="s">
        <v>632</v>
      </c>
      <c r="D574" s="19" t="s">
        <v>14</v>
      </c>
      <c r="E574" s="2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17">
        <v>64447.0</v>
      </c>
      <c r="C575" s="19" t="s">
        <v>633</v>
      </c>
      <c r="D575" s="19" t="s">
        <v>14</v>
      </c>
      <c r="E575" s="2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17">
        <v>64448.0</v>
      </c>
      <c r="C576" s="19" t="s">
        <v>634</v>
      </c>
      <c r="D576" s="19" t="s">
        <v>14</v>
      </c>
      <c r="E576" s="2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17">
        <v>64449.0</v>
      </c>
      <c r="C577" s="19" t="s">
        <v>635</v>
      </c>
      <c r="D577" s="19" t="s">
        <v>14</v>
      </c>
      <c r="E577" s="2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17">
        <v>64450.0</v>
      </c>
      <c r="C578" s="19" t="s">
        <v>636</v>
      </c>
      <c r="D578" s="19" t="s">
        <v>14</v>
      </c>
      <c r="E578" s="2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17">
        <v>64451.0</v>
      </c>
      <c r="C579" s="19" t="s">
        <v>637</v>
      </c>
      <c r="D579" s="19" t="s">
        <v>14</v>
      </c>
      <c r="E579" s="2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17">
        <v>64452.0</v>
      </c>
      <c r="C580" s="19" t="s">
        <v>638</v>
      </c>
      <c r="D580" s="19" t="s">
        <v>14</v>
      </c>
      <c r="E580" s="2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17">
        <v>64453.0</v>
      </c>
      <c r="C581" s="19" t="s">
        <v>639</v>
      </c>
      <c r="D581" s="19" t="s">
        <v>14</v>
      </c>
      <c r="E581" s="2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17">
        <v>64454.0</v>
      </c>
      <c r="C582" s="19" t="s">
        <v>640</v>
      </c>
      <c r="D582" s="19" t="s">
        <v>14</v>
      </c>
      <c r="E582" s="2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17">
        <v>64455.0</v>
      </c>
      <c r="C583" s="19" t="s">
        <v>641</v>
      </c>
      <c r="D583" s="19" t="s">
        <v>14</v>
      </c>
      <c r="E583" s="2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17">
        <v>64456.0</v>
      </c>
      <c r="C584" s="19" t="s">
        <v>642</v>
      </c>
      <c r="D584" s="19" t="s">
        <v>14</v>
      </c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17">
        <v>64457.0</v>
      </c>
      <c r="C585" s="19" t="s">
        <v>643</v>
      </c>
      <c r="D585" s="19" t="s">
        <v>14</v>
      </c>
      <c r="E585" s="2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17">
        <v>64458.0</v>
      </c>
      <c r="C586" s="19" t="s">
        <v>644</v>
      </c>
      <c r="D586" s="19"/>
      <c r="E586" s="2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17">
        <v>64459.0</v>
      </c>
      <c r="C587" s="19" t="s">
        <v>645</v>
      </c>
      <c r="D587" s="19" t="s">
        <v>14</v>
      </c>
      <c r="E587" s="2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17">
        <v>64460.0</v>
      </c>
      <c r="C588" s="19" t="s">
        <v>646</v>
      </c>
      <c r="D588" s="19" t="s">
        <v>14</v>
      </c>
      <c r="E588" s="2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17">
        <v>64461.0</v>
      </c>
      <c r="C589" s="19" t="s">
        <v>647</v>
      </c>
      <c r="D589" s="19" t="s">
        <v>14</v>
      </c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17">
        <v>64462.0</v>
      </c>
      <c r="C590" s="19" t="s">
        <v>648</v>
      </c>
      <c r="D590" s="19"/>
      <c r="E590" s="2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17">
        <v>64463.0</v>
      </c>
      <c r="C591" s="19" t="s">
        <v>649</v>
      </c>
      <c r="D591" s="19" t="s">
        <v>14</v>
      </c>
      <c r="E591" s="2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17">
        <v>64464.0</v>
      </c>
      <c r="C592" s="19" t="s">
        <v>650</v>
      </c>
      <c r="D592" s="19" t="s">
        <v>14</v>
      </c>
      <c r="E592" s="2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17">
        <v>64465.0</v>
      </c>
      <c r="C593" s="19" t="s">
        <v>651</v>
      </c>
      <c r="D593" s="19" t="s">
        <v>14</v>
      </c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17">
        <v>64466.0</v>
      </c>
      <c r="C594" s="19" t="s">
        <v>652</v>
      </c>
      <c r="D594" s="19" t="s">
        <v>14</v>
      </c>
      <c r="E594" s="2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17">
        <v>64467.0</v>
      </c>
      <c r="C595" s="19" t="s">
        <v>653</v>
      </c>
      <c r="D595" s="19" t="s">
        <v>14</v>
      </c>
      <c r="E595" s="2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17">
        <v>64468.0</v>
      </c>
      <c r="C596" s="19" t="s">
        <v>654</v>
      </c>
      <c r="D596" s="19" t="s">
        <v>14</v>
      </c>
      <c r="E596" s="2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17">
        <v>64469.0</v>
      </c>
      <c r="C597" s="19" t="s">
        <v>655</v>
      </c>
      <c r="D597" s="19" t="s">
        <v>14</v>
      </c>
      <c r="E597" s="2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17">
        <v>64470.0</v>
      </c>
      <c r="C598" s="19" t="s">
        <v>656</v>
      </c>
      <c r="D598" s="19" t="s">
        <v>14</v>
      </c>
      <c r="E598" s="2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17">
        <v>64471.0</v>
      </c>
      <c r="C599" s="19" t="s">
        <v>657</v>
      </c>
      <c r="D599" s="19" t="s">
        <v>14</v>
      </c>
      <c r="E599" s="2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17">
        <v>64472.0</v>
      </c>
      <c r="C600" s="19" t="s">
        <v>658</v>
      </c>
      <c r="D600" s="19" t="s">
        <v>14</v>
      </c>
      <c r="E600" s="2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17">
        <v>64473.0</v>
      </c>
      <c r="C601" s="19" t="s">
        <v>659</v>
      </c>
      <c r="D601" s="19" t="s">
        <v>14</v>
      </c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17">
        <v>64474.0</v>
      </c>
      <c r="C602" s="19" t="s">
        <v>660</v>
      </c>
      <c r="D602" s="19" t="s">
        <v>14</v>
      </c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17">
        <v>64475.0</v>
      </c>
      <c r="C603" s="19" t="s">
        <v>661</v>
      </c>
      <c r="D603" s="19"/>
      <c r="E603" s="2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17">
        <v>64476.0</v>
      </c>
      <c r="C604" s="19" t="s">
        <v>662</v>
      </c>
      <c r="D604" s="19" t="s">
        <v>14</v>
      </c>
      <c r="E604" s="2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17">
        <v>64477.0</v>
      </c>
      <c r="C605" s="19" t="s">
        <v>663</v>
      </c>
      <c r="D605" s="19" t="s">
        <v>14</v>
      </c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17">
        <v>64478.0</v>
      </c>
      <c r="C606" s="19" t="s">
        <v>664</v>
      </c>
      <c r="D606" s="19" t="s">
        <v>14</v>
      </c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17">
        <v>64479.0</v>
      </c>
      <c r="C607" s="19" t="s">
        <v>665</v>
      </c>
      <c r="D607" s="19" t="s">
        <v>14</v>
      </c>
      <c r="E607" s="2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17">
        <v>64480.0</v>
      </c>
      <c r="C608" s="19" t="s">
        <v>666</v>
      </c>
      <c r="D608" s="19" t="s">
        <v>14</v>
      </c>
      <c r="E608" s="2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17">
        <v>64481.0</v>
      </c>
      <c r="C609" s="19" t="s">
        <v>667</v>
      </c>
      <c r="D609" s="19" t="s">
        <v>14</v>
      </c>
      <c r="E609" s="2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17">
        <v>64482.0</v>
      </c>
      <c r="C610" s="19" t="s">
        <v>668</v>
      </c>
      <c r="D610" s="19" t="s">
        <v>14</v>
      </c>
      <c r="E610" s="2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17">
        <v>64483.0</v>
      </c>
      <c r="C611" s="19" t="s">
        <v>669</v>
      </c>
      <c r="D611" s="19" t="s">
        <v>14</v>
      </c>
      <c r="E611" s="2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17">
        <v>64484.0</v>
      </c>
      <c r="C612" s="19" t="s">
        <v>670</v>
      </c>
      <c r="D612" s="19" t="s">
        <v>14</v>
      </c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17">
        <v>64485.0</v>
      </c>
      <c r="C613" s="19" t="s">
        <v>671</v>
      </c>
      <c r="D613" s="19" t="s">
        <v>14</v>
      </c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17">
        <v>64486.0</v>
      </c>
      <c r="C614" s="19" t="s">
        <v>672</v>
      </c>
      <c r="D614" s="19" t="s">
        <v>14</v>
      </c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17">
        <v>64487.0</v>
      </c>
      <c r="C615" s="19" t="s">
        <v>673</v>
      </c>
      <c r="D615" s="19" t="s">
        <v>14</v>
      </c>
      <c r="E615" s="2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17">
        <v>64488.0</v>
      </c>
      <c r="C616" s="19" t="s">
        <v>674</v>
      </c>
      <c r="D616" s="19" t="s">
        <v>14</v>
      </c>
      <c r="E616" s="2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17">
        <v>64489.0</v>
      </c>
      <c r="C617" s="19" t="s">
        <v>675</v>
      </c>
      <c r="D617" s="19"/>
      <c r="E617" s="2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17">
        <v>64490.0</v>
      </c>
      <c r="C618" s="19" t="s">
        <v>676</v>
      </c>
      <c r="D618" s="19" t="s">
        <v>14</v>
      </c>
      <c r="E618" s="2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17">
        <v>64491.0</v>
      </c>
      <c r="C619" s="19" t="s">
        <v>677</v>
      </c>
      <c r="D619" s="19" t="s">
        <v>14</v>
      </c>
      <c r="E619" s="2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17">
        <v>64492.0</v>
      </c>
      <c r="C620" s="19" t="s">
        <v>678</v>
      </c>
      <c r="D620" s="19" t="s">
        <v>14</v>
      </c>
      <c r="E620" s="2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17">
        <v>64493.0</v>
      </c>
      <c r="C621" s="19" t="s">
        <v>679</v>
      </c>
      <c r="D621" s="19" t="s">
        <v>14</v>
      </c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17">
        <v>64494.0</v>
      </c>
      <c r="C622" s="19" t="s">
        <v>680</v>
      </c>
      <c r="D622" s="19" t="s">
        <v>14</v>
      </c>
      <c r="E622" s="2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17">
        <v>64495.0</v>
      </c>
      <c r="C623" s="19" t="s">
        <v>681</v>
      </c>
      <c r="D623" s="19" t="s">
        <v>14</v>
      </c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17">
        <v>64496.0</v>
      </c>
      <c r="C624" s="19" t="s">
        <v>682</v>
      </c>
      <c r="D624" s="19" t="s">
        <v>14</v>
      </c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17">
        <v>64497.0</v>
      </c>
      <c r="C625" s="19" t="s">
        <v>683</v>
      </c>
      <c r="D625" s="19" t="s">
        <v>14</v>
      </c>
      <c r="E625" s="2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17">
        <v>64499.0</v>
      </c>
      <c r="C626" s="19" t="s">
        <v>684</v>
      </c>
      <c r="D626" s="19" t="s">
        <v>14</v>
      </c>
      <c r="E626" s="2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17">
        <v>64500.0</v>
      </c>
      <c r="C627" s="19" t="s">
        <v>685</v>
      </c>
      <c r="D627" s="19" t="s">
        <v>14</v>
      </c>
      <c r="E627" s="2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17">
        <v>64501.0</v>
      </c>
      <c r="C628" s="19" t="s">
        <v>686</v>
      </c>
      <c r="D628" s="19" t="s">
        <v>14</v>
      </c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17">
        <v>64502.0</v>
      </c>
      <c r="C629" s="19" t="s">
        <v>687</v>
      </c>
      <c r="D629" s="19" t="s">
        <v>14</v>
      </c>
      <c r="E629" s="2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17">
        <v>64503.0</v>
      </c>
      <c r="C630" s="19" t="s">
        <v>688</v>
      </c>
      <c r="D630" s="19" t="s">
        <v>14</v>
      </c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17">
        <v>64504.0</v>
      </c>
      <c r="C631" s="19" t="s">
        <v>689</v>
      </c>
      <c r="D631" s="19" t="s">
        <v>14</v>
      </c>
      <c r="E631" s="2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17">
        <v>64505.0</v>
      </c>
      <c r="C632" s="19" t="s">
        <v>690</v>
      </c>
      <c r="D632" s="19" t="s">
        <v>14</v>
      </c>
      <c r="E632" s="2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17">
        <v>64506.0</v>
      </c>
      <c r="C633" s="19" t="s">
        <v>691</v>
      </c>
      <c r="D633" s="19" t="s">
        <v>14</v>
      </c>
      <c r="E633" s="2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17">
        <v>64507.0</v>
      </c>
      <c r="C634" s="19" t="s">
        <v>692</v>
      </c>
      <c r="D634" s="19" t="s">
        <v>14</v>
      </c>
      <c r="E634" s="2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17">
        <v>64508.0</v>
      </c>
      <c r="C635" s="19" t="s">
        <v>693</v>
      </c>
      <c r="D635" s="19" t="s">
        <v>14</v>
      </c>
      <c r="E635" s="2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17">
        <v>64509.0</v>
      </c>
      <c r="C636" s="19" t="s">
        <v>694</v>
      </c>
      <c r="D636" s="19" t="s">
        <v>14</v>
      </c>
      <c r="E636" s="2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17">
        <v>64510.0</v>
      </c>
      <c r="C637" s="19" t="s">
        <v>695</v>
      </c>
      <c r="D637" s="19" t="s">
        <v>14</v>
      </c>
      <c r="E637" s="2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17">
        <v>64511.0</v>
      </c>
      <c r="C638" s="19" t="s">
        <v>696</v>
      </c>
      <c r="D638" s="19" t="s">
        <v>14</v>
      </c>
      <c r="E638" s="2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17">
        <v>64513.0</v>
      </c>
      <c r="C639" s="19" t="s">
        <v>697</v>
      </c>
      <c r="D639" s="19" t="s">
        <v>14</v>
      </c>
      <c r="E639" s="2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17">
        <v>64514.0</v>
      </c>
      <c r="C640" s="19" t="s">
        <v>698</v>
      </c>
      <c r="D640" s="19" t="s">
        <v>14</v>
      </c>
      <c r="E640" s="2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17">
        <v>64515.0</v>
      </c>
      <c r="C641" s="19" t="s">
        <v>699</v>
      </c>
      <c r="D641" s="19" t="s">
        <v>14</v>
      </c>
      <c r="E641" s="2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17">
        <v>64516.0</v>
      </c>
      <c r="C642" s="19" t="s">
        <v>700</v>
      </c>
      <c r="D642" s="19" t="s">
        <v>14</v>
      </c>
      <c r="E642" s="2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17">
        <v>64517.0</v>
      </c>
      <c r="C643" s="19" t="s">
        <v>701</v>
      </c>
      <c r="D643" s="19" t="s">
        <v>14</v>
      </c>
      <c r="E643" s="2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17">
        <v>64518.0</v>
      </c>
      <c r="C644" s="19" t="s">
        <v>702</v>
      </c>
      <c r="D644" s="19" t="s">
        <v>14</v>
      </c>
      <c r="E644" s="2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17">
        <v>64519.0</v>
      </c>
      <c r="C645" s="19" t="s">
        <v>703</v>
      </c>
      <c r="D645" s="19" t="s">
        <v>14</v>
      </c>
      <c r="E645" s="2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17">
        <v>64520.0</v>
      </c>
      <c r="C646" s="19" t="s">
        <v>704</v>
      </c>
      <c r="D646" s="19" t="s">
        <v>14</v>
      </c>
      <c r="E646" s="2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17">
        <v>64521.0</v>
      </c>
      <c r="C647" s="19" t="s">
        <v>705</v>
      </c>
      <c r="D647" s="19" t="s">
        <v>14</v>
      </c>
      <c r="E647" s="2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17">
        <v>64522.0</v>
      </c>
      <c r="C648" s="19" t="s">
        <v>706</v>
      </c>
      <c r="D648" s="19" t="s">
        <v>14</v>
      </c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17">
        <v>64523.0</v>
      </c>
      <c r="C649" s="19" t="s">
        <v>707</v>
      </c>
      <c r="D649" s="19" t="s">
        <v>14</v>
      </c>
      <c r="E649" s="2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17">
        <v>64524.0</v>
      </c>
      <c r="C650" s="19" t="s">
        <v>708</v>
      </c>
      <c r="D650" s="19" t="s">
        <v>14</v>
      </c>
      <c r="E650" s="2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17">
        <v>64525.0</v>
      </c>
      <c r="C651" s="19" t="s">
        <v>709</v>
      </c>
      <c r="D651" s="19" t="s">
        <v>14</v>
      </c>
      <c r="E651" s="2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17">
        <v>64526.0</v>
      </c>
      <c r="C652" s="19" t="s">
        <v>710</v>
      </c>
      <c r="D652" s="19" t="s">
        <v>14</v>
      </c>
      <c r="E652" s="2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17">
        <v>64527.0</v>
      </c>
      <c r="C653" s="19" t="s">
        <v>711</v>
      </c>
      <c r="D653" s="19"/>
      <c r="E653" s="2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17">
        <v>64528.0</v>
      </c>
      <c r="C654" s="19" t="s">
        <v>712</v>
      </c>
      <c r="D654" s="19" t="s">
        <v>14</v>
      </c>
      <c r="E654" s="2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17">
        <v>64529.0</v>
      </c>
      <c r="C655" s="19" t="s">
        <v>713</v>
      </c>
      <c r="D655" s="19" t="s">
        <v>14</v>
      </c>
      <c r="E655" s="2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17">
        <v>64530.0</v>
      </c>
      <c r="C656" s="19" t="s">
        <v>714</v>
      </c>
      <c r="D656" s="19" t="s">
        <v>14</v>
      </c>
      <c r="E656" s="2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17">
        <v>64531.0</v>
      </c>
      <c r="C657" s="19" t="s">
        <v>715</v>
      </c>
      <c r="D657" s="19" t="s">
        <v>14</v>
      </c>
      <c r="E657" s="2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17">
        <v>64532.0</v>
      </c>
      <c r="C658" s="19" t="s">
        <v>716</v>
      </c>
      <c r="D658" s="19"/>
      <c r="E658" s="2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17">
        <v>64533.0</v>
      </c>
      <c r="C659" s="19" t="s">
        <v>717</v>
      </c>
      <c r="D659" s="19" t="s">
        <v>14</v>
      </c>
      <c r="E659" s="2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17">
        <v>64534.0</v>
      </c>
      <c r="C660" s="19" t="s">
        <v>718</v>
      </c>
      <c r="D660" s="19" t="s">
        <v>14</v>
      </c>
      <c r="E660" s="2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17">
        <v>64535.0</v>
      </c>
      <c r="C661" s="19" t="s">
        <v>719</v>
      </c>
      <c r="D661" s="19" t="s">
        <v>14</v>
      </c>
      <c r="E661" s="2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17">
        <v>64536.0</v>
      </c>
      <c r="C662" s="19" t="s">
        <v>720</v>
      </c>
      <c r="D662" s="19" t="s">
        <v>14</v>
      </c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17">
        <v>64537.0</v>
      </c>
      <c r="C663" s="19" t="s">
        <v>721</v>
      </c>
      <c r="D663" s="19" t="s">
        <v>14</v>
      </c>
      <c r="E663" s="2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17">
        <v>64546.0</v>
      </c>
      <c r="C664" s="19" t="s">
        <v>722</v>
      </c>
      <c r="D664" s="19" t="s">
        <v>14</v>
      </c>
      <c r="E664" s="2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17">
        <v>64547.0</v>
      </c>
      <c r="C665" s="19" t="s">
        <v>723</v>
      </c>
      <c r="D665" s="19" t="s">
        <v>14</v>
      </c>
      <c r="E665" s="2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17">
        <v>64548.0</v>
      </c>
      <c r="C666" s="19" t="s">
        <v>724</v>
      </c>
      <c r="D666" s="19" t="s">
        <v>14</v>
      </c>
      <c r="E666" s="2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17">
        <v>64549.0</v>
      </c>
      <c r="C667" s="19" t="s">
        <v>725</v>
      </c>
      <c r="D667" s="19" t="s">
        <v>14</v>
      </c>
      <c r="E667" s="2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17">
        <v>64550.0</v>
      </c>
      <c r="C668" s="19" t="s">
        <v>726</v>
      </c>
      <c r="D668" s="19" t="s">
        <v>14</v>
      </c>
      <c r="E668" s="2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17">
        <v>64551.0</v>
      </c>
      <c r="C669" s="19" t="s">
        <v>727</v>
      </c>
      <c r="D669" s="19" t="s">
        <v>14</v>
      </c>
      <c r="E669" s="2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17">
        <v>64553.0</v>
      </c>
      <c r="C670" s="19" t="s">
        <v>728</v>
      </c>
      <c r="D670" s="19" t="s">
        <v>14</v>
      </c>
      <c r="E670" s="2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17">
        <v>64554.0</v>
      </c>
      <c r="C671" s="19" t="s">
        <v>729</v>
      </c>
      <c r="D671" s="19" t="s">
        <v>14</v>
      </c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17">
        <v>64555.0</v>
      </c>
      <c r="C672" s="19" t="s">
        <v>730</v>
      </c>
      <c r="D672" s="19" t="s">
        <v>14</v>
      </c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17">
        <v>64556.0</v>
      </c>
      <c r="C673" s="19" t="s">
        <v>731</v>
      </c>
      <c r="D673" s="19" t="s">
        <v>14</v>
      </c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17">
        <v>64557.0</v>
      </c>
      <c r="C674" s="19" t="s">
        <v>732</v>
      </c>
      <c r="D674" s="19" t="s">
        <v>14</v>
      </c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17">
        <v>64558.0</v>
      </c>
      <c r="C675" s="19" t="s">
        <v>733</v>
      </c>
      <c r="D675" s="19" t="s">
        <v>14</v>
      </c>
      <c r="E675" s="2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17">
        <v>64559.0</v>
      </c>
      <c r="C676" s="19" t="s">
        <v>734</v>
      </c>
      <c r="D676" s="19" t="s">
        <v>14</v>
      </c>
      <c r="E676" s="2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17">
        <v>64560.0</v>
      </c>
      <c r="C677" s="19" t="s">
        <v>735</v>
      </c>
      <c r="D677" s="19" t="s">
        <v>14</v>
      </c>
      <c r="E677" s="2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17">
        <v>64561.0</v>
      </c>
      <c r="C678" s="19" t="s">
        <v>736</v>
      </c>
      <c r="D678" s="19" t="s">
        <v>14</v>
      </c>
      <c r="E678" s="2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17">
        <v>64562.0</v>
      </c>
      <c r="C679" s="19" t="s">
        <v>737</v>
      </c>
      <c r="D679" s="19" t="s">
        <v>14</v>
      </c>
      <c r="E679" s="2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17">
        <v>64563.0</v>
      </c>
      <c r="C680" s="19" t="s">
        <v>738</v>
      </c>
      <c r="D680" s="19" t="s">
        <v>14</v>
      </c>
      <c r="E680" s="2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17">
        <v>64564.0</v>
      </c>
      <c r="C681" s="19" t="s">
        <v>739</v>
      </c>
      <c r="D681" s="19" t="s">
        <v>14</v>
      </c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17">
        <v>64565.0</v>
      </c>
      <c r="C682" s="19" t="s">
        <v>740</v>
      </c>
      <c r="D682" s="19" t="s">
        <v>14</v>
      </c>
      <c r="E682" s="2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17">
        <v>64566.0</v>
      </c>
      <c r="C683" s="19" t="s">
        <v>741</v>
      </c>
      <c r="D683" s="19" t="s">
        <v>14</v>
      </c>
      <c r="E683" s="2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17">
        <v>64567.0</v>
      </c>
      <c r="C684" s="19" t="s">
        <v>742</v>
      </c>
      <c r="D684" s="19" t="s">
        <v>14</v>
      </c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17">
        <v>64568.0</v>
      </c>
      <c r="C685" s="19" t="s">
        <v>743</v>
      </c>
      <c r="D685" s="19" t="s">
        <v>14</v>
      </c>
      <c r="E685" s="2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17">
        <v>64569.0</v>
      </c>
      <c r="C686" s="19" t="s">
        <v>744</v>
      </c>
      <c r="D686" s="19" t="s">
        <v>14</v>
      </c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17">
        <v>64570.0</v>
      </c>
      <c r="C687" s="19" t="s">
        <v>745</v>
      </c>
      <c r="D687" s="19" t="s">
        <v>14</v>
      </c>
      <c r="E687" s="2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17">
        <v>64571.0</v>
      </c>
      <c r="C688" s="19" t="s">
        <v>746</v>
      </c>
      <c r="D688" s="19" t="s">
        <v>14</v>
      </c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17">
        <v>64572.0</v>
      </c>
      <c r="C689" s="19" t="s">
        <v>747</v>
      </c>
      <c r="D689" s="19" t="s">
        <v>14</v>
      </c>
      <c r="E689" s="2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17">
        <v>64573.0</v>
      </c>
      <c r="C690" s="19" t="s">
        <v>748</v>
      </c>
      <c r="D690" s="19" t="s">
        <v>14</v>
      </c>
      <c r="E690" s="2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17">
        <v>64574.0</v>
      </c>
      <c r="C691" s="19" t="s">
        <v>749</v>
      </c>
      <c r="D691" s="19" t="s">
        <v>14</v>
      </c>
      <c r="E691" s="2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17">
        <v>64575.0</v>
      </c>
      <c r="C692" s="19" t="s">
        <v>750</v>
      </c>
      <c r="D692" s="19" t="s">
        <v>14</v>
      </c>
      <c r="E692" s="2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17">
        <v>64576.0</v>
      </c>
      <c r="C693" s="19" t="s">
        <v>751</v>
      </c>
      <c r="D693" s="19" t="s">
        <v>14</v>
      </c>
      <c r="E693" s="2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17">
        <v>64577.0</v>
      </c>
      <c r="C694" s="19" t="s">
        <v>752</v>
      </c>
      <c r="D694" s="19" t="s">
        <v>14</v>
      </c>
      <c r="E694" s="2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17">
        <v>64578.0</v>
      </c>
      <c r="C695" s="19" t="s">
        <v>753</v>
      </c>
      <c r="D695" s="19" t="s">
        <v>14</v>
      </c>
      <c r="E695" s="2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17">
        <v>64579.0</v>
      </c>
      <c r="C696" s="19" t="s">
        <v>754</v>
      </c>
      <c r="D696" s="19" t="s">
        <v>14</v>
      </c>
      <c r="E696" s="2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17">
        <v>64581.0</v>
      </c>
      <c r="C697" s="19" t="s">
        <v>755</v>
      </c>
      <c r="D697" s="19" t="s">
        <v>14</v>
      </c>
      <c r="E697" s="2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17">
        <v>64582.0</v>
      </c>
      <c r="C698" s="19" t="s">
        <v>756</v>
      </c>
      <c r="D698" s="19" t="s">
        <v>14</v>
      </c>
      <c r="E698" s="2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17">
        <v>64583.0</v>
      </c>
      <c r="C699" s="19" t="s">
        <v>757</v>
      </c>
      <c r="D699" s="19" t="s">
        <v>14</v>
      </c>
      <c r="E699" s="2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17">
        <v>64584.0</v>
      </c>
      <c r="C700" s="19" t="s">
        <v>758</v>
      </c>
      <c r="D700" s="19" t="s">
        <v>14</v>
      </c>
      <c r="E700" s="2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17">
        <v>64585.0</v>
      </c>
      <c r="C701" s="19" t="s">
        <v>759</v>
      </c>
      <c r="D701" s="19" t="s">
        <v>14</v>
      </c>
      <c r="E701" s="2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17">
        <v>64586.0</v>
      </c>
      <c r="C702" s="19" t="s">
        <v>760</v>
      </c>
      <c r="D702" s="19" t="s">
        <v>14</v>
      </c>
      <c r="E702" s="2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17">
        <v>64587.0</v>
      </c>
      <c r="C703" s="19" t="s">
        <v>761</v>
      </c>
      <c r="D703" s="19" t="s">
        <v>14</v>
      </c>
      <c r="E703" s="2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17">
        <v>64588.0</v>
      </c>
      <c r="C704" s="19" t="s">
        <v>762</v>
      </c>
      <c r="D704" s="19" t="s">
        <v>14</v>
      </c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17">
        <v>64589.0</v>
      </c>
      <c r="C705" s="19" t="s">
        <v>763</v>
      </c>
      <c r="D705" s="19" t="s">
        <v>14</v>
      </c>
      <c r="E705" s="2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17">
        <v>64590.0</v>
      </c>
      <c r="C706" s="19" t="s">
        <v>764</v>
      </c>
      <c r="D706" s="19" t="s">
        <v>14</v>
      </c>
      <c r="E706" s="2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17">
        <v>64591.0</v>
      </c>
      <c r="C707" s="19" t="s">
        <v>765</v>
      </c>
      <c r="D707" s="19" t="s">
        <v>14</v>
      </c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17">
        <v>64592.0</v>
      </c>
      <c r="C708" s="19" t="s">
        <v>766</v>
      </c>
      <c r="D708" s="19" t="s">
        <v>14</v>
      </c>
      <c r="E708" s="2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17">
        <v>64593.0</v>
      </c>
      <c r="C709" s="19" t="s">
        <v>767</v>
      </c>
      <c r="D709" s="19" t="s">
        <v>14</v>
      </c>
      <c r="E709" s="2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17">
        <v>64594.0</v>
      </c>
      <c r="C710" s="19" t="s">
        <v>768</v>
      </c>
      <c r="D710" s="19" t="s">
        <v>14</v>
      </c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17">
        <v>64595.0</v>
      </c>
      <c r="C711" s="19" t="s">
        <v>769</v>
      </c>
      <c r="D711" s="19" t="s">
        <v>14</v>
      </c>
      <c r="E711" s="2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17">
        <v>64596.0</v>
      </c>
      <c r="C712" s="19" t="s">
        <v>770</v>
      </c>
      <c r="D712" s="19"/>
      <c r="E712" s="2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17">
        <v>64597.0</v>
      </c>
      <c r="C713" s="19" t="s">
        <v>771</v>
      </c>
      <c r="D713" s="19"/>
      <c r="E713" s="2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17">
        <v>64598.0</v>
      </c>
      <c r="C714" s="19" t="s">
        <v>772</v>
      </c>
      <c r="D714" s="19" t="s">
        <v>14</v>
      </c>
      <c r="E714" s="2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17">
        <v>64599.0</v>
      </c>
      <c r="C715" s="19" t="s">
        <v>773</v>
      </c>
      <c r="D715" s="19" t="s">
        <v>14</v>
      </c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17">
        <v>64600.0</v>
      </c>
      <c r="C716" s="19" t="s">
        <v>774</v>
      </c>
      <c r="D716" s="19" t="s">
        <v>14</v>
      </c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17">
        <v>64601.0</v>
      </c>
      <c r="C717" s="19" t="s">
        <v>775</v>
      </c>
      <c r="D717" s="19" t="s">
        <v>14</v>
      </c>
      <c r="E717" s="2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17">
        <v>64605.0</v>
      </c>
      <c r="C718" s="19" t="s">
        <v>776</v>
      </c>
      <c r="D718" s="19" t="s">
        <v>14</v>
      </c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17">
        <v>64606.0</v>
      </c>
      <c r="C719" s="19" t="s">
        <v>777</v>
      </c>
      <c r="D719" s="19" t="s">
        <v>14</v>
      </c>
      <c r="E719" s="2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17">
        <v>64651.0</v>
      </c>
      <c r="C720" s="19" t="s">
        <v>778</v>
      </c>
      <c r="D720" s="19" t="s">
        <v>14</v>
      </c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17">
        <v>64652.0</v>
      </c>
      <c r="C721" s="19" t="s">
        <v>779</v>
      </c>
      <c r="D721" s="19" t="s">
        <v>14</v>
      </c>
      <c r="E721" s="2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17">
        <v>64653.0</v>
      </c>
      <c r="C722" s="19" t="s">
        <v>780</v>
      </c>
      <c r="D722" s="19"/>
      <c r="E722" s="2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17">
        <v>64654.0</v>
      </c>
      <c r="C723" s="19" t="s">
        <v>781</v>
      </c>
      <c r="D723" s="19"/>
      <c r="E723" s="2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17">
        <v>64655.0</v>
      </c>
      <c r="C724" s="19" t="s">
        <v>782</v>
      </c>
      <c r="D724" s="19" t="s">
        <v>14</v>
      </c>
      <c r="E724" s="2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17">
        <v>64656.0</v>
      </c>
      <c r="C725" s="19" t="s">
        <v>783</v>
      </c>
      <c r="D725" s="19" t="s">
        <v>14</v>
      </c>
      <c r="E725" s="2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17">
        <v>64657.0</v>
      </c>
      <c r="C726" s="19" t="s">
        <v>784</v>
      </c>
      <c r="D726" s="19" t="s">
        <v>14</v>
      </c>
      <c r="E726" s="2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17">
        <v>64658.0</v>
      </c>
      <c r="C727" s="19" t="s">
        <v>785</v>
      </c>
      <c r="D727" s="19" t="s">
        <v>14</v>
      </c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17">
        <v>64659.0</v>
      </c>
      <c r="C728" s="19" t="s">
        <v>786</v>
      </c>
      <c r="D728" s="19" t="s">
        <v>14</v>
      </c>
      <c r="E728" s="2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17">
        <v>64660.0</v>
      </c>
      <c r="C729" s="19" t="s">
        <v>787</v>
      </c>
      <c r="D729" s="19" t="s">
        <v>14</v>
      </c>
      <c r="E729" s="2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17">
        <v>64661.0</v>
      </c>
      <c r="C730" s="19" t="s">
        <v>788</v>
      </c>
      <c r="D730" s="19" t="s">
        <v>14</v>
      </c>
      <c r="E730" s="2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17">
        <v>64662.0</v>
      </c>
      <c r="C731" s="19" t="s">
        <v>789</v>
      </c>
      <c r="D731" s="19" t="s">
        <v>14</v>
      </c>
      <c r="E731" s="2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17">
        <v>64663.0</v>
      </c>
      <c r="C732" s="19" t="s">
        <v>790</v>
      </c>
      <c r="D732" s="19" t="s">
        <v>14</v>
      </c>
      <c r="E732" s="2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17">
        <v>64664.0</v>
      </c>
      <c r="C733" s="19" t="s">
        <v>791</v>
      </c>
      <c r="D733" s="19" t="s">
        <v>14</v>
      </c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17">
        <v>64665.0</v>
      </c>
      <c r="C734" s="19" t="s">
        <v>792</v>
      </c>
      <c r="D734" s="19" t="s">
        <v>14</v>
      </c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17">
        <v>64666.0</v>
      </c>
      <c r="C735" s="19" t="s">
        <v>793</v>
      </c>
      <c r="D735" s="19" t="s">
        <v>14</v>
      </c>
      <c r="E735" s="2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17">
        <v>64667.0</v>
      </c>
      <c r="C736" s="19" t="s">
        <v>794</v>
      </c>
      <c r="D736" s="19" t="s">
        <v>14</v>
      </c>
      <c r="E736" s="2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17">
        <v>64668.0</v>
      </c>
      <c r="C737" s="19" t="s">
        <v>795</v>
      </c>
      <c r="D737" s="19" t="s">
        <v>14</v>
      </c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17">
        <v>64669.0</v>
      </c>
      <c r="C738" s="19" t="s">
        <v>796</v>
      </c>
      <c r="D738" s="19" t="s">
        <v>14</v>
      </c>
      <c r="E738" s="2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17">
        <v>64670.0</v>
      </c>
      <c r="C739" s="19" t="s">
        <v>797</v>
      </c>
      <c r="D739" s="19" t="s">
        <v>14</v>
      </c>
      <c r="E739" s="2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17">
        <v>64671.0</v>
      </c>
      <c r="C740" s="19" t="s">
        <v>798</v>
      </c>
      <c r="D740" s="19" t="s">
        <v>14</v>
      </c>
      <c r="E740" s="2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17">
        <v>64672.0</v>
      </c>
      <c r="C741" s="19" t="s">
        <v>799</v>
      </c>
      <c r="D741" s="19" t="s">
        <v>14</v>
      </c>
      <c r="E741" s="2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17">
        <v>64673.0</v>
      </c>
      <c r="C742" s="19" t="s">
        <v>800</v>
      </c>
      <c r="D742" s="19" t="s">
        <v>14</v>
      </c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17">
        <v>64674.0</v>
      </c>
      <c r="C743" s="19" t="s">
        <v>801</v>
      </c>
      <c r="D743" s="19" t="s">
        <v>14</v>
      </c>
      <c r="E743" s="2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17">
        <v>64675.0</v>
      </c>
      <c r="C744" s="19" t="s">
        <v>802</v>
      </c>
      <c r="D744" s="19" t="s">
        <v>14</v>
      </c>
      <c r="E744" s="2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17">
        <v>64676.0</v>
      </c>
      <c r="C745" s="19" t="s">
        <v>803</v>
      </c>
      <c r="D745" s="19" t="s">
        <v>14</v>
      </c>
      <c r="E745" s="2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17">
        <v>64677.0</v>
      </c>
      <c r="C746" s="19" t="s">
        <v>804</v>
      </c>
      <c r="D746" s="19" t="s">
        <v>14</v>
      </c>
      <c r="E746" s="2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17">
        <v>64678.0</v>
      </c>
      <c r="C747" s="19" t="s">
        <v>805</v>
      </c>
      <c r="D747" s="19" t="s">
        <v>14</v>
      </c>
      <c r="E747" s="2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17">
        <v>64679.0</v>
      </c>
      <c r="C748" s="19" t="s">
        <v>806</v>
      </c>
      <c r="D748" s="19" t="s">
        <v>14</v>
      </c>
      <c r="E748" s="2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17">
        <v>64680.0</v>
      </c>
      <c r="C749" s="19" t="s">
        <v>807</v>
      </c>
      <c r="D749" s="19" t="s">
        <v>14</v>
      </c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17">
        <v>64681.0</v>
      </c>
      <c r="C750" s="19" t="s">
        <v>808</v>
      </c>
      <c r="D750" s="19" t="s">
        <v>14</v>
      </c>
      <c r="E750" s="2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17">
        <v>64682.0</v>
      </c>
      <c r="C751" s="19" t="s">
        <v>809</v>
      </c>
      <c r="D751" s="19" t="s">
        <v>14</v>
      </c>
      <c r="E751" s="2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17">
        <v>64683.0</v>
      </c>
      <c r="C752" s="19" t="s">
        <v>810</v>
      </c>
      <c r="D752" s="19" t="s">
        <v>14</v>
      </c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17">
        <v>64684.0</v>
      </c>
      <c r="C753" s="19" t="s">
        <v>811</v>
      </c>
      <c r="D753" s="19" t="s">
        <v>14</v>
      </c>
      <c r="E753" s="2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17">
        <v>64685.0</v>
      </c>
      <c r="C754" s="19" t="s">
        <v>812</v>
      </c>
      <c r="D754" s="19" t="s">
        <v>14</v>
      </c>
      <c r="E754" s="2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17">
        <v>64686.0</v>
      </c>
      <c r="C755" s="19" t="s">
        <v>813</v>
      </c>
      <c r="D755" s="19" t="s">
        <v>14</v>
      </c>
      <c r="E755" s="2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17">
        <v>64687.0</v>
      </c>
      <c r="C756" s="19" t="s">
        <v>814</v>
      </c>
      <c r="D756" s="19" t="s">
        <v>14</v>
      </c>
      <c r="E756" s="2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17">
        <v>64688.0</v>
      </c>
      <c r="C757" s="19" t="s">
        <v>815</v>
      </c>
      <c r="D757" s="19" t="s">
        <v>14</v>
      </c>
      <c r="E757" s="2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17">
        <v>64689.0</v>
      </c>
      <c r="C758" s="19" t="s">
        <v>816</v>
      </c>
      <c r="D758" s="19" t="s">
        <v>14</v>
      </c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17">
        <v>64690.0</v>
      </c>
      <c r="C759" s="19" t="s">
        <v>817</v>
      </c>
      <c r="D759" s="19" t="s">
        <v>14</v>
      </c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17">
        <v>64691.0</v>
      </c>
      <c r="C760" s="19" t="s">
        <v>818</v>
      </c>
      <c r="D760" s="19" t="s">
        <v>14</v>
      </c>
      <c r="E760" s="2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17">
        <v>64692.0</v>
      </c>
      <c r="C761" s="19" t="s">
        <v>819</v>
      </c>
      <c r="D761" s="19" t="s">
        <v>14</v>
      </c>
      <c r="E761" s="2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17">
        <v>64693.0</v>
      </c>
      <c r="C762" s="19" t="s">
        <v>820</v>
      </c>
      <c r="D762" s="19" t="s">
        <v>14</v>
      </c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17">
        <v>64694.0</v>
      </c>
      <c r="C763" s="19" t="s">
        <v>821</v>
      </c>
      <c r="D763" s="19" t="s">
        <v>14</v>
      </c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17">
        <v>64695.0</v>
      </c>
      <c r="C764" s="19" t="s">
        <v>822</v>
      </c>
      <c r="D764" s="19" t="s">
        <v>14</v>
      </c>
      <c r="E764" s="2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17">
        <v>64696.0</v>
      </c>
      <c r="C765" s="19" t="s">
        <v>823</v>
      </c>
      <c r="D765" s="19" t="s">
        <v>14</v>
      </c>
      <c r="E765" s="2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17">
        <v>64697.0</v>
      </c>
      <c r="C766" s="19" t="s">
        <v>824</v>
      </c>
      <c r="D766" s="19" t="s">
        <v>14</v>
      </c>
      <c r="E766" s="2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17">
        <v>64698.0</v>
      </c>
      <c r="C767" s="19" t="s">
        <v>825</v>
      </c>
      <c r="D767" s="19" t="s">
        <v>14</v>
      </c>
      <c r="E767" s="2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17">
        <v>64699.0</v>
      </c>
      <c r="C768" s="19" t="s">
        <v>826</v>
      </c>
      <c r="D768" s="19" t="s">
        <v>14</v>
      </c>
      <c r="E768" s="2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17">
        <v>64700.0</v>
      </c>
      <c r="C769" s="19" t="s">
        <v>827</v>
      </c>
      <c r="D769" s="19" t="s">
        <v>14</v>
      </c>
      <c r="E769" s="2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17">
        <v>64701.0</v>
      </c>
      <c r="C770" s="19" t="s">
        <v>828</v>
      </c>
      <c r="D770" s="19" t="s">
        <v>14</v>
      </c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17">
        <v>64702.0</v>
      </c>
      <c r="C771" s="19" t="s">
        <v>829</v>
      </c>
      <c r="D771" s="19" t="s">
        <v>14</v>
      </c>
      <c r="E771" s="2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17">
        <v>64703.0</v>
      </c>
      <c r="C772" s="19" t="s">
        <v>830</v>
      </c>
      <c r="D772" s="19" t="s">
        <v>14</v>
      </c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17">
        <v>64704.0</v>
      </c>
      <c r="C773" s="19" t="s">
        <v>831</v>
      </c>
      <c r="D773" s="19" t="s">
        <v>14</v>
      </c>
      <c r="E773" s="2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17">
        <v>64705.0</v>
      </c>
      <c r="C774" s="19" t="s">
        <v>832</v>
      </c>
      <c r="D774" s="19" t="s">
        <v>14</v>
      </c>
      <c r="E774" s="2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17">
        <v>64706.0</v>
      </c>
      <c r="C775" s="19" t="s">
        <v>833</v>
      </c>
      <c r="D775" s="19" t="s">
        <v>14</v>
      </c>
      <c r="E775" s="2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17">
        <v>64707.0</v>
      </c>
      <c r="C776" s="19" t="s">
        <v>834</v>
      </c>
      <c r="D776" s="19" t="s">
        <v>14</v>
      </c>
      <c r="E776" s="2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17">
        <v>64708.0</v>
      </c>
      <c r="C777" s="19" t="s">
        <v>835</v>
      </c>
      <c r="D777" s="19" t="s">
        <v>14</v>
      </c>
      <c r="E777" s="2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17">
        <v>64709.0</v>
      </c>
      <c r="C778" s="19" t="s">
        <v>836</v>
      </c>
      <c r="D778" s="19" t="s">
        <v>14</v>
      </c>
      <c r="E778" s="2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17">
        <v>64710.0</v>
      </c>
      <c r="C779" s="19" t="s">
        <v>837</v>
      </c>
      <c r="D779" s="19"/>
      <c r="E779" s="2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17">
        <v>64711.0</v>
      </c>
      <c r="C780" s="19" t="s">
        <v>838</v>
      </c>
      <c r="D780" s="19"/>
      <c r="E780" s="2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17">
        <v>64712.0</v>
      </c>
      <c r="C781" s="19" t="s">
        <v>839</v>
      </c>
      <c r="D781" s="19" t="s">
        <v>14</v>
      </c>
      <c r="E781" s="2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17">
        <v>64713.0</v>
      </c>
      <c r="C782" s="19" t="s">
        <v>840</v>
      </c>
      <c r="D782" s="19" t="s">
        <v>14</v>
      </c>
      <c r="E782" s="2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17">
        <v>64714.0</v>
      </c>
      <c r="C783" s="19" t="s">
        <v>841</v>
      </c>
      <c r="D783" s="19" t="s">
        <v>14</v>
      </c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17">
        <v>64715.0</v>
      </c>
      <c r="C784" s="19" t="s">
        <v>842</v>
      </c>
      <c r="D784" s="19" t="s">
        <v>14</v>
      </c>
      <c r="E784" s="2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17">
        <v>64716.0</v>
      </c>
      <c r="C785" s="19" t="s">
        <v>843</v>
      </c>
      <c r="D785" s="19" t="s">
        <v>14</v>
      </c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17">
        <v>64717.0</v>
      </c>
      <c r="C786" s="19" t="s">
        <v>844</v>
      </c>
      <c r="D786" s="19"/>
      <c r="E786" s="2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17">
        <v>64718.0</v>
      </c>
      <c r="C787" s="19" t="s">
        <v>845</v>
      </c>
      <c r="D787" s="19"/>
      <c r="E787" s="2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17">
        <v>64719.0</v>
      </c>
      <c r="C788" s="19" t="s">
        <v>846</v>
      </c>
      <c r="D788" s="19" t="s">
        <v>14</v>
      </c>
      <c r="E788" s="2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17">
        <v>64720.0</v>
      </c>
      <c r="C789" s="19" t="s">
        <v>847</v>
      </c>
      <c r="D789" s="19" t="s">
        <v>14</v>
      </c>
      <c r="E789" s="2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17">
        <v>64721.0</v>
      </c>
      <c r="C790" s="19" t="s">
        <v>848</v>
      </c>
      <c r="D790" s="19"/>
      <c r="E790" s="2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17">
        <v>64722.0</v>
      </c>
      <c r="C791" s="19" t="s">
        <v>849</v>
      </c>
      <c r="D791" s="19"/>
      <c r="E791" s="2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17">
        <v>64723.0</v>
      </c>
      <c r="C792" s="19" t="s">
        <v>850</v>
      </c>
      <c r="D792" s="19"/>
      <c r="E792" s="2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17">
        <v>64724.0</v>
      </c>
      <c r="C793" s="19" t="s">
        <v>851</v>
      </c>
      <c r="D793" s="19"/>
      <c r="E793" s="2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17">
        <v>64725.0</v>
      </c>
      <c r="C794" s="19" t="s">
        <v>852</v>
      </c>
      <c r="D794" s="19" t="s">
        <v>14</v>
      </c>
      <c r="E794" s="2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17">
        <v>64726.0</v>
      </c>
      <c r="C795" s="19" t="s">
        <v>853</v>
      </c>
      <c r="D795" s="19" t="s">
        <v>14</v>
      </c>
      <c r="E795" s="2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17">
        <v>64727.0</v>
      </c>
      <c r="C796" s="19" t="s">
        <v>854</v>
      </c>
      <c r="D796" s="19" t="s">
        <v>14</v>
      </c>
      <c r="E796" s="2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17">
        <v>64728.0</v>
      </c>
      <c r="C797" s="19" t="s">
        <v>855</v>
      </c>
      <c r="D797" s="19" t="s">
        <v>14</v>
      </c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17">
        <v>64729.0</v>
      </c>
      <c r="C798" s="19" t="s">
        <v>856</v>
      </c>
      <c r="D798" s="19" t="s">
        <v>14</v>
      </c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17">
        <v>64730.0</v>
      </c>
      <c r="C799" s="19" t="s">
        <v>857</v>
      </c>
      <c r="D799" s="19" t="s">
        <v>14</v>
      </c>
      <c r="E799" s="2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17">
        <v>64731.0</v>
      </c>
      <c r="C800" s="19" t="s">
        <v>858</v>
      </c>
      <c r="D800" s="19" t="s">
        <v>14</v>
      </c>
      <c r="E800" s="2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17">
        <v>64732.0</v>
      </c>
      <c r="C801" s="19" t="s">
        <v>859</v>
      </c>
      <c r="D801" s="19" t="s">
        <v>14</v>
      </c>
      <c r="E801" s="2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17">
        <v>64732.0</v>
      </c>
      <c r="C802" s="19" t="s">
        <v>859</v>
      </c>
      <c r="D802" s="19"/>
      <c r="E802" s="2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17">
        <v>64733.0</v>
      </c>
      <c r="C803" s="19" t="s">
        <v>860</v>
      </c>
      <c r="D803" s="19" t="s">
        <v>14</v>
      </c>
      <c r="E803" s="2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17">
        <v>64734.0</v>
      </c>
      <c r="C804" s="19" t="s">
        <v>861</v>
      </c>
      <c r="D804" s="19" t="s">
        <v>14</v>
      </c>
      <c r="E804" s="2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17">
        <v>64735.0</v>
      </c>
      <c r="C805" s="19" t="s">
        <v>862</v>
      </c>
      <c r="D805" s="19" t="s">
        <v>14</v>
      </c>
      <c r="E805" s="2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17">
        <v>64736.0</v>
      </c>
      <c r="C806" s="19" t="s">
        <v>863</v>
      </c>
      <c r="D806" s="19" t="s">
        <v>14</v>
      </c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17">
        <v>64737.0</v>
      </c>
      <c r="C807" s="19" t="s">
        <v>864</v>
      </c>
      <c r="D807" s="19" t="s">
        <v>14</v>
      </c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17">
        <v>64738.0</v>
      </c>
      <c r="C808" s="19" t="s">
        <v>865</v>
      </c>
      <c r="D808" s="19" t="s">
        <v>14</v>
      </c>
      <c r="E808" s="2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17">
        <v>64739.0</v>
      </c>
      <c r="C809" s="19" t="s">
        <v>866</v>
      </c>
      <c r="D809" s="19" t="s">
        <v>14</v>
      </c>
      <c r="E809" s="2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17">
        <v>64740.0</v>
      </c>
      <c r="C810" s="19" t="s">
        <v>867</v>
      </c>
      <c r="D810" s="19" t="s">
        <v>14</v>
      </c>
      <c r="E810" s="2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17">
        <v>64741.0</v>
      </c>
      <c r="C811" s="19" t="s">
        <v>868</v>
      </c>
      <c r="D811" s="19" t="s">
        <v>14</v>
      </c>
      <c r="E811" s="2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17">
        <v>64742.0</v>
      </c>
      <c r="C812" s="19" t="s">
        <v>869</v>
      </c>
      <c r="D812" s="19" t="s">
        <v>14</v>
      </c>
      <c r="E812" s="2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17">
        <v>64743.0</v>
      </c>
      <c r="C813" s="19" t="s">
        <v>870</v>
      </c>
      <c r="D813" s="19" t="s">
        <v>14</v>
      </c>
      <c r="E813" s="2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17">
        <v>64744.0</v>
      </c>
      <c r="C814" s="19" t="s">
        <v>871</v>
      </c>
      <c r="D814" s="19" t="s">
        <v>14</v>
      </c>
      <c r="E814" s="2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17">
        <v>64745.0</v>
      </c>
      <c r="C815" s="19" t="s">
        <v>872</v>
      </c>
      <c r="D815" s="19" t="s">
        <v>14</v>
      </c>
      <c r="E815" s="2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17">
        <v>64746.0</v>
      </c>
      <c r="C816" s="19" t="s">
        <v>873</v>
      </c>
      <c r="D816" s="19"/>
      <c r="E816" s="2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17">
        <v>64747.0</v>
      </c>
      <c r="C817" s="19" t="s">
        <v>874</v>
      </c>
      <c r="D817" s="19" t="s">
        <v>14</v>
      </c>
      <c r="E817" s="2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17">
        <v>64748.0</v>
      </c>
      <c r="C818" s="19" t="s">
        <v>875</v>
      </c>
      <c r="D818" s="19" t="s">
        <v>14</v>
      </c>
      <c r="E818" s="2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17">
        <v>64749.0</v>
      </c>
      <c r="C819" s="19" t="s">
        <v>876</v>
      </c>
      <c r="D819" s="19" t="s">
        <v>14</v>
      </c>
      <c r="E819" s="2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17">
        <v>64750.0</v>
      </c>
      <c r="C820" s="19" t="s">
        <v>877</v>
      </c>
      <c r="D820" s="19" t="s">
        <v>14</v>
      </c>
      <c r="E820" s="2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17">
        <v>64751.0</v>
      </c>
      <c r="C821" s="19" t="s">
        <v>878</v>
      </c>
      <c r="D821" s="19" t="s">
        <v>14</v>
      </c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17">
        <v>64752.0</v>
      </c>
      <c r="C822" s="19" t="s">
        <v>879</v>
      </c>
      <c r="D822" s="19" t="s">
        <v>14</v>
      </c>
      <c r="E822" s="2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17">
        <v>64753.0</v>
      </c>
      <c r="C823" s="19" t="s">
        <v>880</v>
      </c>
      <c r="D823" s="19" t="s">
        <v>14</v>
      </c>
      <c r="E823" s="2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17">
        <v>64754.0</v>
      </c>
      <c r="C824" s="19" t="s">
        <v>881</v>
      </c>
      <c r="D824" s="19" t="s">
        <v>14</v>
      </c>
      <c r="E824" s="2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17">
        <v>64755.0</v>
      </c>
      <c r="C825" s="19" t="s">
        <v>882</v>
      </c>
      <c r="D825" s="19" t="s">
        <v>14</v>
      </c>
      <c r="E825" s="2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17">
        <v>64756.0</v>
      </c>
      <c r="C826" s="19" t="s">
        <v>883</v>
      </c>
      <c r="D826" s="19" t="s">
        <v>14</v>
      </c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17">
        <v>64757.0</v>
      </c>
      <c r="C827" s="19" t="s">
        <v>884</v>
      </c>
      <c r="D827" s="19" t="s">
        <v>14</v>
      </c>
      <c r="E827" s="2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17">
        <v>64758.0</v>
      </c>
      <c r="C828" s="19" t="s">
        <v>885</v>
      </c>
      <c r="D828" s="19" t="s">
        <v>14</v>
      </c>
      <c r="E828" s="2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17">
        <v>64759.0</v>
      </c>
      <c r="C829" s="19" t="s">
        <v>886</v>
      </c>
      <c r="D829" s="19" t="s">
        <v>14</v>
      </c>
      <c r="E829" s="2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17">
        <v>64760.0</v>
      </c>
      <c r="C830" s="19" t="s">
        <v>887</v>
      </c>
      <c r="D830" s="19" t="s">
        <v>14</v>
      </c>
      <c r="E830" s="2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17">
        <v>64761.0</v>
      </c>
      <c r="C831" s="19" t="s">
        <v>888</v>
      </c>
      <c r="D831" s="19" t="s">
        <v>14</v>
      </c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17">
        <v>64762.0</v>
      </c>
      <c r="C832" s="19" t="s">
        <v>889</v>
      </c>
      <c r="D832" s="19" t="s">
        <v>14</v>
      </c>
      <c r="E832" s="2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17">
        <v>64763.0</v>
      </c>
      <c r="C833" s="19" t="s">
        <v>890</v>
      </c>
      <c r="D833" s="19" t="s">
        <v>14</v>
      </c>
      <c r="E833" s="2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17">
        <v>64764.0</v>
      </c>
      <c r="C834" s="19" t="s">
        <v>891</v>
      </c>
      <c r="D834" s="19" t="s">
        <v>14</v>
      </c>
      <c r="E834" s="2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17">
        <v>64765.0</v>
      </c>
      <c r="C835" s="19" t="s">
        <v>892</v>
      </c>
      <c r="D835" s="19" t="s">
        <v>14</v>
      </c>
      <c r="E835" s="2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17">
        <v>64766.0</v>
      </c>
      <c r="C836" s="19" t="s">
        <v>893</v>
      </c>
      <c r="D836" s="19" t="s">
        <v>14</v>
      </c>
      <c r="E836" s="2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17">
        <v>64767.0</v>
      </c>
      <c r="C837" s="19" t="s">
        <v>894</v>
      </c>
      <c r="D837" s="19" t="s">
        <v>14</v>
      </c>
      <c r="E837" s="2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17">
        <v>64768.0</v>
      </c>
      <c r="C838" s="19" t="s">
        <v>895</v>
      </c>
      <c r="D838" s="19" t="s">
        <v>14</v>
      </c>
      <c r="E838" s="2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17">
        <v>64769.0</v>
      </c>
      <c r="C839" s="19" t="s">
        <v>896</v>
      </c>
      <c r="D839" s="19" t="s">
        <v>14</v>
      </c>
      <c r="E839" s="2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17">
        <v>64770.0</v>
      </c>
      <c r="C840" s="19" t="s">
        <v>897</v>
      </c>
      <c r="D840" s="19"/>
      <c r="E840" s="2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17">
        <v>64771.0</v>
      </c>
      <c r="C841" s="19" t="s">
        <v>898</v>
      </c>
      <c r="D841" s="19"/>
      <c r="E841" s="2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17">
        <v>64772.0</v>
      </c>
      <c r="C842" s="19" t="s">
        <v>899</v>
      </c>
      <c r="D842" s="19" t="s">
        <v>14</v>
      </c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17">
        <v>64773.0</v>
      </c>
      <c r="C843" s="19" t="s">
        <v>900</v>
      </c>
      <c r="D843" s="19" t="s">
        <v>14</v>
      </c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17">
        <v>64774.0</v>
      </c>
      <c r="C844" s="19" t="s">
        <v>901</v>
      </c>
      <c r="D844" s="19" t="s">
        <v>14</v>
      </c>
      <c r="E844" s="2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17">
        <v>64775.0</v>
      </c>
      <c r="C845" s="19" t="s">
        <v>902</v>
      </c>
      <c r="D845" s="19" t="s">
        <v>14</v>
      </c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17">
        <v>64776.0</v>
      </c>
      <c r="C846" s="19" t="s">
        <v>903</v>
      </c>
      <c r="D846" s="19" t="s">
        <v>14</v>
      </c>
      <c r="E846" s="2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17">
        <v>64777.0</v>
      </c>
      <c r="C847" s="19" t="s">
        <v>904</v>
      </c>
      <c r="D847" s="19" t="s">
        <v>14</v>
      </c>
      <c r="E847" s="2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17">
        <v>64778.0</v>
      </c>
      <c r="C848" s="19" t="s">
        <v>905</v>
      </c>
      <c r="D848" s="19" t="s">
        <v>14</v>
      </c>
      <c r="E848" s="2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17">
        <v>64779.0</v>
      </c>
      <c r="C849" s="19" t="s">
        <v>906</v>
      </c>
      <c r="D849" s="19" t="s">
        <v>14</v>
      </c>
      <c r="E849" s="2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17">
        <v>64780.0</v>
      </c>
      <c r="C850" s="19" t="s">
        <v>907</v>
      </c>
      <c r="D850" s="19" t="s">
        <v>14</v>
      </c>
      <c r="E850" s="2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17">
        <v>64781.0</v>
      </c>
      <c r="C851" s="19" t="s">
        <v>908</v>
      </c>
      <c r="D851" s="19" t="s">
        <v>14</v>
      </c>
      <c r="E851" s="2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17">
        <v>64782.0</v>
      </c>
      <c r="C852" s="19" t="s">
        <v>909</v>
      </c>
      <c r="D852" s="19" t="s">
        <v>14</v>
      </c>
      <c r="E852" s="2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17">
        <v>64783.0</v>
      </c>
      <c r="C853" s="19" t="s">
        <v>910</v>
      </c>
      <c r="D853" s="19" t="s">
        <v>14</v>
      </c>
      <c r="E853" s="2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17">
        <v>64784.0</v>
      </c>
      <c r="C854" s="19" t="s">
        <v>911</v>
      </c>
      <c r="D854" s="19" t="s">
        <v>14</v>
      </c>
      <c r="E854" s="2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17">
        <v>64785.0</v>
      </c>
      <c r="C855" s="19" t="s">
        <v>912</v>
      </c>
      <c r="D855" s="19" t="s">
        <v>14</v>
      </c>
      <c r="E855" s="2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17">
        <v>64786.0</v>
      </c>
      <c r="C856" s="19" t="s">
        <v>913</v>
      </c>
      <c r="D856" s="19" t="s">
        <v>14</v>
      </c>
      <c r="E856" s="2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17">
        <v>64787.0</v>
      </c>
      <c r="C857" s="19" t="s">
        <v>914</v>
      </c>
      <c r="D857" s="19" t="s">
        <v>14</v>
      </c>
      <c r="E857" s="2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17">
        <v>64788.0</v>
      </c>
      <c r="C858" s="19" t="s">
        <v>915</v>
      </c>
      <c r="D858" s="19" t="s">
        <v>14</v>
      </c>
      <c r="E858" s="2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17">
        <v>64789.0</v>
      </c>
      <c r="C859" s="19" t="s">
        <v>916</v>
      </c>
      <c r="D859" s="19" t="s">
        <v>14</v>
      </c>
      <c r="E859" s="2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17">
        <v>64790.0</v>
      </c>
      <c r="C860" s="19" t="s">
        <v>917</v>
      </c>
      <c r="D860" s="19" t="s">
        <v>14</v>
      </c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17">
        <v>64791.0</v>
      </c>
      <c r="C861" s="19" t="s">
        <v>918</v>
      </c>
      <c r="D861" s="19" t="s">
        <v>14</v>
      </c>
      <c r="E861" s="2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17">
        <v>64792.0</v>
      </c>
      <c r="C862" s="19" t="s">
        <v>919</v>
      </c>
      <c r="D862" s="19" t="s">
        <v>14</v>
      </c>
      <c r="E862" s="2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17">
        <v>64792.0</v>
      </c>
      <c r="C863" s="19" t="s">
        <v>919</v>
      </c>
      <c r="D863" s="19"/>
      <c r="E863" s="2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17">
        <v>64793.0</v>
      </c>
      <c r="C864" s="19" t="s">
        <v>920</v>
      </c>
      <c r="D864" s="19" t="s">
        <v>14</v>
      </c>
      <c r="E864" s="2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17">
        <v>64794.0</v>
      </c>
      <c r="C865" s="19" t="s">
        <v>921</v>
      </c>
      <c r="D865" s="19" t="s">
        <v>14</v>
      </c>
      <c r="E865" s="2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17">
        <v>64795.0</v>
      </c>
      <c r="C866" s="19" t="s">
        <v>922</v>
      </c>
      <c r="D866" s="19" t="s">
        <v>14</v>
      </c>
      <c r="E866" s="2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17">
        <v>64796.0</v>
      </c>
      <c r="C867" s="19" t="s">
        <v>923</v>
      </c>
      <c r="D867" s="19" t="s">
        <v>14</v>
      </c>
      <c r="E867" s="2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17">
        <v>64797.0</v>
      </c>
      <c r="C868" s="19" t="s">
        <v>924</v>
      </c>
      <c r="D868" s="19" t="s">
        <v>14</v>
      </c>
      <c r="E868" s="2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17">
        <v>64798.0</v>
      </c>
      <c r="C869" s="19" t="s">
        <v>925</v>
      </c>
      <c r="D869" s="19" t="s">
        <v>14</v>
      </c>
      <c r="E869" s="2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17">
        <v>64799.0</v>
      </c>
      <c r="C870" s="19" t="s">
        <v>926</v>
      </c>
      <c r="D870" s="19" t="s">
        <v>14</v>
      </c>
      <c r="E870" s="2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17">
        <v>64800.0</v>
      </c>
      <c r="C871" s="19" t="s">
        <v>927</v>
      </c>
      <c r="D871" s="19" t="s">
        <v>14</v>
      </c>
      <c r="E871" s="2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17">
        <v>64801.0</v>
      </c>
      <c r="C872" s="19" t="s">
        <v>928</v>
      </c>
      <c r="D872" s="19" t="s">
        <v>14</v>
      </c>
      <c r="E872" s="2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17">
        <v>64802.0</v>
      </c>
      <c r="C873" s="19" t="s">
        <v>929</v>
      </c>
      <c r="D873" s="19" t="s">
        <v>14</v>
      </c>
      <c r="E873" s="2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17">
        <v>64803.0</v>
      </c>
      <c r="C874" s="19" t="s">
        <v>930</v>
      </c>
      <c r="D874" s="19" t="s">
        <v>14</v>
      </c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17">
        <v>64804.0</v>
      </c>
      <c r="C875" s="19" t="s">
        <v>931</v>
      </c>
      <c r="D875" s="19" t="s">
        <v>14</v>
      </c>
      <c r="E875" s="2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17">
        <v>64805.0</v>
      </c>
      <c r="C876" s="19" t="s">
        <v>932</v>
      </c>
      <c r="D876" s="19" t="s">
        <v>14</v>
      </c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17">
        <v>64806.0</v>
      </c>
      <c r="C877" s="19" t="s">
        <v>933</v>
      </c>
      <c r="D877" s="19" t="s">
        <v>14</v>
      </c>
      <c r="E877" s="2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17">
        <v>64807.0</v>
      </c>
      <c r="C878" s="19" t="s">
        <v>934</v>
      </c>
      <c r="D878" s="19" t="s">
        <v>14</v>
      </c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17">
        <v>64808.0</v>
      </c>
      <c r="C879" s="19" t="s">
        <v>935</v>
      </c>
      <c r="D879" s="19" t="s">
        <v>14</v>
      </c>
      <c r="E879" s="2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17">
        <v>64809.0</v>
      </c>
      <c r="C880" s="19" t="s">
        <v>936</v>
      </c>
      <c r="D880" s="19" t="s">
        <v>14</v>
      </c>
      <c r="E880" s="2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17">
        <v>64810.0</v>
      </c>
      <c r="C881" s="19" t="s">
        <v>937</v>
      </c>
      <c r="D881" s="19" t="s">
        <v>14</v>
      </c>
      <c r="E881" s="2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17">
        <v>64811.0</v>
      </c>
      <c r="C882" s="19" t="s">
        <v>938</v>
      </c>
      <c r="D882" s="19" t="s">
        <v>14</v>
      </c>
      <c r="E882" s="2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17">
        <v>64812.0</v>
      </c>
      <c r="C883" s="19" t="s">
        <v>939</v>
      </c>
      <c r="D883" s="19" t="s">
        <v>14</v>
      </c>
      <c r="E883" s="2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17">
        <v>64813.0</v>
      </c>
      <c r="C884" s="19" t="s">
        <v>940</v>
      </c>
      <c r="D884" s="19" t="s">
        <v>14</v>
      </c>
      <c r="E884" s="2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17">
        <v>64814.0</v>
      </c>
      <c r="C885" s="19" t="s">
        <v>941</v>
      </c>
      <c r="D885" s="19" t="s">
        <v>14</v>
      </c>
      <c r="E885" s="2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17">
        <v>64815.0</v>
      </c>
      <c r="C886" s="19" t="s">
        <v>942</v>
      </c>
      <c r="D886" s="19" t="s">
        <v>14</v>
      </c>
      <c r="E886" s="2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17">
        <v>64816.0</v>
      </c>
      <c r="C887" s="19" t="s">
        <v>943</v>
      </c>
      <c r="D887" s="19" t="s">
        <v>14</v>
      </c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17">
        <v>64817.0</v>
      </c>
      <c r="C888" s="19" t="s">
        <v>944</v>
      </c>
      <c r="D888" s="19" t="s">
        <v>14</v>
      </c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17">
        <v>64818.0</v>
      </c>
      <c r="C889" s="19" t="s">
        <v>945</v>
      </c>
      <c r="D889" s="19"/>
      <c r="E889" s="2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17">
        <v>64819.0</v>
      </c>
      <c r="C890" s="19" t="s">
        <v>946</v>
      </c>
      <c r="D890" s="19" t="s">
        <v>14</v>
      </c>
      <c r="E890" s="2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17">
        <v>64820.0</v>
      </c>
      <c r="C891" s="19" t="s">
        <v>947</v>
      </c>
      <c r="D891" s="19" t="s">
        <v>14</v>
      </c>
      <c r="E891" s="2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17">
        <v>64821.0</v>
      </c>
      <c r="C892" s="19" t="s">
        <v>948</v>
      </c>
      <c r="D892" s="19" t="s">
        <v>14</v>
      </c>
      <c r="E892" s="2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17">
        <v>64822.0</v>
      </c>
      <c r="C893" s="19" t="s">
        <v>949</v>
      </c>
      <c r="D893" s="19" t="s">
        <v>14</v>
      </c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17">
        <v>64823.0</v>
      </c>
      <c r="C894" s="19" t="s">
        <v>950</v>
      </c>
      <c r="D894" s="19" t="s">
        <v>14</v>
      </c>
      <c r="E894" s="2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17">
        <v>64824.0</v>
      </c>
      <c r="C895" s="19" t="s">
        <v>951</v>
      </c>
      <c r="D895" s="19" t="s">
        <v>14</v>
      </c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17">
        <v>64825.0</v>
      </c>
      <c r="C896" s="19" t="s">
        <v>952</v>
      </c>
      <c r="D896" s="19" t="s">
        <v>14</v>
      </c>
      <c r="E896" s="2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17">
        <v>64826.0</v>
      </c>
      <c r="C897" s="19" t="s">
        <v>953</v>
      </c>
      <c r="D897" s="19" t="s">
        <v>14</v>
      </c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17">
        <v>64827.0</v>
      </c>
      <c r="C898" s="19" t="s">
        <v>954</v>
      </c>
      <c r="D898" s="19" t="s">
        <v>14</v>
      </c>
      <c r="E898" s="2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17">
        <v>64828.0</v>
      </c>
      <c r="C899" s="19" t="s">
        <v>955</v>
      </c>
      <c r="D899" s="19" t="s">
        <v>14</v>
      </c>
      <c r="E899" s="2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17">
        <v>64829.0</v>
      </c>
      <c r="C900" s="19" t="s">
        <v>956</v>
      </c>
      <c r="D900" s="19" t="s">
        <v>14</v>
      </c>
      <c r="E900" s="2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17">
        <v>64830.0</v>
      </c>
      <c r="C901" s="19" t="s">
        <v>957</v>
      </c>
      <c r="D901" s="19" t="s">
        <v>14</v>
      </c>
      <c r="E901" s="2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17">
        <v>64831.0</v>
      </c>
      <c r="C902" s="19" t="s">
        <v>958</v>
      </c>
      <c r="D902" s="19" t="s">
        <v>14</v>
      </c>
      <c r="E902" s="2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17">
        <v>64832.0</v>
      </c>
      <c r="C903" s="19" t="s">
        <v>959</v>
      </c>
      <c r="D903" s="19" t="s">
        <v>14</v>
      </c>
      <c r="E903" s="2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17">
        <v>64833.0</v>
      </c>
      <c r="C904" s="19" t="s">
        <v>960</v>
      </c>
      <c r="D904" s="19" t="s">
        <v>14</v>
      </c>
      <c r="E904" s="2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17">
        <v>64834.0</v>
      </c>
      <c r="C905" s="19" t="s">
        <v>961</v>
      </c>
      <c r="D905" s="19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17">
        <v>64835.0</v>
      </c>
      <c r="C906" s="19" t="s">
        <v>962</v>
      </c>
      <c r="D906" s="19"/>
      <c r="E906" s="2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17">
        <v>64836.0</v>
      </c>
      <c r="C907" s="19" t="s">
        <v>963</v>
      </c>
      <c r="D907" s="19" t="s">
        <v>14</v>
      </c>
      <c r="E907" s="2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17">
        <v>64837.0</v>
      </c>
      <c r="C908" s="19" t="s">
        <v>964</v>
      </c>
      <c r="D908" s="19" t="s">
        <v>14</v>
      </c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17">
        <v>64838.0</v>
      </c>
      <c r="C909" s="19" t="s">
        <v>965</v>
      </c>
      <c r="D909" s="19" t="s">
        <v>14</v>
      </c>
      <c r="E909" s="2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17">
        <v>64839.0</v>
      </c>
      <c r="C910" s="19" t="s">
        <v>966</v>
      </c>
      <c r="D910" s="19"/>
      <c r="E910" s="2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17">
        <v>64840.0</v>
      </c>
      <c r="C911" s="19" t="s">
        <v>967</v>
      </c>
      <c r="D911" s="19" t="s">
        <v>14</v>
      </c>
      <c r="E911" s="2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17">
        <v>64841.0</v>
      </c>
      <c r="C912" s="19" t="s">
        <v>968</v>
      </c>
      <c r="D912" s="19" t="s">
        <v>14</v>
      </c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17">
        <v>64842.0</v>
      </c>
      <c r="C913" s="19" t="s">
        <v>969</v>
      </c>
      <c r="D913" s="19"/>
      <c r="E913" s="2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17">
        <v>64843.0</v>
      </c>
      <c r="C914" s="19" t="s">
        <v>970</v>
      </c>
      <c r="D914" s="19"/>
      <c r="E914" s="2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17">
        <v>64844.0</v>
      </c>
      <c r="C915" s="19" t="s">
        <v>971</v>
      </c>
      <c r="D915" s="19"/>
      <c r="E915" s="2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17">
        <v>64845.0</v>
      </c>
      <c r="C916" s="19" t="s">
        <v>972</v>
      </c>
      <c r="D916" s="19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17">
        <v>64846.0</v>
      </c>
      <c r="C917" s="19" t="s">
        <v>973</v>
      </c>
      <c r="D917" s="19"/>
      <c r="E917" s="2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17">
        <v>64847.0</v>
      </c>
      <c r="C918" s="19" t="s">
        <v>974</v>
      </c>
      <c r="D918" s="19"/>
      <c r="E918" s="2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17">
        <v>64848.0</v>
      </c>
      <c r="C919" s="19" t="s">
        <v>975</v>
      </c>
      <c r="D919" s="19"/>
      <c r="E919" s="2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17">
        <v>64849.0</v>
      </c>
      <c r="C920" s="19" t="s">
        <v>976</v>
      </c>
      <c r="D920" s="19" t="s">
        <v>14</v>
      </c>
      <c r="E920" s="2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17">
        <v>64850.0</v>
      </c>
      <c r="C921" s="19" t="s">
        <v>977</v>
      </c>
      <c r="D921" s="19" t="s">
        <v>14</v>
      </c>
      <c r="E921" s="2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17">
        <v>64851.0</v>
      </c>
      <c r="C922" s="19" t="s">
        <v>978</v>
      </c>
      <c r="D922" s="19" t="s">
        <v>14</v>
      </c>
      <c r="E922" s="2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17">
        <v>64852.0</v>
      </c>
      <c r="C923" s="19" t="s">
        <v>979</v>
      </c>
      <c r="D923" s="19"/>
      <c r="E923" s="2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17">
        <v>64853.0</v>
      </c>
      <c r="C924" s="19" t="s">
        <v>980</v>
      </c>
      <c r="D924" s="19"/>
      <c r="E924" s="2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17">
        <v>64854.0</v>
      </c>
      <c r="C925" s="19" t="s">
        <v>981</v>
      </c>
      <c r="D925" s="19"/>
      <c r="E925" s="2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17">
        <v>64855.0</v>
      </c>
      <c r="C926" s="19" t="s">
        <v>982</v>
      </c>
      <c r="D926" s="19"/>
      <c r="E926" s="2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17">
        <v>64856.0</v>
      </c>
      <c r="C927" s="19" t="s">
        <v>983</v>
      </c>
      <c r="D927" s="19"/>
      <c r="E927" s="2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17">
        <v>64857.0</v>
      </c>
      <c r="C928" s="19" t="s">
        <v>984</v>
      </c>
      <c r="D928" s="19"/>
      <c r="E928" s="2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17">
        <v>64858.0</v>
      </c>
      <c r="C929" s="19" t="s">
        <v>985</v>
      </c>
      <c r="D929" s="19"/>
      <c r="E929" s="2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17">
        <v>64859.0</v>
      </c>
      <c r="C930" s="19" t="s">
        <v>986</v>
      </c>
      <c r="D930" s="19"/>
      <c r="E930" s="2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17">
        <v>64860.0</v>
      </c>
      <c r="C931" s="19" t="s">
        <v>987</v>
      </c>
      <c r="D931" s="19"/>
      <c r="E931" s="2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17">
        <v>64861.0</v>
      </c>
      <c r="C932" s="19" t="s">
        <v>988</v>
      </c>
      <c r="D932" s="19"/>
      <c r="E932" s="2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17">
        <v>64862.0</v>
      </c>
      <c r="C933" s="19" t="s">
        <v>989</v>
      </c>
      <c r="D933" s="19"/>
      <c r="E933" s="2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17">
        <v>64863.0</v>
      </c>
      <c r="C934" s="19" t="s">
        <v>990</v>
      </c>
      <c r="D934" s="19"/>
      <c r="E934" s="2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17">
        <v>64864.0</v>
      </c>
      <c r="C935" s="19" t="s">
        <v>991</v>
      </c>
      <c r="D935" s="19"/>
      <c r="E935" s="2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17">
        <v>64865.0</v>
      </c>
      <c r="C936" s="19" t="s">
        <v>992</v>
      </c>
      <c r="D936" s="19"/>
      <c r="E936" s="2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17">
        <v>64866.0</v>
      </c>
      <c r="C937" s="19" t="s">
        <v>993</v>
      </c>
      <c r="D937" s="19"/>
      <c r="E937" s="2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17">
        <v>64867.0</v>
      </c>
      <c r="C938" s="19" t="s">
        <v>994</v>
      </c>
      <c r="D938" s="19"/>
      <c r="E938" s="2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17">
        <v>64868.0</v>
      </c>
      <c r="C939" s="19" t="s">
        <v>995</v>
      </c>
      <c r="D939" s="19"/>
      <c r="E939" s="2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17">
        <v>64869.0</v>
      </c>
      <c r="C940" s="19" t="s">
        <v>996</v>
      </c>
      <c r="D940" s="19" t="s">
        <v>14</v>
      </c>
      <c r="E940" s="2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17">
        <v>64870.0</v>
      </c>
      <c r="C941" s="19" t="s">
        <v>997</v>
      </c>
      <c r="D941" s="19" t="s">
        <v>14</v>
      </c>
      <c r="E941" s="2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17">
        <v>64871.0</v>
      </c>
      <c r="C942" s="19" t="s">
        <v>998</v>
      </c>
      <c r="D942" s="19" t="s">
        <v>14</v>
      </c>
      <c r="E942" s="2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17">
        <v>64872.0</v>
      </c>
      <c r="C943" s="19" t="s">
        <v>999</v>
      </c>
      <c r="D943" s="19" t="s">
        <v>14</v>
      </c>
      <c r="E943" s="2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17">
        <v>64873.0</v>
      </c>
      <c r="C944" s="19" t="s">
        <v>1000</v>
      </c>
      <c r="D944" s="19" t="s">
        <v>14</v>
      </c>
      <c r="E944" s="2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17">
        <v>64874.0</v>
      </c>
      <c r="C945" s="19" t="s">
        <v>1001</v>
      </c>
      <c r="D945" s="19" t="s">
        <v>14</v>
      </c>
      <c r="E945" s="2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17">
        <v>64875.0</v>
      </c>
      <c r="C946" s="19" t="s">
        <v>1002</v>
      </c>
      <c r="D946" s="19" t="s">
        <v>14</v>
      </c>
      <c r="E946" s="2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17">
        <v>64876.0</v>
      </c>
      <c r="C947" s="19" t="s">
        <v>1003</v>
      </c>
      <c r="D947" s="19" t="s">
        <v>14</v>
      </c>
      <c r="E947" s="2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17">
        <v>64877.0</v>
      </c>
      <c r="C948" s="19" t="s">
        <v>1004</v>
      </c>
      <c r="D948" s="19" t="s">
        <v>14</v>
      </c>
      <c r="E948" s="2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17">
        <v>64878.0</v>
      </c>
      <c r="C949" s="19" t="s">
        <v>1005</v>
      </c>
      <c r="D949" s="19" t="s">
        <v>14</v>
      </c>
      <c r="E949" s="2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17">
        <v>64879.0</v>
      </c>
      <c r="C950" s="19" t="s">
        <v>1006</v>
      </c>
      <c r="D950" s="19" t="s">
        <v>14</v>
      </c>
      <c r="E950" s="2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17">
        <v>64880.0</v>
      </c>
      <c r="C951" s="19" t="s">
        <v>1007</v>
      </c>
      <c r="D951" s="19" t="s">
        <v>14</v>
      </c>
      <c r="E951" s="2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17">
        <v>64881.0</v>
      </c>
      <c r="C952" s="19" t="s">
        <v>1008</v>
      </c>
      <c r="D952" s="19" t="s">
        <v>14</v>
      </c>
      <c r="E952" s="2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17">
        <v>64882.0</v>
      </c>
      <c r="C953" s="19" t="s">
        <v>1009</v>
      </c>
      <c r="D953" s="19" t="s">
        <v>14</v>
      </c>
      <c r="E953" s="2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17">
        <v>64883.0</v>
      </c>
      <c r="C954" s="19" t="s">
        <v>1010</v>
      </c>
      <c r="D954" s="19" t="s">
        <v>14</v>
      </c>
      <c r="E954" s="2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17">
        <v>64884.0</v>
      </c>
      <c r="C955" s="19" t="s">
        <v>1011</v>
      </c>
      <c r="D955" s="19" t="s">
        <v>14</v>
      </c>
      <c r="E955" s="2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17">
        <v>64885.0</v>
      </c>
      <c r="C956" s="19" t="s">
        <v>1012</v>
      </c>
      <c r="D956" s="19" t="s">
        <v>14</v>
      </c>
      <c r="E956" s="2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17">
        <v>64886.0</v>
      </c>
      <c r="C957" s="19" t="s">
        <v>1013</v>
      </c>
      <c r="D957" s="19" t="s">
        <v>14</v>
      </c>
      <c r="E957" s="2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17">
        <v>64887.0</v>
      </c>
      <c r="C958" s="19" t="s">
        <v>1014</v>
      </c>
      <c r="D958" s="19" t="s">
        <v>14</v>
      </c>
      <c r="E958" s="2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17">
        <v>64888.0</v>
      </c>
      <c r="C959" s="19" t="s">
        <v>1015</v>
      </c>
      <c r="D959" s="19" t="s">
        <v>14</v>
      </c>
      <c r="E959" s="2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17">
        <v>64889.0</v>
      </c>
      <c r="C960" s="19" t="s">
        <v>1016</v>
      </c>
      <c r="D960" s="19" t="s">
        <v>14</v>
      </c>
      <c r="E960" s="2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17">
        <v>64890.0</v>
      </c>
      <c r="C961" s="19" t="s">
        <v>1017</v>
      </c>
      <c r="D961" s="19" t="s">
        <v>14</v>
      </c>
      <c r="E961" s="2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17">
        <v>64891.0</v>
      </c>
      <c r="C962" s="19" t="s">
        <v>1018</v>
      </c>
      <c r="D962" s="19" t="s">
        <v>14</v>
      </c>
      <c r="E962" s="2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17">
        <v>64892.0</v>
      </c>
      <c r="C963" s="19" t="s">
        <v>1019</v>
      </c>
      <c r="D963" s="19" t="s">
        <v>14</v>
      </c>
      <c r="E963" s="2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17">
        <v>64893.0</v>
      </c>
      <c r="C964" s="19" t="s">
        <v>1020</v>
      </c>
      <c r="D964" s="19"/>
      <c r="E964" s="2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17">
        <v>64894.0</v>
      </c>
      <c r="C965" s="19" t="s">
        <v>1021</v>
      </c>
      <c r="D965" s="19" t="s">
        <v>14</v>
      </c>
      <c r="E965" s="2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17">
        <v>64895.0</v>
      </c>
      <c r="C966" s="19" t="s">
        <v>1022</v>
      </c>
      <c r="D966" s="19" t="s">
        <v>14</v>
      </c>
      <c r="E966" s="2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17">
        <v>64896.0</v>
      </c>
      <c r="C967" s="19" t="s">
        <v>1023</v>
      </c>
      <c r="D967" s="19"/>
      <c r="E967" s="2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17">
        <v>64897.0</v>
      </c>
      <c r="C968" s="19" t="s">
        <v>1024</v>
      </c>
      <c r="D968" s="19" t="s">
        <v>14</v>
      </c>
      <c r="E968" s="2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17">
        <v>64898.0</v>
      </c>
      <c r="C969" s="19" t="s">
        <v>1025</v>
      </c>
      <c r="D969" s="19"/>
      <c r="E969" s="2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17">
        <v>64899.0</v>
      </c>
      <c r="C970" s="19" t="s">
        <v>1026</v>
      </c>
      <c r="D970" s="19" t="s">
        <v>14</v>
      </c>
      <c r="E970" s="2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17">
        <v>64900.0</v>
      </c>
      <c r="C971" s="19" t="s">
        <v>1027</v>
      </c>
      <c r="D971" s="19" t="s">
        <v>14</v>
      </c>
      <c r="E971" s="2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17">
        <v>64901.0</v>
      </c>
      <c r="C972" s="19" t="s">
        <v>1028</v>
      </c>
      <c r="D972" s="19" t="s">
        <v>14</v>
      </c>
      <c r="E972" s="2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17">
        <v>64902.0</v>
      </c>
      <c r="C973" s="19" t="s">
        <v>1029</v>
      </c>
      <c r="D973" s="19" t="s">
        <v>14</v>
      </c>
      <c r="E973" s="2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17">
        <v>64903.0</v>
      </c>
      <c r="C974" s="19" t="s">
        <v>1030</v>
      </c>
      <c r="D974" s="19" t="s">
        <v>14</v>
      </c>
      <c r="E974" s="2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17">
        <v>64904.0</v>
      </c>
      <c r="C975" s="19" t="s">
        <v>1031</v>
      </c>
      <c r="D975" s="19" t="s">
        <v>14</v>
      </c>
      <c r="E975" s="2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17">
        <v>64905.0</v>
      </c>
      <c r="C976" s="19" t="s">
        <v>1032</v>
      </c>
      <c r="D976" s="19" t="s">
        <v>14</v>
      </c>
      <c r="E976" s="2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17">
        <v>64906.0</v>
      </c>
      <c r="C977" s="19" t="s">
        <v>1033</v>
      </c>
      <c r="D977" s="19" t="s">
        <v>14</v>
      </c>
      <c r="E977" s="2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17">
        <v>64907.0</v>
      </c>
      <c r="C978" s="19" t="s">
        <v>1034</v>
      </c>
      <c r="D978" s="19" t="s">
        <v>14</v>
      </c>
      <c r="E978" s="2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17">
        <v>64908.0</v>
      </c>
      <c r="C979" s="19" t="s">
        <v>1035</v>
      </c>
      <c r="D979" s="19" t="s">
        <v>14</v>
      </c>
      <c r="E979" s="2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17">
        <v>64909.0</v>
      </c>
      <c r="C980" s="19" t="s">
        <v>1036</v>
      </c>
      <c r="D980" s="19" t="s">
        <v>14</v>
      </c>
      <c r="E980" s="2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17">
        <v>64910.0</v>
      </c>
      <c r="C981" s="19" t="s">
        <v>1037</v>
      </c>
      <c r="D981" s="19" t="s">
        <v>14</v>
      </c>
      <c r="E981" s="2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17">
        <v>64911.0</v>
      </c>
      <c r="C982" s="19" t="s">
        <v>1038</v>
      </c>
      <c r="D982" s="19" t="s">
        <v>14</v>
      </c>
      <c r="E982" s="2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17">
        <v>64912.0</v>
      </c>
      <c r="C983" s="19" t="s">
        <v>1039</v>
      </c>
      <c r="D983" s="19"/>
      <c r="E983" s="2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17">
        <v>64913.0</v>
      </c>
      <c r="C984" s="19" t="s">
        <v>1040</v>
      </c>
      <c r="D984" s="19" t="s">
        <v>14</v>
      </c>
      <c r="E984" s="2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17">
        <v>64914.0</v>
      </c>
      <c r="C985" s="19" t="s">
        <v>1041</v>
      </c>
      <c r="D985" s="19" t="s">
        <v>14</v>
      </c>
      <c r="E985" s="2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17">
        <v>64915.0</v>
      </c>
      <c r="C986" s="19" t="s">
        <v>1042</v>
      </c>
      <c r="D986" s="19" t="s">
        <v>14</v>
      </c>
      <c r="E986" s="2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17">
        <v>64916.0</v>
      </c>
      <c r="C987" s="19" t="s">
        <v>1043</v>
      </c>
      <c r="D987" s="19" t="s">
        <v>14</v>
      </c>
      <c r="E987" s="2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17">
        <v>64917.0</v>
      </c>
      <c r="C988" s="19" t="s">
        <v>1044</v>
      </c>
      <c r="D988" s="19" t="s">
        <v>14</v>
      </c>
      <c r="E988" s="2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17">
        <v>64918.0</v>
      </c>
      <c r="C989" s="19" t="s">
        <v>1045</v>
      </c>
      <c r="D989" s="19" t="s">
        <v>14</v>
      </c>
      <c r="E989" s="2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17">
        <v>64919.0</v>
      </c>
      <c r="C990" s="19" t="s">
        <v>1046</v>
      </c>
      <c r="D990" s="19" t="s">
        <v>14</v>
      </c>
      <c r="E990" s="2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17">
        <v>64920.0</v>
      </c>
      <c r="C991" s="19" t="s">
        <v>1047</v>
      </c>
      <c r="D991" s="19" t="s">
        <v>14</v>
      </c>
      <c r="E991" s="2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17">
        <v>64921.0</v>
      </c>
      <c r="C992" s="19" t="s">
        <v>1048</v>
      </c>
      <c r="D992" s="19" t="s">
        <v>14</v>
      </c>
      <c r="E992" s="2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17">
        <v>64922.0</v>
      </c>
      <c r="C993" s="19" t="s">
        <v>1049</v>
      </c>
      <c r="D993" s="19"/>
      <c r="E993" s="2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17">
        <v>64923.0</v>
      </c>
      <c r="C994" s="19" t="s">
        <v>1050</v>
      </c>
      <c r="D994" s="19" t="s">
        <v>14</v>
      </c>
      <c r="E994" s="2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17">
        <v>64924.0</v>
      </c>
      <c r="C995" s="19" t="s">
        <v>1051</v>
      </c>
      <c r="D995" s="19" t="s">
        <v>14</v>
      </c>
      <c r="E995" s="2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17">
        <v>64925.0</v>
      </c>
      <c r="C996" s="19" t="s">
        <v>1052</v>
      </c>
      <c r="D996" s="19" t="s">
        <v>14</v>
      </c>
      <c r="E996" s="2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17">
        <v>64926.0</v>
      </c>
      <c r="C997" s="19" t="s">
        <v>1053</v>
      </c>
      <c r="D997" s="19" t="s">
        <v>14</v>
      </c>
      <c r="E997" s="2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17">
        <v>64927.0</v>
      </c>
      <c r="C998" s="19" t="s">
        <v>1054</v>
      </c>
      <c r="D998" s="19" t="s">
        <v>14</v>
      </c>
      <c r="E998" s="2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17">
        <v>64928.0</v>
      </c>
      <c r="C999" s="19" t="s">
        <v>1055</v>
      </c>
      <c r="D999" s="19" t="s">
        <v>14</v>
      </c>
      <c r="E999" s="2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17">
        <v>64929.0</v>
      </c>
      <c r="C1000" s="19" t="s">
        <v>1056</v>
      </c>
      <c r="D1000" s="19" t="s">
        <v>14</v>
      </c>
      <c r="E1000" s="2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17">
        <v>64930.0</v>
      </c>
      <c r="C1001" s="19" t="s">
        <v>1057</v>
      </c>
      <c r="D1001" s="19" t="s">
        <v>14</v>
      </c>
      <c r="E1001" s="2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17">
        <v>64931.0</v>
      </c>
      <c r="C1002" s="19" t="s">
        <v>1058</v>
      </c>
      <c r="D1002" s="19" t="s">
        <v>14</v>
      </c>
      <c r="E1002" s="20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17">
        <v>64932.0</v>
      </c>
      <c r="C1003" s="19" t="s">
        <v>1059</v>
      </c>
      <c r="D1003" s="19" t="s">
        <v>14</v>
      </c>
      <c r="E1003" s="20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17">
        <v>64933.0</v>
      </c>
      <c r="C1004" s="19" t="s">
        <v>1060</v>
      </c>
      <c r="D1004" s="19" t="s">
        <v>14</v>
      </c>
      <c r="E1004" s="20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17">
        <v>64934.0</v>
      </c>
      <c r="C1005" s="19" t="s">
        <v>1061</v>
      </c>
      <c r="D1005" s="19" t="s">
        <v>14</v>
      </c>
      <c r="E1005" s="20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17">
        <v>64935.0</v>
      </c>
      <c r="C1006" s="19" t="s">
        <v>1062</v>
      </c>
      <c r="D1006" s="19" t="s">
        <v>14</v>
      </c>
      <c r="E1006" s="20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17">
        <v>64936.0</v>
      </c>
      <c r="C1007" s="19" t="s">
        <v>1063</v>
      </c>
      <c r="D1007" s="19" t="s">
        <v>14</v>
      </c>
      <c r="E1007" s="20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17">
        <v>64937.0</v>
      </c>
      <c r="C1008" s="19" t="s">
        <v>1064</v>
      </c>
      <c r="D1008" s="19" t="s">
        <v>14</v>
      </c>
      <c r="E1008" s="20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17">
        <v>64938.0</v>
      </c>
      <c r="C1009" s="19" t="s">
        <v>1065</v>
      </c>
      <c r="D1009" s="19" t="s">
        <v>14</v>
      </c>
      <c r="E1009" s="20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17">
        <v>64939.0</v>
      </c>
      <c r="C1010" s="19" t="s">
        <v>1066</v>
      </c>
      <c r="D1010" s="19"/>
      <c r="E1010" s="20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17">
        <v>64940.0</v>
      </c>
      <c r="C1011" s="19" t="s">
        <v>1067</v>
      </c>
      <c r="D1011" s="19" t="s">
        <v>14</v>
      </c>
      <c r="E1011" s="20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17">
        <v>64941.0</v>
      </c>
      <c r="C1012" s="19" t="s">
        <v>1068</v>
      </c>
      <c r="D1012" s="19"/>
      <c r="E1012" s="20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17">
        <v>64942.0</v>
      </c>
      <c r="C1013" s="19" t="s">
        <v>1069</v>
      </c>
      <c r="D1013" s="19" t="s">
        <v>14</v>
      </c>
      <c r="E1013" s="20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17">
        <v>64943.0</v>
      </c>
      <c r="C1014" s="19" t="s">
        <v>1070</v>
      </c>
      <c r="D1014" s="19" t="s">
        <v>14</v>
      </c>
      <c r="E1014" s="20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17">
        <v>64944.0</v>
      </c>
      <c r="C1015" s="19" t="s">
        <v>1071</v>
      </c>
      <c r="D1015" s="19" t="s">
        <v>14</v>
      </c>
      <c r="E1015" s="20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17">
        <v>64945.0</v>
      </c>
      <c r="C1016" s="19" t="s">
        <v>1072</v>
      </c>
      <c r="D1016" s="19" t="s">
        <v>14</v>
      </c>
      <c r="E1016" s="20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17">
        <v>64946.0</v>
      </c>
      <c r="C1017" s="19" t="s">
        <v>1073</v>
      </c>
      <c r="D1017" s="19" t="s">
        <v>14</v>
      </c>
      <c r="E1017" s="20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17">
        <v>64947.0</v>
      </c>
      <c r="C1018" s="19" t="s">
        <v>1074</v>
      </c>
      <c r="D1018" s="19" t="s">
        <v>14</v>
      </c>
      <c r="E1018" s="20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17">
        <v>64948.0</v>
      </c>
      <c r="C1019" s="19" t="s">
        <v>1075</v>
      </c>
      <c r="D1019" s="19" t="s">
        <v>14</v>
      </c>
      <c r="E1019" s="20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17">
        <v>64949.0</v>
      </c>
      <c r="C1020" s="19" t="s">
        <v>1076</v>
      </c>
      <c r="D1020" s="19"/>
      <c r="E1020" s="20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17">
        <v>64950.0</v>
      </c>
      <c r="C1021" s="19" t="s">
        <v>1077</v>
      </c>
      <c r="D1021" s="19"/>
      <c r="E1021" s="20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17">
        <v>64951.0</v>
      </c>
      <c r="C1022" s="19" t="s">
        <v>1078</v>
      </c>
      <c r="D1022" s="19"/>
      <c r="E1022" s="20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7"/>
      <c r="B1023" s="17">
        <v>64952.0</v>
      </c>
      <c r="C1023" s="19" t="s">
        <v>1079</v>
      </c>
      <c r="D1023" s="19"/>
      <c r="E1023" s="20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7"/>
      <c r="B1024" s="17">
        <v>64953.0</v>
      </c>
      <c r="C1024" s="19" t="s">
        <v>1080</v>
      </c>
      <c r="D1024" s="19" t="s">
        <v>14</v>
      </c>
      <c r="E1024" s="20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7"/>
      <c r="B1025" s="17">
        <v>64954.0</v>
      </c>
      <c r="C1025" s="19" t="s">
        <v>1081</v>
      </c>
      <c r="D1025" s="19" t="s">
        <v>14</v>
      </c>
      <c r="E1025" s="20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7"/>
      <c r="B1026" s="17">
        <v>64955.0</v>
      </c>
      <c r="C1026" s="19" t="s">
        <v>1082</v>
      </c>
      <c r="D1026" s="19" t="s">
        <v>14</v>
      </c>
      <c r="E1026" s="20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7"/>
      <c r="B1027" s="17">
        <v>64956.0</v>
      </c>
      <c r="C1027" s="19" t="s">
        <v>1083</v>
      </c>
      <c r="D1027" s="19" t="s">
        <v>14</v>
      </c>
      <c r="E1027" s="20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7"/>
      <c r="B1028" s="17">
        <v>64957.0</v>
      </c>
      <c r="C1028" s="19" t="s">
        <v>1084</v>
      </c>
      <c r="D1028" s="19" t="s">
        <v>14</v>
      </c>
      <c r="E1028" s="20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7"/>
      <c r="B1029" s="17">
        <v>64958.0</v>
      </c>
      <c r="C1029" s="19" t="s">
        <v>1085</v>
      </c>
      <c r="D1029" s="19" t="s">
        <v>14</v>
      </c>
      <c r="E1029" s="20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7"/>
      <c r="B1030" s="17">
        <v>64958.0</v>
      </c>
      <c r="C1030" s="19" t="s">
        <v>1085</v>
      </c>
      <c r="D1030" s="19"/>
      <c r="E1030" s="20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7"/>
      <c r="B1031" s="17">
        <v>64959.0</v>
      </c>
      <c r="C1031" s="19" t="s">
        <v>1086</v>
      </c>
      <c r="D1031" s="19" t="s">
        <v>14</v>
      </c>
      <c r="E1031" s="20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7"/>
      <c r="B1032" s="17">
        <v>64959.0</v>
      </c>
      <c r="C1032" s="19" t="s">
        <v>1086</v>
      </c>
      <c r="D1032" s="19"/>
      <c r="E1032" s="20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7"/>
      <c r="B1033" s="17">
        <v>64960.0</v>
      </c>
      <c r="C1033" s="19" t="s">
        <v>1087</v>
      </c>
      <c r="D1033" s="19" t="s">
        <v>14</v>
      </c>
      <c r="E1033" s="20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7"/>
      <c r="B1034" s="17">
        <v>64961.0</v>
      </c>
      <c r="C1034" s="19" t="s">
        <v>1088</v>
      </c>
      <c r="D1034" s="19" t="s">
        <v>14</v>
      </c>
      <c r="E1034" s="20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7"/>
      <c r="B1035" s="17">
        <v>64962.0</v>
      </c>
      <c r="C1035" s="19" t="s">
        <v>1089</v>
      </c>
      <c r="D1035" s="19" t="s">
        <v>14</v>
      </c>
      <c r="E1035" s="20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7"/>
      <c r="B1036" s="17">
        <v>64963.0</v>
      </c>
      <c r="C1036" s="19" t="s">
        <v>1090</v>
      </c>
      <c r="D1036" s="19" t="s">
        <v>14</v>
      </c>
      <c r="E1036" s="20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7"/>
      <c r="B1037" s="17">
        <v>64964.0</v>
      </c>
      <c r="C1037" s="19" t="s">
        <v>1091</v>
      </c>
      <c r="D1037" s="19" t="s">
        <v>14</v>
      </c>
      <c r="E1037" s="20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7"/>
      <c r="B1038" s="17">
        <v>64965.0</v>
      </c>
      <c r="C1038" s="19" t="s">
        <v>1092</v>
      </c>
      <c r="D1038" s="19" t="s">
        <v>14</v>
      </c>
      <c r="E1038" s="20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7"/>
      <c r="B1039" s="17">
        <v>64966.0</v>
      </c>
      <c r="C1039" s="19" t="s">
        <v>1093</v>
      </c>
      <c r="D1039" s="19" t="s">
        <v>14</v>
      </c>
      <c r="E1039" s="20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7"/>
      <c r="B1040" s="17">
        <v>64967.0</v>
      </c>
      <c r="C1040" s="19" t="s">
        <v>1094</v>
      </c>
      <c r="D1040" s="19" t="s">
        <v>14</v>
      </c>
      <c r="E1040" s="20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7"/>
      <c r="B1041" s="17">
        <v>64968.0</v>
      </c>
      <c r="C1041" s="19" t="s">
        <v>1095</v>
      </c>
      <c r="D1041" s="19" t="s">
        <v>14</v>
      </c>
      <c r="E1041" s="20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7"/>
      <c r="B1042" s="17">
        <v>64969.0</v>
      </c>
      <c r="C1042" s="19" t="s">
        <v>1096</v>
      </c>
      <c r="D1042" s="19" t="s">
        <v>14</v>
      </c>
      <c r="E1042" s="20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7"/>
      <c r="B1043" s="17">
        <v>64970.0</v>
      </c>
      <c r="C1043" s="19" t="s">
        <v>1097</v>
      </c>
      <c r="D1043" s="19" t="s">
        <v>14</v>
      </c>
      <c r="E1043" s="20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7"/>
      <c r="B1044" s="17">
        <v>64971.0</v>
      </c>
      <c r="C1044" s="19" t="s">
        <v>1098</v>
      </c>
      <c r="D1044" s="19" t="s">
        <v>14</v>
      </c>
      <c r="E1044" s="20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7"/>
      <c r="B1045" s="17">
        <v>64972.0</v>
      </c>
      <c r="C1045" s="19" t="s">
        <v>1099</v>
      </c>
      <c r="D1045" s="19" t="s">
        <v>14</v>
      </c>
      <c r="E1045" s="20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7"/>
      <c r="B1046" s="17">
        <v>64973.0</v>
      </c>
      <c r="C1046" s="19" t="s">
        <v>1100</v>
      </c>
      <c r="D1046" s="19" t="s">
        <v>14</v>
      </c>
      <c r="E1046" s="20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7"/>
      <c r="B1047" s="17">
        <v>64974.0</v>
      </c>
      <c r="C1047" s="19" t="s">
        <v>1101</v>
      </c>
      <c r="D1047" s="19"/>
      <c r="E1047" s="20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7"/>
      <c r="B1048" s="17">
        <v>64975.0</v>
      </c>
      <c r="C1048" s="19" t="s">
        <v>1102</v>
      </c>
      <c r="D1048" s="19"/>
      <c r="E1048" s="20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7"/>
      <c r="B1049" s="17">
        <v>64976.0</v>
      </c>
      <c r="C1049" s="19" t="s">
        <v>1103</v>
      </c>
      <c r="D1049" s="19" t="s">
        <v>14</v>
      </c>
      <c r="E1049" s="20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7"/>
      <c r="B1050" s="17">
        <v>64977.0</v>
      </c>
      <c r="C1050" s="19" t="s">
        <v>1104</v>
      </c>
      <c r="D1050" s="19" t="s">
        <v>14</v>
      </c>
      <c r="E1050" s="20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7"/>
      <c r="B1051" s="17">
        <v>64978.0</v>
      </c>
      <c r="C1051" s="19" t="s">
        <v>1105</v>
      </c>
      <c r="D1051" s="19" t="s">
        <v>14</v>
      </c>
      <c r="E1051" s="20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7"/>
      <c r="B1052" s="17">
        <v>64979.0</v>
      </c>
      <c r="C1052" s="19" t="s">
        <v>1106</v>
      </c>
      <c r="D1052" s="19" t="s">
        <v>14</v>
      </c>
      <c r="E1052" s="20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7"/>
      <c r="B1053" s="17">
        <v>64980.0</v>
      </c>
      <c r="C1053" s="19" t="s">
        <v>1107</v>
      </c>
      <c r="D1053" s="19" t="s">
        <v>14</v>
      </c>
      <c r="E1053" s="20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7"/>
      <c r="B1054" s="17">
        <v>64981.0</v>
      </c>
      <c r="C1054" s="19" t="s">
        <v>1108</v>
      </c>
      <c r="D1054" s="19" t="s">
        <v>14</v>
      </c>
      <c r="E1054" s="20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7"/>
      <c r="B1055" s="17">
        <v>64982.0</v>
      </c>
      <c r="C1055" s="19" t="s">
        <v>1109</v>
      </c>
      <c r="D1055" s="19" t="s">
        <v>14</v>
      </c>
      <c r="E1055" s="20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>
      <c r="A1056" s="7"/>
      <c r="B1056" s="17">
        <v>64983.0</v>
      </c>
      <c r="C1056" s="19" t="s">
        <v>1110</v>
      </c>
      <c r="D1056" s="19" t="s">
        <v>14</v>
      </c>
      <c r="E1056" s="20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>
      <c r="A1057" s="7"/>
      <c r="B1057" s="17">
        <v>64984.0</v>
      </c>
      <c r="C1057" s="19" t="s">
        <v>1111</v>
      </c>
      <c r="D1057" s="19" t="s">
        <v>14</v>
      </c>
      <c r="E1057" s="20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>
      <c r="A1058" s="7"/>
      <c r="B1058" s="17">
        <v>64985.0</v>
      </c>
      <c r="C1058" s="19" t="s">
        <v>1112</v>
      </c>
      <c r="D1058" s="19" t="s">
        <v>14</v>
      </c>
      <c r="E1058" s="20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>
      <c r="A1059" s="7"/>
      <c r="B1059" s="17">
        <v>64986.0</v>
      </c>
      <c r="C1059" s="19" t="s">
        <v>1113</v>
      </c>
      <c r="D1059" s="19" t="s">
        <v>14</v>
      </c>
      <c r="E1059" s="20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>
      <c r="A1060" s="7"/>
      <c r="B1060" s="17">
        <v>64987.0</v>
      </c>
      <c r="C1060" s="19" t="s">
        <v>1114</v>
      </c>
      <c r="D1060" s="19" t="s">
        <v>14</v>
      </c>
      <c r="E1060" s="20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>
      <c r="A1061" s="7"/>
      <c r="B1061" s="17">
        <v>64988.0</v>
      </c>
      <c r="C1061" s="19" t="s">
        <v>1115</v>
      </c>
      <c r="D1061" s="19" t="s">
        <v>14</v>
      </c>
      <c r="E1061" s="20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>
      <c r="A1062" s="7"/>
      <c r="B1062" s="17">
        <v>64989.0</v>
      </c>
      <c r="C1062" s="19" t="s">
        <v>1116</v>
      </c>
      <c r="D1062" s="19"/>
      <c r="E1062" s="20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>
      <c r="A1063" s="7"/>
      <c r="B1063" s="17">
        <v>64990.0</v>
      </c>
      <c r="C1063" s="19" t="s">
        <v>1117</v>
      </c>
      <c r="D1063" s="19"/>
      <c r="E1063" s="20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>
      <c r="A1064" s="7"/>
      <c r="B1064" s="17">
        <v>64991.0</v>
      </c>
      <c r="C1064" s="19" t="s">
        <v>1118</v>
      </c>
      <c r="D1064" s="19" t="s">
        <v>14</v>
      </c>
      <c r="E1064" s="20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>
      <c r="A1065" s="7"/>
      <c r="B1065" s="17">
        <v>64992.0</v>
      </c>
      <c r="C1065" s="19" t="s">
        <v>1119</v>
      </c>
      <c r="D1065" s="19" t="s">
        <v>14</v>
      </c>
      <c r="E1065" s="20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>
      <c r="A1066" s="7"/>
      <c r="B1066" s="17">
        <v>64993.0</v>
      </c>
      <c r="C1066" s="19" t="s">
        <v>1120</v>
      </c>
      <c r="D1066" s="19" t="s">
        <v>14</v>
      </c>
      <c r="E1066" s="20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>
      <c r="A1067" s="7"/>
      <c r="B1067" s="17">
        <v>64994.0</v>
      </c>
      <c r="C1067" s="19" t="s">
        <v>1121</v>
      </c>
      <c r="D1067" s="19" t="s">
        <v>14</v>
      </c>
      <c r="E1067" s="20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>
      <c r="A1068" s="7"/>
      <c r="B1068" s="17">
        <v>64995.0</v>
      </c>
      <c r="C1068" s="19" t="s">
        <v>1122</v>
      </c>
      <c r="D1068" s="19" t="s">
        <v>14</v>
      </c>
      <c r="E1068" s="20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>
      <c r="A1069" s="7"/>
      <c r="B1069" s="17">
        <v>64996.0</v>
      </c>
      <c r="C1069" s="19" t="s">
        <v>1123</v>
      </c>
      <c r="D1069" s="19" t="s">
        <v>14</v>
      </c>
      <c r="E1069" s="20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>
      <c r="A1070" s="7"/>
      <c r="B1070" s="17">
        <v>64997.0</v>
      </c>
      <c r="C1070" s="19" t="s">
        <v>1124</v>
      </c>
      <c r="D1070" s="19" t="s">
        <v>14</v>
      </c>
      <c r="E1070" s="20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>
      <c r="A1071" s="7"/>
      <c r="B1071" s="17">
        <v>64998.0</v>
      </c>
      <c r="C1071" s="19" t="s">
        <v>1125</v>
      </c>
      <c r="D1071" s="19" t="s">
        <v>14</v>
      </c>
      <c r="E1071" s="20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>
      <c r="A1072" s="7"/>
      <c r="B1072" s="17">
        <v>64999.0</v>
      </c>
      <c r="C1072" s="19" t="s">
        <v>1126</v>
      </c>
      <c r="D1072" s="19" t="s">
        <v>14</v>
      </c>
      <c r="E1072" s="20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>
      <c r="A1073" s="7"/>
      <c r="B1073" s="17">
        <v>65000.0</v>
      </c>
      <c r="C1073" s="19" t="s">
        <v>1127</v>
      </c>
      <c r="D1073" s="19" t="s">
        <v>14</v>
      </c>
      <c r="E1073" s="20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>
      <c r="A1074" s="7"/>
      <c r="B1074" s="17">
        <v>65001.0</v>
      </c>
      <c r="C1074" s="19" t="s">
        <v>1128</v>
      </c>
      <c r="D1074" s="19" t="s">
        <v>14</v>
      </c>
      <c r="E1074" s="20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>
      <c r="A1075" s="7"/>
      <c r="B1075" s="17">
        <v>65002.0</v>
      </c>
      <c r="C1075" s="19" t="s">
        <v>1129</v>
      </c>
      <c r="D1075" s="19" t="s">
        <v>14</v>
      </c>
      <c r="E1075" s="20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>
      <c r="A1076" s="7"/>
      <c r="B1076" s="17">
        <v>65003.0</v>
      </c>
      <c r="C1076" s="19" t="s">
        <v>1130</v>
      </c>
      <c r="D1076" s="19" t="s">
        <v>14</v>
      </c>
      <c r="E1076" s="20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>
      <c r="A1077" s="7"/>
      <c r="B1077" s="17">
        <v>65004.0</v>
      </c>
      <c r="C1077" s="19" t="s">
        <v>1131</v>
      </c>
      <c r="D1077" s="19" t="s">
        <v>14</v>
      </c>
      <c r="E1077" s="20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>
      <c r="A1078" s="7"/>
      <c r="B1078" s="17">
        <v>65005.0</v>
      </c>
      <c r="C1078" s="19" t="s">
        <v>1132</v>
      </c>
      <c r="D1078" s="19" t="s">
        <v>14</v>
      </c>
      <c r="E1078" s="20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>
      <c r="A1079" s="7"/>
      <c r="B1079" s="17">
        <v>65006.0</v>
      </c>
      <c r="C1079" s="19" t="s">
        <v>1133</v>
      </c>
      <c r="D1079" s="19" t="s">
        <v>14</v>
      </c>
      <c r="E1079" s="20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>
      <c r="A1080" s="7"/>
      <c r="B1080" s="17">
        <v>65007.0</v>
      </c>
      <c r="C1080" s="19" t="s">
        <v>1134</v>
      </c>
      <c r="D1080" s="19" t="s">
        <v>14</v>
      </c>
      <c r="E1080" s="20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>
      <c r="A1081" s="7"/>
      <c r="B1081" s="17">
        <v>65008.0</v>
      </c>
      <c r="C1081" s="19" t="s">
        <v>1135</v>
      </c>
      <c r="D1081" s="19" t="s">
        <v>14</v>
      </c>
      <c r="E1081" s="20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>
      <c r="A1082" s="7"/>
      <c r="B1082" s="17">
        <v>65009.0</v>
      </c>
      <c r="C1082" s="19" t="s">
        <v>1136</v>
      </c>
      <c r="D1082" s="19" t="s">
        <v>14</v>
      </c>
      <c r="E1082" s="20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>
      <c r="A1083" s="7"/>
      <c r="B1083" s="17">
        <v>65010.0</v>
      </c>
      <c r="C1083" s="19" t="s">
        <v>1137</v>
      </c>
      <c r="D1083" s="19" t="s">
        <v>14</v>
      </c>
      <c r="E1083" s="20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>
      <c r="A1084" s="7"/>
      <c r="B1084" s="17">
        <v>65011.0</v>
      </c>
      <c r="C1084" s="19" t="s">
        <v>1138</v>
      </c>
      <c r="D1084" s="19" t="s">
        <v>14</v>
      </c>
      <c r="E1084" s="20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>
      <c r="A1085" s="7"/>
      <c r="B1085" s="17">
        <v>65012.0</v>
      </c>
      <c r="C1085" s="19" t="s">
        <v>1139</v>
      </c>
      <c r="D1085" s="19" t="s">
        <v>14</v>
      </c>
      <c r="E1085" s="20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>
      <c r="A1086" s="7"/>
      <c r="B1086" s="17">
        <v>65013.0</v>
      </c>
      <c r="C1086" s="19" t="s">
        <v>1140</v>
      </c>
      <c r="D1086" s="19" t="s">
        <v>14</v>
      </c>
      <c r="E1086" s="20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>
      <c r="A1087" s="7"/>
      <c r="B1087" s="17">
        <v>65014.0</v>
      </c>
      <c r="C1087" s="19" t="s">
        <v>1141</v>
      </c>
      <c r="D1087" s="19" t="s">
        <v>14</v>
      </c>
      <c r="E1087" s="20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>
      <c r="A1088" s="7"/>
      <c r="B1088" s="17">
        <v>65015.0</v>
      </c>
      <c r="C1088" s="19" t="s">
        <v>1142</v>
      </c>
      <c r="D1088" s="19" t="s">
        <v>14</v>
      </c>
      <c r="E1088" s="20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>
      <c r="A1089" s="7"/>
      <c r="B1089" s="17">
        <v>65016.0</v>
      </c>
      <c r="C1089" s="19" t="s">
        <v>1143</v>
      </c>
      <c r="D1089" s="19" t="s">
        <v>14</v>
      </c>
      <c r="E1089" s="20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>
      <c r="A1090" s="7"/>
      <c r="B1090" s="17">
        <v>65017.0</v>
      </c>
      <c r="C1090" s="19" t="s">
        <v>1144</v>
      </c>
      <c r="D1090" s="19" t="s">
        <v>14</v>
      </c>
      <c r="E1090" s="20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>
      <c r="A1091" s="7"/>
      <c r="B1091" s="17">
        <v>65018.0</v>
      </c>
      <c r="C1091" s="19" t="s">
        <v>1145</v>
      </c>
      <c r="D1091" s="19" t="s">
        <v>14</v>
      </c>
      <c r="E1091" s="20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>
      <c r="A1092" s="7"/>
      <c r="B1092" s="17">
        <v>65019.0</v>
      </c>
      <c r="C1092" s="19" t="s">
        <v>1146</v>
      </c>
      <c r="D1092" s="19" t="s">
        <v>14</v>
      </c>
      <c r="E1092" s="20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>
      <c r="A1093" s="7"/>
      <c r="B1093" s="17">
        <v>65020.0</v>
      </c>
      <c r="C1093" s="19" t="s">
        <v>1147</v>
      </c>
      <c r="D1093" s="19" t="s">
        <v>14</v>
      </c>
      <c r="E1093" s="20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>
      <c r="A1094" s="7"/>
      <c r="B1094" s="17">
        <v>65021.0</v>
      </c>
      <c r="C1094" s="19" t="s">
        <v>1148</v>
      </c>
      <c r="D1094" s="19" t="s">
        <v>14</v>
      </c>
      <c r="E1094" s="20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>
      <c r="A1095" s="7"/>
      <c r="B1095" s="17">
        <v>65022.0</v>
      </c>
      <c r="C1095" s="19" t="s">
        <v>1149</v>
      </c>
      <c r="D1095" s="19" t="s">
        <v>14</v>
      </c>
      <c r="E1095" s="20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>
      <c r="A1096" s="7"/>
      <c r="B1096" s="17">
        <v>65023.0</v>
      </c>
      <c r="C1096" s="19" t="s">
        <v>1150</v>
      </c>
      <c r="D1096" s="19" t="s">
        <v>14</v>
      </c>
      <c r="E1096" s="20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>
      <c r="A1097" s="7"/>
      <c r="B1097" s="17">
        <v>65024.0</v>
      </c>
      <c r="C1097" s="19" t="s">
        <v>1151</v>
      </c>
      <c r="D1097" s="19" t="s">
        <v>14</v>
      </c>
      <c r="E1097" s="20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>
      <c r="A1098" s="7"/>
      <c r="B1098" s="17">
        <v>65025.0</v>
      </c>
      <c r="C1098" s="19" t="s">
        <v>1152</v>
      </c>
      <c r="D1098" s="19" t="s">
        <v>14</v>
      </c>
      <c r="E1098" s="20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>
      <c r="A1099" s="7"/>
      <c r="B1099" s="17">
        <v>65026.0</v>
      </c>
      <c r="C1099" s="19" t="s">
        <v>1153</v>
      </c>
      <c r="D1099" s="19" t="s">
        <v>14</v>
      </c>
      <c r="E1099" s="20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>
      <c r="A1100" s="7"/>
      <c r="B1100" s="17">
        <v>65027.0</v>
      </c>
      <c r="C1100" s="19" t="s">
        <v>1154</v>
      </c>
      <c r="D1100" s="19" t="s">
        <v>14</v>
      </c>
      <c r="E1100" s="20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>
      <c r="A1101" s="7"/>
      <c r="B1101" s="17">
        <v>65028.0</v>
      </c>
      <c r="C1101" s="19" t="s">
        <v>1155</v>
      </c>
      <c r="D1101" s="19" t="s">
        <v>14</v>
      </c>
      <c r="E1101" s="20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>
      <c r="A1102" s="7"/>
      <c r="B1102" s="17">
        <v>65029.0</v>
      </c>
      <c r="C1102" s="19" t="s">
        <v>1156</v>
      </c>
      <c r="D1102" s="19" t="s">
        <v>14</v>
      </c>
      <c r="E1102" s="20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>
      <c r="A1103" s="7"/>
      <c r="B1103" s="17">
        <v>65030.0</v>
      </c>
      <c r="C1103" s="19" t="s">
        <v>1157</v>
      </c>
      <c r="D1103" s="19" t="s">
        <v>14</v>
      </c>
      <c r="E1103" s="20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>
      <c r="A1104" s="7"/>
      <c r="B1104" s="17">
        <v>65031.0</v>
      </c>
      <c r="C1104" s="19" t="s">
        <v>1158</v>
      </c>
      <c r="D1104" s="19" t="s">
        <v>14</v>
      </c>
      <c r="E1104" s="20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>
      <c r="A1105" s="7"/>
      <c r="B1105" s="17">
        <v>65032.0</v>
      </c>
      <c r="C1105" s="19" t="s">
        <v>1159</v>
      </c>
      <c r="D1105" s="19"/>
      <c r="E1105" s="20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>
      <c r="A1106" s="7"/>
      <c r="B1106" s="17">
        <v>65033.0</v>
      </c>
      <c r="C1106" s="19" t="s">
        <v>1160</v>
      </c>
      <c r="D1106" s="19"/>
      <c r="E1106" s="20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>
      <c r="A1107" s="7"/>
      <c r="B1107" s="17">
        <v>65034.0</v>
      </c>
      <c r="C1107" s="19" t="s">
        <v>1161</v>
      </c>
      <c r="D1107" s="19"/>
      <c r="E1107" s="20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>
      <c r="A1108" s="7"/>
      <c r="B1108" s="17">
        <v>65035.0</v>
      </c>
      <c r="C1108" s="19" t="s">
        <v>1162</v>
      </c>
      <c r="D1108" s="19"/>
      <c r="E1108" s="20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>
      <c r="A1109" s="7"/>
      <c r="B1109" s="17">
        <v>65036.0</v>
      </c>
      <c r="C1109" s="19" t="s">
        <v>1163</v>
      </c>
      <c r="D1109" s="19"/>
      <c r="E1109" s="20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>
      <c r="A1110" s="7"/>
      <c r="B1110" s="17">
        <v>65037.0</v>
      </c>
      <c r="C1110" s="19" t="s">
        <v>1164</v>
      </c>
      <c r="D1110" s="19"/>
      <c r="E1110" s="20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>
      <c r="A1111" s="7"/>
      <c r="B1111" s="17">
        <v>65038.0</v>
      </c>
      <c r="C1111" s="19" t="s">
        <v>1165</v>
      </c>
      <c r="D1111" s="19"/>
      <c r="E1111" s="20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>
      <c r="A1112" s="7"/>
      <c r="B1112" s="17">
        <v>65039.0</v>
      </c>
      <c r="C1112" s="19" t="s">
        <v>1166</v>
      </c>
      <c r="D1112" s="19"/>
      <c r="E1112" s="20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>
      <c r="A1113" s="7"/>
      <c r="B1113" s="17">
        <v>65040.0</v>
      </c>
      <c r="C1113" s="19" t="s">
        <v>1167</v>
      </c>
      <c r="D1113" s="19"/>
      <c r="E1113" s="20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>
      <c r="A1114" s="7"/>
      <c r="B1114" s="17">
        <v>65041.0</v>
      </c>
      <c r="C1114" s="19" t="s">
        <v>1168</v>
      </c>
      <c r="D1114" s="19"/>
      <c r="E1114" s="20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>
      <c r="A1115" s="7"/>
      <c r="B1115" s="17">
        <v>65042.0</v>
      </c>
      <c r="C1115" s="19" t="s">
        <v>1169</v>
      </c>
      <c r="D1115" s="19"/>
      <c r="E1115" s="20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>
      <c r="A1116" s="7"/>
      <c r="B1116" s="17">
        <v>65043.0</v>
      </c>
      <c r="C1116" s="19" t="s">
        <v>1170</v>
      </c>
      <c r="D1116" s="19"/>
      <c r="E1116" s="20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>
      <c r="A1117" s="7"/>
      <c r="B1117" s="17">
        <v>65044.0</v>
      </c>
      <c r="C1117" s="19" t="s">
        <v>1171</v>
      </c>
      <c r="D1117" s="19"/>
      <c r="E1117" s="20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>
      <c r="A1118" s="7"/>
      <c r="B1118" s="17">
        <v>65045.0</v>
      </c>
      <c r="C1118" s="19" t="s">
        <v>1172</v>
      </c>
      <c r="D1118" s="19"/>
      <c r="E1118" s="20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>
      <c r="A1119" s="7"/>
      <c r="B1119" s="17">
        <v>65046.0</v>
      </c>
      <c r="C1119" s="19" t="s">
        <v>1173</v>
      </c>
      <c r="D1119" s="19"/>
      <c r="E1119" s="20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>
      <c r="A1120" s="7"/>
      <c r="B1120" s="17">
        <v>65047.0</v>
      </c>
      <c r="C1120" s="19" t="s">
        <v>1174</v>
      </c>
      <c r="D1120" s="19"/>
      <c r="E1120" s="20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>
      <c r="A1121" s="7"/>
      <c r="B1121" s="17">
        <v>65048.0</v>
      </c>
      <c r="C1121" s="19" t="s">
        <v>1175</v>
      </c>
      <c r="D1121" s="19"/>
      <c r="E1121" s="20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>
      <c r="A1122" s="7"/>
      <c r="B1122" s="17">
        <v>65049.0</v>
      </c>
      <c r="C1122" s="19" t="s">
        <v>1176</v>
      </c>
      <c r="D1122" s="19"/>
      <c r="E1122" s="20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>
      <c r="A1123" s="7"/>
      <c r="B1123" s="17">
        <v>65050.0</v>
      </c>
      <c r="C1123" s="19" t="s">
        <v>1177</v>
      </c>
      <c r="D1123" s="19"/>
      <c r="E1123" s="20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>
      <c r="A1124" s="7"/>
      <c r="B1124" s="17">
        <v>65051.0</v>
      </c>
      <c r="C1124" s="19" t="s">
        <v>1178</v>
      </c>
      <c r="D1124" s="19"/>
      <c r="E1124" s="20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>
      <c r="A1125" s="7"/>
      <c r="B1125" s="17">
        <v>65052.0</v>
      </c>
      <c r="C1125" s="19" t="s">
        <v>1179</v>
      </c>
      <c r="D1125" s="19"/>
      <c r="E1125" s="20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>
      <c r="A1126" s="7"/>
      <c r="B1126" s="17">
        <v>65053.0</v>
      </c>
      <c r="C1126" s="19" t="s">
        <v>1180</v>
      </c>
      <c r="D1126" s="19"/>
      <c r="E1126" s="20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>
      <c r="A1127" s="7"/>
      <c r="B1127" s="17">
        <v>65054.0</v>
      </c>
      <c r="C1127" s="19" t="s">
        <v>1181</v>
      </c>
      <c r="D1127" s="19"/>
      <c r="E1127" s="20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>
      <c r="A1128" s="7"/>
      <c r="B1128" s="17">
        <v>65055.0</v>
      </c>
      <c r="C1128" s="19" t="s">
        <v>1182</v>
      </c>
      <c r="D1128" s="19"/>
      <c r="E1128" s="20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>
      <c r="A1129" s="7"/>
      <c r="B1129" s="17">
        <v>65056.0</v>
      </c>
      <c r="C1129" s="19" t="s">
        <v>1183</v>
      </c>
      <c r="D1129" s="19"/>
      <c r="E1129" s="20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>
      <c r="A1130" s="7"/>
      <c r="B1130" s="17">
        <v>65057.0</v>
      </c>
      <c r="C1130" s="19" t="s">
        <v>1184</v>
      </c>
      <c r="D1130" s="19"/>
      <c r="E1130" s="20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>
      <c r="A1131" s="7"/>
      <c r="B1131" s="17">
        <v>65058.0</v>
      </c>
      <c r="C1131" s="19" t="s">
        <v>1185</v>
      </c>
      <c r="D1131" s="19"/>
      <c r="E1131" s="20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>
      <c r="A1132" s="7"/>
      <c r="B1132" s="17">
        <v>65059.0</v>
      </c>
      <c r="C1132" s="19" t="s">
        <v>1186</v>
      </c>
      <c r="D1132" s="19"/>
      <c r="E1132" s="20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>
      <c r="A1133" s="7"/>
      <c r="B1133" s="17">
        <v>65060.0</v>
      </c>
      <c r="C1133" s="19" t="s">
        <v>1187</v>
      </c>
      <c r="D1133" s="19"/>
      <c r="E1133" s="20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>
      <c r="A1134" s="7"/>
      <c r="B1134" s="17">
        <v>65061.0</v>
      </c>
      <c r="C1134" s="19" t="s">
        <v>1188</v>
      </c>
      <c r="D1134" s="19"/>
      <c r="E1134" s="20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>
      <c r="A1135" s="7"/>
      <c r="B1135" s="17">
        <v>65062.0</v>
      </c>
      <c r="C1135" s="19" t="s">
        <v>1189</v>
      </c>
      <c r="D1135" s="19"/>
      <c r="E1135" s="20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>
      <c r="A1136" s="7"/>
      <c r="B1136" s="17">
        <v>65063.0</v>
      </c>
      <c r="C1136" s="19" t="s">
        <v>1190</v>
      </c>
      <c r="D1136" s="19"/>
      <c r="E1136" s="20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>
      <c r="A1137" s="7"/>
      <c r="B1137" s="17">
        <v>65064.0</v>
      </c>
      <c r="C1137" s="19" t="s">
        <v>1191</v>
      </c>
      <c r="D1137" s="19"/>
      <c r="E1137" s="20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>
      <c r="A1138" s="7"/>
      <c r="B1138" s="17">
        <v>65065.0</v>
      </c>
      <c r="C1138" s="19" t="s">
        <v>1192</v>
      </c>
      <c r="D1138" s="19"/>
      <c r="E1138" s="20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>
      <c r="A1139" s="7"/>
      <c r="B1139" s="17">
        <v>65066.0</v>
      </c>
      <c r="C1139" s="19" t="s">
        <v>1193</v>
      </c>
      <c r="D1139" s="19"/>
      <c r="E1139" s="20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>
      <c r="A1140" s="7"/>
      <c r="B1140" s="17">
        <v>65067.0</v>
      </c>
      <c r="C1140" s="19" t="s">
        <v>1194</v>
      </c>
      <c r="D1140" s="19"/>
      <c r="E1140" s="20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>
      <c r="A1141" s="7"/>
      <c r="B1141" s="17">
        <v>65068.0</v>
      </c>
      <c r="C1141" s="19" t="s">
        <v>1195</v>
      </c>
      <c r="D1141" s="19"/>
      <c r="E1141" s="20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>
      <c r="A1142" s="7"/>
      <c r="B1142" s="17">
        <v>65069.0</v>
      </c>
      <c r="C1142" s="19" t="s">
        <v>1196</v>
      </c>
      <c r="D1142" s="19"/>
      <c r="E1142" s="20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>
      <c r="A1143" s="7"/>
      <c r="B1143" s="17">
        <v>65070.0</v>
      </c>
      <c r="C1143" s="19" t="s">
        <v>1197</v>
      </c>
      <c r="D1143" s="19"/>
      <c r="E1143" s="20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>
      <c r="A1144" s="7"/>
      <c r="B1144" s="17">
        <v>65071.0</v>
      </c>
      <c r="C1144" s="19" t="s">
        <v>1198</v>
      </c>
      <c r="D1144" s="19"/>
      <c r="E1144" s="20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>
      <c r="A1145" s="7"/>
      <c r="B1145" s="17">
        <v>65072.0</v>
      </c>
      <c r="C1145" s="19" t="s">
        <v>1199</v>
      </c>
      <c r="D1145" s="19"/>
      <c r="E1145" s="20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>
      <c r="A1146" s="7"/>
      <c r="B1146" s="17">
        <v>65073.0</v>
      </c>
      <c r="C1146" s="19" t="s">
        <v>1200</v>
      </c>
      <c r="D1146" s="19"/>
      <c r="E1146" s="20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>
      <c r="A1147" s="7"/>
      <c r="B1147" s="17">
        <v>65074.0</v>
      </c>
      <c r="C1147" s="19" t="s">
        <v>1201</v>
      </c>
      <c r="D1147" s="19"/>
      <c r="E1147" s="20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>
      <c r="A1148" s="7"/>
      <c r="B1148" s="17">
        <v>65075.0</v>
      </c>
      <c r="C1148" s="19" t="s">
        <v>1202</v>
      </c>
      <c r="D1148" s="19"/>
      <c r="E1148" s="20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>
      <c r="A1149" s="7"/>
      <c r="B1149" s="17">
        <v>65076.0</v>
      </c>
      <c r="C1149" s="19" t="s">
        <v>1203</v>
      </c>
      <c r="D1149" s="19"/>
      <c r="E1149" s="20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>
      <c r="A1150" s="7"/>
      <c r="B1150" s="17">
        <v>65077.0</v>
      </c>
      <c r="C1150" s="19" t="s">
        <v>1204</v>
      </c>
      <c r="D1150" s="19"/>
      <c r="E1150" s="20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>
      <c r="A1151" s="7"/>
      <c r="B1151" s="17">
        <v>65078.0</v>
      </c>
      <c r="C1151" s="19" t="s">
        <v>1205</v>
      </c>
      <c r="D1151" s="19"/>
      <c r="E1151" s="20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>
      <c r="A1152" s="7"/>
      <c r="B1152" s="17">
        <v>65079.0</v>
      </c>
      <c r="C1152" s="19" t="s">
        <v>1206</v>
      </c>
      <c r="D1152" s="19"/>
      <c r="E1152" s="20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>
      <c r="A1153" s="7"/>
      <c r="B1153" s="17">
        <v>65080.0</v>
      </c>
      <c r="C1153" s="19" t="s">
        <v>1207</v>
      </c>
      <c r="D1153" s="19"/>
      <c r="E1153" s="20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>
      <c r="A1154" s="7"/>
      <c r="B1154" s="17">
        <v>65081.0</v>
      </c>
      <c r="C1154" s="19" t="s">
        <v>1208</v>
      </c>
      <c r="D1154" s="19"/>
      <c r="E1154" s="20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>
      <c r="A1155" s="7"/>
      <c r="B1155" s="17">
        <v>65082.0</v>
      </c>
      <c r="C1155" s="19" t="s">
        <v>1209</v>
      </c>
      <c r="D1155" s="19"/>
      <c r="E1155" s="20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>
      <c r="A1156" s="7"/>
      <c r="B1156" s="17">
        <v>65083.0</v>
      </c>
      <c r="C1156" s="19" t="s">
        <v>1210</v>
      </c>
      <c r="D1156" s="19"/>
      <c r="E1156" s="20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>
      <c r="A1157" s="7"/>
      <c r="B1157" s="17">
        <v>65084.0</v>
      </c>
      <c r="C1157" s="19" t="s">
        <v>1211</v>
      </c>
      <c r="D1157" s="19"/>
      <c r="E1157" s="20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>
      <c r="A1158" s="7"/>
      <c r="B1158" s="17">
        <v>65085.0</v>
      </c>
      <c r="C1158" s="19" t="s">
        <v>1212</v>
      </c>
      <c r="D1158" s="19"/>
      <c r="E1158" s="20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>
      <c r="A1159" s="7"/>
      <c r="B1159" s="17">
        <v>65086.0</v>
      </c>
      <c r="C1159" s="19" t="s">
        <v>1213</v>
      </c>
      <c r="D1159" s="19"/>
      <c r="E1159" s="20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>
      <c r="A1160" s="7"/>
      <c r="B1160" s="17">
        <v>65087.0</v>
      </c>
      <c r="C1160" s="19" t="s">
        <v>1214</v>
      </c>
      <c r="D1160" s="19"/>
      <c r="E1160" s="20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>
      <c r="A1161" s="7"/>
      <c r="B1161" s="17">
        <v>65088.0</v>
      </c>
      <c r="C1161" s="19" t="s">
        <v>1215</v>
      </c>
      <c r="D1161" s="19" t="s">
        <v>14</v>
      </c>
      <c r="E1161" s="20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>
      <c r="A1162" s="7"/>
      <c r="B1162" s="17">
        <v>65089.0</v>
      </c>
      <c r="C1162" s="19" t="s">
        <v>1216</v>
      </c>
      <c r="D1162" s="19" t="s">
        <v>14</v>
      </c>
      <c r="E1162" s="20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>
      <c r="A1163" s="7"/>
      <c r="B1163" s="17">
        <v>65090.0</v>
      </c>
      <c r="C1163" s="19" t="s">
        <v>1217</v>
      </c>
      <c r="D1163" s="19"/>
      <c r="E1163" s="20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>
      <c r="A1164" s="7"/>
      <c r="B1164" s="17">
        <v>65091.0</v>
      </c>
      <c r="C1164" s="19" t="s">
        <v>1218</v>
      </c>
      <c r="D1164" s="19"/>
      <c r="E1164" s="20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>
      <c r="A1165" s="7"/>
      <c r="B1165" s="17">
        <v>65092.0</v>
      </c>
      <c r="C1165" s="19" t="s">
        <v>1219</v>
      </c>
      <c r="D1165" s="19"/>
      <c r="E1165" s="20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>
      <c r="A1166" s="7"/>
      <c r="B1166" s="17">
        <v>65093.0</v>
      </c>
      <c r="C1166" s="19" t="s">
        <v>1220</v>
      </c>
      <c r="D1166" s="19"/>
      <c r="E1166" s="20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>
      <c r="A1167" s="7"/>
      <c r="B1167" s="17">
        <v>65094.0</v>
      </c>
      <c r="C1167" s="19" t="s">
        <v>1221</v>
      </c>
      <c r="D1167" s="19"/>
      <c r="E1167" s="20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>
      <c r="A1168" s="7"/>
      <c r="B1168" s="17">
        <v>65095.0</v>
      </c>
      <c r="C1168" s="19" t="s">
        <v>1222</v>
      </c>
      <c r="D1168" s="19"/>
      <c r="E1168" s="20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>
      <c r="A1169" s="7"/>
      <c r="B1169" s="17">
        <v>65096.0</v>
      </c>
      <c r="C1169" s="19" t="s">
        <v>1223</v>
      </c>
      <c r="D1169" s="19"/>
      <c r="E1169" s="20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>
      <c r="A1170" s="7"/>
      <c r="B1170" s="17">
        <v>65097.0</v>
      </c>
      <c r="C1170" s="19" t="s">
        <v>1224</v>
      </c>
      <c r="D1170" s="19"/>
      <c r="E1170" s="20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>
      <c r="A1171" s="7"/>
      <c r="B1171" s="17">
        <v>65098.0</v>
      </c>
      <c r="C1171" s="19" t="s">
        <v>1225</v>
      </c>
      <c r="D1171" s="19" t="s">
        <v>14</v>
      </c>
      <c r="E1171" s="20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>
      <c r="A1172" s="7"/>
      <c r="B1172" s="17">
        <v>65099.0</v>
      </c>
      <c r="C1172" s="19" t="s">
        <v>1226</v>
      </c>
      <c r="D1172" s="19" t="s">
        <v>14</v>
      </c>
      <c r="E1172" s="20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>
      <c r="A1173" s="7"/>
      <c r="B1173" s="17">
        <v>65100.0</v>
      </c>
      <c r="C1173" s="19" t="s">
        <v>1227</v>
      </c>
      <c r="D1173" s="19" t="s">
        <v>14</v>
      </c>
      <c r="E1173" s="20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>
      <c r="A1174" s="7"/>
      <c r="B1174" s="17">
        <v>65101.0</v>
      </c>
      <c r="C1174" s="19" t="s">
        <v>1228</v>
      </c>
      <c r="D1174" s="19" t="s">
        <v>14</v>
      </c>
      <c r="E1174" s="20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>
      <c r="A1175" s="7"/>
      <c r="B1175" s="17">
        <v>65102.0</v>
      </c>
      <c r="C1175" s="19" t="s">
        <v>1229</v>
      </c>
      <c r="D1175" s="19" t="s">
        <v>14</v>
      </c>
      <c r="E1175" s="20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>
      <c r="A1176" s="7"/>
      <c r="B1176" s="17">
        <v>65103.0</v>
      </c>
      <c r="C1176" s="19" t="s">
        <v>1230</v>
      </c>
      <c r="D1176" s="19" t="s">
        <v>14</v>
      </c>
      <c r="E1176" s="20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>
      <c r="A1177" s="7"/>
      <c r="B1177" s="17">
        <v>65104.0</v>
      </c>
      <c r="C1177" s="19" t="s">
        <v>1231</v>
      </c>
      <c r="D1177" s="19" t="s">
        <v>14</v>
      </c>
      <c r="E1177" s="20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>
      <c r="A1178" s="7"/>
      <c r="B1178" s="17">
        <v>65105.0</v>
      </c>
      <c r="C1178" s="19" t="s">
        <v>1232</v>
      </c>
      <c r="D1178" s="19" t="s">
        <v>14</v>
      </c>
      <c r="E1178" s="20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>
      <c r="A1179" s="7"/>
      <c r="B1179" s="17">
        <v>65106.0</v>
      </c>
      <c r="C1179" s="19" t="s">
        <v>1233</v>
      </c>
      <c r="D1179" s="19" t="s">
        <v>14</v>
      </c>
      <c r="E1179" s="20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>
      <c r="A1180" s="7"/>
      <c r="B1180" s="17">
        <v>65107.0</v>
      </c>
      <c r="C1180" s="19" t="s">
        <v>1234</v>
      </c>
      <c r="D1180" s="19" t="s">
        <v>14</v>
      </c>
      <c r="E1180" s="20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>
      <c r="A1181" s="7"/>
      <c r="B1181" s="17">
        <v>65108.0</v>
      </c>
      <c r="C1181" s="19" t="s">
        <v>1235</v>
      </c>
      <c r="D1181" s="19" t="s">
        <v>14</v>
      </c>
      <c r="E1181" s="20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>
      <c r="A1182" s="7"/>
      <c r="B1182" s="17">
        <v>65109.0</v>
      </c>
      <c r="C1182" s="19" t="s">
        <v>1236</v>
      </c>
      <c r="D1182" s="19" t="s">
        <v>14</v>
      </c>
      <c r="E1182" s="20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>
      <c r="A1183" s="7"/>
      <c r="B1183" s="17">
        <v>65110.0</v>
      </c>
      <c r="C1183" s="19" t="s">
        <v>1237</v>
      </c>
      <c r="D1183" s="19" t="s">
        <v>14</v>
      </c>
      <c r="E1183" s="20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>
      <c r="A1184" s="7"/>
      <c r="B1184" s="17">
        <v>65111.0</v>
      </c>
      <c r="C1184" s="19" t="s">
        <v>1238</v>
      </c>
      <c r="D1184" s="19" t="s">
        <v>14</v>
      </c>
      <c r="E1184" s="20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>
      <c r="A1185" s="7"/>
      <c r="B1185" s="17">
        <v>65112.0</v>
      </c>
      <c r="C1185" s="19" t="s">
        <v>1239</v>
      </c>
      <c r="D1185" s="19" t="s">
        <v>14</v>
      </c>
      <c r="E1185" s="20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>
      <c r="A1186" s="7"/>
      <c r="B1186" s="17">
        <v>65113.0</v>
      </c>
      <c r="C1186" s="19" t="s">
        <v>1240</v>
      </c>
      <c r="D1186" s="19" t="s">
        <v>14</v>
      </c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>
      <c r="A1187" s="7"/>
      <c r="B1187" s="17">
        <v>65114.0</v>
      </c>
      <c r="C1187" s="19" t="s">
        <v>1241</v>
      </c>
      <c r="D1187" s="19" t="s">
        <v>14</v>
      </c>
      <c r="E1187" s="20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>
      <c r="A1188" s="7"/>
      <c r="B1188" s="17">
        <v>65115.0</v>
      </c>
      <c r="C1188" s="19" t="s">
        <v>1242</v>
      </c>
      <c r="D1188" s="19" t="s">
        <v>14</v>
      </c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>
      <c r="A1189" s="7"/>
      <c r="B1189" s="17">
        <v>65116.0</v>
      </c>
      <c r="C1189" s="19" t="s">
        <v>1243</v>
      </c>
      <c r="D1189" s="19"/>
      <c r="E1189" s="20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>
      <c r="A1190" s="7"/>
      <c r="B1190" s="17">
        <v>65117.0</v>
      </c>
      <c r="C1190" s="19" t="s">
        <v>1244</v>
      </c>
      <c r="D1190" s="19"/>
      <c r="E1190" s="20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>
      <c r="A1191" s="7"/>
      <c r="B1191" s="17">
        <v>65118.0</v>
      </c>
      <c r="C1191" s="19" t="s">
        <v>1245</v>
      </c>
      <c r="D1191" s="19"/>
      <c r="E1191" s="20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>
      <c r="A1192" s="7"/>
      <c r="B1192" s="17">
        <v>65119.0</v>
      </c>
      <c r="C1192" s="19" t="s">
        <v>1246</v>
      </c>
      <c r="D1192" s="19"/>
      <c r="E1192" s="20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>
      <c r="A1193" s="7"/>
      <c r="B1193" s="17">
        <v>65120.0</v>
      </c>
      <c r="C1193" s="19" t="s">
        <v>1247</v>
      </c>
      <c r="D1193" s="19"/>
      <c r="E1193" s="20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>
      <c r="A1194" s="7"/>
      <c r="B1194" s="17">
        <v>65121.0</v>
      </c>
      <c r="C1194" s="19" t="s">
        <v>1248</v>
      </c>
      <c r="D1194" s="19"/>
      <c r="E1194" s="20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>
      <c r="A1195" s="7"/>
      <c r="B1195" s="17">
        <v>65122.0</v>
      </c>
      <c r="C1195" s="19" t="s">
        <v>1249</v>
      </c>
      <c r="D1195" s="19"/>
      <c r="E1195" s="20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>
      <c r="A1196" s="7"/>
      <c r="B1196" s="17">
        <v>65123.0</v>
      </c>
      <c r="C1196" s="19" t="s">
        <v>1250</v>
      </c>
      <c r="D1196" s="19"/>
      <c r="E1196" s="20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>
      <c r="A1197" s="7"/>
      <c r="B1197" s="17">
        <v>65124.0</v>
      </c>
      <c r="C1197" s="19" t="s">
        <v>1251</v>
      </c>
      <c r="D1197" s="19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>
      <c r="A1198" s="7"/>
      <c r="B1198" s="17">
        <v>65125.0</v>
      </c>
      <c r="C1198" s="19" t="s">
        <v>1252</v>
      </c>
      <c r="D1198" s="19"/>
      <c r="E1198" s="20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>
      <c r="A1199" s="7"/>
      <c r="B1199" s="17">
        <v>65126.0</v>
      </c>
      <c r="C1199" s="19" t="s">
        <v>1253</v>
      </c>
      <c r="D1199" s="19" t="s">
        <v>14</v>
      </c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>
      <c r="A1200" s="7"/>
      <c r="B1200" s="17">
        <v>65127.0</v>
      </c>
      <c r="C1200" s="19" t="s">
        <v>1254</v>
      </c>
      <c r="D1200" s="19" t="s">
        <v>14</v>
      </c>
      <c r="E1200" s="20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>
      <c r="A1201" s="7"/>
      <c r="B1201" s="17">
        <v>65128.0</v>
      </c>
      <c r="C1201" s="19" t="s">
        <v>1255</v>
      </c>
      <c r="D1201" s="19" t="s">
        <v>14</v>
      </c>
      <c r="E1201" s="20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>
      <c r="A1202" s="7"/>
      <c r="B1202" s="17">
        <v>65129.0</v>
      </c>
      <c r="C1202" s="19" t="s">
        <v>1256</v>
      </c>
      <c r="D1202" s="19" t="s">
        <v>14</v>
      </c>
      <c r="E1202" s="20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>
      <c r="A1203" s="7"/>
      <c r="B1203" s="17">
        <v>65130.0</v>
      </c>
      <c r="C1203" s="19" t="s">
        <v>1257</v>
      </c>
      <c r="D1203" s="19" t="s">
        <v>14</v>
      </c>
      <c r="E1203" s="20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>
      <c r="A1204" s="7"/>
      <c r="B1204" s="17">
        <v>65131.0</v>
      </c>
      <c r="C1204" s="19" t="s">
        <v>1258</v>
      </c>
      <c r="D1204" s="19" t="s">
        <v>14</v>
      </c>
      <c r="E1204" s="20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>
      <c r="A1205" s="7"/>
      <c r="B1205" s="17">
        <v>65132.0</v>
      </c>
      <c r="C1205" s="19" t="s">
        <v>1259</v>
      </c>
      <c r="D1205" s="19" t="s">
        <v>14</v>
      </c>
      <c r="E1205" s="20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>
      <c r="A1206" s="7"/>
      <c r="B1206" s="17">
        <v>65133.0</v>
      </c>
      <c r="C1206" s="19" t="s">
        <v>1260</v>
      </c>
      <c r="D1206" s="19" t="s">
        <v>14</v>
      </c>
      <c r="E1206" s="20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>
      <c r="A1207" s="7"/>
      <c r="B1207" s="17">
        <v>65134.0</v>
      </c>
      <c r="C1207" s="19" t="s">
        <v>1261</v>
      </c>
      <c r="D1207" s="19" t="s">
        <v>14</v>
      </c>
      <c r="E1207" s="20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>
      <c r="A1208" s="7"/>
      <c r="B1208" s="17">
        <v>65135.0</v>
      </c>
      <c r="C1208" s="19" t="s">
        <v>1262</v>
      </c>
      <c r="D1208" s="19" t="s">
        <v>14</v>
      </c>
      <c r="E1208" s="20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>
      <c r="A1209" s="7"/>
      <c r="B1209" s="17">
        <v>65136.0</v>
      </c>
      <c r="C1209" s="19" t="s">
        <v>1263</v>
      </c>
      <c r="D1209" s="19" t="s">
        <v>14</v>
      </c>
      <c r="E1209" s="20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>
      <c r="A1210" s="7"/>
      <c r="B1210" s="17">
        <v>65137.0</v>
      </c>
      <c r="C1210" s="19" t="s">
        <v>1264</v>
      </c>
      <c r="D1210" s="19" t="s">
        <v>14</v>
      </c>
      <c r="E1210" s="20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>
      <c r="A1211" s="7"/>
      <c r="B1211" s="17">
        <v>65138.0</v>
      </c>
      <c r="C1211" s="19" t="s">
        <v>1265</v>
      </c>
      <c r="D1211" s="19" t="s">
        <v>14</v>
      </c>
      <c r="E1211" s="20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>
      <c r="A1212" s="7"/>
      <c r="B1212" s="17">
        <v>65139.0</v>
      </c>
      <c r="C1212" s="19" t="s">
        <v>1266</v>
      </c>
      <c r="D1212" s="19" t="s">
        <v>14</v>
      </c>
      <c r="E1212" s="20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>
      <c r="A1213" s="7"/>
      <c r="B1213" s="17">
        <v>65140.0</v>
      </c>
      <c r="C1213" s="19" t="s">
        <v>1267</v>
      </c>
      <c r="D1213" s="19" t="s">
        <v>14</v>
      </c>
      <c r="E1213" s="20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>
      <c r="A1214" s="7"/>
      <c r="B1214" s="17">
        <v>65141.0</v>
      </c>
      <c r="C1214" s="19" t="s">
        <v>1268</v>
      </c>
      <c r="D1214" s="19" t="s">
        <v>14</v>
      </c>
      <c r="E1214" s="20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>
      <c r="A1215" s="7"/>
      <c r="B1215" s="17">
        <v>65142.0</v>
      </c>
      <c r="C1215" s="19" t="s">
        <v>1269</v>
      </c>
      <c r="D1215" s="19" t="s">
        <v>14</v>
      </c>
      <c r="E1215" s="20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>
      <c r="A1216" s="7"/>
      <c r="B1216" s="17">
        <v>65143.0</v>
      </c>
      <c r="C1216" s="19" t="s">
        <v>1270</v>
      </c>
      <c r="D1216" s="19" t="s">
        <v>14</v>
      </c>
      <c r="E1216" s="20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>
      <c r="A1217" s="7"/>
      <c r="B1217" s="17">
        <v>65144.0</v>
      </c>
      <c r="C1217" s="19" t="s">
        <v>1271</v>
      </c>
      <c r="D1217" s="19" t="s">
        <v>14</v>
      </c>
      <c r="E1217" s="20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>
      <c r="A1218" s="7"/>
      <c r="B1218" s="17">
        <v>65145.0</v>
      </c>
      <c r="C1218" s="19" t="s">
        <v>1272</v>
      </c>
      <c r="D1218" s="19" t="s">
        <v>14</v>
      </c>
      <c r="E1218" s="20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>
      <c r="A1219" s="7"/>
      <c r="B1219" s="17">
        <v>65146.0</v>
      </c>
      <c r="C1219" s="19" t="s">
        <v>1273</v>
      </c>
      <c r="D1219" s="19" t="s">
        <v>14</v>
      </c>
      <c r="E1219" s="20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>
      <c r="A1220" s="7"/>
      <c r="B1220" s="17">
        <v>65147.0</v>
      </c>
      <c r="C1220" s="19" t="s">
        <v>1274</v>
      </c>
      <c r="D1220" s="19" t="s">
        <v>14</v>
      </c>
      <c r="E1220" s="20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>
      <c r="A1221" s="7"/>
      <c r="B1221" s="17">
        <v>65148.0</v>
      </c>
      <c r="C1221" s="19" t="s">
        <v>1275</v>
      </c>
      <c r="D1221" s="19" t="s">
        <v>14</v>
      </c>
      <c r="E1221" s="20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>
      <c r="A1222" s="7"/>
      <c r="B1222" s="17">
        <v>65149.0</v>
      </c>
      <c r="C1222" s="19" t="s">
        <v>1276</v>
      </c>
      <c r="D1222" s="19" t="s">
        <v>14</v>
      </c>
      <c r="E1222" s="20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>
      <c r="A1223" s="7"/>
      <c r="B1223" s="17">
        <v>65150.0</v>
      </c>
      <c r="C1223" s="19" t="s">
        <v>1277</v>
      </c>
      <c r="D1223" s="19" t="s">
        <v>14</v>
      </c>
      <c r="E1223" s="20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>
      <c r="A1224" s="7"/>
      <c r="B1224" s="17">
        <v>65151.0</v>
      </c>
      <c r="C1224" s="19" t="s">
        <v>1278</v>
      </c>
      <c r="D1224" s="19" t="s">
        <v>14</v>
      </c>
      <c r="E1224" s="20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>
      <c r="A1225" s="7"/>
      <c r="B1225" s="17">
        <v>65152.0</v>
      </c>
      <c r="C1225" s="19" t="s">
        <v>1279</v>
      </c>
      <c r="D1225" s="19" t="s">
        <v>14</v>
      </c>
      <c r="E1225" s="20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>
      <c r="A1226" s="7"/>
      <c r="B1226" s="17">
        <v>65153.0</v>
      </c>
      <c r="C1226" s="19" t="s">
        <v>1280</v>
      </c>
      <c r="D1226" s="19" t="s">
        <v>14</v>
      </c>
      <c r="E1226" s="20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>
      <c r="A1227" s="7"/>
      <c r="B1227" s="17">
        <v>65154.0</v>
      </c>
      <c r="C1227" s="19" t="s">
        <v>1281</v>
      </c>
      <c r="D1227" s="19" t="s">
        <v>14</v>
      </c>
      <c r="E1227" s="20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>
      <c r="A1228" s="7"/>
      <c r="B1228" s="17">
        <v>65155.0</v>
      </c>
      <c r="C1228" s="19" t="s">
        <v>1282</v>
      </c>
      <c r="D1228" s="19" t="s">
        <v>14</v>
      </c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>
      <c r="A1229" s="7"/>
      <c r="B1229" s="17">
        <v>65156.0</v>
      </c>
      <c r="C1229" s="19" t="s">
        <v>1283</v>
      </c>
      <c r="D1229" s="19" t="s">
        <v>14</v>
      </c>
      <c r="E1229" s="20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>
      <c r="A1230" s="7"/>
      <c r="B1230" s="17">
        <v>65157.0</v>
      </c>
      <c r="C1230" s="19" t="s">
        <v>1284</v>
      </c>
      <c r="D1230" s="19" t="s">
        <v>14</v>
      </c>
      <c r="E1230" s="20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>
      <c r="A1231" s="7"/>
      <c r="B1231" s="17">
        <v>65158.0</v>
      </c>
      <c r="C1231" s="19" t="s">
        <v>1285</v>
      </c>
      <c r="D1231" s="19" t="s">
        <v>14</v>
      </c>
      <c r="E1231" s="20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>
      <c r="A1232" s="7"/>
      <c r="B1232" s="17">
        <v>65159.0</v>
      </c>
      <c r="C1232" s="19" t="s">
        <v>1286</v>
      </c>
      <c r="D1232" s="19" t="s">
        <v>14</v>
      </c>
      <c r="E1232" s="20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>
      <c r="A1233" s="7"/>
      <c r="B1233" s="17">
        <v>65160.0</v>
      </c>
      <c r="C1233" s="19" t="s">
        <v>1287</v>
      </c>
      <c r="D1233" s="19" t="s">
        <v>14</v>
      </c>
      <c r="E1233" s="20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>
      <c r="A1234" s="7"/>
      <c r="B1234" s="17">
        <v>65161.0</v>
      </c>
      <c r="C1234" s="19" t="s">
        <v>1288</v>
      </c>
      <c r="D1234" s="19" t="s">
        <v>14</v>
      </c>
      <c r="E1234" s="20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>
      <c r="A1235" s="7"/>
      <c r="B1235" s="17">
        <v>65162.0</v>
      </c>
      <c r="C1235" s="19" t="s">
        <v>1289</v>
      </c>
      <c r="D1235" s="19" t="s">
        <v>14</v>
      </c>
      <c r="E1235" s="20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>
      <c r="A1236" s="7"/>
      <c r="B1236" s="17">
        <v>65163.0</v>
      </c>
      <c r="C1236" s="19" t="s">
        <v>1290</v>
      </c>
      <c r="D1236" s="19" t="s">
        <v>14</v>
      </c>
      <c r="E1236" s="20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>
      <c r="A1237" s="7"/>
      <c r="B1237" s="17">
        <v>65164.0</v>
      </c>
      <c r="C1237" s="19" t="s">
        <v>1291</v>
      </c>
      <c r="D1237" s="19" t="s">
        <v>14</v>
      </c>
      <c r="E1237" s="20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>
      <c r="A1238" s="7"/>
      <c r="B1238" s="17">
        <v>65165.0</v>
      </c>
      <c r="C1238" s="19" t="s">
        <v>1292</v>
      </c>
      <c r="D1238" s="19" t="s">
        <v>14</v>
      </c>
      <c r="E1238" s="20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>
      <c r="A1239" s="7"/>
      <c r="B1239" s="17">
        <v>65166.0</v>
      </c>
      <c r="C1239" s="19" t="s">
        <v>1293</v>
      </c>
      <c r="D1239" s="19" t="s">
        <v>14</v>
      </c>
      <c r="E1239" s="20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>
      <c r="A1240" s="7"/>
      <c r="B1240" s="17">
        <v>65167.0</v>
      </c>
      <c r="C1240" s="19" t="s">
        <v>1294</v>
      </c>
      <c r="D1240" s="19" t="s">
        <v>14</v>
      </c>
      <c r="E1240" s="20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>
      <c r="A1241" s="7"/>
      <c r="B1241" s="17">
        <v>65168.0</v>
      </c>
      <c r="C1241" s="19" t="s">
        <v>1295</v>
      </c>
      <c r="D1241" s="19" t="s">
        <v>14</v>
      </c>
      <c r="E1241" s="20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>
      <c r="A1242" s="7"/>
      <c r="B1242" s="17">
        <v>65169.0</v>
      </c>
      <c r="C1242" s="19" t="s">
        <v>1296</v>
      </c>
      <c r="D1242" s="19" t="s">
        <v>14</v>
      </c>
      <c r="E1242" s="20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>
      <c r="A1243" s="7"/>
      <c r="B1243" s="17">
        <v>65170.0</v>
      </c>
      <c r="C1243" s="19" t="s">
        <v>1297</v>
      </c>
      <c r="D1243" s="19" t="s">
        <v>14</v>
      </c>
      <c r="E1243" s="20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>
      <c r="A1244" s="7"/>
      <c r="B1244" s="17">
        <v>65171.0</v>
      </c>
      <c r="C1244" s="19" t="s">
        <v>1298</v>
      </c>
      <c r="D1244" s="19" t="s">
        <v>14</v>
      </c>
      <c r="E1244" s="20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>
      <c r="A1245" s="7"/>
      <c r="B1245" s="17">
        <v>65172.0</v>
      </c>
      <c r="C1245" s="19" t="s">
        <v>1299</v>
      </c>
      <c r="D1245" s="19" t="s">
        <v>14</v>
      </c>
      <c r="E1245" s="20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>
      <c r="A1246" s="7"/>
      <c r="B1246" s="17">
        <v>65173.0</v>
      </c>
      <c r="C1246" s="19" t="s">
        <v>1300</v>
      </c>
      <c r="D1246" s="19" t="s">
        <v>14</v>
      </c>
      <c r="E1246" s="20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>
      <c r="A1247" s="7"/>
      <c r="B1247" s="17">
        <v>65174.0</v>
      </c>
      <c r="C1247" s="19" t="s">
        <v>1301</v>
      </c>
      <c r="D1247" s="19" t="s">
        <v>14</v>
      </c>
      <c r="E1247" s="20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>
      <c r="A1248" s="7"/>
      <c r="B1248" s="17">
        <v>65175.0</v>
      </c>
      <c r="C1248" s="19" t="s">
        <v>1302</v>
      </c>
      <c r="D1248" s="19" t="s">
        <v>14</v>
      </c>
      <c r="E1248" s="20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>
      <c r="A1249" s="7"/>
      <c r="B1249" s="17">
        <v>65176.0</v>
      </c>
      <c r="C1249" s="19" t="s">
        <v>1303</v>
      </c>
      <c r="D1249" s="19" t="s">
        <v>14</v>
      </c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>
      <c r="A1250" s="7"/>
      <c r="B1250" s="17">
        <v>65177.0</v>
      </c>
      <c r="C1250" s="19" t="s">
        <v>1304</v>
      </c>
      <c r="D1250" s="19" t="s">
        <v>14</v>
      </c>
      <c r="E1250" s="20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>
      <c r="A1251" s="7"/>
      <c r="B1251" s="17">
        <v>65178.0</v>
      </c>
      <c r="C1251" s="19" t="s">
        <v>1305</v>
      </c>
      <c r="D1251" s="19" t="s">
        <v>14</v>
      </c>
      <c r="E1251" s="20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>
      <c r="A1252" s="7"/>
      <c r="B1252" s="17">
        <v>65179.0</v>
      </c>
      <c r="C1252" s="19" t="s">
        <v>1306</v>
      </c>
      <c r="D1252" s="19" t="s">
        <v>14</v>
      </c>
      <c r="E1252" s="20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>
      <c r="A1253" s="7"/>
      <c r="B1253" s="17">
        <v>65180.0</v>
      </c>
      <c r="C1253" s="19" t="s">
        <v>1307</v>
      </c>
      <c r="D1253" s="19" t="s">
        <v>14</v>
      </c>
      <c r="E1253" s="20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>
      <c r="A1254" s="7"/>
      <c r="B1254" s="17">
        <v>65181.0</v>
      </c>
      <c r="C1254" s="19" t="s">
        <v>1308</v>
      </c>
      <c r="D1254" s="19" t="s">
        <v>14</v>
      </c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>
      <c r="A1255" s="7"/>
      <c r="B1255" s="17">
        <v>65182.0</v>
      </c>
      <c r="C1255" s="19" t="s">
        <v>1309</v>
      </c>
      <c r="D1255" s="19" t="s">
        <v>14</v>
      </c>
      <c r="E1255" s="20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>
      <c r="A1256" s="7"/>
      <c r="B1256" s="17">
        <v>65183.0</v>
      </c>
      <c r="C1256" s="19" t="s">
        <v>1310</v>
      </c>
      <c r="D1256" s="19" t="s">
        <v>14</v>
      </c>
      <c r="E1256" s="20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>
      <c r="A1257" s="7"/>
      <c r="B1257" s="17">
        <v>65184.0</v>
      </c>
      <c r="C1257" s="19" t="s">
        <v>1311</v>
      </c>
      <c r="D1257" s="19" t="s">
        <v>14</v>
      </c>
      <c r="E1257" s="20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>
      <c r="A1258" s="7"/>
      <c r="B1258" s="17">
        <v>65185.0</v>
      </c>
      <c r="C1258" s="19" t="s">
        <v>1312</v>
      </c>
      <c r="D1258" s="19" t="s">
        <v>14</v>
      </c>
      <c r="E1258" s="20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>
      <c r="A1259" s="7"/>
      <c r="B1259" s="17">
        <v>65186.0</v>
      </c>
      <c r="C1259" s="19" t="s">
        <v>1313</v>
      </c>
      <c r="D1259" s="19" t="s">
        <v>14</v>
      </c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>
      <c r="A1260" s="7"/>
      <c r="B1260" s="17">
        <v>65187.0</v>
      </c>
      <c r="C1260" s="19" t="s">
        <v>1314</v>
      </c>
      <c r="D1260" s="19" t="s">
        <v>14</v>
      </c>
      <c r="E1260" s="20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>
      <c r="A1261" s="7"/>
      <c r="B1261" s="17">
        <v>65188.0</v>
      </c>
      <c r="C1261" s="19" t="s">
        <v>1315</v>
      </c>
      <c r="D1261" s="19" t="s">
        <v>14</v>
      </c>
      <c r="E1261" s="20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>
      <c r="A1262" s="7"/>
      <c r="B1262" s="17">
        <v>65189.0</v>
      </c>
      <c r="C1262" s="19" t="s">
        <v>1316</v>
      </c>
      <c r="D1262" s="19" t="s">
        <v>14</v>
      </c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>
      <c r="A1263" s="7"/>
      <c r="B1263" s="17">
        <v>65190.0</v>
      </c>
      <c r="C1263" s="19" t="s">
        <v>1317</v>
      </c>
      <c r="D1263" s="19" t="s">
        <v>14</v>
      </c>
      <c r="E1263" s="20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>
      <c r="A1264" s="7"/>
      <c r="B1264" s="17">
        <v>65191.0</v>
      </c>
      <c r="C1264" s="19" t="s">
        <v>1318</v>
      </c>
      <c r="D1264" s="19" t="s">
        <v>14</v>
      </c>
      <c r="E1264" s="20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>
      <c r="A1265" s="7"/>
      <c r="B1265" s="17">
        <v>65192.0</v>
      </c>
      <c r="C1265" s="19" t="s">
        <v>1319</v>
      </c>
      <c r="D1265" s="19" t="s">
        <v>14</v>
      </c>
      <c r="E1265" s="20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>
      <c r="A1266" s="7"/>
      <c r="B1266" s="17">
        <v>65193.0</v>
      </c>
      <c r="C1266" s="19" t="s">
        <v>1320</v>
      </c>
      <c r="D1266" s="19" t="s">
        <v>14</v>
      </c>
      <c r="E1266" s="20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>
      <c r="A1267" s="7"/>
      <c r="B1267" s="17">
        <v>65194.0</v>
      </c>
      <c r="C1267" s="19" t="s">
        <v>1321</v>
      </c>
      <c r="D1267" s="19" t="s">
        <v>14</v>
      </c>
      <c r="E1267" s="20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>
      <c r="A1268" s="7"/>
      <c r="B1268" s="17">
        <v>65195.0</v>
      </c>
      <c r="C1268" s="19" t="s">
        <v>1322</v>
      </c>
      <c r="D1268" s="19" t="s">
        <v>14</v>
      </c>
      <c r="E1268" s="20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>
      <c r="A1269" s="7"/>
      <c r="B1269" s="17">
        <v>65196.0</v>
      </c>
      <c r="C1269" s="19" t="s">
        <v>1323</v>
      </c>
      <c r="D1269" s="19" t="s">
        <v>14</v>
      </c>
      <c r="E1269" s="20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>
      <c r="A1270" s="7"/>
      <c r="B1270" s="17">
        <v>65197.0</v>
      </c>
      <c r="C1270" s="19" t="s">
        <v>1324</v>
      </c>
      <c r="D1270" s="19" t="s">
        <v>14</v>
      </c>
      <c r="E1270" s="20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>
      <c r="A1271" s="7"/>
      <c r="B1271" s="17">
        <v>65198.0</v>
      </c>
      <c r="C1271" s="19" t="s">
        <v>1325</v>
      </c>
      <c r="D1271" s="19" t="s">
        <v>14</v>
      </c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>
      <c r="A1272" s="7"/>
      <c r="B1272" s="17">
        <v>65199.0</v>
      </c>
      <c r="C1272" s="19" t="s">
        <v>1326</v>
      </c>
      <c r="D1272" s="19" t="s">
        <v>14</v>
      </c>
      <c r="E1272" s="20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>
      <c r="A1273" s="7"/>
      <c r="B1273" s="17">
        <v>65200.0</v>
      </c>
      <c r="C1273" s="19" t="s">
        <v>1327</v>
      </c>
      <c r="D1273" s="19" t="s">
        <v>14</v>
      </c>
      <c r="E1273" s="20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>
      <c r="A1274" s="7"/>
      <c r="B1274" s="17">
        <v>65201.0</v>
      </c>
      <c r="C1274" s="19" t="s">
        <v>1328</v>
      </c>
      <c r="D1274" s="19" t="s">
        <v>14</v>
      </c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>
      <c r="A1275" s="7"/>
      <c r="B1275" s="17">
        <v>65202.0</v>
      </c>
      <c r="C1275" s="19" t="s">
        <v>1329</v>
      </c>
      <c r="D1275" s="19" t="s">
        <v>14</v>
      </c>
      <c r="E1275" s="20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>
      <c r="A1276" s="7"/>
      <c r="B1276" s="17">
        <v>65203.0</v>
      </c>
      <c r="C1276" s="19" t="s">
        <v>1330</v>
      </c>
      <c r="D1276" s="19" t="s">
        <v>14</v>
      </c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>
      <c r="A1277" s="7"/>
      <c r="B1277" s="17">
        <v>65204.0</v>
      </c>
      <c r="C1277" s="19" t="s">
        <v>1331</v>
      </c>
      <c r="D1277" s="19" t="s">
        <v>14</v>
      </c>
      <c r="E1277" s="20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>
      <c r="A1278" s="7"/>
      <c r="B1278" s="17">
        <v>65205.0</v>
      </c>
      <c r="C1278" s="19" t="s">
        <v>1332</v>
      </c>
      <c r="D1278" s="19" t="s">
        <v>14</v>
      </c>
      <c r="E1278" s="20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>
      <c r="A1279" s="7"/>
      <c r="B1279" s="17">
        <v>65206.0</v>
      </c>
      <c r="C1279" s="19" t="s">
        <v>1333</v>
      </c>
      <c r="D1279" s="19" t="s">
        <v>14</v>
      </c>
      <c r="E1279" s="20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>
      <c r="A1280" s="7"/>
      <c r="B1280" s="17">
        <v>65207.0</v>
      </c>
      <c r="C1280" s="19" t="s">
        <v>1334</v>
      </c>
      <c r="D1280" s="19" t="s">
        <v>14</v>
      </c>
      <c r="E1280" s="20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>
      <c r="A1281" s="7"/>
      <c r="B1281" s="17">
        <v>65208.0</v>
      </c>
      <c r="C1281" s="19" t="s">
        <v>1335</v>
      </c>
      <c r="D1281" s="19" t="s">
        <v>14</v>
      </c>
      <c r="E1281" s="20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>
      <c r="A1282" s="7"/>
      <c r="B1282" s="17">
        <v>65209.0</v>
      </c>
      <c r="C1282" s="19" t="s">
        <v>1336</v>
      </c>
      <c r="D1282" s="19" t="s">
        <v>14</v>
      </c>
      <c r="E1282" s="20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>
      <c r="A1283" s="7"/>
      <c r="B1283" s="17">
        <v>65210.0</v>
      </c>
      <c r="C1283" s="19" t="s">
        <v>1337</v>
      </c>
      <c r="D1283" s="19" t="s">
        <v>14</v>
      </c>
      <c r="E1283" s="20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>
      <c r="A1284" s="7"/>
      <c r="B1284" s="17">
        <v>65211.0</v>
      </c>
      <c r="C1284" s="19" t="s">
        <v>1338</v>
      </c>
      <c r="D1284" s="19" t="s">
        <v>14</v>
      </c>
      <c r="E1284" s="20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>
      <c r="A1285" s="7"/>
      <c r="B1285" s="17">
        <v>65212.0</v>
      </c>
      <c r="C1285" s="19" t="s">
        <v>1339</v>
      </c>
      <c r="D1285" s="19" t="s">
        <v>14</v>
      </c>
      <c r="E1285" s="20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>
      <c r="A1286" s="7"/>
      <c r="B1286" s="17">
        <v>65213.0</v>
      </c>
      <c r="C1286" s="19" t="s">
        <v>1340</v>
      </c>
      <c r="D1286" s="19" t="s">
        <v>14</v>
      </c>
      <c r="E1286" s="20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>
      <c r="A1287" s="7"/>
      <c r="B1287" s="17">
        <v>65214.0</v>
      </c>
      <c r="C1287" s="19" t="s">
        <v>1341</v>
      </c>
      <c r="D1287" s="19" t="s">
        <v>14</v>
      </c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>
      <c r="A1288" s="7"/>
      <c r="B1288" s="17">
        <v>65215.0</v>
      </c>
      <c r="C1288" s="19" t="s">
        <v>1342</v>
      </c>
      <c r="D1288" s="19" t="s">
        <v>14</v>
      </c>
      <c r="E1288" s="20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>
      <c r="A1289" s="7"/>
      <c r="B1289" s="17">
        <v>65216.0</v>
      </c>
      <c r="C1289" s="19" t="s">
        <v>1343</v>
      </c>
      <c r="D1289" s="19" t="s">
        <v>14</v>
      </c>
      <c r="E1289" s="20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>
      <c r="A1290" s="7"/>
      <c r="B1290" s="17">
        <v>65217.0</v>
      </c>
      <c r="C1290" s="19" t="s">
        <v>1344</v>
      </c>
      <c r="D1290" s="19" t="s">
        <v>14</v>
      </c>
      <c r="E1290" s="20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>
      <c r="A1291" s="7"/>
      <c r="B1291" s="17">
        <v>65218.0</v>
      </c>
      <c r="C1291" s="19" t="s">
        <v>1345</v>
      </c>
      <c r="D1291" s="19" t="s">
        <v>14</v>
      </c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>
      <c r="A1292" s="7"/>
      <c r="B1292" s="17">
        <v>65219.0</v>
      </c>
      <c r="C1292" s="19" t="s">
        <v>1346</v>
      </c>
      <c r="D1292" s="19" t="s">
        <v>14</v>
      </c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>
      <c r="A1293" s="7"/>
      <c r="B1293" s="17">
        <v>65220.0</v>
      </c>
      <c r="C1293" s="19" t="s">
        <v>1347</v>
      </c>
      <c r="D1293" s="19"/>
      <c r="E1293" s="20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>
      <c r="A1294" s="7"/>
      <c r="B1294" s="17">
        <v>65221.0</v>
      </c>
      <c r="C1294" s="19" t="s">
        <v>1348</v>
      </c>
      <c r="D1294" s="19" t="s">
        <v>14</v>
      </c>
      <c r="E1294" s="20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>
      <c r="A1295" s="7"/>
      <c r="B1295" s="17">
        <v>65222.0</v>
      </c>
      <c r="C1295" s="19" t="s">
        <v>1349</v>
      </c>
      <c r="D1295" s="19"/>
      <c r="E1295" s="20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>
      <c r="A1296" s="7"/>
      <c r="B1296" s="17">
        <v>65223.0</v>
      </c>
      <c r="C1296" s="19" t="s">
        <v>1350</v>
      </c>
      <c r="D1296" s="19" t="s">
        <v>14</v>
      </c>
      <c r="E1296" s="20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>
      <c r="A1297" s="7"/>
      <c r="B1297" s="17">
        <v>65224.0</v>
      </c>
      <c r="C1297" s="19" t="s">
        <v>1351</v>
      </c>
      <c r="D1297" s="19"/>
      <c r="E1297" s="20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>
      <c r="A1298" s="7"/>
      <c r="B1298" s="17">
        <v>65225.0</v>
      </c>
      <c r="C1298" s="19" t="s">
        <v>1352</v>
      </c>
      <c r="D1298" s="19"/>
      <c r="E1298" s="20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>
      <c r="A1299" s="7"/>
      <c r="B1299" s="17">
        <v>65226.0</v>
      </c>
      <c r="C1299" s="19" t="s">
        <v>1353</v>
      </c>
      <c r="D1299" s="19"/>
      <c r="E1299" s="20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>
      <c r="A1300" s="7"/>
      <c r="B1300" s="17">
        <v>65227.0</v>
      </c>
      <c r="C1300" s="19" t="s">
        <v>1354</v>
      </c>
      <c r="D1300" s="19"/>
      <c r="E1300" s="20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>
      <c r="A1301" s="7"/>
      <c r="B1301" s="17">
        <v>65228.0</v>
      </c>
      <c r="C1301" s="19" t="s">
        <v>1355</v>
      </c>
      <c r="D1301" s="19"/>
      <c r="E1301" s="20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>
      <c r="A1302" s="7"/>
      <c r="B1302" s="17">
        <v>65229.0</v>
      </c>
      <c r="C1302" s="19" t="s">
        <v>1356</v>
      </c>
      <c r="D1302" s="19"/>
      <c r="E1302" s="20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>
      <c r="A1303" s="7"/>
      <c r="B1303" s="17">
        <v>65230.0</v>
      </c>
      <c r="C1303" s="19" t="s">
        <v>1357</v>
      </c>
      <c r="D1303" s="19"/>
      <c r="E1303" s="20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>
      <c r="A1304" s="7"/>
      <c r="B1304" s="17">
        <v>65231.0</v>
      </c>
      <c r="C1304" s="19" t="s">
        <v>1358</v>
      </c>
      <c r="D1304" s="19"/>
      <c r="E1304" s="20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>
      <c r="A1305" s="7"/>
      <c r="B1305" s="17">
        <v>65232.0</v>
      </c>
      <c r="C1305" s="19" t="s">
        <v>1359</v>
      </c>
      <c r="D1305" s="19"/>
      <c r="E1305" s="20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>
      <c r="A1306" s="7"/>
      <c r="B1306" s="17">
        <v>65233.0</v>
      </c>
      <c r="C1306" s="19" t="s">
        <v>1360</v>
      </c>
      <c r="D1306" s="19"/>
      <c r="E1306" s="20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>
      <c r="A1307" s="7"/>
      <c r="B1307" s="17">
        <v>65234.0</v>
      </c>
      <c r="C1307" s="19" t="s">
        <v>1361</v>
      </c>
      <c r="D1307" s="19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>
      <c r="A1308" s="7"/>
      <c r="B1308" s="17">
        <v>65235.0</v>
      </c>
      <c r="C1308" s="19" t="s">
        <v>1362</v>
      </c>
      <c r="D1308" s="19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>
      <c r="A1309" s="7"/>
      <c r="B1309" s="17">
        <v>65236.0</v>
      </c>
      <c r="C1309" s="19" t="s">
        <v>1363</v>
      </c>
      <c r="D1309" s="19"/>
      <c r="E1309" s="20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>
      <c r="A1310" s="7"/>
      <c r="B1310" s="17">
        <v>65237.0</v>
      </c>
      <c r="C1310" s="19" t="s">
        <v>1364</v>
      </c>
      <c r="D1310" s="19" t="s">
        <v>14</v>
      </c>
      <c r="E1310" s="20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>
      <c r="A1311" s="7"/>
      <c r="B1311" s="17">
        <v>65238.0</v>
      </c>
      <c r="C1311" s="19" t="s">
        <v>1365</v>
      </c>
      <c r="D1311" s="19" t="s">
        <v>14</v>
      </c>
      <c r="E1311" s="20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>
      <c r="A1312" s="7"/>
      <c r="B1312" s="17">
        <v>65240.0</v>
      </c>
      <c r="C1312" s="19" t="s">
        <v>1366</v>
      </c>
      <c r="D1312" s="19"/>
      <c r="E1312" s="20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>
      <c r="A1313" s="7"/>
      <c r="B1313" s="17">
        <v>65241.0</v>
      </c>
      <c r="C1313" s="19" t="s">
        <v>1367</v>
      </c>
      <c r="D1313" s="19" t="s">
        <v>14</v>
      </c>
      <c r="E1313" s="20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>
      <c r="A1314" s="7"/>
      <c r="B1314" s="17">
        <v>65242.0</v>
      </c>
      <c r="C1314" s="19" t="s">
        <v>1368</v>
      </c>
      <c r="D1314" s="19" t="s">
        <v>14</v>
      </c>
      <c r="E1314" s="20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>
      <c r="A1315" s="7"/>
      <c r="B1315" s="17">
        <v>65243.0</v>
      </c>
      <c r="C1315" s="19" t="s">
        <v>1369</v>
      </c>
      <c r="D1315" s="19" t="s">
        <v>14</v>
      </c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>
      <c r="A1316" s="7"/>
      <c r="B1316" s="17">
        <v>65244.0</v>
      </c>
      <c r="C1316" s="19" t="s">
        <v>1370</v>
      </c>
      <c r="D1316" s="19" t="s">
        <v>14</v>
      </c>
      <c r="E1316" s="20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>
      <c r="A1317" s="7"/>
      <c r="B1317" s="17">
        <v>65245.0</v>
      </c>
      <c r="C1317" s="19" t="s">
        <v>1371</v>
      </c>
      <c r="D1317" s="19" t="s">
        <v>14</v>
      </c>
      <c r="E1317" s="20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>
      <c r="A1318" s="7"/>
      <c r="B1318" s="17">
        <v>65246.0</v>
      </c>
      <c r="C1318" s="19" t="s">
        <v>1372</v>
      </c>
      <c r="D1318" s="19" t="s">
        <v>14</v>
      </c>
      <c r="E1318" s="20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>
      <c r="A1319" s="7"/>
      <c r="B1319" s="17">
        <v>65247.0</v>
      </c>
      <c r="C1319" s="19" t="s">
        <v>1373</v>
      </c>
      <c r="D1319" s="19" t="s">
        <v>14</v>
      </c>
      <c r="E1319" s="20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>
      <c r="A1320" s="7"/>
      <c r="B1320" s="17">
        <v>65248.0</v>
      </c>
      <c r="C1320" s="19" t="s">
        <v>1374</v>
      </c>
      <c r="D1320" s="19" t="s">
        <v>14</v>
      </c>
      <c r="E1320" s="20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>
      <c r="A1321" s="7"/>
      <c r="B1321" s="17">
        <v>65249.0</v>
      </c>
      <c r="C1321" s="19" t="s">
        <v>1375</v>
      </c>
      <c r="D1321" s="19" t="s">
        <v>14</v>
      </c>
      <c r="E1321" s="20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>
      <c r="A1322" s="7"/>
      <c r="B1322" s="17">
        <v>65250.0</v>
      </c>
      <c r="C1322" s="19" t="s">
        <v>1376</v>
      </c>
      <c r="D1322" s="19" t="s">
        <v>14</v>
      </c>
      <c r="E1322" s="20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>
      <c r="A1323" s="7"/>
      <c r="B1323" s="17">
        <v>65251.0</v>
      </c>
      <c r="C1323" s="19" t="s">
        <v>1377</v>
      </c>
      <c r="D1323" s="19" t="s">
        <v>14</v>
      </c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>
      <c r="A1324" s="7"/>
      <c r="B1324" s="17">
        <v>65252.0</v>
      </c>
      <c r="C1324" s="19" t="s">
        <v>1378</v>
      </c>
      <c r="D1324" s="19" t="s">
        <v>14</v>
      </c>
      <c r="E1324" s="20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>
      <c r="A1325" s="7"/>
      <c r="B1325" s="17">
        <v>65253.0</v>
      </c>
      <c r="C1325" s="19" t="s">
        <v>1379</v>
      </c>
      <c r="D1325" s="19" t="s">
        <v>14</v>
      </c>
      <c r="E1325" s="20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>
      <c r="A1326" s="7"/>
      <c r="B1326" s="17">
        <v>65254.0</v>
      </c>
      <c r="C1326" s="19" t="s">
        <v>1380</v>
      </c>
      <c r="D1326" s="19" t="s">
        <v>14</v>
      </c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>
      <c r="A1327" s="7"/>
      <c r="B1327" s="17">
        <v>65255.0</v>
      </c>
      <c r="C1327" s="19" t="s">
        <v>1381</v>
      </c>
      <c r="D1327" s="19" t="s">
        <v>14</v>
      </c>
      <c r="E1327" s="20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>
      <c r="A1328" s="7"/>
      <c r="B1328" s="17">
        <v>65256.0</v>
      </c>
      <c r="C1328" s="19" t="s">
        <v>1382</v>
      </c>
      <c r="D1328" s="19" t="s">
        <v>14</v>
      </c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>
      <c r="A1329" s="7"/>
      <c r="B1329" s="17">
        <v>65257.0</v>
      </c>
      <c r="C1329" s="19" t="s">
        <v>1383</v>
      </c>
      <c r="D1329" s="19" t="s">
        <v>14</v>
      </c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>
      <c r="A1330" s="7"/>
      <c r="B1330" s="17">
        <v>65258.0</v>
      </c>
      <c r="C1330" s="19" t="s">
        <v>1384</v>
      </c>
      <c r="D1330" s="19" t="s">
        <v>14</v>
      </c>
      <c r="E1330" s="20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>
      <c r="A1331" s="7"/>
      <c r="B1331" s="17">
        <v>65259.0</v>
      </c>
      <c r="C1331" s="19" t="s">
        <v>1385</v>
      </c>
      <c r="D1331" s="19" t="s">
        <v>14</v>
      </c>
      <c r="E1331" s="20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>
      <c r="A1332" s="7"/>
      <c r="B1332" s="17">
        <v>65260.0</v>
      </c>
      <c r="C1332" s="19" t="s">
        <v>1386</v>
      </c>
      <c r="D1332" s="19" t="s">
        <v>14</v>
      </c>
      <c r="E1332" s="20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>
      <c r="A1333" s="7"/>
      <c r="B1333" s="17">
        <v>65261.0</v>
      </c>
      <c r="C1333" s="19" t="s">
        <v>1387</v>
      </c>
      <c r="D1333" s="19" t="s">
        <v>14</v>
      </c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>
      <c r="A1334" s="7"/>
      <c r="B1334" s="17">
        <v>65262.0</v>
      </c>
      <c r="C1334" s="19" t="s">
        <v>1388</v>
      </c>
      <c r="D1334" s="19" t="s">
        <v>14</v>
      </c>
      <c r="E1334" s="20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>
      <c r="A1335" s="7"/>
      <c r="B1335" s="17">
        <v>65263.0</v>
      </c>
      <c r="C1335" s="19" t="s">
        <v>1389</v>
      </c>
      <c r="D1335" s="19" t="s">
        <v>14</v>
      </c>
      <c r="E1335" s="20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>
      <c r="A1336" s="7"/>
      <c r="B1336" s="17">
        <v>65264.0</v>
      </c>
      <c r="C1336" s="19" t="s">
        <v>1390</v>
      </c>
      <c r="D1336" s="19" t="s">
        <v>14</v>
      </c>
      <c r="E1336" s="20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>
      <c r="A1337" s="7"/>
      <c r="B1337" s="17">
        <v>65265.0</v>
      </c>
      <c r="C1337" s="19" t="s">
        <v>1391</v>
      </c>
      <c r="D1337" s="19" t="s">
        <v>14</v>
      </c>
      <c r="E1337" s="20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>
      <c r="A1338" s="7"/>
      <c r="B1338" s="17">
        <v>65266.0</v>
      </c>
      <c r="C1338" s="19" t="s">
        <v>1392</v>
      </c>
      <c r="D1338" s="19" t="s">
        <v>14</v>
      </c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>
      <c r="A1339" s="7"/>
      <c r="B1339" s="17">
        <v>65267.0</v>
      </c>
      <c r="C1339" s="19" t="s">
        <v>1393</v>
      </c>
      <c r="D1339" s="19" t="s">
        <v>14</v>
      </c>
      <c r="E1339" s="20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>
      <c r="A1340" s="7"/>
      <c r="B1340" s="17">
        <v>65268.0</v>
      </c>
      <c r="C1340" s="19" t="s">
        <v>1394</v>
      </c>
      <c r="D1340" s="19" t="s">
        <v>14</v>
      </c>
      <c r="E1340" s="20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>
      <c r="A1341" s="7"/>
      <c r="B1341" s="17">
        <v>65269.0</v>
      </c>
      <c r="C1341" s="19" t="s">
        <v>1395</v>
      </c>
      <c r="D1341" s="19" t="s">
        <v>14</v>
      </c>
      <c r="E1341" s="20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>
      <c r="A1342" s="7"/>
      <c r="B1342" s="17">
        <v>65270.0</v>
      </c>
      <c r="C1342" s="19" t="s">
        <v>1396</v>
      </c>
      <c r="D1342" s="19" t="s">
        <v>14</v>
      </c>
      <c r="E1342" s="20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>
      <c r="A1343" s="7"/>
      <c r="B1343" s="17">
        <v>65271.0</v>
      </c>
      <c r="C1343" s="19" t="s">
        <v>1397</v>
      </c>
      <c r="D1343" s="19" t="s">
        <v>14</v>
      </c>
      <c r="E1343" s="20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>
      <c r="A1344" s="7"/>
      <c r="B1344" s="17">
        <v>65272.0</v>
      </c>
      <c r="C1344" s="19" t="s">
        <v>1398</v>
      </c>
      <c r="D1344" s="19" t="s">
        <v>14</v>
      </c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>
      <c r="A1345" s="7"/>
      <c r="B1345" s="17">
        <v>65273.0</v>
      </c>
      <c r="C1345" s="19" t="s">
        <v>1399</v>
      </c>
      <c r="D1345" s="19" t="s">
        <v>14</v>
      </c>
      <c r="E1345" s="20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>
      <c r="A1346" s="7"/>
      <c r="B1346" s="17">
        <v>65274.0</v>
      </c>
      <c r="C1346" s="19" t="s">
        <v>1400</v>
      </c>
      <c r="D1346" s="19" t="s">
        <v>14</v>
      </c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>
      <c r="A1347" s="7"/>
      <c r="B1347" s="17">
        <v>65275.0</v>
      </c>
      <c r="C1347" s="19" t="s">
        <v>1401</v>
      </c>
      <c r="D1347" s="19" t="s">
        <v>14</v>
      </c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>
      <c r="A1348" s="7"/>
      <c r="B1348" s="17">
        <v>65276.0</v>
      </c>
      <c r="C1348" s="19" t="s">
        <v>1402</v>
      </c>
      <c r="D1348" s="19" t="s">
        <v>14</v>
      </c>
      <c r="E1348" s="20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>
      <c r="A1349" s="7"/>
      <c r="B1349" s="17">
        <v>65277.0</v>
      </c>
      <c r="C1349" s="19" t="s">
        <v>1403</v>
      </c>
      <c r="D1349" s="19" t="s">
        <v>14</v>
      </c>
      <c r="E1349" s="20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>
      <c r="A1350" s="7"/>
      <c r="B1350" s="17">
        <v>65278.0</v>
      </c>
      <c r="C1350" s="19" t="s">
        <v>1404</v>
      </c>
      <c r="D1350" s="19" t="s">
        <v>14</v>
      </c>
      <c r="E1350" s="20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>
      <c r="A1351" s="7"/>
      <c r="B1351" s="17">
        <v>65279.0</v>
      </c>
      <c r="C1351" s="19" t="s">
        <v>1405</v>
      </c>
      <c r="D1351" s="19" t="s">
        <v>14</v>
      </c>
      <c r="E1351" s="20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>
      <c r="A1352" s="7"/>
      <c r="B1352" s="17">
        <v>65280.0</v>
      </c>
      <c r="C1352" s="19" t="s">
        <v>1406</v>
      </c>
      <c r="D1352" s="19"/>
      <c r="E1352" s="20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>
      <c r="A1353" s="7"/>
      <c r="B1353" s="17">
        <v>65281.0</v>
      </c>
      <c r="C1353" s="19" t="s">
        <v>1407</v>
      </c>
      <c r="D1353" s="19"/>
      <c r="E1353" s="20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>
      <c r="A1354" s="7"/>
      <c r="B1354" s="17">
        <v>65282.0</v>
      </c>
      <c r="C1354" s="19" t="s">
        <v>1407</v>
      </c>
      <c r="D1354" s="19"/>
      <c r="E1354" s="20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>
      <c r="A1355" s="7"/>
      <c r="B1355" s="17">
        <v>65283.0</v>
      </c>
      <c r="C1355" s="19" t="s">
        <v>1407</v>
      </c>
      <c r="D1355" s="19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>
      <c r="A1356" s="7"/>
      <c r="B1356" s="17">
        <v>65284.0</v>
      </c>
      <c r="C1356" s="19" t="s">
        <v>1407</v>
      </c>
      <c r="D1356" s="19"/>
      <c r="E1356" s="20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>
      <c r="A1357" s="7"/>
      <c r="B1357" s="17">
        <v>65285.0</v>
      </c>
      <c r="C1357" s="19" t="s">
        <v>1407</v>
      </c>
      <c r="D1357" s="19"/>
      <c r="E1357" s="20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>
      <c r="A1358" s="7"/>
      <c r="B1358" s="17">
        <v>65286.0</v>
      </c>
      <c r="C1358" s="19" t="s">
        <v>1407</v>
      </c>
      <c r="D1358" s="19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>
      <c r="A1359" s="7"/>
      <c r="B1359" s="17">
        <v>65287.0</v>
      </c>
      <c r="C1359" s="19" t="s">
        <v>1407</v>
      </c>
      <c r="D1359" s="19"/>
      <c r="E1359" s="20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>
      <c r="A1360" s="7"/>
      <c r="B1360" s="17">
        <v>65288.0</v>
      </c>
      <c r="C1360" s="19" t="s">
        <v>1407</v>
      </c>
      <c r="D1360" s="19"/>
      <c r="E1360" s="20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>
      <c r="A1361" s="7"/>
      <c r="B1361" s="17">
        <v>65289.0</v>
      </c>
      <c r="C1361" s="19" t="s">
        <v>1407</v>
      </c>
      <c r="D1361" s="19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>
      <c r="A1362" s="7"/>
      <c r="B1362" s="17">
        <v>65290.0</v>
      </c>
      <c r="C1362" s="19" t="s">
        <v>1407</v>
      </c>
      <c r="D1362" s="19"/>
      <c r="E1362" s="20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>
      <c r="A1363" s="7"/>
      <c r="B1363" s="17">
        <v>65291.0</v>
      </c>
      <c r="C1363" s="19" t="s">
        <v>1407</v>
      </c>
      <c r="D1363" s="19"/>
      <c r="E1363" s="20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>
      <c r="A1364" s="7"/>
      <c r="B1364" s="17">
        <v>65292.0</v>
      </c>
      <c r="C1364" s="19" t="s">
        <v>1407</v>
      </c>
      <c r="D1364" s="19"/>
      <c r="E1364" s="20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>
      <c r="A1365" s="7"/>
      <c r="B1365" s="17">
        <v>65293.0</v>
      </c>
      <c r="C1365" s="19" t="s">
        <v>1407</v>
      </c>
      <c r="D1365" s="19"/>
      <c r="E1365" s="20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>
      <c r="A1366" s="7"/>
      <c r="B1366" s="17">
        <v>65294.0</v>
      </c>
      <c r="C1366" s="19" t="s">
        <v>1407</v>
      </c>
      <c r="D1366" s="19"/>
      <c r="E1366" s="20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>
      <c r="A1367" s="7"/>
      <c r="B1367" s="17">
        <v>65295.0</v>
      </c>
      <c r="C1367" s="19" t="s">
        <v>1407</v>
      </c>
      <c r="D1367" s="19"/>
      <c r="E1367" s="20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>
      <c r="A1368" s="7"/>
      <c r="B1368" s="17">
        <v>65296.0</v>
      </c>
      <c r="C1368" s="19" t="s">
        <v>1407</v>
      </c>
      <c r="D1368" s="19"/>
      <c r="E1368" s="20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>
      <c r="A1369" s="7"/>
      <c r="B1369" s="17">
        <v>65297.0</v>
      </c>
      <c r="C1369" s="19" t="s">
        <v>1407</v>
      </c>
      <c r="D1369" s="19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>
      <c r="A1370" s="7"/>
      <c r="B1370" s="17">
        <v>65298.0</v>
      </c>
      <c r="C1370" s="19" t="s">
        <v>1407</v>
      </c>
      <c r="D1370" s="19"/>
      <c r="E1370" s="20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>
      <c r="A1371" s="7"/>
      <c r="B1371" s="17">
        <v>65299.0</v>
      </c>
      <c r="C1371" s="19" t="s">
        <v>1407</v>
      </c>
      <c r="D1371" s="19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>
      <c r="A1372" s="7"/>
      <c r="B1372" s="17">
        <v>65300.0</v>
      </c>
      <c r="C1372" s="19" t="s">
        <v>1407</v>
      </c>
      <c r="D1372" s="19"/>
      <c r="E1372" s="20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>
      <c r="A1373" s="7"/>
      <c r="B1373" s="17">
        <v>65301.0</v>
      </c>
      <c r="C1373" s="19" t="s">
        <v>1407</v>
      </c>
      <c r="D1373" s="19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>
      <c r="A1374" s="7"/>
      <c r="B1374" s="17">
        <v>65302.0</v>
      </c>
      <c r="C1374" s="19" t="s">
        <v>1407</v>
      </c>
      <c r="D1374" s="19"/>
      <c r="E1374" s="20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>
      <c r="A1375" s="7"/>
      <c r="B1375" s="17">
        <v>65303.0</v>
      </c>
      <c r="C1375" s="19" t="s">
        <v>1407</v>
      </c>
      <c r="D1375" s="19"/>
      <c r="E1375" s="20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>
      <c r="A1376" s="7"/>
      <c r="B1376" s="17">
        <v>65304.0</v>
      </c>
      <c r="C1376" s="19" t="s">
        <v>1407</v>
      </c>
      <c r="D1376" s="19"/>
      <c r="E1376" s="20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>
      <c r="A1377" s="7"/>
      <c r="B1377" s="17">
        <v>65305.0</v>
      </c>
      <c r="C1377" s="19" t="s">
        <v>1407</v>
      </c>
      <c r="D1377" s="19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>
      <c r="A1378" s="7"/>
      <c r="B1378" s="17">
        <v>65306.0</v>
      </c>
      <c r="C1378" s="19" t="s">
        <v>1407</v>
      </c>
      <c r="D1378" s="19"/>
      <c r="E1378" s="20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>
      <c r="A1379" s="7"/>
      <c r="B1379" s="17">
        <v>65307.0</v>
      </c>
      <c r="C1379" s="19" t="s">
        <v>1407</v>
      </c>
      <c r="D1379" s="19"/>
      <c r="E1379" s="20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>
      <c r="A1380" s="7"/>
      <c r="B1380" s="17">
        <v>65308.0</v>
      </c>
      <c r="C1380" s="19" t="s">
        <v>1407</v>
      </c>
      <c r="D1380" s="19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>
      <c r="A1381" s="7"/>
      <c r="B1381" s="17">
        <v>65309.0</v>
      </c>
      <c r="C1381" s="19" t="s">
        <v>1407</v>
      </c>
      <c r="D1381" s="19"/>
      <c r="E1381" s="20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>
      <c r="A1382" s="7"/>
      <c r="B1382" s="17">
        <v>65310.0</v>
      </c>
      <c r="C1382" s="19" t="s">
        <v>1407</v>
      </c>
      <c r="D1382" s="19"/>
      <c r="E1382" s="20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>
      <c r="A1383" s="7"/>
      <c r="B1383" s="17">
        <v>65311.0</v>
      </c>
      <c r="C1383" s="19" t="s">
        <v>1407</v>
      </c>
      <c r="D1383" s="19"/>
      <c r="E1383" s="20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>
      <c r="A1384" s="7"/>
      <c r="B1384" s="17">
        <v>65312.0</v>
      </c>
      <c r="C1384" s="19" t="s">
        <v>1407</v>
      </c>
      <c r="D1384" s="19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>
      <c r="A1385" s="7"/>
      <c r="B1385" s="17">
        <v>65313.0</v>
      </c>
      <c r="C1385" s="19" t="s">
        <v>1407</v>
      </c>
      <c r="D1385" s="19"/>
      <c r="E1385" s="20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>
      <c r="A1386" s="7"/>
      <c r="B1386" s="17">
        <v>65314.0</v>
      </c>
      <c r="C1386" s="19" t="s">
        <v>1407</v>
      </c>
      <c r="D1386" s="19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>
      <c r="A1387" s="7"/>
      <c r="B1387" s="17">
        <v>65315.0</v>
      </c>
      <c r="C1387" s="19" t="s">
        <v>1407</v>
      </c>
      <c r="D1387" s="19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>
      <c r="A1388" s="7"/>
      <c r="B1388" s="17">
        <v>65316.0</v>
      </c>
      <c r="C1388" s="19" t="s">
        <v>1407</v>
      </c>
      <c r="D1388" s="19"/>
      <c r="E1388" s="20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>
      <c r="A1389" s="7"/>
      <c r="B1389" s="17">
        <v>65317.0</v>
      </c>
      <c r="C1389" s="19" t="s">
        <v>1407</v>
      </c>
      <c r="D1389" s="19"/>
      <c r="E1389" s="20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>
      <c r="A1390" s="7"/>
      <c r="B1390" s="17">
        <v>65318.0</v>
      </c>
      <c r="C1390" s="19" t="s">
        <v>1407</v>
      </c>
      <c r="D1390" s="19"/>
      <c r="E1390" s="20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>
      <c r="A1391" s="7"/>
      <c r="B1391" s="17">
        <v>65319.0</v>
      </c>
      <c r="C1391" s="19" t="s">
        <v>1407</v>
      </c>
      <c r="D1391" s="19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>
      <c r="A1392" s="7"/>
      <c r="B1392" s="17">
        <v>65320.0</v>
      </c>
      <c r="C1392" s="19" t="s">
        <v>1407</v>
      </c>
      <c r="D1392" s="19"/>
      <c r="E1392" s="20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>
      <c r="A1393" s="7"/>
      <c r="B1393" s="17">
        <v>65321.0</v>
      </c>
      <c r="C1393" s="19" t="s">
        <v>1407</v>
      </c>
      <c r="D1393" s="19"/>
      <c r="E1393" s="20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>
      <c r="A1394" s="7"/>
      <c r="B1394" s="17">
        <v>65322.0</v>
      </c>
      <c r="C1394" s="19" t="s">
        <v>1407</v>
      </c>
      <c r="D1394" s="19"/>
      <c r="E1394" s="20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>
      <c r="A1395" s="7"/>
      <c r="B1395" s="17">
        <v>65323.0</v>
      </c>
      <c r="C1395" s="19" t="s">
        <v>1407</v>
      </c>
      <c r="D1395" s="19"/>
      <c r="E1395" s="20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>
      <c r="A1396" s="7"/>
      <c r="B1396" s="17">
        <v>65324.0</v>
      </c>
      <c r="C1396" s="19" t="s">
        <v>1407</v>
      </c>
      <c r="D1396" s="19"/>
      <c r="E1396" s="20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>
      <c r="A1397" s="7"/>
      <c r="B1397" s="17">
        <v>65325.0</v>
      </c>
      <c r="C1397" s="19" t="s">
        <v>1407</v>
      </c>
      <c r="D1397" s="19"/>
      <c r="E1397" s="20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>
      <c r="A1398" s="7"/>
      <c r="B1398" s="17">
        <v>65326.0</v>
      </c>
      <c r="C1398" s="19" t="s">
        <v>1407</v>
      </c>
      <c r="D1398" s="19"/>
      <c r="E1398" s="20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>
      <c r="A1399" s="7"/>
      <c r="B1399" s="17">
        <v>65327.0</v>
      </c>
      <c r="C1399" s="19" t="s">
        <v>1407</v>
      </c>
      <c r="D1399" s="19"/>
      <c r="E1399" s="20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>
      <c r="A1400" s="7"/>
      <c r="B1400" s="17">
        <v>65328.0</v>
      </c>
      <c r="C1400" s="19" t="s">
        <v>1407</v>
      </c>
      <c r="D1400" s="19"/>
      <c r="E1400" s="20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>
      <c r="A1401" s="7"/>
      <c r="B1401" s="17">
        <v>65329.0</v>
      </c>
      <c r="C1401" s="19" t="s">
        <v>1407</v>
      </c>
      <c r="D1401" s="19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>
      <c r="A1402" s="7"/>
      <c r="B1402" s="17">
        <v>65330.0</v>
      </c>
      <c r="C1402" s="19" t="s">
        <v>1407</v>
      </c>
      <c r="D1402" s="19"/>
      <c r="E1402" s="20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>
      <c r="A1403" s="7"/>
      <c r="B1403" s="17">
        <v>65331.0</v>
      </c>
      <c r="C1403" s="19" t="s">
        <v>1407</v>
      </c>
      <c r="D1403" s="19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>
      <c r="A1404" s="7"/>
      <c r="B1404" s="17">
        <v>65332.0</v>
      </c>
      <c r="C1404" s="19" t="s">
        <v>1407</v>
      </c>
      <c r="D1404" s="19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>
      <c r="A1405" s="7"/>
      <c r="B1405" s="17">
        <v>65333.0</v>
      </c>
      <c r="C1405" s="19" t="s">
        <v>1407</v>
      </c>
      <c r="D1405" s="19"/>
      <c r="E1405" s="20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>
      <c r="A1406" s="7"/>
      <c r="B1406" s="17">
        <v>65334.0</v>
      </c>
      <c r="C1406" s="19" t="s">
        <v>1407</v>
      </c>
      <c r="D1406" s="19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>
      <c r="A1407" s="7"/>
      <c r="B1407" s="17">
        <v>65335.0</v>
      </c>
      <c r="C1407" s="19" t="s">
        <v>1407</v>
      </c>
      <c r="D1407" s="19"/>
      <c r="E1407" s="20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>
      <c r="A1408" s="7"/>
      <c r="B1408" s="17">
        <v>65336.0</v>
      </c>
      <c r="C1408" s="19" t="s">
        <v>1407</v>
      </c>
      <c r="D1408" s="19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>
      <c r="A1409" s="7"/>
      <c r="B1409" s="17">
        <v>65337.0</v>
      </c>
      <c r="C1409" s="19" t="s">
        <v>1407</v>
      </c>
      <c r="D1409" s="19"/>
      <c r="E1409" s="20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>
      <c r="A1410" s="7"/>
      <c r="B1410" s="17">
        <v>65338.0</v>
      </c>
      <c r="C1410" s="19" t="s">
        <v>1407</v>
      </c>
      <c r="D1410" s="19"/>
      <c r="E1410" s="20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>
      <c r="A1411" s="7"/>
      <c r="B1411" s="17">
        <v>65339.0</v>
      </c>
      <c r="C1411" s="19" t="s">
        <v>1407</v>
      </c>
      <c r="D1411" s="19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>
      <c r="A1412" s="7"/>
      <c r="B1412" s="17">
        <v>65340.0</v>
      </c>
      <c r="C1412" s="19" t="s">
        <v>1407</v>
      </c>
      <c r="D1412" s="19"/>
      <c r="E1412" s="20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>
      <c r="A1413" s="7"/>
      <c r="B1413" s="17">
        <v>65341.0</v>
      </c>
      <c r="C1413" s="19" t="s">
        <v>1407</v>
      </c>
      <c r="D1413" s="19"/>
      <c r="E1413" s="20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>
      <c r="A1414" s="7"/>
      <c r="B1414" s="17">
        <v>65342.0</v>
      </c>
      <c r="C1414" s="19" t="s">
        <v>1407</v>
      </c>
      <c r="D1414" s="19"/>
      <c r="E1414" s="20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>
      <c r="A1415" s="7"/>
      <c r="B1415" s="17">
        <v>65343.0</v>
      </c>
      <c r="C1415" s="19" t="s">
        <v>1407</v>
      </c>
      <c r="D1415" s="19"/>
      <c r="E1415" s="20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>
      <c r="A1416" s="7"/>
      <c r="B1416" s="17">
        <v>65344.0</v>
      </c>
      <c r="C1416" s="19" t="s">
        <v>1407</v>
      </c>
      <c r="D1416" s="19"/>
      <c r="E1416" s="20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>
      <c r="A1417" s="7"/>
      <c r="B1417" s="17">
        <v>65345.0</v>
      </c>
      <c r="C1417" s="19" t="s">
        <v>1407</v>
      </c>
      <c r="D1417" s="19"/>
      <c r="E1417" s="20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>
      <c r="A1418" s="7"/>
      <c r="B1418" s="17">
        <v>65346.0</v>
      </c>
      <c r="C1418" s="19" t="s">
        <v>1407</v>
      </c>
      <c r="D1418" s="19"/>
      <c r="E1418" s="20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>
      <c r="A1419" s="7"/>
      <c r="B1419" s="17">
        <v>65347.0</v>
      </c>
      <c r="C1419" s="19" t="s">
        <v>1407</v>
      </c>
      <c r="D1419" s="19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>
      <c r="A1420" s="7"/>
      <c r="B1420" s="17">
        <v>65348.0</v>
      </c>
      <c r="C1420" s="19" t="s">
        <v>1407</v>
      </c>
      <c r="D1420" s="19"/>
      <c r="E1420" s="20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>
      <c r="A1421" s="7"/>
      <c r="B1421" s="17">
        <v>65349.0</v>
      </c>
      <c r="C1421" s="19" t="s">
        <v>1407</v>
      </c>
      <c r="D1421" s="19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>
      <c r="A1422" s="7"/>
      <c r="B1422" s="17">
        <v>65350.0</v>
      </c>
      <c r="C1422" s="19" t="s">
        <v>1407</v>
      </c>
      <c r="D1422" s="19"/>
      <c r="E1422" s="20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>
      <c r="A1423" s="7"/>
      <c r="B1423" s="17">
        <v>65351.0</v>
      </c>
      <c r="C1423" s="19" t="s">
        <v>1407</v>
      </c>
      <c r="D1423" s="19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>
      <c r="A1424" s="7"/>
      <c r="B1424" s="17">
        <v>65352.0</v>
      </c>
      <c r="C1424" s="19" t="s">
        <v>1407</v>
      </c>
      <c r="D1424" s="19"/>
      <c r="E1424" s="20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>
      <c r="A1425" s="7"/>
      <c r="B1425" s="17">
        <v>65353.0</v>
      </c>
      <c r="C1425" s="19" t="s">
        <v>1407</v>
      </c>
      <c r="D1425" s="19"/>
      <c r="E1425" s="20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>
      <c r="A1426" s="7"/>
      <c r="B1426" s="17">
        <v>65354.0</v>
      </c>
      <c r="C1426" s="19" t="s">
        <v>1407</v>
      </c>
      <c r="D1426" s="19"/>
      <c r="E1426" s="20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>
      <c r="A1427" s="7"/>
      <c r="B1427" s="17">
        <v>65355.0</v>
      </c>
      <c r="C1427" s="19" t="s">
        <v>1407</v>
      </c>
      <c r="D1427" s="19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>
      <c r="A1428" s="7"/>
      <c r="B1428" s="17">
        <v>65356.0</v>
      </c>
      <c r="C1428" s="19" t="s">
        <v>1407</v>
      </c>
      <c r="D1428" s="19"/>
      <c r="E1428" s="20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>
      <c r="A1429" s="7"/>
      <c r="B1429" s="17">
        <v>65357.0</v>
      </c>
      <c r="C1429" s="19" t="s">
        <v>1407</v>
      </c>
      <c r="D1429" s="19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>
      <c r="A1430" s="7"/>
      <c r="B1430" s="17">
        <v>65358.0</v>
      </c>
      <c r="C1430" s="19" t="s">
        <v>1407</v>
      </c>
      <c r="D1430" s="19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>
      <c r="A1431" s="7"/>
      <c r="B1431" s="17">
        <v>65359.0</v>
      </c>
      <c r="C1431" s="19" t="s">
        <v>1407</v>
      </c>
      <c r="D1431" s="19"/>
      <c r="E1431" s="20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>
      <c r="A1432" s="7"/>
      <c r="B1432" s="17">
        <v>65360.0</v>
      </c>
      <c r="C1432" s="19" t="s">
        <v>1407</v>
      </c>
      <c r="D1432" s="19"/>
      <c r="E1432" s="20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>
      <c r="A1433" s="7"/>
      <c r="B1433" s="17">
        <v>65361.0</v>
      </c>
      <c r="C1433" s="19" t="s">
        <v>1407</v>
      </c>
      <c r="D1433" s="19"/>
      <c r="E1433" s="20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>
      <c r="A1434" s="7"/>
      <c r="B1434" s="17">
        <v>65362.0</v>
      </c>
      <c r="C1434" s="19" t="s">
        <v>1407</v>
      </c>
      <c r="D1434" s="19"/>
      <c r="E1434" s="20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>
      <c r="A1435" s="7"/>
      <c r="B1435" s="17">
        <v>65363.0</v>
      </c>
      <c r="C1435" s="19" t="s">
        <v>1407</v>
      </c>
      <c r="D1435" s="19"/>
      <c r="E1435" s="20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>
      <c r="A1436" s="7"/>
      <c r="B1436" s="17">
        <v>65364.0</v>
      </c>
      <c r="C1436" s="19" t="s">
        <v>1407</v>
      </c>
      <c r="D1436" s="19"/>
      <c r="E1436" s="20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>
      <c r="A1437" s="7"/>
      <c r="B1437" s="17">
        <v>65365.0</v>
      </c>
      <c r="C1437" s="19" t="s">
        <v>1407</v>
      </c>
      <c r="D1437" s="19"/>
      <c r="E1437" s="20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>
      <c r="A1438" s="7"/>
      <c r="B1438" s="17">
        <v>65366.0</v>
      </c>
      <c r="C1438" s="19" t="s">
        <v>1407</v>
      </c>
      <c r="D1438" s="19"/>
      <c r="E1438" s="20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>
      <c r="A1439" s="7"/>
      <c r="B1439" s="17">
        <v>65367.0</v>
      </c>
      <c r="C1439" s="19" t="s">
        <v>1407</v>
      </c>
      <c r="D1439" s="19"/>
      <c r="E1439" s="20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>
      <c r="A1440" s="7"/>
      <c r="B1440" s="17">
        <v>65368.0</v>
      </c>
      <c r="C1440" s="19" t="s">
        <v>1407</v>
      </c>
      <c r="D1440" s="19"/>
      <c r="E1440" s="20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>
      <c r="A1441" s="7"/>
      <c r="B1441" s="17">
        <v>65369.0</v>
      </c>
      <c r="C1441" s="19" t="s">
        <v>1407</v>
      </c>
      <c r="D1441" s="19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>
      <c r="A1442" s="7"/>
      <c r="B1442" s="17">
        <v>65370.0</v>
      </c>
      <c r="C1442" s="19" t="s">
        <v>1407</v>
      </c>
      <c r="D1442" s="19"/>
      <c r="E1442" s="20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>
      <c r="A1443" s="7"/>
      <c r="B1443" s="17">
        <v>65371.0</v>
      </c>
      <c r="C1443" s="19" t="s">
        <v>1407</v>
      </c>
      <c r="D1443" s="19"/>
      <c r="E1443" s="20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>
      <c r="A1444" s="7"/>
      <c r="B1444" s="17">
        <v>65372.0</v>
      </c>
      <c r="C1444" s="19" t="s">
        <v>1407</v>
      </c>
      <c r="D1444" s="19"/>
      <c r="E1444" s="20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>
      <c r="A1445" s="7"/>
      <c r="B1445" s="17">
        <v>65373.0</v>
      </c>
      <c r="C1445" s="19" t="s">
        <v>1407</v>
      </c>
      <c r="D1445" s="19"/>
      <c r="E1445" s="20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>
      <c r="A1446" s="7"/>
      <c r="B1446" s="17">
        <v>65374.0</v>
      </c>
      <c r="C1446" s="19" t="s">
        <v>1407</v>
      </c>
      <c r="D1446" s="19"/>
      <c r="E1446" s="20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>
      <c r="A1447" s="7"/>
      <c r="B1447" s="17">
        <v>65375.0</v>
      </c>
      <c r="C1447" s="19" t="s">
        <v>1407</v>
      </c>
      <c r="D1447" s="19"/>
      <c r="E1447" s="20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>
      <c r="A1448" s="7"/>
      <c r="B1448" s="17">
        <v>65376.0</v>
      </c>
      <c r="C1448" s="19" t="s">
        <v>1407</v>
      </c>
      <c r="D1448" s="19"/>
      <c r="E1448" s="20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>
      <c r="A1449" s="7"/>
      <c r="B1449" s="17">
        <v>65377.0</v>
      </c>
      <c r="C1449" s="19" t="s">
        <v>1407</v>
      </c>
      <c r="D1449" s="19"/>
      <c r="E1449" s="20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>
      <c r="A1450" s="7"/>
      <c r="B1450" s="17">
        <v>65378.0</v>
      </c>
      <c r="C1450" s="19" t="s">
        <v>1407</v>
      </c>
      <c r="D1450" s="19"/>
      <c r="E1450" s="20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>
      <c r="A1451" s="7"/>
      <c r="B1451" s="17">
        <v>65379.0</v>
      </c>
      <c r="C1451" s="19" t="s">
        <v>1407</v>
      </c>
      <c r="D1451" s="19"/>
      <c r="E1451" s="20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>
      <c r="A1452" s="7"/>
      <c r="B1452" s="17">
        <v>65380.0</v>
      </c>
      <c r="C1452" s="19" t="s">
        <v>1407</v>
      </c>
      <c r="D1452" s="19"/>
      <c r="E1452" s="20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>
      <c r="A1453" s="7"/>
      <c r="B1453" s="17">
        <v>65381.0</v>
      </c>
      <c r="C1453" s="19" t="s">
        <v>1407</v>
      </c>
      <c r="D1453" s="19"/>
      <c r="E1453" s="20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>
      <c r="A1454" s="7"/>
      <c r="B1454" s="17">
        <v>65382.0</v>
      </c>
      <c r="C1454" s="19" t="s">
        <v>1407</v>
      </c>
      <c r="D1454" s="19"/>
      <c r="E1454" s="20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>
      <c r="A1455" s="7"/>
      <c r="B1455" s="17">
        <v>65383.0</v>
      </c>
      <c r="C1455" s="19" t="s">
        <v>1407</v>
      </c>
      <c r="D1455" s="19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>
      <c r="A1456" s="7"/>
      <c r="B1456" s="17">
        <v>65384.0</v>
      </c>
      <c r="C1456" s="19" t="s">
        <v>1407</v>
      </c>
      <c r="D1456" s="19"/>
      <c r="E1456" s="20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>
      <c r="A1457" s="7"/>
      <c r="B1457" s="17">
        <v>65385.0</v>
      </c>
      <c r="C1457" s="19" t="s">
        <v>1407</v>
      </c>
      <c r="D1457" s="19"/>
      <c r="E1457" s="20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>
      <c r="A1458" s="7"/>
      <c r="B1458" s="17">
        <v>65386.0</v>
      </c>
      <c r="C1458" s="19" t="s">
        <v>1407</v>
      </c>
      <c r="D1458" s="19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>
      <c r="A1459" s="7"/>
      <c r="B1459" s="17">
        <v>65387.0</v>
      </c>
      <c r="C1459" s="19" t="s">
        <v>1407</v>
      </c>
      <c r="D1459" s="19"/>
      <c r="E1459" s="20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>
      <c r="A1460" s="7"/>
      <c r="B1460" s="17">
        <v>65388.0</v>
      </c>
      <c r="C1460" s="19" t="s">
        <v>1407</v>
      </c>
      <c r="D1460" s="19"/>
      <c r="E1460" s="20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>
      <c r="A1461" s="7"/>
      <c r="B1461" s="17">
        <v>65389.0</v>
      </c>
      <c r="C1461" s="19" t="s">
        <v>1407</v>
      </c>
      <c r="D1461" s="19"/>
      <c r="E1461" s="20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>
      <c r="A1462" s="7"/>
      <c r="B1462" s="17">
        <v>65390.0</v>
      </c>
      <c r="C1462" s="19" t="s">
        <v>1407</v>
      </c>
      <c r="D1462" s="19"/>
      <c r="E1462" s="20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>
      <c r="A1463" s="7"/>
      <c r="B1463" s="17">
        <v>65391.0</v>
      </c>
      <c r="C1463" s="19" t="s">
        <v>1407</v>
      </c>
      <c r="D1463" s="19"/>
      <c r="E1463" s="20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>
      <c r="A1464" s="7"/>
      <c r="B1464" s="17">
        <v>65392.0</v>
      </c>
      <c r="C1464" s="19" t="s">
        <v>1407</v>
      </c>
      <c r="D1464" s="19"/>
      <c r="E1464" s="20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>
      <c r="A1465" s="7"/>
      <c r="B1465" s="17">
        <v>65393.0</v>
      </c>
      <c r="C1465" s="19" t="s">
        <v>1407</v>
      </c>
      <c r="D1465" s="19"/>
      <c r="E1465" s="20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>
      <c r="A1466" s="7"/>
      <c r="B1466" s="17">
        <v>65394.0</v>
      </c>
      <c r="C1466" s="19" t="s">
        <v>1407</v>
      </c>
      <c r="D1466" s="19"/>
      <c r="E1466" s="20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>
      <c r="A1467" s="7"/>
      <c r="B1467" s="17">
        <v>65395.0</v>
      </c>
      <c r="C1467" s="19" t="s">
        <v>1407</v>
      </c>
      <c r="D1467" s="19"/>
      <c r="E1467" s="20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>
      <c r="A1468" s="7"/>
      <c r="B1468" s="17">
        <v>65396.0</v>
      </c>
      <c r="C1468" s="19" t="s">
        <v>1407</v>
      </c>
      <c r="D1468" s="19"/>
      <c r="E1468" s="20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>
      <c r="A1469" s="7"/>
      <c r="B1469" s="17">
        <v>65397.0</v>
      </c>
      <c r="C1469" s="19" t="s">
        <v>1407</v>
      </c>
      <c r="D1469" s="19"/>
      <c r="E1469" s="20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>
      <c r="A1470" s="7"/>
      <c r="B1470" s="17">
        <v>65398.0</v>
      </c>
      <c r="C1470" s="19" t="s">
        <v>1407</v>
      </c>
      <c r="D1470" s="19"/>
      <c r="E1470" s="20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>
      <c r="A1471" s="7"/>
      <c r="B1471" s="17">
        <v>65399.0</v>
      </c>
      <c r="C1471" s="19" t="s">
        <v>1407</v>
      </c>
      <c r="D1471" s="19"/>
      <c r="E1471" s="20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>
      <c r="A1472" s="7"/>
      <c r="B1472" s="17">
        <v>65400.0</v>
      </c>
      <c r="C1472" s="19" t="s">
        <v>1407</v>
      </c>
      <c r="D1472" s="19"/>
      <c r="E1472" s="20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>
      <c r="A1473" s="7"/>
      <c r="B1473" s="17">
        <v>65401.0</v>
      </c>
      <c r="C1473" s="19" t="s">
        <v>1407</v>
      </c>
      <c r="D1473" s="19"/>
      <c r="E1473" s="20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>
      <c r="A1474" s="7"/>
      <c r="B1474" s="17">
        <v>65402.0</v>
      </c>
      <c r="C1474" s="19" t="s">
        <v>1407</v>
      </c>
      <c r="D1474" s="19"/>
      <c r="E1474" s="20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>
      <c r="A1475" s="7"/>
      <c r="B1475" s="17">
        <v>65403.0</v>
      </c>
      <c r="C1475" s="19" t="s">
        <v>1407</v>
      </c>
      <c r="D1475" s="19"/>
      <c r="E1475" s="20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>
      <c r="A1476" s="7"/>
      <c r="B1476" s="17">
        <v>65404.0</v>
      </c>
      <c r="C1476" s="19" t="s">
        <v>1407</v>
      </c>
      <c r="D1476" s="19"/>
      <c r="E1476" s="20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>
      <c r="A1477" s="7"/>
      <c r="B1477" s="17">
        <v>65405.0</v>
      </c>
      <c r="C1477" s="19" t="s">
        <v>1407</v>
      </c>
      <c r="D1477" s="19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>
      <c r="A1478" s="7"/>
      <c r="B1478" s="17">
        <v>65406.0</v>
      </c>
      <c r="C1478" s="19" t="s">
        <v>1407</v>
      </c>
      <c r="D1478" s="19"/>
      <c r="E1478" s="20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>
      <c r="A1479" s="7"/>
      <c r="B1479" s="17">
        <v>65407.0</v>
      </c>
      <c r="C1479" s="19" t="s">
        <v>1407</v>
      </c>
      <c r="D1479" s="19"/>
      <c r="E1479" s="20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>
      <c r="A1480" s="7"/>
      <c r="B1480" s="17">
        <v>65408.0</v>
      </c>
      <c r="C1480" s="19" t="s">
        <v>1407</v>
      </c>
      <c r="D1480" s="19"/>
      <c r="E1480" s="20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>
      <c r="A1481" s="7"/>
      <c r="B1481" s="17">
        <v>65409.0</v>
      </c>
      <c r="C1481" s="19" t="s">
        <v>1407</v>
      </c>
      <c r="D1481" s="19"/>
      <c r="E1481" s="20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>
      <c r="A1482" s="7"/>
      <c r="B1482" s="17">
        <v>65410.0</v>
      </c>
      <c r="C1482" s="19" t="s">
        <v>1407</v>
      </c>
      <c r="D1482" s="19"/>
      <c r="E1482" s="20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>
      <c r="A1483" s="7"/>
      <c r="B1483" s="17">
        <v>65411.0</v>
      </c>
      <c r="C1483" s="19" t="s">
        <v>1407</v>
      </c>
      <c r="D1483" s="19"/>
      <c r="E1483" s="20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>
      <c r="A1484" s="7"/>
      <c r="B1484" s="17">
        <v>65412.0</v>
      </c>
      <c r="C1484" s="19" t="s">
        <v>1407</v>
      </c>
      <c r="D1484" s="19"/>
      <c r="E1484" s="20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>
      <c r="A1485" s="7"/>
      <c r="B1485" s="17">
        <v>65413.0</v>
      </c>
      <c r="C1485" s="19" t="s">
        <v>1407</v>
      </c>
      <c r="D1485" s="19"/>
      <c r="E1485" s="20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>
      <c r="A1486" s="7"/>
      <c r="B1486" s="17">
        <v>65414.0</v>
      </c>
      <c r="C1486" s="19" t="s">
        <v>1407</v>
      </c>
      <c r="D1486" s="19"/>
      <c r="E1486" s="20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>
      <c r="A1487" s="7"/>
      <c r="B1487" s="17">
        <v>65415.0</v>
      </c>
      <c r="C1487" s="19" t="s">
        <v>1407</v>
      </c>
      <c r="D1487" s="19"/>
      <c r="E1487" s="20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>
      <c r="A1488" s="7"/>
      <c r="B1488" s="17">
        <v>65416.0</v>
      </c>
      <c r="C1488" s="19" t="s">
        <v>1407</v>
      </c>
      <c r="D1488" s="19"/>
      <c r="E1488" s="20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>
      <c r="A1489" s="7"/>
      <c r="B1489" s="17">
        <v>65417.0</v>
      </c>
      <c r="C1489" s="19" t="s">
        <v>1407</v>
      </c>
      <c r="D1489" s="19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>
      <c r="A1490" s="7"/>
      <c r="B1490" s="17">
        <v>65418.0</v>
      </c>
      <c r="C1490" s="19" t="s">
        <v>1407</v>
      </c>
      <c r="D1490" s="19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>
      <c r="A1491" s="7"/>
      <c r="B1491" s="17">
        <v>65419.0</v>
      </c>
      <c r="C1491" s="19" t="s">
        <v>1407</v>
      </c>
      <c r="D1491" s="19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>
      <c r="A1492" s="7"/>
      <c r="B1492" s="17">
        <v>65420.0</v>
      </c>
      <c r="C1492" s="19" t="s">
        <v>1407</v>
      </c>
      <c r="D1492" s="19"/>
      <c r="E1492" s="20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>
      <c r="A1493" s="7"/>
      <c r="B1493" s="17">
        <v>65421.0</v>
      </c>
      <c r="C1493" s="19" t="s">
        <v>1407</v>
      </c>
      <c r="D1493" s="19"/>
      <c r="E1493" s="20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>
      <c r="A1494" s="7"/>
      <c r="B1494" s="17">
        <v>65422.0</v>
      </c>
      <c r="C1494" s="19" t="s">
        <v>1407</v>
      </c>
      <c r="D1494" s="19"/>
      <c r="E1494" s="20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>
      <c r="A1495" s="7"/>
      <c r="B1495" s="17">
        <v>65423.0</v>
      </c>
      <c r="C1495" s="19" t="s">
        <v>1407</v>
      </c>
      <c r="D1495" s="19"/>
      <c r="E1495" s="20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>
      <c r="A1496" s="7"/>
      <c r="B1496" s="17">
        <v>65424.0</v>
      </c>
      <c r="C1496" s="19" t="s">
        <v>1407</v>
      </c>
      <c r="D1496" s="19"/>
      <c r="E1496" s="20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>
      <c r="A1497" s="7"/>
      <c r="B1497" s="17">
        <v>65425.0</v>
      </c>
      <c r="C1497" s="19" t="s">
        <v>1407</v>
      </c>
      <c r="D1497" s="19"/>
      <c r="E1497" s="20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>
      <c r="A1498" s="7"/>
      <c r="B1498" s="17">
        <v>65426.0</v>
      </c>
      <c r="C1498" s="19" t="s">
        <v>1407</v>
      </c>
      <c r="D1498" s="19"/>
      <c r="E1498" s="20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>
      <c r="A1499" s="7"/>
      <c r="B1499" s="17">
        <v>65427.0</v>
      </c>
      <c r="C1499" s="19" t="s">
        <v>1407</v>
      </c>
      <c r="D1499" s="19"/>
      <c r="E1499" s="20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>
      <c r="A1500" s="7"/>
      <c r="B1500" s="17">
        <v>65428.0</v>
      </c>
      <c r="C1500" s="19" t="s">
        <v>1407</v>
      </c>
      <c r="D1500" s="19"/>
      <c r="E1500" s="20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>
      <c r="A1501" s="7"/>
      <c r="B1501" s="17">
        <v>65429.0</v>
      </c>
      <c r="C1501" s="19" t="s">
        <v>1407</v>
      </c>
      <c r="D1501" s="19"/>
      <c r="E1501" s="20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>
      <c r="A1502" s="7"/>
      <c r="B1502" s="17">
        <v>65430.0</v>
      </c>
      <c r="C1502" s="19" t="s">
        <v>1407</v>
      </c>
      <c r="D1502" s="19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>
      <c r="A1503" s="7"/>
      <c r="B1503" s="17">
        <v>65431.0</v>
      </c>
      <c r="C1503" s="19" t="s">
        <v>1407</v>
      </c>
      <c r="D1503" s="19"/>
      <c r="E1503" s="20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>
      <c r="A1504" s="7"/>
      <c r="B1504" s="17">
        <v>65432.0</v>
      </c>
      <c r="C1504" s="19" t="s">
        <v>1407</v>
      </c>
      <c r="D1504" s="19"/>
      <c r="E1504" s="20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>
      <c r="A1505" s="7"/>
      <c r="B1505" s="17">
        <v>65433.0</v>
      </c>
      <c r="C1505" s="19" t="s">
        <v>1407</v>
      </c>
      <c r="D1505" s="19"/>
      <c r="E1505" s="20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>
      <c r="A1506" s="7"/>
      <c r="B1506" s="17">
        <v>65434.0</v>
      </c>
      <c r="C1506" s="19" t="s">
        <v>1407</v>
      </c>
      <c r="D1506" s="19"/>
      <c r="E1506" s="20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>
      <c r="A1507" s="7"/>
      <c r="B1507" s="17">
        <v>65435.0</v>
      </c>
      <c r="C1507" s="19" t="s">
        <v>1407</v>
      </c>
      <c r="D1507" s="19"/>
      <c r="E1507" s="20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>
      <c r="A1508" s="7"/>
      <c r="B1508" s="17">
        <v>65436.0</v>
      </c>
      <c r="C1508" s="19" t="s">
        <v>1407</v>
      </c>
      <c r="D1508" s="19"/>
      <c r="E1508" s="20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>
      <c r="A1509" s="7"/>
      <c r="B1509" s="17">
        <v>65437.0</v>
      </c>
      <c r="C1509" s="19" t="s">
        <v>1407</v>
      </c>
      <c r="D1509" s="19"/>
      <c r="E1509" s="20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>
      <c r="A1510" s="7"/>
      <c r="B1510" s="17">
        <v>65438.0</v>
      </c>
      <c r="C1510" s="19" t="s">
        <v>1407</v>
      </c>
      <c r="D1510" s="19"/>
      <c r="E1510" s="20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>
      <c r="A1511" s="7"/>
      <c r="B1511" s="17">
        <v>65439.0</v>
      </c>
      <c r="C1511" s="19" t="s">
        <v>1407</v>
      </c>
      <c r="D1511" s="19"/>
      <c r="E1511" s="20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>
      <c r="A1512" s="7"/>
      <c r="B1512" s="17">
        <v>65440.0</v>
      </c>
      <c r="C1512" s="19" t="s">
        <v>1407</v>
      </c>
      <c r="D1512" s="19"/>
      <c r="E1512" s="20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>
      <c r="A1513" s="7"/>
      <c r="B1513" s="17">
        <v>65441.0</v>
      </c>
      <c r="C1513" s="19" t="s">
        <v>1407</v>
      </c>
      <c r="D1513" s="19"/>
      <c r="E1513" s="20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>
      <c r="A1514" s="7"/>
      <c r="B1514" s="17">
        <v>65442.0</v>
      </c>
      <c r="C1514" s="19" t="s">
        <v>1407</v>
      </c>
      <c r="D1514" s="19"/>
      <c r="E1514" s="20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>
      <c r="A1515" s="7"/>
      <c r="B1515" s="17">
        <v>65443.0</v>
      </c>
      <c r="C1515" s="19" t="s">
        <v>1407</v>
      </c>
      <c r="D1515" s="19"/>
      <c r="E1515" s="20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>
      <c r="A1516" s="7"/>
      <c r="B1516" s="17">
        <v>65444.0</v>
      </c>
      <c r="C1516" s="19" t="s">
        <v>1407</v>
      </c>
      <c r="D1516" s="19"/>
      <c r="E1516" s="20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>
      <c r="A1517" s="7"/>
      <c r="B1517" s="17">
        <v>65445.0</v>
      </c>
      <c r="C1517" s="19" t="s">
        <v>1407</v>
      </c>
      <c r="D1517" s="19"/>
      <c r="E1517" s="20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>
      <c r="A1518" s="7"/>
      <c r="B1518" s="17">
        <v>65446.0</v>
      </c>
      <c r="C1518" s="19" t="s">
        <v>1407</v>
      </c>
      <c r="D1518" s="19"/>
      <c r="E1518" s="20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>
      <c r="A1519" s="7"/>
      <c r="B1519" s="17">
        <v>65447.0</v>
      </c>
      <c r="C1519" s="19" t="s">
        <v>1407</v>
      </c>
      <c r="D1519" s="19"/>
      <c r="E1519" s="20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>
      <c r="A1520" s="7"/>
      <c r="B1520" s="17">
        <v>65448.0</v>
      </c>
      <c r="C1520" s="19" t="s">
        <v>1407</v>
      </c>
      <c r="D1520" s="19"/>
      <c r="E1520" s="20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>
      <c r="A1521" s="7"/>
      <c r="B1521" s="17">
        <v>65449.0</v>
      </c>
      <c r="C1521" s="19" t="s">
        <v>1407</v>
      </c>
      <c r="D1521" s="19"/>
      <c r="E1521" s="20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>
      <c r="A1522" s="7"/>
      <c r="B1522" s="17">
        <v>65450.0</v>
      </c>
      <c r="C1522" s="19" t="s">
        <v>1407</v>
      </c>
      <c r="D1522" s="19"/>
      <c r="E1522" s="20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>
      <c r="A1523" s="7"/>
      <c r="B1523" s="17">
        <v>65451.0</v>
      </c>
      <c r="C1523" s="19" t="s">
        <v>1407</v>
      </c>
      <c r="D1523" s="19"/>
      <c r="E1523" s="20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>
      <c r="A1524" s="7"/>
      <c r="B1524" s="17">
        <v>65452.0</v>
      </c>
      <c r="C1524" s="19" t="s">
        <v>1407</v>
      </c>
      <c r="D1524" s="19"/>
      <c r="E1524" s="20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>
      <c r="A1525" s="7"/>
      <c r="B1525" s="17">
        <v>65453.0</v>
      </c>
      <c r="C1525" s="19" t="s">
        <v>1407</v>
      </c>
      <c r="D1525" s="19"/>
      <c r="E1525" s="20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>
      <c r="A1526" s="7"/>
      <c r="B1526" s="17">
        <v>65454.0</v>
      </c>
      <c r="C1526" s="19" t="s">
        <v>1407</v>
      </c>
      <c r="D1526" s="19"/>
      <c r="E1526" s="20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>
      <c r="A1527" s="7"/>
      <c r="B1527" s="17">
        <v>65455.0</v>
      </c>
      <c r="C1527" s="19" t="s">
        <v>1407</v>
      </c>
      <c r="D1527" s="19"/>
      <c r="E1527" s="20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>
      <c r="A1528" s="7"/>
      <c r="B1528" s="17">
        <v>65456.0</v>
      </c>
      <c r="C1528" s="19" t="s">
        <v>1407</v>
      </c>
      <c r="D1528" s="19"/>
      <c r="E1528" s="20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>
      <c r="A1529" s="7"/>
      <c r="B1529" s="17">
        <v>65457.0</v>
      </c>
      <c r="C1529" s="19" t="s">
        <v>1407</v>
      </c>
      <c r="D1529" s="19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>
      <c r="A1530" s="7"/>
      <c r="B1530" s="17">
        <v>65458.0</v>
      </c>
      <c r="C1530" s="19" t="s">
        <v>1407</v>
      </c>
      <c r="D1530" s="19"/>
      <c r="E1530" s="20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>
      <c r="A1531" s="7"/>
      <c r="B1531" s="17">
        <v>65459.0</v>
      </c>
      <c r="C1531" s="19" t="s">
        <v>1407</v>
      </c>
      <c r="D1531" s="19"/>
      <c r="E1531" s="20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>
      <c r="A1532" s="7"/>
      <c r="B1532" s="17">
        <v>65460.0</v>
      </c>
      <c r="C1532" s="19" t="s">
        <v>1407</v>
      </c>
      <c r="D1532" s="19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>
      <c r="A1533" s="7"/>
      <c r="B1533" s="17">
        <v>65461.0</v>
      </c>
      <c r="C1533" s="19" t="s">
        <v>1407</v>
      </c>
      <c r="D1533" s="19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>
      <c r="A1534" s="7"/>
      <c r="B1534" s="17">
        <v>65462.0</v>
      </c>
      <c r="C1534" s="19" t="s">
        <v>1407</v>
      </c>
      <c r="D1534" s="19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>
      <c r="A1535" s="7"/>
      <c r="B1535" s="17">
        <v>65463.0</v>
      </c>
      <c r="C1535" s="19" t="s">
        <v>1407</v>
      </c>
      <c r="D1535" s="19"/>
      <c r="E1535" s="20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>
      <c r="A1536" s="7"/>
      <c r="B1536" s="17">
        <v>65464.0</v>
      </c>
      <c r="C1536" s="19" t="s">
        <v>1407</v>
      </c>
      <c r="D1536" s="19"/>
      <c r="E1536" s="20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>
      <c r="A1537" s="7"/>
      <c r="B1537" s="17">
        <v>65465.0</v>
      </c>
      <c r="C1537" s="19" t="s">
        <v>1407</v>
      </c>
      <c r="D1537" s="19"/>
      <c r="E1537" s="20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>
      <c r="A1538" s="7"/>
      <c r="B1538" s="17">
        <v>65466.0</v>
      </c>
      <c r="C1538" s="19" t="s">
        <v>1407</v>
      </c>
      <c r="D1538" s="19"/>
      <c r="E1538" s="20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>
      <c r="A1539" s="7"/>
      <c r="B1539" s="17">
        <v>65467.0</v>
      </c>
      <c r="C1539" s="19" t="s">
        <v>1407</v>
      </c>
      <c r="D1539" s="19"/>
      <c r="E1539" s="20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>
      <c r="A1540" s="7"/>
      <c r="B1540" s="17">
        <v>65468.0</v>
      </c>
      <c r="C1540" s="19" t="s">
        <v>1407</v>
      </c>
      <c r="D1540" s="19"/>
      <c r="E1540" s="20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>
      <c r="A1541" s="7"/>
      <c r="B1541" s="17">
        <v>65469.0</v>
      </c>
      <c r="C1541" s="19" t="s">
        <v>1407</v>
      </c>
      <c r="D1541" s="19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>
      <c r="A1542" s="7"/>
      <c r="B1542" s="17">
        <v>65470.0</v>
      </c>
      <c r="C1542" s="19" t="s">
        <v>1407</v>
      </c>
      <c r="D1542" s="19"/>
      <c r="E1542" s="20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>
      <c r="A1543" s="7"/>
      <c r="B1543" s="17">
        <v>65471.0</v>
      </c>
      <c r="C1543" s="19" t="s">
        <v>1407</v>
      </c>
      <c r="D1543" s="19"/>
      <c r="E1543" s="20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>
      <c r="A1544" s="7"/>
      <c r="B1544" s="17">
        <v>65472.0</v>
      </c>
      <c r="C1544" s="19" t="s">
        <v>1407</v>
      </c>
      <c r="D1544" s="19"/>
      <c r="E1544" s="20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>
      <c r="A1545" s="7"/>
      <c r="B1545" s="17">
        <v>65473.0</v>
      </c>
      <c r="C1545" s="19" t="s">
        <v>1407</v>
      </c>
      <c r="D1545" s="19"/>
      <c r="E1545" s="20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>
      <c r="A1546" s="7"/>
      <c r="B1546" s="17">
        <v>65474.0</v>
      </c>
      <c r="C1546" s="19" t="s">
        <v>1407</v>
      </c>
      <c r="D1546" s="19"/>
      <c r="E1546" s="20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>
      <c r="A1547" s="7"/>
      <c r="B1547" s="17">
        <v>65475.0</v>
      </c>
      <c r="C1547" s="19" t="s">
        <v>1407</v>
      </c>
      <c r="D1547" s="19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>
      <c r="A1548" s="7"/>
      <c r="B1548" s="17">
        <v>65476.0</v>
      </c>
      <c r="C1548" s="19" t="s">
        <v>1407</v>
      </c>
      <c r="D1548" s="19"/>
      <c r="E1548" s="20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>
      <c r="A1549" s="7"/>
      <c r="B1549" s="17">
        <v>65477.0</v>
      </c>
      <c r="C1549" s="19" t="s">
        <v>1407</v>
      </c>
      <c r="D1549" s="19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>
      <c r="A1550" s="7"/>
      <c r="B1550" s="17">
        <v>65478.0</v>
      </c>
      <c r="C1550" s="19" t="s">
        <v>1407</v>
      </c>
      <c r="D1550" s="19"/>
      <c r="E1550" s="20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>
      <c r="A1551" s="7"/>
      <c r="B1551" s="17">
        <v>65479.0</v>
      </c>
      <c r="C1551" s="19" t="s">
        <v>1407</v>
      </c>
      <c r="D1551" s="19"/>
      <c r="E1551" s="20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>
      <c r="A1552" s="7"/>
      <c r="B1552" s="17">
        <v>65480.0</v>
      </c>
      <c r="C1552" s="19" t="s">
        <v>1407</v>
      </c>
      <c r="D1552" s="19"/>
      <c r="E1552" s="20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>
      <c r="A1553" s="7"/>
      <c r="B1553" s="17">
        <v>65481.0</v>
      </c>
      <c r="C1553" s="19" t="s">
        <v>1407</v>
      </c>
      <c r="D1553" s="19"/>
      <c r="E1553" s="20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>
      <c r="A1554" s="7"/>
      <c r="B1554" s="17">
        <v>65482.0</v>
      </c>
      <c r="C1554" s="19" t="s">
        <v>1407</v>
      </c>
      <c r="D1554" s="19"/>
      <c r="E1554" s="20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>
      <c r="A1555" s="7"/>
      <c r="B1555" s="17">
        <v>65483.0</v>
      </c>
      <c r="C1555" s="19" t="s">
        <v>1407</v>
      </c>
      <c r="D1555" s="19"/>
      <c r="E1555" s="20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>
      <c r="A1556" s="7"/>
      <c r="B1556" s="17">
        <v>65484.0</v>
      </c>
      <c r="C1556" s="19" t="s">
        <v>1407</v>
      </c>
      <c r="D1556" s="19"/>
      <c r="E1556" s="20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>
      <c r="A1557" s="7"/>
      <c r="B1557" s="17">
        <v>65485.0</v>
      </c>
      <c r="C1557" s="19" t="s">
        <v>1407</v>
      </c>
      <c r="D1557" s="19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>
      <c r="A1558" s="7"/>
      <c r="B1558" s="17">
        <v>65486.0</v>
      </c>
      <c r="C1558" s="19" t="s">
        <v>1407</v>
      </c>
      <c r="D1558" s="19"/>
      <c r="E1558" s="20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>
      <c r="A1559" s="7"/>
      <c r="B1559" s="17">
        <v>65487.0</v>
      </c>
      <c r="C1559" s="19" t="s">
        <v>1407</v>
      </c>
      <c r="D1559" s="19"/>
      <c r="E1559" s="20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>
      <c r="A1560" s="7"/>
      <c r="B1560" s="17">
        <v>65488.0</v>
      </c>
      <c r="C1560" s="19" t="s">
        <v>1407</v>
      </c>
      <c r="D1560" s="19"/>
      <c r="E1560" s="20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>
      <c r="A1561" s="7"/>
      <c r="B1561" s="17">
        <v>65489.0</v>
      </c>
      <c r="C1561" s="19" t="s">
        <v>1407</v>
      </c>
      <c r="D1561" s="19"/>
      <c r="E1561" s="20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>
      <c r="A1562" s="7"/>
      <c r="B1562" s="17">
        <v>65490.0</v>
      </c>
      <c r="C1562" s="19" t="s">
        <v>1407</v>
      </c>
      <c r="D1562" s="19"/>
      <c r="E1562" s="20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>
      <c r="A1563" s="7"/>
      <c r="B1563" s="17">
        <v>65491.0</v>
      </c>
      <c r="C1563" s="19" t="s">
        <v>1407</v>
      </c>
      <c r="D1563" s="19"/>
      <c r="E1563" s="20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>
      <c r="A1564" s="7"/>
      <c r="B1564" s="17">
        <v>65492.0</v>
      </c>
      <c r="C1564" s="19" t="s">
        <v>1407</v>
      </c>
      <c r="D1564" s="19"/>
      <c r="E1564" s="20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>
      <c r="A1565" s="7"/>
      <c r="B1565" s="17">
        <v>65493.0</v>
      </c>
      <c r="C1565" s="19" t="s">
        <v>1407</v>
      </c>
      <c r="D1565" s="19"/>
      <c r="E1565" s="20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>
      <c r="A1566" s="7"/>
      <c r="B1566" s="17">
        <v>65494.0</v>
      </c>
      <c r="C1566" s="19" t="s">
        <v>1407</v>
      </c>
      <c r="D1566" s="19"/>
      <c r="E1566" s="20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>
      <c r="A1567" s="7"/>
      <c r="B1567" s="17">
        <v>65495.0</v>
      </c>
      <c r="C1567" s="19" t="s">
        <v>1407</v>
      </c>
      <c r="D1567" s="19"/>
      <c r="E1567" s="20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>
      <c r="A1568" s="7"/>
      <c r="B1568" s="17">
        <v>65496.0</v>
      </c>
      <c r="C1568" s="19" t="s">
        <v>1407</v>
      </c>
      <c r="D1568" s="19"/>
      <c r="E1568" s="20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>
      <c r="A1569" s="7"/>
      <c r="B1569" s="17">
        <v>65497.0</v>
      </c>
      <c r="C1569" s="19" t="s">
        <v>1407</v>
      </c>
      <c r="D1569" s="19"/>
      <c r="E1569" s="20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>
      <c r="A1570" s="7"/>
      <c r="B1570" s="17">
        <v>65498.0</v>
      </c>
      <c r="C1570" s="19" t="s">
        <v>1407</v>
      </c>
      <c r="D1570" s="19"/>
      <c r="E1570" s="20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>
      <c r="A1571" s="7"/>
      <c r="B1571" s="17">
        <v>65499.0</v>
      </c>
      <c r="C1571" s="19" t="s">
        <v>1407</v>
      </c>
      <c r="D1571" s="19"/>
      <c r="E1571" s="20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>
      <c r="A1572" s="7"/>
      <c r="B1572" s="17">
        <v>65500.0</v>
      </c>
      <c r="C1572" s="19" t="s">
        <v>1407</v>
      </c>
      <c r="D1572" s="19"/>
      <c r="E1572" s="20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>
      <c r="A1573" s="7"/>
      <c r="B1573" s="17">
        <v>65501.0</v>
      </c>
      <c r="C1573" s="19" t="s">
        <v>1407</v>
      </c>
      <c r="D1573" s="19"/>
      <c r="E1573" s="20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>
      <c r="A1574" s="7"/>
      <c r="B1574" s="17">
        <v>65502.0</v>
      </c>
      <c r="C1574" s="19" t="s">
        <v>1407</v>
      </c>
      <c r="D1574" s="19"/>
      <c r="E1574" s="20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>
      <c r="A1575" s="7"/>
      <c r="B1575" s="17">
        <v>65503.0</v>
      </c>
      <c r="C1575" s="19" t="s">
        <v>1407</v>
      </c>
      <c r="D1575" s="19"/>
      <c r="E1575" s="20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>
      <c r="A1576" s="7"/>
      <c r="B1576" s="17">
        <v>65504.0</v>
      </c>
      <c r="C1576" s="19" t="s">
        <v>1407</v>
      </c>
      <c r="D1576" s="19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>
      <c r="A1577" s="7"/>
      <c r="B1577" s="17">
        <v>65505.0</v>
      </c>
      <c r="C1577" s="19" t="s">
        <v>1407</v>
      </c>
      <c r="D1577" s="19"/>
      <c r="E1577" s="20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>
      <c r="A1578" s="7"/>
      <c r="B1578" s="17">
        <v>65506.0</v>
      </c>
      <c r="C1578" s="19" t="s">
        <v>1407</v>
      </c>
      <c r="D1578" s="19"/>
      <c r="E1578" s="20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>
      <c r="A1579" s="7"/>
      <c r="B1579" s="17">
        <v>65507.0</v>
      </c>
      <c r="C1579" s="19" t="s">
        <v>1407</v>
      </c>
      <c r="D1579" s="19"/>
      <c r="E1579" s="20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>
      <c r="A1580" s="7"/>
      <c r="B1580" s="17">
        <v>65508.0</v>
      </c>
      <c r="C1580" s="19" t="s">
        <v>1407</v>
      </c>
      <c r="D1580" s="19"/>
      <c r="E1580" s="20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>
      <c r="A1581" s="7"/>
      <c r="B1581" s="17">
        <v>65509.0</v>
      </c>
      <c r="C1581" s="19" t="s">
        <v>1407</v>
      </c>
      <c r="D1581" s="19"/>
      <c r="E1581" s="20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>
      <c r="A1582" s="7"/>
      <c r="B1582" s="17">
        <v>65510.0</v>
      </c>
      <c r="C1582" s="19" t="s">
        <v>1407</v>
      </c>
      <c r="D1582" s="19"/>
      <c r="E1582" s="20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>
      <c r="A1583" s="7"/>
      <c r="B1583" s="17">
        <v>65511.0</v>
      </c>
      <c r="C1583" s="19" t="s">
        <v>1407</v>
      </c>
      <c r="D1583" s="19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>
      <c r="A1584" s="7"/>
      <c r="B1584" s="17">
        <v>65512.0</v>
      </c>
      <c r="C1584" s="19" t="s">
        <v>1407</v>
      </c>
      <c r="D1584" s="19"/>
      <c r="E1584" s="20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>
      <c r="A1585" s="7"/>
      <c r="B1585" s="17">
        <v>65513.0</v>
      </c>
      <c r="C1585" s="19" t="s">
        <v>1407</v>
      </c>
      <c r="D1585" s="19"/>
      <c r="E1585" s="20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>
      <c r="A1586" s="7"/>
      <c r="B1586" s="17">
        <v>65514.0</v>
      </c>
      <c r="C1586" s="19" t="s">
        <v>1407</v>
      </c>
      <c r="D1586" s="19"/>
      <c r="E1586" s="20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>
      <c r="A1587" s="7"/>
      <c r="B1587" s="17">
        <v>65515.0</v>
      </c>
      <c r="C1587" s="19" t="s">
        <v>1407</v>
      </c>
      <c r="D1587" s="19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>
      <c r="A1588" s="7"/>
      <c r="B1588" s="17">
        <v>65516.0</v>
      </c>
      <c r="C1588" s="19" t="s">
        <v>1407</v>
      </c>
      <c r="D1588" s="19"/>
      <c r="E1588" s="20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>
      <c r="A1589" s="7"/>
      <c r="B1589" s="17">
        <v>65517.0</v>
      </c>
      <c r="C1589" s="19" t="s">
        <v>1407</v>
      </c>
      <c r="D1589" s="19"/>
      <c r="E1589" s="20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>
      <c r="A1590" s="7"/>
      <c r="B1590" s="17">
        <v>65518.0</v>
      </c>
      <c r="C1590" s="19" t="s">
        <v>1407</v>
      </c>
      <c r="D1590" s="19"/>
      <c r="E1590" s="20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>
      <c r="A1591" s="7"/>
      <c r="B1591" s="17">
        <v>65519.0</v>
      </c>
      <c r="C1591" s="19" t="s">
        <v>1407</v>
      </c>
      <c r="D1591" s="19"/>
      <c r="E1591" s="20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>
      <c r="A1592" s="7"/>
      <c r="B1592" s="17">
        <v>65520.0</v>
      </c>
      <c r="C1592" s="19" t="s">
        <v>1407</v>
      </c>
      <c r="D1592" s="19"/>
      <c r="E1592" s="20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>
      <c r="A1593" s="7"/>
      <c r="B1593" s="17">
        <v>65521.0</v>
      </c>
      <c r="C1593" s="19" t="s">
        <v>1407</v>
      </c>
      <c r="D1593" s="19"/>
      <c r="E1593" s="20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>
      <c r="A1594" s="7"/>
      <c r="B1594" s="17">
        <v>65522.0</v>
      </c>
      <c r="C1594" s="19" t="s">
        <v>1407</v>
      </c>
      <c r="D1594" s="19"/>
      <c r="E1594" s="20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>
      <c r="A1595" s="7"/>
      <c r="B1595" s="17">
        <v>65523.0</v>
      </c>
      <c r="C1595" s="19" t="s">
        <v>1407</v>
      </c>
      <c r="D1595" s="19"/>
      <c r="E1595" s="20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>
      <c r="A1596" s="7"/>
      <c r="B1596" s="17">
        <v>65524.0</v>
      </c>
      <c r="C1596" s="19" t="s">
        <v>1407</v>
      </c>
      <c r="D1596" s="19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>
      <c r="A1597" s="7"/>
      <c r="B1597" s="17">
        <v>65525.0</v>
      </c>
      <c r="C1597" s="19" t="s">
        <v>1407</v>
      </c>
      <c r="D1597" s="19"/>
      <c r="E1597" s="20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>
      <c r="A1598" s="7"/>
      <c r="B1598" s="17">
        <v>65526.0</v>
      </c>
      <c r="C1598" s="19" t="s">
        <v>1407</v>
      </c>
      <c r="D1598" s="19"/>
      <c r="E1598" s="20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>
      <c r="A1599" s="7"/>
      <c r="B1599" s="17">
        <v>65527.0</v>
      </c>
      <c r="C1599" s="19" t="s">
        <v>1407</v>
      </c>
      <c r="D1599" s="19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>
      <c r="A1600" s="7"/>
      <c r="B1600" s="17">
        <v>65528.0</v>
      </c>
      <c r="C1600" s="19" t="s">
        <v>1407</v>
      </c>
      <c r="D1600" s="19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>
      <c r="A1601" s="7"/>
      <c r="B1601" s="17">
        <v>65529.0</v>
      </c>
      <c r="C1601" s="19" t="s">
        <v>1407</v>
      </c>
      <c r="D1601" s="19"/>
      <c r="E1601" s="20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>
      <c r="A1602" s="7"/>
      <c r="B1602" s="17">
        <v>65530.0</v>
      </c>
      <c r="C1602" s="19" t="s">
        <v>1407</v>
      </c>
      <c r="D1602" s="19"/>
      <c r="E1602" s="20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>
      <c r="A1603" s="7"/>
      <c r="B1603" s="17">
        <v>65531.0</v>
      </c>
      <c r="C1603" s="19" t="s">
        <v>1407</v>
      </c>
      <c r="D1603" s="19"/>
      <c r="E1603" s="20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>
      <c r="A1604" s="7"/>
      <c r="B1604" s="17">
        <v>65532.0</v>
      </c>
      <c r="C1604" s="19" t="s">
        <v>1407</v>
      </c>
      <c r="D1604" s="19"/>
      <c r="E1604" s="20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>
      <c r="A1605" s="7"/>
      <c r="B1605" s="17">
        <v>65533.0</v>
      </c>
      <c r="C1605" s="19" t="s">
        <v>1407</v>
      </c>
      <c r="D1605" s="19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>
      <c r="A1606" s="7"/>
      <c r="B1606" s="17">
        <v>65534.0</v>
      </c>
      <c r="C1606" s="19" t="s">
        <v>1407</v>
      </c>
      <c r="D1606" s="19"/>
      <c r="E1606" s="20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>
      <c r="A1607" s="7"/>
      <c r="B1607" s="17">
        <v>65535.0</v>
      </c>
      <c r="C1607" s="19" t="s">
        <v>1408</v>
      </c>
      <c r="D1607" s="19"/>
      <c r="E1607" s="20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>
      <c r="A1608" s="7"/>
      <c r="B1608" s="17">
        <v>126208.0</v>
      </c>
      <c r="C1608" s="19" t="s">
        <v>1409</v>
      </c>
      <c r="D1608" s="19"/>
      <c r="E1608" s="20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>
      <c r="A1609" s="7"/>
      <c r="B1609" s="17">
        <v>126464.0</v>
      </c>
      <c r="C1609" s="19" t="s">
        <v>1410</v>
      </c>
      <c r="D1609" s="19"/>
      <c r="E1609" s="20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>
      <c r="A1610" s="7"/>
      <c r="B1610" s="17">
        <v>126720.0</v>
      </c>
      <c r="C1610" s="19" t="s">
        <v>1411</v>
      </c>
      <c r="D1610" s="19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>
      <c r="A1611" s="7"/>
      <c r="B1611" s="17">
        <v>126983.0</v>
      </c>
      <c r="C1611" s="19" t="s">
        <v>1412</v>
      </c>
      <c r="D1611" s="19"/>
      <c r="E1611" s="20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>
      <c r="A1612" s="7"/>
      <c r="B1612" s="17">
        <v>126984.0</v>
      </c>
      <c r="C1612" s="19" t="s">
        <v>1413</v>
      </c>
      <c r="D1612" s="19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>
      <c r="A1613" s="7"/>
      <c r="B1613" s="17">
        <v>126985.0</v>
      </c>
      <c r="C1613" s="19" t="s">
        <v>1414</v>
      </c>
      <c r="D1613" s="19"/>
      <c r="E1613" s="20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>
      <c r="A1614" s="7"/>
      <c r="B1614" s="17">
        <v>126986.0</v>
      </c>
      <c r="C1614" s="19" t="s">
        <v>1415</v>
      </c>
      <c r="D1614" s="19"/>
      <c r="E1614" s="20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>
      <c r="A1615" s="7"/>
      <c r="B1615" s="17">
        <v>126987.0</v>
      </c>
      <c r="C1615" s="19" t="s">
        <v>1416</v>
      </c>
      <c r="D1615" s="19"/>
      <c r="E1615" s="20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>
      <c r="A1616" s="7"/>
      <c r="B1616" s="17">
        <v>126988.0</v>
      </c>
      <c r="C1616" s="19" t="s">
        <v>1417</v>
      </c>
      <c r="D1616" s="19"/>
      <c r="E1616" s="20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>
      <c r="A1617" s="7"/>
      <c r="B1617" s="17">
        <v>126992.0</v>
      </c>
      <c r="C1617" s="19" t="s">
        <v>1418</v>
      </c>
      <c r="D1617" s="19"/>
      <c r="E1617" s="20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>
      <c r="A1618" s="7"/>
      <c r="B1618" s="17">
        <v>126996.0</v>
      </c>
      <c r="C1618" s="19" t="s">
        <v>1419</v>
      </c>
      <c r="D1618" s="19"/>
      <c r="E1618" s="20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>
      <c r="A1619" s="7"/>
      <c r="B1619" s="17">
        <v>126998.0</v>
      </c>
      <c r="C1619" s="19" t="s">
        <v>1420</v>
      </c>
      <c r="D1619" s="19"/>
      <c r="E1619" s="20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>
      <c r="A1620" s="7"/>
      <c r="B1620" s="17">
        <v>127237.0</v>
      </c>
      <c r="C1620" s="19" t="s">
        <v>1421</v>
      </c>
      <c r="D1620" s="19"/>
      <c r="E1620" s="20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>
      <c r="A1621" s="7"/>
      <c r="B1621" s="17">
        <v>127245.0</v>
      </c>
      <c r="C1621" s="19" t="s">
        <v>1422</v>
      </c>
      <c r="D1621" s="19"/>
      <c r="E1621" s="20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>
      <c r="A1622" s="7"/>
      <c r="B1622" s="17">
        <v>127250.0</v>
      </c>
      <c r="C1622" s="19" t="s">
        <v>1423</v>
      </c>
      <c r="D1622" s="19"/>
      <c r="E1622" s="20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>
      <c r="A1623" s="7"/>
      <c r="B1623" s="17">
        <v>127251.0</v>
      </c>
      <c r="C1623" s="19" t="s">
        <v>1424</v>
      </c>
      <c r="D1623" s="19"/>
      <c r="E1623" s="20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>
      <c r="A1624" s="7"/>
      <c r="B1624" s="17">
        <v>127257.0</v>
      </c>
      <c r="C1624" s="19" t="s">
        <v>1425</v>
      </c>
      <c r="D1624" s="19"/>
      <c r="E1624" s="20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>
      <c r="A1625" s="7"/>
      <c r="B1625" s="17">
        <v>127258.0</v>
      </c>
      <c r="C1625" s="19" t="s">
        <v>1426</v>
      </c>
      <c r="D1625" s="19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>
      <c r="A1626" s="7"/>
      <c r="B1626" s="17">
        <v>127488.0</v>
      </c>
      <c r="C1626" s="19" t="s">
        <v>1427</v>
      </c>
      <c r="D1626" s="19"/>
      <c r="E1626" s="20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>
      <c r="A1627" s="7"/>
      <c r="B1627" s="17">
        <v>127489.0</v>
      </c>
      <c r="C1627" s="19" t="s">
        <v>1428</v>
      </c>
      <c r="D1627" s="19"/>
      <c r="E1627" s="20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>
      <c r="A1628" s="7"/>
      <c r="B1628" s="17">
        <v>127493.0</v>
      </c>
      <c r="C1628" s="19" t="s">
        <v>1429</v>
      </c>
      <c r="D1628" s="19"/>
      <c r="E1628" s="20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>
      <c r="A1629" s="7"/>
      <c r="B1629" s="17">
        <v>127496.0</v>
      </c>
      <c r="C1629" s="19" t="s">
        <v>1430</v>
      </c>
      <c r="D1629" s="19"/>
      <c r="E1629" s="20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>
      <c r="A1630" s="7"/>
      <c r="B1630" s="17">
        <v>127497.0</v>
      </c>
      <c r="C1630" s="19" t="s">
        <v>1431</v>
      </c>
      <c r="D1630" s="19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>
      <c r="A1631" s="7"/>
      <c r="B1631" s="17">
        <v>127498.0</v>
      </c>
      <c r="C1631" s="19" t="s">
        <v>1432</v>
      </c>
      <c r="D1631" s="19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>
      <c r="A1632" s="7"/>
      <c r="B1632" s="17">
        <v>127501.0</v>
      </c>
      <c r="C1632" s="19" t="s">
        <v>1433</v>
      </c>
      <c r="D1632" s="19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>
      <c r="A1633" s="7"/>
      <c r="B1633" s="17">
        <v>127502.0</v>
      </c>
      <c r="C1633" s="19" t="s">
        <v>1434</v>
      </c>
      <c r="D1633" s="19"/>
      <c r="E1633" s="20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>
      <c r="A1634" s="7"/>
      <c r="B1634" s="17">
        <v>127503.0</v>
      </c>
      <c r="C1634" s="19" t="s">
        <v>1435</v>
      </c>
      <c r="D1634" s="19"/>
      <c r="E1634" s="20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>
      <c r="A1635" s="7"/>
      <c r="B1635" s="17">
        <v>127504.0</v>
      </c>
      <c r="C1635" s="19" t="s">
        <v>1436</v>
      </c>
      <c r="D1635" s="19"/>
      <c r="E1635" s="20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>
      <c r="A1636" s="7"/>
      <c r="B1636" s="17">
        <v>127505.0</v>
      </c>
      <c r="C1636" s="19" t="s">
        <v>1437</v>
      </c>
      <c r="D1636" s="19"/>
      <c r="E1636" s="20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>
      <c r="A1637" s="7"/>
      <c r="B1637" s="17">
        <v>127506.0</v>
      </c>
      <c r="C1637" s="19" t="s">
        <v>1438</v>
      </c>
      <c r="D1637" s="19"/>
      <c r="E1637" s="20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>
      <c r="A1638" s="7"/>
      <c r="B1638" s="17">
        <v>127507.0</v>
      </c>
      <c r="C1638" s="19" t="s">
        <v>1439</v>
      </c>
      <c r="D1638" s="19"/>
      <c r="E1638" s="20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>
      <c r="A1639" s="7"/>
      <c r="B1639" s="17">
        <v>127508.0</v>
      </c>
      <c r="C1639" s="19" t="s">
        <v>1440</v>
      </c>
      <c r="D1639" s="19"/>
      <c r="E1639" s="20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>
      <c r="A1640" s="7"/>
      <c r="B1640" s="17">
        <v>127509.0</v>
      </c>
      <c r="C1640" s="19" t="s">
        <v>1441</v>
      </c>
      <c r="D1640" s="19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>
      <c r="A1641" s="7"/>
      <c r="B1641" s="17">
        <v>127510.0</v>
      </c>
      <c r="C1641" s="19" t="s">
        <v>1442</v>
      </c>
      <c r="D1641" s="19"/>
      <c r="E1641" s="20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>
      <c r="A1642" s="7"/>
      <c r="B1642" s="17">
        <v>127511.0</v>
      </c>
      <c r="C1642" s="19" t="s">
        <v>1443</v>
      </c>
      <c r="D1642" s="19"/>
      <c r="E1642" s="20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>
      <c r="A1643" s="7"/>
      <c r="B1643" s="17">
        <v>127512.0</v>
      </c>
      <c r="C1643" s="19" t="s">
        <v>1444</v>
      </c>
      <c r="D1643" s="19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>
      <c r="A1644" s="7"/>
      <c r="B1644" s="17">
        <v>127513.0</v>
      </c>
      <c r="C1644" s="19" t="s">
        <v>1445</v>
      </c>
      <c r="D1644" s="19"/>
      <c r="E1644" s="20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>
      <c r="A1645" s="7"/>
      <c r="B1645" s="17">
        <v>127514.0</v>
      </c>
      <c r="C1645" s="19" t="s">
        <v>1446</v>
      </c>
      <c r="D1645" s="19"/>
      <c r="E1645" s="20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>
      <c r="A1646" s="7"/>
      <c r="B1646" s="17">
        <v>128259.0</v>
      </c>
      <c r="C1646" s="19" t="s">
        <v>1447</v>
      </c>
      <c r="D1646" s="19"/>
      <c r="E1646" s="20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>
      <c r="A1647" s="7"/>
      <c r="B1647" s="17">
        <v>128267.0</v>
      </c>
      <c r="C1647" s="19" t="s">
        <v>1448</v>
      </c>
      <c r="D1647" s="19"/>
      <c r="E1647" s="20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>
      <c r="A1648" s="7"/>
      <c r="B1648" s="17">
        <v>128275.0</v>
      </c>
      <c r="C1648" s="19" t="s">
        <v>1449</v>
      </c>
      <c r="D1648" s="19"/>
      <c r="E1648" s="20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>
      <c r="A1649" s="7"/>
      <c r="B1649" s="17">
        <v>128520.0</v>
      </c>
      <c r="C1649" s="19" t="s">
        <v>1450</v>
      </c>
      <c r="D1649" s="19"/>
      <c r="E1649" s="20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>
      <c r="A1650" s="7"/>
      <c r="B1650" s="17">
        <v>129025.0</v>
      </c>
      <c r="C1650" s="19" t="s">
        <v>1451</v>
      </c>
      <c r="D1650" s="19"/>
      <c r="E1650" s="20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>
      <c r="A1651" s="7"/>
      <c r="B1651" s="17">
        <v>129026.0</v>
      </c>
      <c r="C1651" s="19" t="s">
        <v>1452</v>
      </c>
      <c r="D1651" s="19"/>
      <c r="E1651" s="20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>
      <c r="A1652" s="7"/>
      <c r="B1652" s="17">
        <v>129027.0</v>
      </c>
      <c r="C1652" s="19" t="s">
        <v>1453</v>
      </c>
      <c r="D1652" s="19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>
      <c r="A1653" s="7"/>
      <c r="B1653" s="17">
        <v>129028.0</v>
      </c>
      <c r="C1653" s="19" t="s">
        <v>1454</v>
      </c>
      <c r="D1653" s="19"/>
      <c r="E1653" s="20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>
      <c r="A1654" s="7"/>
      <c r="B1654" s="17">
        <v>129029.0</v>
      </c>
      <c r="C1654" s="19" t="s">
        <v>1455</v>
      </c>
      <c r="D1654" s="19"/>
      <c r="E1654" s="20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>
      <c r="A1655" s="7"/>
      <c r="B1655" s="17">
        <v>129033.0</v>
      </c>
      <c r="C1655" s="19" t="s">
        <v>1456</v>
      </c>
      <c r="D1655" s="19"/>
      <c r="E1655" s="20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>
      <c r="A1656" s="7"/>
      <c r="B1656" s="17">
        <v>129038.0</v>
      </c>
      <c r="C1656" s="19" t="s">
        <v>1457</v>
      </c>
      <c r="D1656" s="19"/>
      <c r="E1656" s="20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>
      <c r="A1657" s="7"/>
      <c r="B1657" s="17">
        <v>129039.0</v>
      </c>
      <c r="C1657" s="19" t="s">
        <v>1458</v>
      </c>
      <c r="D1657" s="19"/>
      <c r="E1657" s="20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>
      <c r="A1658" s="7"/>
      <c r="B1658" s="17">
        <v>129040.0</v>
      </c>
      <c r="C1658" s="19" t="s">
        <v>1459</v>
      </c>
      <c r="D1658" s="19"/>
      <c r="E1658" s="20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>
      <c r="A1659" s="7"/>
      <c r="B1659" s="17">
        <v>129044.0</v>
      </c>
      <c r="C1659" s="19" t="s">
        <v>1460</v>
      </c>
      <c r="D1659" s="19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>
      <c r="A1660" s="7"/>
      <c r="B1660" s="17">
        <v>129045.0</v>
      </c>
      <c r="C1660" s="19" t="s">
        <v>1461</v>
      </c>
      <c r="D1660" s="19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>
      <c r="A1661" s="7"/>
      <c r="B1661" s="17">
        <v>129283.0</v>
      </c>
      <c r="C1661" s="19" t="s">
        <v>1462</v>
      </c>
      <c r="D1661" s="19"/>
      <c r="E1661" s="20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>
      <c r="A1662" s="7"/>
      <c r="B1662" s="17">
        <v>129284.0</v>
      </c>
      <c r="C1662" s="19" t="s">
        <v>1463</v>
      </c>
      <c r="D1662" s="19"/>
      <c r="E1662" s="20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>
      <c r="A1663" s="7"/>
      <c r="B1663" s="17">
        <v>129285.0</v>
      </c>
      <c r="C1663" s="19" t="s">
        <v>1464</v>
      </c>
      <c r="D1663" s="19"/>
      <c r="E1663" s="20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>
      <c r="A1664" s="7"/>
      <c r="B1664" s="17">
        <v>129291.0</v>
      </c>
      <c r="C1664" s="19" t="s">
        <v>1465</v>
      </c>
      <c r="D1664" s="19"/>
      <c r="E1664" s="20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>
      <c r="A1665" s="7"/>
      <c r="B1665" s="17">
        <v>129301.0</v>
      </c>
      <c r="C1665" s="19" t="s">
        <v>1466</v>
      </c>
      <c r="D1665" s="19"/>
      <c r="E1665" s="20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>
      <c r="A1666" s="7"/>
      <c r="B1666" s="17">
        <v>129302.0</v>
      </c>
      <c r="C1666" s="19" t="s">
        <v>1467</v>
      </c>
      <c r="D1666" s="19"/>
      <c r="E1666" s="20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>
      <c r="A1667" s="7"/>
      <c r="B1667" s="17">
        <v>129538.0</v>
      </c>
      <c r="C1667" s="19" t="s">
        <v>1468</v>
      </c>
      <c r="D1667" s="19"/>
      <c r="E1667" s="20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>
      <c r="A1668" s="7"/>
      <c r="B1668" s="17">
        <v>129539.0</v>
      </c>
      <c r="C1668" s="19" t="s">
        <v>1469</v>
      </c>
      <c r="D1668" s="19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>
      <c r="A1669" s="7"/>
      <c r="B1669" s="17">
        <v>129540.0</v>
      </c>
      <c r="C1669" s="19" t="s">
        <v>1470</v>
      </c>
      <c r="D1669" s="19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>
      <c r="A1670" s="7"/>
      <c r="B1670" s="17">
        <v>129541.0</v>
      </c>
      <c r="C1670" s="19" t="s">
        <v>1471</v>
      </c>
      <c r="D1670" s="19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>
      <c r="A1671" s="7"/>
      <c r="B1671" s="17">
        <v>129542.0</v>
      </c>
      <c r="C1671" s="19" t="s">
        <v>1472</v>
      </c>
      <c r="D1671" s="19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>
      <c r="A1672" s="7"/>
      <c r="B1672" s="17">
        <v>129545.0</v>
      </c>
      <c r="C1672" s="19" t="s">
        <v>1473</v>
      </c>
      <c r="D1672" s="19"/>
      <c r="E1672" s="20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>
      <c r="A1673" s="7"/>
      <c r="B1673" s="17">
        <v>129546.0</v>
      </c>
      <c r="C1673" s="19" t="s">
        <v>1474</v>
      </c>
      <c r="D1673" s="19"/>
      <c r="E1673" s="20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>
      <c r="A1674" s="7"/>
      <c r="B1674" s="17">
        <v>129547.0</v>
      </c>
      <c r="C1674" s="19" t="s">
        <v>1475</v>
      </c>
      <c r="D1674" s="19"/>
      <c r="E1674" s="20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>
      <c r="A1675" s="7"/>
      <c r="B1675" s="17">
        <v>129549.0</v>
      </c>
      <c r="C1675" s="19" t="s">
        <v>1476</v>
      </c>
      <c r="D1675" s="19"/>
      <c r="E1675" s="20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>
      <c r="A1676" s="7"/>
      <c r="B1676" s="17">
        <v>129550.0</v>
      </c>
      <c r="C1676" s="19" t="s">
        <v>1477</v>
      </c>
      <c r="D1676" s="19"/>
      <c r="E1676" s="20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>
      <c r="A1677" s="7"/>
      <c r="B1677" s="17">
        <v>129551.0</v>
      </c>
      <c r="C1677" s="19" t="s">
        <v>1478</v>
      </c>
      <c r="D1677" s="19"/>
      <c r="E1677" s="20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>
      <c r="A1678" s="7"/>
      <c r="B1678" s="17">
        <v>129556.0</v>
      </c>
      <c r="C1678" s="19" t="s">
        <v>1479</v>
      </c>
      <c r="D1678" s="19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>
      <c r="A1679" s="7"/>
      <c r="B1679" s="17">
        <v>129792.0</v>
      </c>
      <c r="C1679" s="19" t="s">
        <v>1480</v>
      </c>
      <c r="D1679" s="19"/>
      <c r="E1679" s="20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>
      <c r="A1680" s="7"/>
      <c r="B1680" s="17">
        <v>129793.0</v>
      </c>
      <c r="C1680" s="19" t="s">
        <v>1481</v>
      </c>
      <c r="D1680" s="19"/>
      <c r="E1680" s="20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>
      <c r="A1681" s="7"/>
      <c r="B1681" s="17">
        <v>129794.0</v>
      </c>
      <c r="C1681" s="19" t="s">
        <v>1482</v>
      </c>
      <c r="D1681" s="19"/>
      <c r="E1681" s="20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>
      <c r="A1682" s="7"/>
      <c r="B1682" s="17">
        <v>129795.0</v>
      </c>
      <c r="C1682" s="19" t="s">
        <v>1483</v>
      </c>
      <c r="D1682" s="19"/>
      <c r="E1682" s="20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>
      <c r="A1683" s="7"/>
      <c r="B1683" s="17">
        <v>129796.0</v>
      </c>
      <c r="C1683" s="19" t="s">
        <v>1484</v>
      </c>
      <c r="D1683" s="19"/>
      <c r="E1683" s="20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>
      <c r="A1684" s="7"/>
      <c r="B1684" s="17">
        <v>129797.0</v>
      </c>
      <c r="C1684" s="19" t="s">
        <v>1485</v>
      </c>
      <c r="D1684" s="19"/>
      <c r="E1684" s="20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>
      <c r="A1685" s="7"/>
      <c r="B1685" s="17">
        <v>129798.0</v>
      </c>
      <c r="C1685" s="19" t="s">
        <v>1486</v>
      </c>
      <c r="D1685" s="19"/>
      <c r="E1685" s="20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>
      <c r="A1686" s="7"/>
      <c r="B1686" s="17">
        <v>129799.0</v>
      </c>
      <c r="C1686" s="19" t="s">
        <v>1487</v>
      </c>
      <c r="D1686" s="19"/>
      <c r="E1686" s="20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>
      <c r="A1687" s="7"/>
      <c r="B1687" s="17">
        <v>129800.0</v>
      </c>
      <c r="C1687" s="19" t="s">
        <v>1488</v>
      </c>
      <c r="D1687" s="19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>
      <c r="A1688" s="7"/>
      <c r="B1688" s="17">
        <v>129801.0</v>
      </c>
      <c r="C1688" s="19" t="s">
        <v>1489</v>
      </c>
      <c r="D1688" s="19"/>
      <c r="E1688" s="20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>
      <c r="A1689" s="7"/>
      <c r="B1689" s="17">
        <v>129802.0</v>
      </c>
      <c r="C1689" s="19" t="s">
        <v>1490</v>
      </c>
      <c r="D1689" s="19"/>
      <c r="E1689" s="20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>
      <c r="A1690" s="7"/>
      <c r="B1690" s="17">
        <v>129803.0</v>
      </c>
      <c r="C1690" s="19" t="s">
        <v>1491</v>
      </c>
      <c r="D1690" s="19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>
      <c r="A1691" s="7"/>
      <c r="B1691" s="17">
        <v>129804.0</v>
      </c>
      <c r="C1691" s="19" t="s">
        <v>1492</v>
      </c>
      <c r="D1691" s="19"/>
      <c r="E1691" s="20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>
      <c r="A1692" s="7"/>
      <c r="B1692" s="17">
        <v>129805.0</v>
      </c>
      <c r="C1692" s="19" t="s">
        <v>1493</v>
      </c>
      <c r="D1692" s="19"/>
      <c r="E1692" s="20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>
      <c r="A1693" s="7"/>
      <c r="B1693" s="17">
        <v>129806.0</v>
      </c>
      <c r="C1693" s="19" t="s">
        <v>1494</v>
      </c>
      <c r="D1693" s="19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>
      <c r="A1694" s="7"/>
      <c r="B1694" s="17">
        <v>129807.0</v>
      </c>
      <c r="C1694" s="19" t="s">
        <v>1495</v>
      </c>
      <c r="D1694" s="19"/>
      <c r="E1694" s="20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>
      <c r="A1695" s="7"/>
      <c r="B1695" s="17">
        <v>129808.0</v>
      </c>
      <c r="C1695" s="19" t="s">
        <v>1496</v>
      </c>
      <c r="D1695" s="19"/>
      <c r="E1695" s="20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>
      <c r="A1696" s="7"/>
      <c r="B1696" s="17">
        <v>129809.0</v>
      </c>
      <c r="C1696" s="19" t="s">
        <v>1497</v>
      </c>
      <c r="D1696" s="19"/>
      <c r="E1696" s="20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>
      <c r="A1697" s="7"/>
      <c r="B1697" s="17">
        <v>129810.0</v>
      </c>
      <c r="C1697" s="19" t="s">
        <v>1498</v>
      </c>
      <c r="D1697" s="19"/>
      <c r="E1697" s="20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>
      <c r="A1698" s="7"/>
      <c r="B1698" s="17">
        <v>130052.0</v>
      </c>
      <c r="C1698" s="19" t="s">
        <v>1499</v>
      </c>
      <c r="D1698" s="19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>
      <c r="A1699" s="7"/>
      <c r="B1699" s="17">
        <v>130053.0</v>
      </c>
      <c r="C1699" s="19" t="s">
        <v>1500</v>
      </c>
      <c r="D1699" s="19"/>
      <c r="E1699" s="20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>
      <c r="A1700" s="7"/>
      <c r="B1700" s="17">
        <v>130054.0</v>
      </c>
      <c r="C1700" s="19" t="s">
        <v>1501</v>
      </c>
      <c r="D1700" s="19"/>
      <c r="E1700" s="20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>
      <c r="A1701" s="7"/>
      <c r="B1701" s="17">
        <v>130060.0</v>
      </c>
      <c r="C1701" s="19" t="s">
        <v>1502</v>
      </c>
      <c r="D1701" s="19"/>
      <c r="E1701" s="20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>
      <c r="A1702" s="7"/>
      <c r="B1702" s="17">
        <v>130061.0</v>
      </c>
      <c r="C1702" s="19" t="s">
        <v>1503</v>
      </c>
      <c r="D1702" s="19"/>
      <c r="E1702" s="20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>
      <c r="A1703" s="7"/>
      <c r="B1703" s="17">
        <v>130064.0</v>
      </c>
      <c r="C1703" s="19" t="s">
        <v>1504</v>
      </c>
      <c r="D1703" s="19"/>
      <c r="E1703" s="20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>
      <c r="A1704" s="7"/>
      <c r="B1704" s="17">
        <v>130065.0</v>
      </c>
      <c r="C1704" s="19" t="s">
        <v>1505</v>
      </c>
      <c r="D1704" s="52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>
      <c r="A1705" s="7"/>
      <c r="B1705" s="17">
        <v>130066.0</v>
      </c>
      <c r="C1705" s="19" t="s">
        <v>1506</v>
      </c>
      <c r="D1705" s="52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>
      <c r="A1706" s="7"/>
      <c r="B1706" s="17">
        <v>130067.0</v>
      </c>
      <c r="C1706" s="19" t="s">
        <v>1507</v>
      </c>
      <c r="D1706" s="19"/>
      <c r="E1706" s="20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>
      <c r="A1707" s="7"/>
      <c r="B1707" s="17">
        <v>130068.0</v>
      </c>
      <c r="C1707" s="19" t="s">
        <v>1508</v>
      </c>
      <c r="D1707" s="19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>
      <c r="A1708" s="7"/>
      <c r="B1708" s="17">
        <v>130069.0</v>
      </c>
      <c r="C1708" s="19" t="s">
        <v>1509</v>
      </c>
      <c r="D1708" s="19"/>
      <c r="E1708" s="20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>
      <c r="A1709" s="7"/>
      <c r="B1709" s="17">
        <v>130070.0</v>
      </c>
      <c r="C1709" s="19" t="s">
        <v>1510</v>
      </c>
      <c r="D1709" s="19"/>
      <c r="E1709" s="20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>
      <c r="A1710" s="7"/>
      <c r="B1710" s="17">
        <v>130071.0</v>
      </c>
      <c r="C1710" s="19" t="s">
        <v>1511</v>
      </c>
      <c r="D1710" s="19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>
      <c r="A1711" s="7"/>
      <c r="B1711" s="17">
        <v>130072.0</v>
      </c>
      <c r="C1711" s="19" t="s">
        <v>1512</v>
      </c>
      <c r="D1711" s="19"/>
      <c r="E1711" s="20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>
      <c r="A1712" s="7"/>
      <c r="B1712" s="17">
        <v>130073.0</v>
      </c>
      <c r="C1712" s="19" t="s">
        <v>1513</v>
      </c>
      <c r="D1712" s="19"/>
      <c r="E1712" s="20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>
      <c r="A1713" s="7"/>
      <c r="B1713" s="17">
        <v>130074.0</v>
      </c>
      <c r="C1713" s="19" t="s">
        <v>1514</v>
      </c>
      <c r="D1713" s="19"/>
      <c r="E1713" s="20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>
      <c r="A1714" s="7"/>
      <c r="B1714" s="17">
        <v>130306.0</v>
      </c>
      <c r="C1714" s="19" t="s">
        <v>1515</v>
      </c>
      <c r="D1714" s="19"/>
      <c r="E1714" s="20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>
      <c r="A1715" s="7"/>
      <c r="B1715" s="17">
        <v>130310.0</v>
      </c>
      <c r="C1715" s="19" t="s">
        <v>1516</v>
      </c>
      <c r="D1715" s="19"/>
      <c r="E1715" s="20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>
      <c r="A1716" s="7"/>
      <c r="B1716" s="17">
        <v>130311.0</v>
      </c>
      <c r="C1716" s="19" t="s">
        <v>1516</v>
      </c>
      <c r="D1716" s="19"/>
      <c r="E1716" s="20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>
      <c r="A1717" s="7"/>
      <c r="B1717" s="17">
        <v>130312.0</v>
      </c>
      <c r="C1717" s="19" t="s">
        <v>1517</v>
      </c>
      <c r="D1717" s="19"/>
      <c r="E1717" s="20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>
      <c r="A1718" s="7"/>
      <c r="B1718" s="17">
        <v>130313.0</v>
      </c>
      <c r="C1718" s="19" t="s">
        <v>1518</v>
      </c>
      <c r="D1718" s="19"/>
      <c r="E1718" s="20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>
      <c r="A1719" s="7"/>
      <c r="B1719" s="17">
        <v>130314.0</v>
      </c>
      <c r="C1719" s="19" t="s">
        <v>1519</v>
      </c>
      <c r="D1719" s="19"/>
      <c r="E1719" s="20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>
      <c r="A1720" s="7"/>
      <c r="B1720" s="17">
        <v>130315.0</v>
      </c>
      <c r="C1720" s="19" t="s">
        <v>1520</v>
      </c>
      <c r="D1720" s="19"/>
      <c r="E1720" s="20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>
      <c r="A1721" s="7"/>
      <c r="B1721" s="17">
        <v>130316.0</v>
      </c>
      <c r="C1721" s="19" t="s">
        <v>1521</v>
      </c>
      <c r="D1721" s="19"/>
      <c r="E1721" s="20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>
      <c r="A1722" s="7"/>
      <c r="B1722" s="17">
        <v>130320.0</v>
      </c>
      <c r="C1722" s="19" t="s">
        <v>1522</v>
      </c>
      <c r="D1722" s="19"/>
      <c r="E1722" s="20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>
      <c r="A1723" s="7"/>
      <c r="B1723" s="17">
        <v>130321.0</v>
      </c>
      <c r="C1723" s="19" t="s">
        <v>1523</v>
      </c>
      <c r="D1723" s="19"/>
      <c r="E1723" s="20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>
      <c r="A1724" s="7"/>
      <c r="B1724" s="17">
        <v>130322.0</v>
      </c>
      <c r="C1724" s="19" t="s">
        <v>1524</v>
      </c>
      <c r="D1724" s="19"/>
      <c r="E1724" s="20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>
      <c r="A1725" s="7"/>
      <c r="B1725" s="17">
        <v>130323.0</v>
      </c>
      <c r="C1725" s="19" t="s">
        <v>1525</v>
      </c>
      <c r="D1725" s="19"/>
      <c r="E1725" s="20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>
      <c r="A1726" s="7"/>
      <c r="B1726" s="17">
        <v>130324.0</v>
      </c>
      <c r="C1726" s="19" t="s">
        <v>1526</v>
      </c>
      <c r="D1726" s="19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>
      <c r="A1727" s="7"/>
      <c r="B1727" s="17">
        <v>130560.0</v>
      </c>
      <c r="C1727" s="19" t="s">
        <v>1527</v>
      </c>
      <c r="D1727" s="19"/>
      <c r="E1727" s="20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>
      <c r="A1728" s="7"/>
      <c r="B1728" s="17">
        <v>130576.0</v>
      </c>
      <c r="C1728" s="19" t="s">
        <v>1528</v>
      </c>
      <c r="D1728" s="19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>
      <c r="A1729" s="7"/>
      <c r="B1729" s="17">
        <v>130577.0</v>
      </c>
      <c r="C1729" s="19" t="s">
        <v>1529</v>
      </c>
      <c r="D1729" s="19"/>
      <c r="E1729" s="20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>
      <c r="A1730" s="7"/>
      <c r="B1730" s="17">
        <v>130578.0</v>
      </c>
      <c r="C1730" s="19" t="s">
        <v>1530</v>
      </c>
      <c r="D1730" s="19"/>
      <c r="E1730" s="20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>
      <c r="A1731" s="7"/>
      <c r="B1731" s="17">
        <v>130816.0</v>
      </c>
      <c r="C1731" s="19" t="s">
        <v>1531</v>
      </c>
      <c r="D1731" s="19"/>
      <c r="E1731" s="20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>
      <c r="A1732" s="7"/>
      <c r="B1732" s="17">
        <v>130817.0</v>
      </c>
      <c r="C1732" s="19" t="s">
        <v>1532</v>
      </c>
      <c r="D1732" s="19"/>
      <c r="E1732" s="20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>
      <c r="A1733" s="7"/>
      <c r="B1733" s="17">
        <v>130818.0</v>
      </c>
      <c r="C1733" s="19" t="s">
        <v>1532</v>
      </c>
      <c r="D1733" s="19"/>
      <c r="E1733" s="20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>
      <c r="A1734" s="7"/>
      <c r="B1734" s="17">
        <v>130819.0</v>
      </c>
      <c r="C1734" s="19" t="s">
        <v>1532</v>
      </c>
      <c r="D1734" s="19"/>
      <c r="E1734" s="20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>
      <c r="A1735" s="7"/>
      <c r="B1735" s="17">
        <v>130820.0</v>
      </c>
      <c r="C1735" s="19" t="s">
        <v>1532</v>
      </c>
      <c r="D1735" s="19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>
      <c r="A1736" s="7"/>
      <c r="B1736" s="17">
        <v>130821.0</v>
      </c>
      <c r="C1736" s="19" t="s">
        <v>1532</v>
      </c>
      <c r="D1736" s="19"/>
      <c r="E1736" s="20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>
      <c r="A1737" s="7"/>
      <c r="B1737" s="17">
        <v>130822.0</v>
      </c>
      <c r="C1737" s="19" t="s">
        <v>1532</v>
      </c>
      <c r="D1737" s="19"/>
      <c r="E1737" s="20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>
      <c r="A1738" s="7"/>
      <c r="B1738" s="17">
        <v>130823.0</v>
      </c>
      <c r="C1738" s="19" t="s">
        <v>1532</v>
      </c>
      <c r="D1738" s="19"/>
      <c r="E1738" s="20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>
      <c r="A1739" s="7"/>
      <c r="B1739" s="17">
        <v>130824.0</v>
      </c>
      <c r="C1739" s="19" t="s">
        <v>1532</v>
      </c>
      <c r="D1739" s="19"/>
      <c r="E1739" s="20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>
      <c r="A1740" s="7"/>
      <c r="B1740" s="17">
        <v>130825.0</v>
      </c>
      <c r="C1740" s="19" t="s">
        <v>1532</v>
      </c>
      <c r="D1740" s="19"/>
      <c r="E1740" s="20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>
      <c r="A1741" s="7"/>
      <c r="B1741" s="17">
        <v>130826.0</v>
      </c>
      <c r="C1741" s="19" t="s">
        <v>1532</v>
      </c>
      <c r="D1741" s="19"/>
      <c r="E1741" s="20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>
      <c r="A1742" s="7"/>
      <c r="B1742" s="17">
        <v>130827.0</v>
      </c>
      <c r="C1742" s="19" t="s">
        <v>1532</v>
      </c>
      <c r="D1742" s="19"/>
      <c r="E1742" s="20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>
      <c r="A1743" s="7"/>
      <c r="B1743" s="17">
        <v>130828.0</v>
      </c>
      <c r="C1743" s="19" t="s">
        <v>1532</v>
      </c>
      <c r="D1743" s="19"/>
      <c r="E1743" s="20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>
      <c r="A1744" s="7"/>
      <c r="B1744" s="17">
        <v>130829.0</v>
      </c>
      <c r="C1744" s="19" t="s">
        <v>1532</v>
      </c>
      <c r="D1744" s="19"/>
      <c r="E1744" s="20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>
      <c r="A1745" s="7"/>
      <c r="B1745" s="17">
        <v>130830.0</v>
      </c>
      <c r="C1745" s="19" t="s">
        <v>1532</v>
      </c>
      <c r="D1745" s="19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>
      <c r="A1746" s="7"/>
      <c r="B1746" s="17">
        <v>130831.0</v>
      </c>
      <c r="C1746" s="19" t="s">
        <v>1532</v>
      </c>
      <c r="D1746" s="19"/>
      <c r="E1746" s="20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>
      <c r="A1747" s="7"/>
      <c r="B1747" s="17">
        <v>130832.0</v>
      </c>
      <c r="C1747" s="19" t="s">
        <v>1532</v>
      </c>
      <c r="D1747" s="19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>
      <c r="A1748" s="7"/>
      <c r="B1748" s="17">
        <v>130833.0</v>
      </c>
      <c r="C1748" s="19" t="s">
        <v>1532</v>
      </c>
      <c r="D1748" s="19"/>
      <c r="E1748" s="20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>
      <c r="A1749" s="7"/>
      <c r="B1749" s="17">
        <v>130834.0</v>
      </c>
      <c r="C1749" s="19" t="s">
        <v>1532</v>
      </c>
      <c r="D1749" s="19"/>
      <c r="E1749" s="20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>
      <c r="A1750" s="7"/>
      <c r="B1750" s="17">
        <v>130835.0</v>
      </c>
      <c r="C1750" s="19" t="s">
        <v>1532</v>
      </c>
      <c r="D1750" s="19"/>
      <c r="E1750" s="20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>
      <c r="A1751" s="7"/>
      <c r="B1751" s="17">
        <v>130836.0</v>
      </c>
      <c r="C1751" s="19" t="s">
        <v>1532</v>
      </c>
      <c r="D1751" s="19"/>
      <c r="E1751" s="20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>
      <c r="A1752" s="7"/>
      <c r="B1752" s="17">
        <v>130837.0</v>
      </c>
      <c r="C1752" s="19" t="s">
        <v>1532</v>
      </c>
      <c r="D1752" s="19"/>
      <c r="E1752" s="20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>
      <c r="A1753" s="7"/>
      <c r="B1753" s="17">
        <v>130838.0</v>
      </c>
      <c r="C1753" s="19" t="s">
        <v>1532</v>
      </c>
      <c r="D1753" s="19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>
      <c r="A1754" s="7"/>
      <c r="B1754" s="17">
        <v>130839.0</v>
      </c>
      <c r="C1754" s="19" t="s">
        <v>1532</v>
      </c>
      <c r="D1754" s="19"/>
      <c r="E1754" s="20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>
      <c r="A1755" s="7"/>
      <c r="B1755" s="17">
        <v>130840.0</v>
      </c>
      <c r="C1755" s="19" t="s">
        <v>1532</v>
      </c>
      <c r="D1755" s="19"/>
      <c r="E1755" s="20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>
      <c r="A1756" s="7"/>
      <c r="B1756" s="17">
        <v>130841.0</v>
      </c>
      <c r="C1756" s="19" t="s">
        <v>1532</v>
      </c>
      <c r="D1756" s="19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>
      <c r="A1757" s="7"/>
      <c r="B1757" s="17">
        <v>130842.0</v>
      </c>
      <c r="C1757" s="19" t="s">
        <v>1532</v>
      </c>
      <c r="D1757" s="19"/>
      <c r="E1757" s="20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>
      <c r="A1758" s="7"/>
      <c r="B1758" s="17">
        <v>130843.0</v>
      </c>
      <c r="C1758" s="19" t="s">
        <v>1532</v>
      </c>
      <c r="D1758" s="19"/>
      <c r="E1758" s="20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>
      <c r="A1759" s="7"/>
      <c r="B1759" s="17">
        <v>130844.0</v>
      </c>
      <c r="C1759" s="19" t="s">
        <v>1532</v>
      </c>
      <c r="D1759" s="19"/>
      <c r="E1759" s="20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>
      <c r="A1760" s="7"/>
      <c r="B1760" s="17">
        <v>130845.0</v>
      </c>
      <c r="C1760" s="19" t="s">
        <v>1532</v>
      </c>
      <c r="D1760" s="19"/>
      <c r="E1760" s="20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>
      <c r="A1761" s="7"/>
      <c r="B1761" s="17">
        <v>130846.0</v>
      </c>
      <c r="C1761" s="19" t="s">
        <v>1532</v>
      </c>
      <c r="D1761" s="19"/>
      <c r="E1761" s="20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>
      <c r="A1762" s="7"/>
      <c r="B1762" s="17">
        <v>130847.0</v>
      </c>
      <c r="C1762" s="19" t="s">
        <v>1532</v>
      </c>
      <c r="D1762" s="19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>
      <c r="A1763" s="7"/>
      <c r="B1763" s="17">
        <v>130848.0</v>
      </c>
      <c r="C1763" s="19" t="s">
        <v>1532</v>
      </c>
      <c r="D1763" s="19"/>
      <c r="E1763" s="20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>
      <c r="A1764" s="7"/>
      <c r="B1764" s="17">
        <v>130849.0</v>
      </c>
      <c r="C1764" s="19" t="s">
        <v>1532</v>
      </c>
      <c r="D1764" s="19"/>
      <c r="E1764" s="20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>
      <c r="A1765" s="7"/>
      <c r="B1765" s="17">
        <v>130850.0</v>
      </c>
      <c r="C1765" s="19" t="s">
        <v>1532</v>
      </c>
      <c r="D1765" s="19"/>
      <c r="E1765" s="20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>
      <c r="A1766" s="7"/>
      <c r="B1766" s="17">
        <v>130851.0</v>
      </c>
      <c r="C1766" s="19" t="s">
        <v>1532</v>
      </c>
      <c r="D1766" s="19"/>
      <c r="E1766" s="20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>
      <c r="A1767" s="7"/>
      <c r="B1767" s="17">
        <v>130852.0</v>
      </c>
      <c r="C1767" s="19" t="s">
        <v>1532</v>
      </c>
      <c r="D1767" s="19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>
      <c r="A1768" s="7"/>
      <c r="B1768" s="17">
        <v>130853.0</v>
      </c>
      <c r="C1768" s="19" t="s">
        <v>1532</v>
      </c>
      <c r="D1768" s="19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>
      <c r="A1769" s="7"/>
      <c r="B1769" s="17">
        <v>130854.0</v>
      </c>
      <c r="C1769" s="19" t="s">
        <v>1532</v>
      </c>
      <c r="D1769" s="19"/>
      <c r="E1769" s="20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>
      <c r="A1770" s="7"/>
      <c r="B1770" s="17">
        <v>130855.0</v>
      </c>
      <c r="C1770" s="19" t="s">
        <v>1532</v>
      </c>
      <c r="D1770" s="19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>
      <c r="A1771" s="7"/>
      <c r="B1771" s="17">
        <v>130856.0</v>
      </c>
      <c r="C1771" s="19" t="s">
        <v>1532</v>
      </c>
      <c r="D1771" s="19"/>
      <c r="E1771" s="20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>
      <c r="A1772" s="7"/>
      <c r="B1772" s="17">
        <v>130857.0</v>
      </c>
      <c r="C1772" s="19" t="s">
        <v>1532</v>
      </c>
      <c r="D1772" s="19"/>
      <c r="E1772" s="20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>
      <c r="A1773" s="7"/>
      <c r="B1773" s="17">
        <v>130858.0</v>
      </c>
      <c r="C1773" s="19" t="s">
        <v>1532</v>
      </c>
      <c r="D1773" s="19"/>
      <c r="E1773" s="20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>
      <c r="A1774" s="7"/>
      <c r="B1774" s="17">
        <v>130859.0</v>
      </c>
      <c r="C1774" s="19" t="s">
        <v>1532</v>
      </c>
      <c r="D1774" s="19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>
      <c r="A1775" s="7"/>
      <c r="B1775" s="17">
        <v>130860.0</v>
      </c>
      <c r="C1775" s="19" t="s">
        <v>1532</v>
      </c>
      <c r="D1775" s="19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>
      <c r="A1776" s="7"/>
      <c r="B1776" s="17">
        <v>130861.0</v>
      </c>
      <c r="C1776" s="19" t="s">
        <v>1532</v>
      </c>
      <c r="D1776" s="19"/>
      <c r="E1776" s="20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>
      <c r="A1777" s="7"/>
      <c r="B1777" s="17">
        <v>130862.0</v>
      </c>
      <c r="C1777" s="19" t="s">
        <v>1532</v>
      </c>
      <c r="D1777" s="19"/>
      <c r="E1777" s="20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>
      <c r="A1778" s="7"/>
      <c r="B1778" s="17">
        <v>130863.0</v>
      </c>
      <c r="C1778" s="19" t="s">
        <v>1532</v>
      </c>
      <c r="D1778" s="19"/>
      <c r="E1778" s="20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>
      <c r="A1779" s="7"/>
      <c r="B1779" s="17">
        <v>130864.0</v>
      </c>
      <c r="C1779" s="19" t="s">
        <v>1532</v>
      </c>
      <c r="D1779" s="19"/>
      <c r="E1779" s="20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>
      <c r="A1780" s="7"/>
      <c r="B1780" s="17">
        <v>130865.0</v>
      </c>
      <c r="C1780" s="19" t="s">
        <v>1532</v>
      </c>
      <c r="D1780" s="19"/>
      <c r="E1780" s="20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>
      <c r="A1781" s="7"/>
      <c r="B1781" s="17">
        <v>130866.0</v>
      </c>
      <c r="C1781" s="19" t="s">
        <v>1532</v>
      </c>
      <c r="D1781" s="19"/>
      <c r="E1781" s="20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>
      <c r="A1782" s="7"/>
      <c r="B1782" s="17">
        <v>130867.0</v>
      </c>
      <c r="C1782" s="19" t="s">
        <v>1532</v>
      </c>
      <c r="D1782" s="19"/>
      <c r="E1782" s="20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>
      <c r="A1783" s="7"/>
      <c r="B1783" s="17">
        <v>130868.0</v>
      </c>
      <c r="C1783" s="19" t="s">
        <v>1532</v>
      </c>
      <c r="D1783" s="19"/>
      <c r="E1783" s="20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>
      <c r="A1784" s="7"/>
      <c r="B1784" s="17">
        <v>130869.0</v>
      </c>
      <c r="C1784" s="19" t="s">
        <v>1532</v>
      </c>
      <c r="D1784" s="19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>
      <c r="A1785" s="7"/>
      <c r="B1785" s="17">
        <v>130870.0</v>
      </c>
      <c r="C1785" s="19" t="s">
        <v>1532</v>
      </c>
      <c r="D1785" s="19"/>
      <c r="E1785" s="20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>
      <c r="A1786" s="7"/>
      <c r="B1786" s="17">
        <v>130871.0</v>
      </c>
      <c r="C1786" s="19" t="s">
        <v>1532</v>
      </c>
      <c r="D1786" s="19"/>
      <c r="E1786" s="20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>
      <c r="A1787" s="7"/>
      <c r="B1787" s="17">
        <v>130872.0</v>
      </c>
      <c r="C1787" s="19" t="s">
        <v>1532</v>
      </c>
      <c r="D1787" s="19"/>
      <c r="E1787" s="20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>
      <c r="A1788" s="7"/>
      <c r="B1788" s="17">
        <v>130873.0</v>
      </c>
      <c r="C1788" s="19" t="s">
        <v>1532</v>
      </c>
      <c r="D1788" s="19"/>
      <c r="E1788" s="20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>
      <c r="A1789" s="7"/>
      <c r="B1789" s="17">
        <v>130874.0</v>
      </c>
      <c r="C1789" s="19" t="s">
        <v>1532</v>
      </c>
      <c r="D1789" s="19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>
      <c r="A1790" s="7"/>
      <c r="B1790" s="17">
        <v>130875.0</v>
      </c>
      <c r="C1790" s="19" t="s">
        <v>1532</v>
      </c>
      <c r="D1790" s="19"/>
      <c r="E1790" s="20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>
      <c r="A1791" s="7"/>
      <c r="B1791" s="17">
        <v>130876.0</v>
      </c>
      <c r="C1791" s="19" t="s">
        <v>1532</v>
      </c>
      <c r="D1791" s="19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>
      <c r="A1792" s="7"/>
      <c r="B1792" s="17">
        <v>130877.0</v>
      </c>
      <c r="C1792" s="19" t="s">
        <v>1532</v>
      </c>
      <c r="D1792" s="19"/>
      <c r="E1792" s="20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>
      <c r="A1793" s="7"/>
      <c r="B1793" s="17">
        <v>130878.0</v>
      </c>
      <c r="C1793" s="19" t="s">
        <v>1532</v>
      </c>
      <c r="D1793" s="19"/>
      <c r="E1793" s="20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>
      <c r="A1794" s="7"/>
      <c r="B1794" s="17">
        <v>130879.0</v>
      </c>
      <c r="C1794" s="19" t="s">
        <v>1532</v>
      </c>
      <c r="D1794" s="19"/>
      <c r="E1794" s="20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>
      <c r="A1795" s="7"/>
      <c r="B1795" s="17">
        <v>130880.0</v>
      </c>
      <c r="C1795" s="19" t="s">
        <v>1532</v>
      </c>
      <c r="D1795" s="19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>
      <c r="A1796" s="7"/>
      <c r="B1796" s="17">
        <v>130881.0</v>
      </c>
      <c r="C1796" s="19" t="s">
        <v>1532</v>
      </c>
      <c r="D1796" s="19"/>
      <c r="E1796" s="20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>
      <c r="A1797" s="7"/>
      <c r="B1797" s="17">
        <v>130882.0</v>
      </c>
      <c r="C1797" s="19" t="s">
        <v>1532</v>
      </c>
      <c r="D1797" s="19"/>
      <c r="E1797" s="20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>
      <c r="A1798" s="7"/>
      <c r="B1798" s="17">
        <v>130883.0</v>
      </c>
      <c r="C1798" s="19" t="s">
        <v>1532</v>
      </c>
      <c r="D1798" s="19"/>
      <c r="E1798" s="20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>
      <c r="A1799" s="7"/>
      <c r="B1799" s="17">
        <v>130884.0</v>
      </c>
      <c r="C1799" s="19" t="s">
        <v>1532</v>
      </c>
      <c r="D1799" s="19"/>
      <c r="E1799" s="20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>
      <c r="A1800" s="7"/>
      <c r="B1800" s="17">
        <v>130885.0</v>
      </c>
      <c r="C1800" s="19" t="s">
        <v>1532</v>
      </c>
      <c r="D1800" s="19"/>
      <c r="E1800" s="20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>
      <c r="A1801" s="7"/>
      <c r="B1801" s="17">
        <v>130886.0</v>
      </c>
      <c r="C1801" s="19" t="s">
        <v>1532</v>
      </c>
      <c r="D1801" s="19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>
      <c r="A1802" s="7"/>
      <c r="B1802" s="17">
        <v>130887.0</v>
      </c>
      <c r="C1802" s="19" t="s">
        <v>1532</v>
      </c>
      <c r="D1802" s="19"/>
      <c r="E1802" s="20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>
      <c r="A1803" s="7"/>
      <c r="B1803" s="17">
        <v>130888.0</v>
      </c>
      <c r="C1803" s="19" t="s">
        <v>1532</v>
      </c>
      <c r="D1803" s="19"/>
      <c r="E1803" s="20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>
      <c r="A1804" s="7"/>
      <c r="B1804" s="17">
        <v>130889.0</v>
      </c>
      <c r="C1804" s="19" t="s">
        <v>1532</v>
      </c>
      <c r="D1804" s="19"/>
      <c r="E1804" s="20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>
      <c r="A1805" s="7"/>
      <c r="B1805" s="17">
        <v>130890.0</v>
      </c>
      <c r="C1805" s="19" t="s">
        <v>1532</v>
      </c>
      <c r="D1805" s="19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>
      <c r="A1806" s="7"/>
      <c r="B1806" s="17">
        <v>130891.0</v>
      </c>
      <c r="C1806" s="19" t="s">
        <v>1532</v>
      </c>
      <c r="D1806" s="19"/>
      <c r="E1806" s="20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>
      <c r="A1807" s="7"/>
      <c r="B1807" s="17">
        <v>130892.0</v>
      </c>
      <c r="C1807" s="19" t="s">
        <v>1532</v>
      </c>
      <c r="D1807" s="19"/>
      <c r="E1807" s="20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>
      <c r="A1808" s="7"/>
      <c r="B1808" s="17">
        <v>130893.0</v>
      </c>
      <c r="C1808" s="19" t="s">
        <v>1532</v>
      </c>
      <c r="D1808" s="19"/>
      <c r="E1808" s="20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>
      <c r="A1809" s="7"/>
      <c r="B1809" s="17">
        <v>130894.0</v>
      </c>
      <c r="C1809" s="19" t="s">
        <v>1532</v>
      </c>
      <c r="D1809" s="19"/>
      <c r="E1809" s="20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>
      <c r="A1810" s="7"/>
      <c r="B1810" s="17">
        <v>130895.0</v>
      </c>
      <c r="C1810" s="19" t="s">
        <v>1532</v>
      </c>
      <c r="D1810" s="19"/>
      <c r="E1810" s="20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>
      <c r="A1811" s="7"/>
      <c r="B1811" s="17">
        <v>130896.0</v>
      </c>
      <c r="C1811" s="19" t="s">
        <v>1532</v>
      </c>
      <c r="D1811" s="19"/>
      <c r="E1811" s="20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>
      <c r="A1812" s="7"/>
      <c r="B1812" s="17">
        <v>130897.0</v>
      </c>
      <c r="C1812" s="19" t="s">
        <v>1532</v>
      </c>
      <c r="D1812" s="19"/>
      <c r="E1812" s="20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>
      <c r="A1813" s="7"/>
      <c r="B1813" s="17">
        <v>130898.0</v>
      </c>
      <c r="C1813" s="19" t="s">
        <v>1532</v>
      </c>
      <c r="D1813" s="19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>
      <c r="A1814" s="7"/>
      <c r="B1814" s="17">
        <v>130899.0</v>
      </c>
      <c r="C1814" s="19" t="s">
        <v>1532</v>
      </c>
      <c r="D1814" s="19"/>
      <c r="E1814" s="20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>
      <c r="A1815" s="7"/>
      <c r="B1815" s="17">
        <v>130900.0</v>
      </c>
      <c r="C1815" s="19" t="s">
        <v>1532</v>
      </c>
      <c r="D1815" s="19"/>
      <c r="E1815" s="20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>
      <c r="A1816" s="7"/>
      <c r="B1816" s="17">
        <v>130901.0</v>
      </c>
      <c r="C1816" s="19" t="s">
        <v>1532</v>
      </c>
      <c r="D1816" s="19"/>
      <c r="E1816" s="20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>
      <c r="A1817" s="7"/>
      <c r="B1817" s="17">
        <v>130902.0</v>
      </c>
      <c r="C1817" s="19" t="s">
        <v>1532</v>
      </c>
      <c r="D1817" s="19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>
      <c r="A1818" s="7"/>
      <c r="B1818" s="17">
        <v>130903.0</v>
      </c>
      <c r="C1818" s="19" t="s">
        <v>1532</v>
      </c>
      <c r="D1818" s="19"/>
      <c r="E1818" s="20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>
      <c r="A1819" s="7"/>
      <c r="B1819" s="17">
        <v>130904.0</v>
      </c>
      <c r="C1819" s="19" t="s">
        <v>1532</v>
      </c>
      <c r="D1819" s="19"/>
      <c r="E1819" s="20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>
      <c r="A1820" s="7"/>
      <c r="B1820" s="17">
        <v>130905.0</v>
      </c>
      <c r="C1820" s="19" t="s">
        <v>1532</v>
      </c>
      <c r="D1820" s="19"/>
      <c r="E1820" s="20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>
      <c r="A1821" s="7"/>
      <c r="B1821" s="17">
        <v>130906.0</v>
      </c>
      <c r="C1821" s="19" t="s">
        <v>1532</v>
      </c>
      <c r="D1821" s="19"/>
      <c r="E1821" s="20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>
      <c r="A1822" s="7"/>
      <c r="B1822" s="17">
        <v>130907.0</v>
      </c>
      <c r="C1822" s="19" t="s">
        <v>1532</v>
      </c>
      <c r="D1822" s="19"/>
      <c r="E1822" s="20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>
      <c r="A1823" s="7"/>
      <c r="B1823" s="17">
        <v>130908.0</v>
      </c>
      <c r="C1823" s="19" t="s">
        <v>1532</v>
      </c>
      <c r="D1823" s="19"/>
      <c r="E1823" s="20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>
      <c r="A1824" s="7"/>
      <c r="B1824" s="17">
        <v>130909.0</v>
      </c>
      <c r="C1824" s="19" t="s">
        <v>1532</v>
      </c>
      <c r="D1824" s="19"/>
      <c r="E1824" s="20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>
      <c r="A1825" s="7"/>
      <c r="B1825" s="17">
        <v>130910.0</v>
      </c>
      <c r="C1825" s="19" t="s">
        <v>1532</v>
      </c>
      <c r="D1825" s="19"/>
      <c r="E1825" s="20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>
      <c r="A1826" s="7"/>
      <c r="B1826" s="17">
        <v>130911.0</v>
      </c>
      <c r="C1826" s="19" t="s">
        <v>1532</v>
      </c>
      <c r="D1826" s="19"/>
      <c r="E1826" s="20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>
      <c r="A1827" s="7"/>
      <c r="B1827" s="17">
        <v>130912.0</v>
      </c>
      <c r="C1827" s="19" t="s">
        <v>1532</v>
      </c>
      <c r="D1827" s="19"/>
      <c r="E1827" s="20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>
      <c r="A1828" s="7"/>
      <c r="B1828" s="17">
        <v>130913.0</v>
      </c>
      <c r="C1828" s="19" t="s">
        <v>1532</v>
      </c>
      <c r="D1828" s="19"/>
      <c r="E1828" s="20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>
      <c r="A1829" s="7"/>
      <c r="B1829" s="17">
        <v>130914.0</v>
      </c>
      <c r="C1829" s="19" t="s">
        <v>1532</v>
      </c>
      <c r="D1829" s="19"/>
      <c r="E1829" s="20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>
      <c r="A1830" s="7"/>
      <c r="B1830" s="17">
        <v>130915.0</v>
      </c>
      <c r="C1830" s="19" t="s">
        <v>1532</v>
      </c>
      <c r="D1830" s="19"/>
      <c r="E1830" s="20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>
      <c r="A1831" s="7"/>
      <c r="B1831" s="17">
        <v>130916.0</v>
      </c>
      <c r="C1831" s="19" t="s">
        <v>1532</v>
      </c>
      <c r="D1831" s="19"/>
      <c r="E1831" s="20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>
      <c r="A1832" s="7"/>
      <c r="B1832" s="17">
        <v>130917.0</v>
      </c>
      <c r="C1832" s="19" t="s">
        <v>1532</v>
      </c>
      <c r="D1832" s="19"/>
      <c r="E1832" s="20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>
      <c r="A1833" s="7"/>
      <c r="B1833" s="17">
        <v>130918.0</v>
      </c>
      <c r="C1833" s="19" t="s">
        <v>1532</v>
      </c>
      <c r="D1833" s="19"/>
      <c r="E1833" s="20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>
      <c r="A1834" s="7"/>
      <c r="B1834" s="17">
        <v>130919.0</v>
      </c>
      <c r="C1834" s="19" t="s">
        <v>1532</v>
      </c>
      <c r="D1834" s="19"/>
      <c r="E1834" s="20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>
      <c r="A1835" s="7"/>
      <c r="B1835" s="17">
        <v>130920.0</v>
      </c>
      <c r="C1835" s="19" t="s">
        <v>1532</v>
      </c>
      <c r="D1835" s="19"/>
      <c r="E1835" s="20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>
      <c r="A1836" s="7"/>
      <c r="B1836" s="17">
        <v>130921.0</v>
      </c>
      <c r="C1836" s="19" t="s">
        <v>1532</v>
      </c>
      <c r="D1836" s="19"/>
      <c r="E1836" s="20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>
      <c r="A1837" s="7"/>
      <c r="B1837" s="17">
        <v>130922.0</v>
      </c>
      <c r="C1837" s="19" t="s">
        <v>1532</v>
      </c>
      <c r="D1837" s="19"/>
      <c r="E1837" s="20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>
      <c r="A1838" s="7"/>
      <c r="B1838" s="17">
        <v>130923.0</v>
      </c>
      <c r="C1838" s="19" t="s">
        <v>1532</v>
      </c>
      <c r="D1838" s="19"/>
      <c r="E1838" s="20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>
      <c r="A1839" s="7"/>
      <c r="B1839" s="17">
        <v>130924.0</v>
      </c>
      <c r="C1839" s="19" t="s">
        <v>1532</v>
      </c>
      <c r="D1839" s="19"/>
      <c r="E1839" s="20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>
      <c r="A1840" s="7"/>
      <c r="B1840" s="17">
        <v>130925.0</v>
      </c>
      <c r="C1840" s="19" t="s">
        <v>1532</v>
      </c>
      <c r="D1840" s="19"/>
      <c r="E1840" s="20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>
      <c r="A1841" s="7"/>
      <c r="B1841" s="17">
        <v>130926.0</v>
      </c>
      <c r="C1841" s="19" t="s">
        <v>1532</v>
      </c>
      <c r="D1841" s="19"/>
      <c r="E1841" s="20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>
      <c r="A1842" s="7"/>
      <c r="B1842" s="17">
        <v>130927.0</v>
      </c>
      <c r="C1842" s="19" t="s">
        <v>1532</v>
      </c>
      <c r="D1842" s="19"/>
      <c r="E1842" s="20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>
      <c r="A1843" s="7"/>
      <c r="B1843" s="17">
        <v>130928.0</v>
      </c>
      <c r="C1843" s="19" t="s">
        <v>1532</v>
      </c>
      <c r="D1843" s="19"/>
      <c r="E1843" s="20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>
      <c r="A1844" s="7"/>
      <c r="B1844" s="17">
        <v>130929.0</v>
      </c>
      <c r="C1844" s="19" t="s">
        <v>1532</v>
      </c>
      <c r="D1844" s="19"/>
      <c r="E1844" s="20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>
      <c r="A1845" s="7"/>
      <c r="B1845" s="17">
        <v>130930.0</v>
      </c>
      <c r="C1845" s="19" t="s">
        <v>1532</v>
      </c>
      <c r="D1845" s="19"/>
      <c r="E1845" s="20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>
      <c r="A1846" s="7"/>
      <c r="B1846" s="17">
        <v>130931.0</v>
      </c>
      <c r="C1846" s="19" t="s">
        <v>1532</v>
      </c>
      <c r="D1846" s="19"/>
      <c r="E1846" s="20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>
      <c r="A1847" s="7"/>
      <c r="B1847" s="17">
        <v>130932.0</v>
      </c>
      <c r="C1847" s="19" t="s">
        <v>1532</v>
      </c>
      <c r="D1847" s="19"/>
      <c r="E1847" s="20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>
      <c r="A1848" s="7"/>
      <c r="B1848" s="17">
        <v>130933.0</v>
      </c>
      <c r="C1848" s="19" t="s">
        <v>1532</v>
      </c>
      <c r="D1848" s="19"/>
      <c r="E1848" s="20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>
      <c r="A1849" s="7"/>
      <c r="B1849" s="17">
        <v>130934.0</v>
      </c>
      <c r="C1849" s="19" t="s">
        <v>1532</v>
      </c>
      <c r="D1849" s="19"/>
      <c r="E1849" s="20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>
      <c r="A1850" s="7"/>
      <c r="B1850" s="17">
        <v>130935.0</v>
      </c>
      <c r="C1850" s="19" t="s">
        <v>1532</v>
      </c>
      <c r="D1850" s="19"/>
      <c r="E1850" s="20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>
      <c r="A1851" s="7"/>
      <c r="B1851" s="17">
        <v>130936.0</v>
      </c>
      <c r="C1851" s="19" t="s">
        <v>1532</v>
      </c>
      <c r="D1851" s="19"/>
      <c r="E1851" s="20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>
      <c r="A1852" s="7"/>
      <c r="B1852" s="17">
        <v>130937.0</v>
      </c>
      <c r="C1852" s="19" t="s">
        <v>1532</v>
      </c>
      <c r="D1852" s="19"/>
      <c r="E1852" s="20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>
      <c r="A1853" s="7"/>
      <c r="B1853" s="17">
        <v>130938.0</v>
      </c>
      <c r="C1853" s="19" t="s">
        <v>1532</v>
      </c>
      <c r="D1853" s="19"/>
      <c r="E1853" s="20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>
      <c r="A1854" s="7"/>
      <c r="B1854" s="17">
        <v>130939.0</v>
      </c>
      <c r="C1854" s="19" t="s">
        <v>1532</v>
      </c>
      <c r="D1854" s="19"/>
      <c r="E1854" s="20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>
      <c r="A1855" s="7"/>
      <c r="B1855" s="17">
        <v>130940.0</v>
      </c>
      <c r="C1855" s="19" t="s">
        <v>1532</v>
      </c>
      <c r="D1855" s="19"/>
      <c r="E1855" s="20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>
      <c r="A1856" s="7"/>
      <c r="B1856" s="17">
        <v>130941.0</v>
      </c>
      <c r="C1856" s="19" t="s">
        <v>1532</v>
      </c>
      <c r="D1856" s="19"/>
      <c r="E1856" s="20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>
      <c r="A1857" s="7"/>
      <c r="B1857" s="17">
        <v>130942.0</v>
      </c>
      <c r="C1857" s="19" t="s">
        <v>1532</v>
      </c>
      <c r="D1857" s="19"/>
      <c r="E1857" s="20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>
      <c r="A1858" s="7"/>
      <c r="B1858" s="17">
        <v>130943.0</v>
      </c>
      <c r="C1858" s="19" t="s">
        <v>1532</v>
      </c>
      <c r="D1858" s="19"/>
      <c r="E1858" s="20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>
      <c r="A1859" s="7"/>
      <c r="B1859" s="17">
        <v>130944.0</v>
      </c>
      <c r="C1859" s="19" t="s">
        <v>1532</v>
      </c>
      <c r="D1859" s="19"/>
      <c r="E1859" s="20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>
      <c r="A1860" s="7"/>
      <c r="B1860" s="17">
        <v>130945.0</v>
      </c>
      <c r="C1860" s="19" t="s">
        <v>1532</v>
      </c>
      <c r="D1860" s="19"/>
      <c r="E1860" s="20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>
      <c r="A1861" s="7"/>
      <c r="B1861" s="17">
        <v>130946.0</v>
      </c>
      <c r="C1861" s="19" t="s">
        <v>1532</v>
      </c>
      <c r="D1861" s="19"/>
      <c r="E1861" s="20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>
      <c r="A1862" s="7"/>
      <c r="B1862" s="17">
        <v>130947.0</v>
      </c>
      <c r="C1862" s="19" t="s">
        <v>1532</v>
      </c>
      <c r="D1862" s="19"/>
      <c r="E1862" s="20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>
      <c r="A1863" s="7"/>
      <c r="B1863" s="17">
        <v>130948.0</v>
      </c>
      <c r="C1863" s="19" t="s">
        <v>1532</v>
      </c>
      <c r="D1863" s="19"/>
      <c r="E1863" s="20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>
      <c r="A1864" s="7"/>
      <c r="B1864" s="17">
        <v>130949.0</v>
      </c>
      <c r="C1864" s="19" t="s">
        <v>1532</v>
      </c>
      <c r="D1864" s="19"/>
      <c r="E1864" s="20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>
      <c r="A1865" s="7"/>
      <c r="B1865" s="17">
        <v>130950.0</v>
      </c>
      <c r="C1865" s="19" t="s">
        <v>1532</v>
      </c>
      <c r="D1865" s="19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>
      <c r="A1866" s="7"/>
      <c r="B1866" s="17">
        <v>130951.0</v>
      </c>
      <c r="C1866" s="19" t="s">
        <v>1532</v>
      </c>
      <c r="D1866" s="19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>
      <c r="A1867" s="7"/>
      <c r="B1867" s="17">
        <v>130952.0</v>
      </c>
      <c r="C1867" s="19" t="s">
        <v>1532</v>
      </c>
      <c r="D1867" s="19"/>
      <c r="E1867" s="20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>
      <c r="A1868" s="7"/>
      <c r="B1868" s="17">
        <v>130953.0</v>
      </c>
      <c r="C1868" s="19" t="s">
        <v>1532</v>
      </c>
      <c r="D1868" s="19"/>
      <c r="E1868" s="20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>
      <c r="A1869" s="7"/>
      <c r="B1869" s="17">
        <v>130954.0</v>
      </c>
      <c r="C1869" s="19" t="s">
        <v>1532</v>
      </c>
      <c r="D1869" s="19"/>
      <c r="E1869" s="20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>
      <c r="A1870" s="7"/>
      <c r="B1870" s="17">
        <v>130955.0</v>
      </c>
      <c r="C1870" s="19" t="s">
        <v>1532</v>
      </c>
      <c r="D1870" s="19"/>
      <c r="E1870" s="20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>
      <c r="A1871" s="7"/>
      <c r="B1871" s="17">
        <v>130956.0</v>
      </c>
      <c r="C1871" s="19" t="s">
        <v>1532</v>
      </c>
      <c r="D1871" s="19"/>
      <c r="E1871" s="20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>
      <c r="A1872" s="7"/>
      <c r="B1872" s="17">
        <v>130957.0</v>
      </c>
      <c r="C1872" s="19" t="s">
        <v>1532</v>
      </c>
      <c r="D1872" s="19"/>
      <c r="E1872" s="20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>
      <c r="A1873" s="7"/>
      <c r="B1873" s="17">
        <v>130958.0</v>
      </c>
      <c r="C1873" s="19" t="s">
        <v>1532</v>
      </c>
      <c r="D1873" s="19"/>
      <c r="E1873" s="20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>
      <c r="A1874" s="7"/>
      <c r="B1874" s="17">
        <v>130959.0</v>
      </c>
      <c r="C1874" s="19" t="s">
        <v>1532</v>
      </c>
      <c r="D1874" s="19"/>
      <c r="E1874" s="20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>
      <c r="A1875" s="7"/>
      <c r="B1875" s="17">
        <v>130960.0</v>
      </c>
      <c r="C1875" s="19" t="s">
        <v>1532</v>
      </c>
      <c r="D1875" s="19"/>
      <c r="E1875" s="20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>
      <c r="A1876" s="7"/>
      <c r="B1876" s="17">
        <v>130961.0</v>
      </c>
      <c r="C1876" s="19" t="s">
        <v>1532</v>
      </c>
      <c r="D1876" s="19"/>
      <c r="E1876" s="20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>
      <c r="A1877" s="7"/>
      <c r="B1877" s="17">
        <v>130962.0</v>
      </c>
      <c r="C1877" s="19" t="s">
        <v>1532</v>
      </c>
      <c r="D1877" s="19"/>
      <c r="E1877" s="20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>
      <c r="A1878" s="7"/>
      <c r="B1878" s="17">
        <v>130963.0</v>
      </c>
      <c r="C1878" s="19" t="s">
        <v>1532</v>
      </c>
      <c r="D1878" s="19"/>
      <c r="E1878" s="20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>
      <c r="A1879" s="7"/>
      <c r="B1879" s="17">
        <v>130964.0</v>
      </c>
      <c r="C1879" s="19" t="s">
        <v>1532</v>
      </c>
      <c r="D1879" s="19"/>
      <c r="E1879" s="20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>
      <c r="A1880" s="7"/>
      <c r="B1880" s="17">
        <v>130965.0</v>
      </c>
      <c r="C1880" s="19" t="s">
        <v>1532</v>
      </c>
      <c r="D1880" s="19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>
      <c r="A1881" s="7"/>
      <c r="B1881" s="17">
        <v>130966.0</v>
      </c>
      <c r="C1881" s="19" t="s">
        <v>1532</v>
      </c>
      <c r="D1881" s="19"/>
      <c r="E1881" s="20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>
      <c r="A1882" s="7"/>
      <c r="B1882" s="17">
        <v>130967.0</v>
      </c>
      <c r="C1882" s="19" t="s">
        <v>1532</v>
      </c>
      <c r="D1882" s="19"/>
      <c r="E1882" s="20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>
      <c r="A1883" s="7"/>
      <c r="B1883" s="17">
        <v>130968.0</v>
      </c>
      <c r="C1883" s="19" t="s">
        <v>1532</v>
      </c>
      <c r="D1883" s="19"/>
      <c r="E1883" s="20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>
      <c r="A1884" s="7"/>
      <c r="B1884" s="17">
        <v>130969.0</v>
      </c>
      <c r="C1884" s="19" t="s">
        <v>1532</v>
      </c>
      <c r="D1884" s="19"/>
      <c r="E1884" s="20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>
      <c r="A1885" s="7"/>
      <c r="B1885" s="17">
        <v>130970.0</v>
      </c>
      <c r="C1885" s="19" t="s">
        <v>1532</v>
      </c>
      <c r="D1885" s="19"/>
      <c r="E1885" s="20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>
      <c r="A1886" s="7"/>
      <c r="B1886" s="17">
        <v>130971.0</v>
      </c>
      <c r="C1886" s="19" t="s">
        <v>1532</v>
      </c>
      <c r="D1886" s="19"/>
      <c r="E1886" s="20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>
      <c r="A1887" s="7"/>
      <c r="B1887" s="17">
        <v>130972.0</v>
      </c>
      <c r="C1887" s="19" t="s">
        <v>1532</v>
      </c>
      <c r="D1887" s="19"/>
      <c r="E1887" s="20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>
      <c r="A1888" s="7"/>
      <c r="B1888" s="17">
        <v>130973.0</v>
      </c>
      <c r="C1888" s="19" t="s">
        <v>1532</v>
      </c>
      <c r="D1888" s="19"/>
      <c r="E1888" s="20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>
      <c r="A1889" s="7"/>
      <c r="B1889" s="17">
        <v>130974.0</v>
      </c>
      <c r="C1889" s="19" t="s">
        <v>1532</v>
      </c>
      <c r="D1889" s="19"/>
      <c r="E1889" s="20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>
      <c r="A1890" s="7"/>
      <c r="B1890" s="17">
        <v>130975.0</v>
      </c>
      <c r="C1890" s="19" t="s">
        <v>1532</v>
      </c>
      <c r="D1890" s="19"/>
      <c r="E1890" s="20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>
      <c r="A1891" s="7"/>
      <c r="B1891" s="17">
        <v>130976.0</v>
      </c>
      <c r="C1891" s="19" t="s">
        <v>1532</v>
      </c>
      <c r="D1891" s="19"/>
      <c r="E1891" s="20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>
      <c r="A1892" s="7"/>
      <c r="B1892" s="17">
        <v>130977.0</v>
      </c>
      <c r="C1892" s="19" t="s">
        <v>1532</v>
      </c>
      <c r="D1892" s="19"/>
      <c r="E1892" s="20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>
      <c r="A1893" s="7"/>
      <c r="B1893" s="17">
        <v>130978.0</v>
      </c>
      <c r="C1893" s="19" t="s">
        <v>1532</v>
      </c>
      <c r="D1893" s="19"/>
      <c r="E1893" s="20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>
      <c r="A1894" s="7"/>
      <c r="B1894" s="17">
        <v>130979.0</v>
      </c>
      <c r="C1894" s="19" t="s">
        <v>1532</v>
      </c>
      <c r="D1894" s="19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>
      <c r="A1895" s="7"/>
      <c r="B1895" s="17">
        <v>130980.0</v>
      </c>
      <c r="C1895" s="19" t="s">
        <v>1532</v>
      </c>
      <c r="D1895" s="19"/>
      <c r="E1895" s="20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>
      <c r="A1896" s="7"/>
      <c r="B1896" s="17">
        <v>130981.0</v>
      </c>
      <c r="C1896" s="19" t="s">
        <v>1532</v>
      </c>
      <c r="D1896" s="19"/>
      <c r="E1896" s="20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>
      <c r="A1897" s="7"/>
      <c r="B1897" s="17">
        <v>130982.0</v>
      </c>
      <c r="C1897" s="19" t="s">
        <v>1532</v>
      </c>
      <c r="D1897" s="19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>
      <c r="A1898" s="7"/>
      <c r="B1898" s="17">
        <v>130983.0</v>
      </c>
      <c r="C1898" s="19" t="s">
        <v>1532</v>
      </c>
      <c r="D1898" s="19"/>
      <c r="E1898" s="20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>
      <c r="A1899" s="7"/>
      <c r="B1899" s="17">
        <v>130984.0</v>
      </c>
      <c r="C1899" s="19" t="s">
        <v>1532</v>
      </c>
      <c r="D1899" s="19"/>
      <c r="E1899" s="20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>
      <c r="A1900" s="7"/>
      <c r="B1900" s="17">
        <v>130985.0</v>
      </c>
      <c r="C1900" s="19" t="s">
        <v>1532</v>
      </c>
      <c r="D1900" s="19"/>
      <c r="E1900" s="20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>
      <c r="A1901" s="7"/>
      <c r="B1901" s="17">
        <v>130986.0</v>
      </c>
      <c r="C1901" s="19" t="s">
        <v>1532</v>
      </c>
      <c r="D1901" s="19"/>
      <c r="E1901" s="20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>
      <c r="A1902" s="7"/>
      <c r="B1902" s="17">
        <v>130987.0</v>
      </c>
      <c r="C1902" s="19" t="s">
        <v>1532</v>
      </c>
      <c r="D1902" s="19"/>
      <c r="E1902" s="20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>
      <c r="A1903" s="7"/>
      <c r="B1903" s="17">
        <v>130988.0</v>
      </c>
      <c r="C1903" s="19" t="s">
        <v>1532</v>
      </c>
      <c r="D1903" s="19"/>
      <c r="E1903" s="20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>
      <c r="A1904" s="7"/>
      <c r="B1904" s="17">
        <v>130989.0</v>
      </c>
      <c r="C1904" s="19" t="s">
        <v>1532</v>
      </c>
      <c r="D1904" s="19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>
      <c r="A1905" s="7"/>
      <c r="B1905" s="17">
        <v>130990.0</v>
      </c>
      <c r="C1905" s="19" t="s">
        <v>1532</v>
      </c>
      <c r="D1905" s="19"/>
      <c r="E1905" s="20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>
      <c r="A1906" s="7"/>
      <c r="B1906" s="17">
        <v>130991.0</v>
      </c>
      <c r="C1906" s="19" t="s">
        <v>1532</v>
      </c>
      <c r="D1906" s="19"/>
      <c r="E1906" s="20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>
      <c r="A1907" s="7"/>
      <c r="B1907" s="17">
        <v>130992.0</v>
      </c>
      <c r="C1907" s="19" t="s">
        <v>1532</v>
      </c>
      <c r="D1907" s="19"/>
      <c r="E1907" s="20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>
      <c r="A1908" s="7"/>
      <c r="B1908" s="17">
        <v>130993.0</v>
      </c>
      <c r="C1908" s="19" t="s">
        <v>1532</v>
      </c>
      <c r="D1908" s="19"/>
      <c r="E1908" s="20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>
      <c r="A1909" s="7"/>
      <c r="B1909" s="17">
        <v>130994.0</v>
      </c>
      <c r="C1909" s="19" t="s">
        <v>1532</v>
      </c>
      <c r="D1909" s="19"/>
      <c r="E1909" s="20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>
      <c r="A1910" s="7"/>
      <c r="B1910" s="17">
        <v>130995.0</v>
      </c>
      <c r="C1910" s="19" t="s">
        <v>1532</v>
      </c>
      <c r="D1910" s="19"/>
      <c r="E1910" s="20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>
      <c r="A1911" s="7"/>
      <c r="B1911" s="17">
        <v>130996.0</v>
      </c>
      <c r="C1911" s="19" t="s">
        <v>1532</v>
      </c>
      <c r="D1911" s="19"/>
      <c r="E1911" s="20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>
      <c r="A1912" s="7"/>
      <c r="B1912" s="17">
        <v>130997.0</v>
      </c>
      <c r="C1912" s="19" t="s">
        <v>1532</v>
      </c>
      <c r="D1912" s="19"/>
      <c r="E1912" s="20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>
      <c r="A1913" s="7"/>
      <c r="B1913" s="17">
        <v>130998.0</v>
      </c>
      <c r="C1913" s="19" t="s">
        <v>1532</v>
      </c>
      <c r="D1913" s="19"/>
      <c r="E1913" s="20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>
      <c r="A1914" s="7"/>
      <c r="B1914" s="17">
        <v>130999.0</v>
      </c>
      <c r="C1914" s="19" t="s">
        <v>1532</v>
      </c>
      <c r="D1914" s="19"/>
      <c r="E1914" s="20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>
      <c r="A1915" s="7"/>
      <c r="B1915" s="17">
        <v>131000.0</v>
      </c>
      <c r="C1915" s="19" t="s">
        <v>1532</v>
      </c>
      <c r="D1915" s="19"/>
      <c r="E1915" s="20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>
      <c r="A1916" s="7"/>
      <c r="B1916" s="17">
        <v>131001.0</v>
      </c>
      <c r="C1916" s="19" t="s">
        <v>1532</v>
      </c>
      <c r="D1916" s="19"/>
      <c r="E1916" s="20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>
      <c r="A1917" s="7"/>
      <c r="B1917" s="17">
        <v>131002.0</v>
      </c>
      <c r="C1917" s="19" t="s">
        <v>1532</v>
      </c>
      <c r="D1917" s="19"/>
      <c r="E1917" s="20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>
      <c r="A1918" s="7"/>
      <c r="B1918" s="17">
        <v>131003.0</v>
      </c>
      <c r="C1918" s="19" t="s">
        <v>1532</v>
      </c>
      <c r="D1918" s="19"/>
      <c r="E1918" s="20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>
      <c r="A1919" s="7"/>
      <c r="B1919" s="17">
        <v>131004.0</v>
      </c>
      <c r="C1919" s="19" t="s">
        <v>1532</v>
      </c>
      <c r="D1919" s="19"/>
      <c r="E1919" s="20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>
      <c r="A1920" s="7"/>
      <c r="B1920" s="17">
        <v>131005.0</v>
      </c>
      <c r="C1920" s="19" t="s">
        <v>1532</v>
      </c>
      <c r="D1920" s="19"/>
      <c r="E1920" s="20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>
      <c r="A1921" s="7"/>
      <c r="B1921" s="17">
        <v>131006.0</v>
      </c>
      <c r="C1921" s="19" t="s">
        <v>1532</v>
      </c>
      <c r="D1921" s="19"/>
      <c r="E1921" s="20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>
      <c r="A1922" s="7"/>
      <c r="B1922" s="17">
        <v>131007.0</v>
      </c>
      <c r="C1922" s="19" t="s">
        <v>1532</v>
      </c>
      <c r="D1922" s="19"/>
      <c r="E1922" s="20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>
      <c r="A1923" s="7"/>
      <c r="B1923" s="17">
        <v>131008.0</v>
      </c>
      <c r="C1923" s="19" t="s">
        <v>1532</v>
      </c>
      <c r="D1923" s="19"/>
      <c r="E1923" s="20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>
      <c r="A1924" s="7"/>
      <c r="B1924" s="17">
        <v>131009.0</v>
      </c>
      <c r="C1924" s="19" t="s">
        <v>1532</v>
      </c>
      <c r="D1924" s="19"/>
      <c r="E1924" s="20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>
      <c r="A1925" s="7"/>
      <c r="B1925" s="17">
        <v>131010.0</v>
      </c>
      <c r="C1925" s="19" t="s">
        <v>1532</v>
      </c>
      <c r="D1925" s="19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>
      <c r="A1926" s="7"/>
      <c r="B1926" s="17">
        <v>131011.0</v>
      </c>
      <c r="C1926" s="19" t="s">
        <v>1532</v>
      </c>
      <c r="D1926" s="19"/>
      <c r="E1926" s="20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>
      <c r="A1927" s="7"/>
      <c r="B1927" s="17">
        <v>131012.0</v>
      </c>
      <c r="C1927" s="19" t="s">
        <v>1532</v>
      </c>
      <c r="D1927" s="19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>
      <c r="A1928" s="7"/>
      <c r="B1928" s="17">
        <v>131013.0</v>
      </c>
      <c r="C1928" s="19" t="s">
        <v>1532</v>
      </c>
      <c r="D1928" s="19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>
      <c r="A1929" s="7"/>
      <c r="B1929" s="17">
        <v>131014.0</v>
      </c>
      <c r="C1929" s="19" t="s">
        <v>1532</v>
      </c>
      <c r="D1929" s="19"/>
      <c r="E1929" s="20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>
      <c r="A1930" s="7"/>
      <c r="B1930" s="17">
        <v>131015.0</v>
      </c>
      <c r="C1930" s="19" t="s">
        <v>1532</v>
      </c>
      <c r="D1930" s="19"/>
      <c r="E1930" s="20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>
      <c r="A1931" s="7"/>
      <c r="B1931" s="17">
        <v>131016.0</v>
      </c>
      <c r="C1931" s="19" t="s">
        <v>1532</v>
      </c>
      <c r="D1931" s="19"/>
      <c r="E1931" s="20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>
      <c r="A1932" s="7"/>
      <c r="B1932" s="17">
        <v>131017.0</v>
      </c>
      <c r="C1932" s="19" t="s">
        <v>1532</v>
      </c>
      <c r="D1932" s="19"/>
      <c r="E1932" s="20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>
      <c r="A1933" s="7"/>
      <c r="B1933" s="17">
        <v>131018.0</v>
      </c>
      <c r="C1933" s="19" t="s">
        <v>1532</v>
      </c>
      <c r="D1933" s="19"/>
      <c r="E1933" s="20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>
      <c r="A1934" s="7"/>
      <c r="B1934" s="17">
        <v>131019.0</v>
      </c>
      <c r="C1934" s="19" t="s">
        <v>1532</v>
      </c>
      <c r="D1934" s="19"/>
      <c r="E1934" s="20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>
      <c r="A1935" s="7"/>
      <c r="B1935" s="17">
        <v>131020.0</v>
      </c>
      <c r="C1935" s="19" t="s">
        <v>1532</v>
      </c>
      <c r="D1935" s="19"/>
      <c r="E1935" s="20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>
      <c r="A1936" s="7"/>
      <c r="B1936" s="17">
        <v>131021.0</v>
      </c>
      <c r="C1936" s="19" t="s">
        <v>1532</v>
      </c>
      <c r="D1936" s="19"/>
      <c r="E1936" s="20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>
      <c r="A1937" s="7"/>
      <c r="B1937" s="17">
        <v>131022.0</v>
      </c>
      <c r="C1937" s="19" t="s">
        <v>1532</v>
      </c>
      <c r="D1937" s="19"/>
      <c r="E1937" s="20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>
      <c r="A1938" s="7"/>
      <c r="B1938" s="17">
        <v>131023.0</v>
      </c>
      <c r="C1938" s="19" t="s">
        <v>1532</v>
      </c>
      <c r="D1938" s="19"/>
      <c r="E1938" s="20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>
      <c r="A1939" s="7"/>
      <c r="B1939" s="17">
        <v>131024.0</v>
      </c>
      <c r="C1939" s="19" t="s">
        <v>1532</v>
      </c>
      <c r="D1939" s="19"/>
      <c r="E1939" s="20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>
      <c r="A1940" s="7"/>
      <c r="B1940" s="17">
        <v>131025.0</v>
      </c>
      <c r="C1940" s="19" t="s">
        <v>1532</v>
      </c>
      <c r="D1940" s="19"/>
      <c r="E1940" s="20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>
      <c r="A1941" s="7"/>
      <c r="B1941" s="17">
        <v>131026.0</v>
      </c>
      <c r="C1941" s="19" t="s">
        <v>1532</v>
      </c>
      <c r="D1941" s="19"/>
      <c r="E1941" s="20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>
      <c r="A1942" s="7"/>
      <c r="B1942" s="17">
        <v>131027.0</v>
      </c>
      <c r="C1942" s="19" t="s">
        <v>1532</v>
      </c>
      <c r="D1942" s="19"/>
      <c r="E1942" s="20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>
      <c r="A1943" s="7"/>
      <c r="B1943" s="17">
        <v>131028.0</v>
      </c>
      <c r="C1943" s="19" t="s">
        <v>1532</v>
      </c>
      <c r="D1943" s="19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>
      <c r="A1944" s="7"/>
      <c r="B1944" s="17">
        <v>131029.0</v>
      </c>
      <c r="C1944" s="19" t="s">
        <v>1532</v>
      </c>
      <c r="D1944" s="19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>
      <c r="A1945" s="7"/>
      <c r="B1945" s="17">
        <v>131030.0</v>
      </c>
      <c r="C1945" s="19" t="s">
        <v>1532</v>
      </c>
      <c r="D1945" s="19"/>
      <c r="E1945" s="20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>
      <c r="A1946" s="7"/>
      <c r="B1946" s="17">
        <v>131031.0</v>
      </c>
      <c r="C1946" s="19" t="s">
        <v>1532</v>
      </c>
      <c r="D1946" s="19"/>
      <c r="E1946" s="20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>
      <c r="A1947" s="7"/>
      <c r="B1947" s="17">
        <v>131032.0</v>
      </c>
      <c r="C1947" s="19" t="s">
        <v>1532</v>
      </c>
      <c r="D1947" s="19"/>
      <c r="E1947" s="20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>
      <c r="A1948" s="7"/>
      <c r="B1948" s="17">
        <v>131033.0</v>
      </c>
      <c r="C1948" s="19" t="s">
        <v>1532</v>
      </c>
      <c r="D1948" s="19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>
      <c r="A1949" s="7"/>
      <c r="B1949" s="17">
        <v>131034.0</v>
      </c>
      <c r="C1949" s="19" t="s">
        <v>1532</v>
      </c>
      <c r="D1949" s="19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>
      <c r="A1950" s="7"/>
      <c r="B1950" s="17">
        <v>131035.0</v>
      </c>
      <c r="C1950" s="19" t="s">
        <v>1532</v>
      </c>
      <c r="D1950" s="19"/>
      <c r="E1950" s="20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>
      <c r="A1951" s="7"/>
      <c r="B1951" s="17">
        <v>131036.0</v>
      </c>
      <c r="C1951" s="19" t="s">
        <v>1532</v>
      </c>
      <c r="D1951" s="19"/>
      <c r="E1951" s="20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>
      <c r="A1952" s="7"/>
      <c r="B1952" s="17">
        <v>131037.0</v>
      </c>
      <c r="C1952" s="19" t="s">
        <v>1532</v>
      </c>
      <c r="D1952" s="19"/>
      <c r="E1952" s="20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>
      <c r="A1953" s="7"/>
      <c r="B1953" s="17">
        <v>131038.0</v>
      </c>
      <c r="C1953" s="19" t="s">
        <v>1532</v>
      </c>
      <c r="D1953" s="19"/>
      <c r="E1953" s="20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>
      <c r="A1954" s="7"/>
      <c r="B1954" s="17">
        <v>131039.0</v>
      </c>
      <c r="C1954" s="19" t="s">
        <v>1532</v>
      </c>
      <c r="D1954" s="19"/>
      <c r="E1954" s="20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>
      <c r="A1955" s="7"/>
      <c r="B1955" s="17">
        <v>131040.0</v>
      </c>
      <c r="C1955" s="19" t="s">
        <v>1532</v>
      </c>
      <c r="D1955" s="19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>
      <c r="A1956" s="7"/>
      <c r="B1956" s="17">
        <v>131041.0</v>
      </c>
      <c r="C1956" s="19" t="s">
        <v>1532</v>
      </c>
      <c r="D1956" s="19"/>
      <c r="E1956" s="20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>
      <c r="A1957" s="7"/>
      <c r="B1957" s="17">
        <v>131042.0</v>
      </c>
      <c r="C1957" s="19" t="s">
        <v>1532</v>
      </c>
      <c r="D1957" s="19"/>
      <c r="E1957" s="20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>
      <c r="A1958" s="7"/>
      <c r="B1958" s="17">
        <v>131043.0</v>
      </c>
      <c r="C1958" s="19" t="s">
        <v>1532</v>
      </c>
      <c r="D1958" s="19"/>
      <c r="E1958" s="20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>
      <c r="A1959" s="7"/>
      <c r="B1959" s="17">
        <v>131044.0</v>
      </c>
      <c r="C1959" s="19" t="s">
        <v>1532</v>
      </c>
      <c r="D1959" s="19"/>
      <c r="E1959" s="20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>
      <c r="A1960" s="7"/>
      <c r="B1960" s="17">
        <v>131045.0</v>
      </c>
      <c r="C1960" s="19" t="s">
        <v>1532</v>
      </c>
      <c r="D1960" s="19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>
      <c r="A1961" s="7"/>
      <c r="B1961" s="17">
        <v>131046.0</v>
      </c>
      <c r="C1961" s="19" t="s">
        <v>1532</v>
      </c>
      <c r="D1961" s="19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>
      <c r="A1962" s="7"/>
      <c r="B1962" s="17">
        <v>131047.0</v>
      </c>
      <c r="C1962" s="19" t="s">
        <v>1532</v>
      </c>
      <c r="D1962" s="19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>
      <c r="A1963" s="7"/>
      <c r="B1963" s="17">
        <v>131048.0</v>
      </c>
      <c r="C1963" s="19" t="s">
        <v>1532</v>
      </c>
      <c r="D1963" s="19"/>
      <c r="E1963" s="20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>
      <c r="A1964" s="7"/>
      <c r="B1964" s="17">
        <v>131049.0</v>
      </c>
      <c r="C1964" s="19" t="s">
        <v>1532</v>
      </c>
      <c r="D1964" s="19"/>
      <c r="E1964" s="20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>
      <c r="A1965" s="7"/>
      <c r="B1965" s="17">
        <v>131050.0</v>
      </c>
      <c r="C1965" s="19" t="s">
        <v>1532</v>
      </c>
      <c r="D1965" s="19"/>
      <c r="E1965" s="20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>
      <c r="A1966" s="7"/>
      <c r="B1966" s="17">
        <v>131051.0</v>
      </c>
      <c r="C1966" s="19" t="s">
        <v>1532</v>
      </c>
      <c r="D1966" s="19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>
      <c r="A1967" s="7"/>
      <c r="B1967" s="17">
        <v>131052.0</v>
      </c>
      <c r="C1967" s="19" t="s">
        <v>1532</v>
      </c>
      <c r="D1967" s="19"/>
      <c r="E1967" s="20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>
      <c r="A1968" s="7"/>
      <c r="B1968" s="17">
        <v>131053.0</v>
      </c>
      <c r="C1968" s="19" t="s">
        <v>1532</v>
      </c>
      <c r="D1968" s="19"/>
      <c r="E1968" s="20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>
      <c r="A1969" s="7"/>
      <c r="B1969" s="17">
        <v>131054.0</v>
      </c>
      <c r="C1969" s="19" t="s">
        <v>1532</v>
      </c>
      <c r="D1969" s="19"/>
      <c r="E1969" s="20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>
      <c r="A1970" s="7"/>
      <c r="B1970" s="17">
        <v>131055.0</v>
      </c>
      <c r="C1970" s="19" t="s">
        <v>1532</v>
      </c>
      <c r="D1970" s="19"/>
      <c r="E1970" s="20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>
      <c r="A1971" s="7"/>
      <c r="B1971" s="17">
        <v>131056.0</v>
      </c>
      <c r="C1971" s="19" t="s">
        <v>1532</v>
      </c>
      <c r="D1971" s="19"/>
      <c r="E1971" s="20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>
      <c r="A1972" s="7"/>
      <c r="B1972" s="17">
        <v>131057.0</v>
      </c>
      <c r="C1972" s="19" t="s">
        <v>1532</v>
      </c>
      <c r="D1972" s="19"/>
      <c r="E1972" s="20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>
      <c r="A1973" s="7"/>
      <c r="B1973" s="17">
        <v>131058.0</v>
      </c>
      <c r="C1973" s="19" t="s">
        <v>1532</v>
      </c>
      <c r="D1973" s="19"/>
      <c r="E1973" s="20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>
      <c r="A1974" s="7"/>
      <c r="B1974" s="17">
        <v>131059.0</v>
      </c>
      <c r="C1974" s="19" t="s">
        <v>1532</v>
      </c>
      <c r="D1974" s="19"/>
      <c r="E1974" s="20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>
      <c r="A1975" s="7"/>
      <c r="B1975" s="17">
        <v>131060.0</v>
      </c>
      <c r="C1975" s="19" t="s">
        <v>1532</v>
      </c>
      <c r="D1975" s="19"/>
      <c r="E1975" s="20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>
      <c r="A1976" s="7"/>
      <c r="B1976" s="17">
        <v>131061.0</v>
      </c>
      <c r="C1976" s="19" t="s">
        <v>1532</v>
      </c>
      <c r="D1976" s="19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>
      <c r="A1977" s="7"/>
      <c r="B1977" s="17">
        <v>131062.0</v>
      </c>
      <c r="C1977" s="19" t="s">
        <v>1532</v>
      </c>
      <c r="D1977" s="19"/>
      <c r="E1977" s="20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>
      <c r="A1978" s="7"/>
      <c r="B1978" s="17">
        <v>131063.0</v>
      </c>
      <c r="C1978" s="19" t="s">
        <v>1532</v>
      </c>
      <c r="D1978" s="19"/>
      <c r="E1978" s="20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>
      <c r="A1979" s="7"/>
      <c r="B1979" s="17">
        <v>131064.0</v>
      </c>
      <c r="C1979" s="19" t="s">
        <v>1532</v>
      </c>
      <c r="D1979" s="19"/>
      <c r="E1979" s="20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>
      <c r="A1980" s="7"/>
      <c r="B1980" s="17">
        <v>131065.0</v>
      </c>
      <c r="C1980" s="19" t="s">
        <v>1532</v>
      </c>
      <c r="D1980" s="19"/>
      <c r="E1980" s="20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>
      <c r="A1981" s="7"/>
      <c r="B1981" s="17">
        <v>131066.0</v>
      </c>
      <c r="C1981" s="19" t="s">
        <v>1532</v>
      </c>
      <c r="D1981" s="19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>
      <c r="A1982" s="7"/>
      <c r="B1982" s="17">
        <v>131067.0</v>
      </c>
      <c r="C1982" s="19" t="s">
        <v>1532</v>
      </c>
      <c r="D1982" s="19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>
      <c r="A1983" s="7"/>
      <c r="B1983" s="17">
        <v>131068.0</v>
      </c>
      <c r="C1983" s="19" t="s">
        <v>1532</v>
      </c>
      <c r="D1983" s="19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>
      <c r="A1984" s="7"/>
      <c r="B1984" s="17">
        <v>131069.0</v>
      </c>
      <c r="C1984" s="19" t="s">
        <v>1532</v>
      </c>
      <c r="D1984" s="19"/>
      <c r="E1984" s="20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>
      <c r="A1985" s="7"/>
      <c r="B1985" s="17">
        <v>131070.0</v>
      </c>
      <c r="C1985" s="19" t="s">
        <v>1532</v>
      </c>
      <c r="D1985" s="19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>
      <c r="A1986" s="7"/>
      <c r="B1986" s="17">
        <v>131071.0</v>
      </c>
      <c r="C1986" s="19" t="s">
        <v>1533</v>
      </c>
      <c r="D1986" s="19"/>
      <c r="E1986" s="20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>
      <c r="A1987" s="7"/>
      <c r="B1987" s="17"/>
      <c r="C1987" s="19"/>
      <c r="D1987" s="19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>
      <c r="A1988" s="7"/>
      <c r="B1988" s="17"/>
      <c r="C1988" s="19"/>
      <c r="D1988" s="19"/>
      <c r="E1988" s="20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>
      <c r="A1989" s="7"/>
      <c r="B1989" s="17"/>
      <c r="C1989" s="19"/>
      <c r="D1989" s="19"/>
      <c r="E1989" s="20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>
      <c r="A1990" s="7"/>
      <c r="B1990" s="17"/>
      <c r="C1990" s="19"/>
      <c r="D1990" s="19"/>
      <c r="E1990" s="20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>
      <c r="A1991" s="7"/>
      <c r="B1991" s="17"/>
      <c r="C1991" s="19"/>
      <c r="D1991" s="19"/>
      <c r="E1991" s="20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>
      <c r="A1992" s="7"/>
      <c r="B1992" s="17"/>
      <c r="C1992" s="19"/>
      <c r="D1992" s="19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>
      <c r="A1993" s="7"/>
      <c r="B1993" s="17"/>
      <c r="C1993" s="19"/>
      <c r="D1993" s="19"/>
      <c r="E1993" s="20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>
      <c r="A1994" s="7"/>
      <c r="B1994" s="17"/>
      <c r="C1994" s="19"/>
      <c r="D1994" s="19"/>
      <c r="E1994" s="20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>
      <c r="A1995" s="7"/>
      <c r="B1995" s="17"/>
      <c r="C1995" s="19"/>
      <c r="D1995" s="19"/>
      <c r="E1995" s="20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>
      <c r="A1996" s="7"/>
      <c r="B1996" s="17"/>
      <c r="C1996" s="19"/>
      <c r="D1996" s="19"/>
      <c r="E1996" s="20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>
      <c r="A1997" s="7"/>
      <c r="B1997" s="17"/>
      <c r="C1997" s="19"/>
      <c r="D1997" s="19"/>
      <c r="E1997" s="20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>
      <c r="A1998" s="7"/>
      <c r="B1998" s="17"/>
      <c r="C1998" s="19"/>
      <c r="D1998" s="19"/>
      <c r="E1998" s="20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>
      <c r="A1999" s="7"/>
      <c r="B1999" s="17"/>
      <c r="C1999" s="19"/>
      <c r="D1999" s="19"/>
      <c r="E1999" s="20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>
      <c r="A2000" s="7"/>
      <c r="B2000" s="17"/>
      <c r="C2000" s="19"/>
      <c r="D2000" s="19"/>
      <c r="E2000" s="20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>
      <c r="A2001" s="7"/>
      <c r="B2001" s="17"/>
      <c r="C2001" s="19"/>
      <c r="D2001" s="19"/>
      <c r="E2001" s="20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>
      <c r="A2002" s="7"/>
      <c r="B2002" s="17"/>
      <c r="C2002" s="19"/>
      <c r="D2002" s="19"/>
      <c r="E2002" s="20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>
      <c r="A2003" s="7"/>
      <c r="B2003" s="17"/>
      <c r="C2003" s="19"/>
      <c r="D2003" s="19"/>
      <c r="E2003" s="20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>
      <c r="A2004" s="7"/>
      <c r="B2004" s="17"/>
      <c r="C2004" s="19"/>
      <c r="D2004" s="19"/>
      <c r="E2004" s="20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>
      <c r="A2005" s="7"/>
      <c r="B2005" s="17"/>
      <c r="C2005" s="19"/>
      <c r="D2005" s="19"/>
      <c r="E2005" s="20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>
      <c r="A2006" s="7"/>
      <c r="B2006" s="17"/>
      <c r="C2006" s="19"/>
      <c r="D2006" s="19"/>
      <c r="E2006" s="20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>
      <c r="A2007" s="7"/>
      <c r="B2007" s="17"/>
      <c r="C2007" s="19"/>
      <c r="D2007" s="19"/>
      <c r="E2007" s="20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>
      <c r="A2008" s="7"/>
      <c r="B2008" s="17"/>
      <c r="C2008" s="19"/>
      <c r="D2008" s="19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>
      <c r="A2009" s="7"/>
      <c r="B2009" s="17"/>
      <c r="C2009" s="19"/>
      <c r="D2009" s="19"/>
      <c r="E2009" s="20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>
      <c r="A2010" s="7"/>
      <c r="B2010" s="17"/>
      <c r="C2010" s="19"/>
      <c r="D2010" s="19"/>
      <c r="E2010" s="20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>
      <c r="A2011" s="7"/>
      <c r="B2011" s="17"/>
      <c r="C2011" s="19"/>
      <c r="D2011" s="19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>
      <c r="A2012" s="7"/>
      <c r="B2012" s="17"/>
      <c r="C2012" s="19"/>
      <c r="D2012" s="19"/>
      <c r="E2012" s="20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>
      <c r="A2013" s="7"/>
      <c r="B2013" s="17"/>
      <c r="C2013" s="19"/>
      <c r="D2013" s="19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>
      <c r="A2014" s="7"/>
      <c r="B2014" s="17"/>
      <c r="C2014" s="19"/>
      <c r="D2014" s="19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>
      <c r="A2015" s="7"/>
      <c r="B2015" s="17"/>
      <c r="C2015" s="19"/>
      <c r="D2015" s="19"/>
      <c r="E2015" s="20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>
      <c r="A2016" s="7"/>
      <c r="B2016" s="17"/>
      <c r="C2016" s="19"/>
      <c r="D2016" s="19"/>
      <c r="E2016" s="20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>
      <c r="A2017" s="7"/>
      <c r="B2017" s="17"/>
      <c r="C2017" s="19"/>
      <c r="D2017" s="19"/>
      <c r="E2017" s="20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>
      <c r="A2018" s="7"/>
      <c r="B2018" s="17"/>
      <c r="C2018" s="19"/>
      <c r="D2018" s="19"/>
      <c r="E2018" s="20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>
      <c r="A2019" s="7"/>
      <c r="B2019" s="17"/>
      <c r="C2019" s="19"/>
      <c r="D2019" s="19"/>
      <c r="E2019" s="20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>
      <c r="A2020" s="7"/>
      <c r="B2020" s="17"/>
      <c r="C2020" s="19"/>
      <c r="D2020" s="19"/>
      <c r="E2020" s="20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>
      <c r="A2021" s="7"/>
      <c r="B2021" s="17"/>
      <c r="C2021" s="19"/>
      <c r="D2021" s="19"/>
      <c r="E2021" s="20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>
      <c r="A2022" s="7"/>
      <c r="B2022" s="17"/>
      <c r="C2022" s="19"/>
      <c r="D2022" s="19"/>
      <c r="E2022" s="20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>
      <c r="A2023" s="7"/>
      <c r="B2023" s="17"/>
      <c r="C2023" s="19"/>
      <c r="D2023" s="19"/>
      <c r="E2023" s="20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>
      <c r="A2024" s="7"/>
      <c r="B2024" s="17"/>
      <c r="C2024" s="19"/>
      <c r="D2024" s="19"/>
      <c r="E2024" s="20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>
      <c r="A2025" s="7"/>
      <c r="B2025" s="17"/>
      <c r="C2025" s="19"/>
      <c r="D2025" s="19"/>
      <c r="E2025" s="20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>
      <c r="A2026" s="7"/>
      <c r="B2026" s="17"/>
      <c r="C2026" s="19"/>
      <c r="D2026" s="19"/>
      <c r="E2026" s="20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>
      <c r="A2027" s="7"/>
      <c r="B2027" s="17"/>
      <c r="C2027" s="19"/>
      <c r="D2027" s="19"/>
      <c r="E2027" s="20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>
      <c r="A2028" s="7"/>
      <c r="B2028" s="17"/>
      <c r="C2028" s="19"/>
      <c r="D2028" s="19"/>
      <c r="E2028" s="20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>
      <c r="A2029" s="7"/>
      <c r="B2029" s="17"/>
      <c r="C2029" s="19"/>
      <c r="D2029" s="19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>
      <c r="A2030" s="7"/>
      <c r="B2030" s="17"/>
      <c r="C2030" s="19"/>
      <c r="D2030" s="19"/>
      <c r="E2030" s="20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>
      <c r="A2031" s="7"/>
      <c r="B2031" s="17"/>
      <c r="C2031" s="19"/>
      <c r="D2031" s="19"/>
      <c r="E2031" s="20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>
      <c r="A2032" s="7"/>
      <c r="B2032" s="17"/>
      <c r="C2032" s="19"/>
      <c r="D2032" s="19"/>
      <c r="E2032" s="20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>
      <c r="A2033" s="7"/>
      <c r="B2033" s="17"/>
      <c r="C2033" s="19"/>
      <c r="D2033" s="19"/>
      <c r="E2033" s="20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>
      <c r="A2034" s="7"/>
      <c r="B2034" s="17"/>
      <c r="C2034" s="19"/>
      <c r="D2034" s="19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>
      <c r="A2035" s="7"/>
      <c r="B2035" s="17"/>
      <c r="C2035" s="19"/>
      <c r="D2035" s="19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>
      <c r="A2036" s="7"/>
      <c r="B2036" s="17"/>
      <c r="C2036" s="19"/>
      <c r="D2036" s="19"/>
      <c r="E2036" s="20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>
      <c r="A2037" s="7"/>
      <c r="B2037" s="17"/>
      <c r="C2037" s="19"/>
      <c r="D2037" s="19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>
      <c r="A2038" s="7"/>
      <c r="B2038" s="17"/>
      <c r="C2038" s="19"/>
      <c r="D2038" s="19"/>
      <c r="E2038" s="20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>
      <c r="A2039" s="7"/>
      <c r="B2039" s="17"/>
      <c r="C2039" s="19"/>
      <c r="D2039" s="19"/>
      <c r="E2039" s="20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>
      <c r="A2040" s="7"/>
      <c r="B2040" s="17"/>
      <c r="C2040" s="19"/>
      <c r="D2040" s="19"/>
      <c r="E2040" s="20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>
      <c r="A2041" s="7"/>
      <c r="B2041" s="17"/>
      <c r="C2041" s="19"/>
      <c r="D2041" s="19"/>
      <c r="E2041" s="20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>
      <c r="A2042" s="7"/>
      <c r="B2042" s="17"/>
      <c r="C2042" s="19"/>
      <c r="D2042" s="19"/>
      <c r="E2042" s="20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>
      <c r="A2043" s="7"/>
      <c r="B2043" s="17"/>
      <c r="C2043" s="19"/>
      <c r="D2043" s="19"/>
      <c r="E2043" s="20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>
      <c r="A2044" s="7"/>
      <c r="B2044" s="17"/>
      <c r="C2044" s="19"/>
      <c r="D2044" s="19"/>
      <c r="E2044" s="20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>
      <c r="A2045" s="7"/>
      <c r="B2045" s="17"/>
      <c r="C2045" s="19"/>
      <c r="D2045" s="19"/>
      <c r="E2045" s="20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>
      <c r="A2046" s="7"/>
      <c r="B2046" s="17"/>
      <c r="C2046" s="19"/>
      <c r="D2046" s="19"/>
      <c r="E2046" s="20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>
      <c r="A2047" s="7"/>
      <c r="B2047" s="17"/>
      <c r="C2047" s="19"/>
      <c r="D2047" s="19"/>
      <c r="E2047" s="20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>
      <c r="A2048" s="7"/>
      <c r="B2048" s="17"/>
      <c r="C2048" s="19"/>
      <c r="D2048" s="19"/>
      <c r="E2048" s="20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>
      <c r="A2049" s="7"/>
      <c r="B2049" s="17"/>
      <c r="C2049" s="19"/>
      <c r="D2049" s="19"/>
      <c r="E2049" s="20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>
      <c r="A2050" s="7"/>
      <c r="B2050" s="17"/>
      <c r="C2050" s="19"/>
      <c r="D2050" s="19"/>
      <c r="E2050" s="20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>
      <c r="A2051" s="7"/>
      <c r="B2051" s="17"/>
      <c r="C2051" s="19"/>
      <c r="D2051" s="19"/>
      <c r="E2051" s="20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>
      <c r="A2052" s="7"/>
      <c r="B2052" s="17"/>
      <c r="C2052" s="19"/>
      <c r="D2052" s="19"/>
      <c r="E2052" s="20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>
      <c r="A2053" s="7"/>
      <c r="B2053" s="17"/>
      <c r="C2053" s="19"/>
      <c r="D2053" s="19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>
      <c r="A2054" s="7"/>
      <c r="B2054" s="17"/>
      <c r="C2054" s="19"/>
      <c r="D2054" s="19"/>
      <c r="E2054" s="20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>
      <c r="A2055" s="7"/>
      <c r="B2055" s="17"/>
      <c r="C2055" s="19"/>
      <c r="D2055" s="19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>
      <c r="A2056" s="7"/>
      <c r="B2056" s="17"/>
      <c r="C2056" s="19"/>
      <c r="D2056" s="19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>
      <c r="A2057" s="7"/>
      <c r="B2057" s="17"/>
      <c r="C2057" s="19"/>
      <c r="D2057" s="19"/>
      <c r="E2057" s="20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>
      <c r="A2058" s="7"/>
      <c r="B2058" s="17"/>
      <c r="C2058" s="19"/>
      <c r="D2058" s="19"/>
      <c r="E2058" s="20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>
      <c r="A2059" s="7"/>
      <c r="B2059" s="17"/>
      <c r="C2059" s="19"/>
      <c r="D2059" s="19"/>
      <c r="E2059" s="20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>
      <c r="A2060" s="7"/>
      <c r="B2060" s="17"/>
      <c r="C2060" s="19"/>
      <c r="D2060" s="19"/>
      <c r="E2060" s="20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>
      <c r="A2061" s="7"/>
      <c r="B2061" s="17"/>
      <c r="C2061" s="19"/>
      <c r="D2061" s="19"/>
      <c r="E2061" s="20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>
      <c r="A2062" s="7"/>
      <c r="B2062" s="17"/>
      <c r="C2062" s="19"/>
      <c r="D2062" s="19"/>
      <c r="E2062" s="20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>
      <c r="A2063" s="7"/>
      <c r="B2063" s="17"/>
      <c r="C2063" s="19"/>
      <c r="D2063" s="19"/>
      <c r="E2063" s="20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>
      <c r="A2064" s="7"/>
      <c r="B2064" s="17"/>
      <c r="C2064" s="19"/>
      <c r="D2064" s="19"/>
      <c r="E2064" s="20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>
      <c r="A2065" s="7"/>
      <c r="B2065" s="17"/>
      <c r="C2065" s="19"/>
      <c r="D2065" s="19"/>
      <c r="E2065" s="20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>
      <c r="A2066" s="7"/>
      <c r="B2066" s="17"/>
      <c r="C2066" s="19"/>
      <c r="D2066" s="19"/>
      <c r="E2066" s="20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>
      <c r="A2067" s="7"/>
      <c r="B2067" s="17"/>
      <c r="C2067" s="19"/>
      <c r="D2067" s="19"/>
      <c r="E2067" s="20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>
      <c r="A2068" s="7"/>
      <c r="B2068" s="17"/>
      <c r="C2068" s="19"/>
      <c r="D2068" s="19"/>
      <c r="E2068" s="20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>
      <c r="A2069" s="7"/>
      <c r="B2069" s="17"/>
      <c r="C2069" s="19"/>
      <c r="D2069" s="19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>
      <c r="A2070" s="7"/>
      <c r="B2070" s="17"/>
      <c r="C2070" s="19"/>
      <c r="D2070" s="19"/>
      <c r="E2070" s="20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>
      <c r="A2071" s="7"/>
      <c r="B2071" s="17"/>
      <c r="C2071" s="19"/>
      <c r="D2071" s="19"/>
      <c r="E2071" s="20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>
      <c r="A2072" s="7"/>
      <c r="B2072" s="17"/>
      <c r="C2072" s="19"/>
      <c r="D2072" s="19"/>
      <c r="E2072" s="20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>
      <c r="A2073" s="7"/>
      <c r="B2073" s="17"/>
      <c r="C2073" s="19"/>
      <c r="D2073" s="19"/>
      <c r="E2073" s="20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>
      <c r="A2074" s="7"/>
      <c r="B2074" s="17"/>
      <c r="C2074" s="19"/>
      <c r="D2074" s="19"/>
      <c r="E2074" s="20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>
      <c r="A2075" s="7"/>
      <c r="B2075" s="17"/>
      <c r="C2075" s="19"/>
      <c r="D2075" s="19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>
      <c r="A2076" s="7"/>
      <c r="B2076" s="17"/>
      <c r="C2076" s="19"/>
      <c r="D2076" s="19"/>
      <c r="E2076" s="20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>
      <c r="A2077" s="7"/>
      <c r="B2077" s="17"/>
      <c r="C2077" s="19"/>
      <c r="D2077" s="19"/>
      <c r="E2077" s="20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>
      <c r="A2078" s="7"/>
      <c r="B2078" s="17"/>
      <c r="C2078" s="19"/>
      <c r="D2078" s="19"/>
      <c r="E2078" s="20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>
      <c r="A2079" s="7"/>
      <c r="B2079" s="17"/>
      <c r="C2079" s="19"/>
      <c r="D2079" s="19"/>
      <c r="E2079" s="20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>
      <c r="A2080" s="7"/>
      <c r="B2080" s="17"/>
      <c r="C2080" s="19"/>
      <c r="D2080" s="19"/>
      <c r="E2080" s="20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>
      <c r="A2081" s="7"/>
      <c r="B2081" s="17"/>
      <c r="C2081" s="19"/>
      <c r="D2081" s="19"/>
      <c r="E2081" s="20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>
      <c r="A2082" s="7"/>
      <c r="B2082" s="17"/>
      <c r="C2082" s="19"/>
      <c r="D2082" s="19"/>
      <c r="E2082" s="20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>
      <c r="A2083" s="7"/>
      <c r="B2083" s="17"/>
      <c r="C2083" s="19"/>
      <c r="D2083" s="19"/>
      <c r="E2083" s="20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>
      <c r="A2084" s="7"/>
      <c r="B2084" s="17"/>
      <c r="C2084" s="19"/>
      <c r="D2084" s="19"/>
      <c r="E2084" s="20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>
      <c r="A2085" s="7"/>
      <c r="B2085" s="17"/>
      <c r="C2085" s="19"/>
      <c r="D2085" s="19"/>
      <c r="E2085" s="20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>
      <c r="A2086" s="7"/>
      <c r="B2086" s="17"/>
      <c r="C2086" s="19"/>
      <c r="D2086" s="19"/>
      <c r="E2086" s="20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>
      <c r="A2087" s="7"/>
      <c r="B2087" s="17"/>
      <c r="C2087" s="19"/>
      <c r="D2087" s="19"/>
      <c r="E2087" s="20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>
      <c r="A2088" s="7"/>
      <c r="B2088" s="17"/>
      <c r="C2088" s="19"/>
      <c r="D2088" s="19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>
      <c r="A2089" s="7"/>
      <c r="B2089" s="17"/>
      <c r="C2089" s="19"/>
      <c r="D2089" s="19"/>
      <c r="E2089" s="20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>
      <c r="A2090" s="7"/>
      <c r="B2090" s="17"/>
      <c r="C2090" s="19"/>
      <c r="D2090" s="19"/>
      <c r="E2090" s="20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>
      <c r="A2091" s="7"/>
      <c r="B2091" s="17"/>
      <c r="C2091" s="19"/>
      <c r="D2091" s="19"/>
      <c r="E2091" s="20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>
      <c r="A2092" s="7"/>
      <c r="B2092" s="17"/>
      <c r="C2092" s="19"/>
      <c r="D2092" s="19"/>
      <c r="E2092" s="20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>
      <c r="A2093" s="7"/>
      <c r="B2093" s="17"/>
      <c r="C2093" s="19"/>
      <c r="D2093" s="19"/>
      <c r="E2093" s="20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>
      <c r="A2094" s="7"/>
      <c r="B2094" s="17"/>
      <c r="C2094" s="19"/>
      <c r="D2094" s="19"/>
      <c r="E2094" s="20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>
      <c r="A2095" s="7"/>
      <c r="B2095" s="17"/>
      <c r="C2095" s="19"/>
      <c r="D2095" s="19"/>
      <c r="E2095" s="20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>
      <c r="A2096" s="7"/>
      <c r="B2096" s="17"/>
      <c r="C2096" s="19"/>
      <c r="D2096" s="19"/>
      <c r="E2096" s="20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>
      <c r="A2097" s="7"/>
      <c r="B2097" s="17"/>
      <c r="C2097" s="19"/>
      <c r="D2097" s="19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>
      <c r="A2098" s="7"/>
      <c r="B2098" s="17"/>
      <c r="C2098" s="19"/>
      <c r="D2098" s="19"/>
      <c r="E2098" s="20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>
      <c r="A2099" s="7"/>
      <c r="B2099" s="17"/>
      <c r="C2099" s="19"/>
      <c r="D2099" s="19"/>
      <c r="E2099" s="20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>
      <c r="A2100" s="7"/>
      <c r="B2100" s="17"/>
      <c r="C2100" s="19"/>
      <c r="D2100" s="19"/>
      <c r="E2100" s="20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>
      <c r="A2101" s="7"/>
      <c r="B2101" s="17"/>
      <c r="C2101" s="19"/>
      <c r="D2101" s="19"/>
      <c r="E2101" s="20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>
      <c r="A2102" s="7"/>
      <c r="B2102" s="17"/>
      <c r="C2102" s="19"/>
      <c r="D2102" s="19"/>
      <c r="E2102" s="20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>
      <c r="A2103" s="7"/>
      <c r="B2103" s="17"/>
      <c r="C2103" s="19"/>
      <c r="D2103" s="19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>
      <c r="A2104" s="7"/>
      <c r="B2104" s="17"/>
      <c r="C2104" s="19"/>
      <c r="D2104" s="19"/>
      <c r="E2104" s="20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>
      <c r="A2105" s="7"/>
      <c r="B2105" s="17"/>
      <c r="C2105" s="19"/>
      <c r="D2105" s="19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>
      <c r="A2106" s="7"/>
      <c r="B2106" s="17"/>
      <c r="C2106" s="19"/>
      <c r="D2106" s="19"/>
      <c r="E2106" s="20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>
      <c r="A2107" s="7"/>
      <c r="B2107" s="17"/>
      <c r="C2107" s="19"/>
      <c r="D2107" s="19"/>
      <c r="E2107" s="20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>
      <c r="A2108" s="7"/>
      <c r="B2108" s="17"/>
      <c r="C2108" s="19"/>
      <c r="D2108" s="19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>
      <c r="A2109" s="7"/>
      <c r="B2109" s="17"/>
      <c r="C2109" s="19"/>
      <c r="D2109" s="19"/>
      <c r="E2109" s="20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>
      <c r="A2110" s="7"/>
      <c r="B2110" s="17"/>
      <c r="C2110" s="19"/>
      <c r="D2110" s="19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>
      <c r="A2111" s="7"/>
      <c r="B2111" s="17"/>
      <c r="C2111" s="19"/>
      <c r="D2111" s="19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>
      <c r="A2112" s="7"/>
      <c r="B2112" s="17"/>
      <c r="C2112" s="19"/>
      <c r="D2112" s="19"/>
      <c r="E2112" s="20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>
      <c r="A2113" s="7"/>
      <c r="B2113" s="17"/>
      <c r="C2113" s="19"/>
      <c r="D2113" s="19"/>
      <c r="E2113" s="20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>
      <c r="A2114" s="7"/>
      <c r="B2114" s="17"/>
      <c r="C2114" s="19"/>
      <c r="D2114" s="19"/>
      <c r="E2114" s="20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>
      <c r="A2115" s="7"/>
      <c r="B2115" s="17"/>
      <c r="C2115" s="19"/>
      <c r="D2115" s="19"/>
      <c r="E2115" s="20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>
      <c r="A2116" s="7"/>
      <c r="B2116" s="17"/>
      <c r="C2116" s="19"/>
      <c r="D2116" s="19"/>
      <c r="E2116" s="20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>
      <c r="A2117" s="7"/>
      <c r="B2117" s="17"/>
      <c r="C2117" s="19"/>
      <c r="D2117" s="19"/>
      <c r="E2117" s="20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>
      <c r="A2118" s="7"/>
      <c r="B2118" s="17"/>
      <c r="C2118" s="19"/>
      <c r="D2118" s="19"/>
      <c r="E2118" s="20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>
      <c r="A2119" s="7"/>
      <c r="B2119" s="17"/>
      <c r="C2119" s="19"/>
      <c r="D2119" s="19"/>
      <c r="E2119" s="20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>
      <c r="A2120" s="7"/>
      <c r="B2120" s="17"/>
      <c r="C2120" s="19"/>
      <c r="D2120" s="19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>
      <c r="A2121" s="7"/>
      <c r="B2121" s="17"/>
      <c r="C2121" s="19"/>
      <c r="D2121" s="19"/>
      <c r="E2121" s="20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>
      <c r="A2122" s="7"/>
      <c r="B2122" s="17"/>
      <c r="C2122" s="19"/>
      <c r="D2122" s="19"/>
      <c r="E2122" s="20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>
      <c r="A2123" s="7"/>
      <c r="B2123" s="17"/>
      <c r="C2123" s="19"/>
      <c r="D2123" s="19"/>
      <c r="E2123" s="20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>
      <c r="A2124" s="7"/>
      <c r="B2124" s="17"/>
      <c r="C2124" s="19"/>
      <c r="D2124" s="19"/>
      <c r="E2124" s="20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>
      <c r="A2125" s="7"/>
      <c r="B2125" s="17"/>
      <c r="C2125" s="19"/>
      <c r="D2125" s="19"/>
      <c r="E2125" s="20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>
      <c r="A2126" s="7"/>
      <c r="B2126" s="17"/>
      <c r="C2126" s="19"/>
      <c r="D2126" s="19"/>
      <c r="E2126" s="20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>
      <c r="A2127" s="7"/>
      <c r="B2127" s="17"/>
      <c r="C2127" s="19"/>
      <c r="D2127" s="19"/>
      <c r="E2127" s="20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>
      <c r="A2128" s="7"/>
      <c r="B2128" s="17"/>
      <c r="C2128" s="19"/>
      <c r="D2128" s="19"/>
      <c r="E2128" s="20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>
      <c r="A2129" s="7"/>
      <c r="B2129" s="17"/>
      <c r="C2129" s="19"/>
      <c r="D2129" s="19"/>
      <c r="E2129" s="20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>
      <c r="A2130" s="7"/>
      <c r="B2130" s="17"/>
      <c r="C2130" s="19"/>
      <c r="D2130" s="19"/>
      <c r="E2130" s="20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>
      <c r="A2131" s="7"/>
      <c r="B2131" s="17"/>
      <c r="C2131" s="19"/>
      <c r="D2131" s="19"/>
      <c r="E2131" s="20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>
      <c r="A2132" s="7"/>
      <c r="B2132" s="17"/>
      <c r="C2132" s="19"/>
      <c r="D2132" s="19"/>
      <c r="E2132" s="20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>
      <c r="A2133" s="7"/>
      <c r="B2133" s="17"/>
      <c r="C2133" s="19"/>
      <c r="D2133" s="19"/>
      <c r="E2133" s="20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>
      <c r="A2134" s="7"/>
      <c r="B2134" s="17"/>
      <c r="C2134" s="19"/>
      <c r="D2134" s="19"/>
      <c r="E2134" s="20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>
      <c r="A2135" s="7"/>
      <c r="B2135" s="17"/>
      <c r="C2135" s="19"/>
      <c r="D2135" s="19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>
      <c r="A2136" s="7"/>
      <c r="B2136" s="17"/>
      <c r="C2136" s="19"/>
      <c r="D2136" s="19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>
      <c r="A2137" s="7"/>
      <c r="B2137" s="17"/>
      <c r="C2137" s="19"/>
      <c r="D2137" s="19"/>
      <c r="E2137" s="20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>
      <c r="A2138" s="7"/>
      <c r="B2138" s="17"/>
      <c r="C2138" s="19"/>
      <c r="D2138" s="19"/>
      <c r="E2138" s="20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>
      <c r="A2139" s="7"/>
      <c r="B2139" s="17"/>
      <c r="C2139" s="19"/>
      <c r="D2139" s="19"/>
      <c r="E2139" s="20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>
      <c r="A2140" s="7"/>
      <c r="B2140" s="17"/>
      <c r="C2140" s="19"/>
      <c r="D2140" s="19"/>
      <c r="E2140" s="20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>
      <c r="A2141" s="7"/>
      <c r="B2141" s="17"/>
      <c r="C2141" s="19"/>
      <c r="D2141" s="19"/>
      <c r="E2141" s="20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>
      <c r="A2142" s="7"/>
      <c r="B2142" s="17"/>
      <c r="C2142" s="19"/>
      <c r="D2142" s="19"/>
      <c r="E2142" s="20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>
      <c r="A2143" s="7"/>
      <c r="B2143" s="17"/>
      <c r="C2143" s="19"/>
      <c r="D2143" s="19"/>
      <c r="E2143" s="20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>
      <c r="A2144" s="7"/>
      <c r="B2144" s="17"/>
      <c r="C2144" s="19"/>
      <c r="D2144" s="19"/>
      <c r="E2144" s="20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>
      <c r="A2145" s="7"/>
      <c r="B2145" s="17"/>
      <c r="C2145" s="19"/>
      <c r="D2145" s="19"/>
      <c r="E2145" s="20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>
      <c r="A2146" s="7"/>
      <c r="B2146" s="17"/>
      <c r="C2146" s="19"/>
      <c r="D2146" s="19"/>
      <c r="E2146" s="20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>
      <c r="A2147" s="7"/>
      <c r="B2147" s="17"/>
      <c r="C2147" s="19"/>
      <c r="D2147" s="19"/>
      <c r="E2147" s="20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>
      <c r="A2148" s="7"/>
      <c r="B2148" s="17"/>
      <c r="C2148" s="19"/>
      <c r="D2148" s="19"/>
      <c r="E2148" s="20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>
      <c r="A2149" s="7"/>
      <c r="B2149" s="17"/>
      <c r="C2149" s="19"/>
      <c r="D2149" s="19"/>
      <c r="E2149" s="20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>
      <c r="A2150" s="7"/>
      <c r="B2150" s="17"/>
      <c r="C2150" s="19"/>
      <c r="D2150" s="19"/>
      <c r="E2150" s="20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>
      <c r="A2151" s="7"/>
      <c r="B2151" s="17"/>
      <c r="C2151" s="19"/>
      <c r="D2151" s="19"/>
      <c r="E2151" s="20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>
      <c r="A2152" s="7"/>
      <c r="B2152" s="17"/>
      <c r="C2152" s="19"/>
      <c r="D2152" s="19"/>
      <c r="E2152" s="20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>
      <c r="A2153" s="7"/>
      <c r="B2153" s="17"/>
      <c r="C2153" s="19"/>
      <c r="D2153" s="19"/>
      <c r="E2153" s="20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>
      <c r="A2154" s="7"/>
      <c r="B2154" s="17"/>
      <c r="C2154" s="19"/>
      <c r="D2154" s="19"/>
      <c r="E2154" s="20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>
      <c r="A2155" s="7"/>
      <c r="B2155" s="17"/>
      <c r="C2155" s="19"/>
      <c r="D2155" s="19"/>
      <c r="E2155" s="20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>
      <c r="A2156" s="7"/>
      <c r="B2156" s="17"/>
      <c r="C2156" s="19"/>
      <c r="D2156" s="19"/>
      <c r="E2156" s="20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>
      <c r="A2157" s="7"/>
      <c r="B2157" s="17"/>
      <c r="C2157" s="19"/>
      <c r="D2157" s="19"/>
      <c r="E2157" s="20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>
      <c r="A2158" s="7"/>
      <c r="B2158" s="17"/>
      <c r="C2158" s="19"/>
      <c r="D2158" s="19"/>
      <c r="E2158" s="20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>
      <c r="A2159" s="7"/>
      <c r="B2159" s="17"/>
      <c r="C2159" s="19"/>
      <c r="D2159" s="19"/>
      <c r="E2159" s="20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>
      <c r="A2160" s="7"/>
      <c r="B2160" s="17"/>
      <c r="C2160" s="19"/>
      <c r="D2160" s="19"/>
      <c r="E2160" s="20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>
      <c r="A2161" s="7"/>
      <c r="B2161" s="17"/>
      <c r="C2161" s="19"/>
      <c r="D2161" s="19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>
      <c r="A2162" s="7"/>
      <c r="B2162" s="17"/>
      <c r="C2162" s="19"/>
      <c r="D2162" s="19"/>
      <c r="E2162" s="20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>
      <c r="A2163" s="7"/>
      <c r="B2163" s="17"/>
      <c r="C2163" s="19"/>
      <c r="D2163" s="19"/>
      <c r="E2163" s="20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>
      <c r="A2164" s="7"/>
      <c r="B2164" s="17"/>
      <c r="C2164" s="19"/>
      <c r="D2164" s="19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>
      <c r="A2165" s="7"/>
      <c r="B2165" s="17"/>
      <c r="C2165" s="19"/>
      <c r="D2165" s="19"/>
      <c r="E2165" s="20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>
      <c r="A2166" s="7"/>
      <c r="B2166" s="17"/>
      <c r="C2166" s="19"/>
      <c r="D2166" s="19"/>
      <c r="E2166" s="20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>
      <c r="A2167" s="7"/>
      <c r="B2167" s="17"/>
      <c r="C2167" s="19"/>
      <c r="D2167" s="19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>
      <c r="A2168" s="7"/>
      <c r="B2168" s="17"/>
      <c r="C2168" s="19"/>
      <c r="D2168" s="19"/>
      <c r="E2168" s="20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>
      <c r="A2169" s="7"/>
      <c r="B2169" s="17"/>
      <c r="C2169" s="19"/>
      <c r="D2169" s="19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>
      <c r="A2170" s="7"/>
      <c r="B2170" s="17"/>
      <c r="C2170" s="19"/>
      <c r="D2170" s="19"/>
      <c r="E2170" s="20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>
      <c r="A2171" s="7"/>
      <c r="B2171" s="17"/>
      <c r="C2171" s="19"/>
      <c r="D2171" s="19"/>
      <c r="E2171" s="20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>
      <c r="A2172" s="7"/>
      <c r="B2172" s="17"/>
      <c r="C2172" s="19"/>
      <c r="D2172" s="19"/>
      <c r="E2172" s="20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>
      <c r="A2173" s="7"/>
      <c r="B2173" s="17"/>
      <c r="C2173" s="19"/>
      <c r="D2173" s="19"/>
      <c r="E2173" s="20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>
      <c r="A2174" s="7"/>
      <c r="B2174" s="17"/>
      <c r="C2174" s="19"/>
      <c r="D2174" s="19"/>
      <c r="E2174" s="20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>
      <c r="A2175" s="7"/>
      <c r="B2175" s="17"/>
      <c r="C2175" s="19"/>
      <c r="D2175" s="19"/>
      <c r="E2175" s="20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>
      <c r="A2176" s="7"/>
      <c r="B2176" s="17"/>
      <c r="C2176" s="19"/>
      <c r="D2176" s="19"/>
      <c r="E2176" s="20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>
      <c r="A2177" s="7"/>
      <c r="B2177" s="17"/>
      <c r="C2177" s="19"/>
      <c r="D2177" s="19"/>
      <c r="E2177" s="20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>
      <c r="A2178" s="7"/>
      <c r="B2178" s="17"/>
      <c r="C2178" s="19"/>
      <c r="D2178" s="19"/>
      <c r="E2178" s="20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>
      <c r="A2179" s="7"/>
      <c r="B2179" s="17"/>
      <c r="C2179" s="19"/>
      <c r="D2179" s="19"/>
      <c r="E2179" s="20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>
      <c r="A2180" s="7"/>
      <c r="B2180" s="17"/>
      <c r="C2180" s="19"/>
      <c r="D2180" s="19"/>
      <c r="E2180" s="20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>
      <c r="A2181" s="7"/>
      <c r="B2181" s="17"/>
      <c r="C2181" s="19"/>
      <c r="D2181" s="19"/>
      <c r="E2181" s="20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>
      <c r="A2182" s="7"/>
      <c r="B2182" s="17"/>
      <c r="C2182" s="19"/>
      <c r="D2182" s="19"/>
      <c r="E2182" s="20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>
      <c r="A2183" s="7"/>
      <c r="B2183" s="17"/>
      <c r="C2183" s="19"/>
      <c r="D2183" s="19"/>
      <c r="E2183" s="20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>
      <c r="A2184" s="7"/>
      <c r="B2184" s="17"/>
      <c r="C2184" s="19"/>
      <c r="D2184" s="19"/>
      <c r="E2184" s="20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>
      <c r="A2185" s="7"/>
      <c r="B2185" s="17"/>
      <c r="C2185" s="19"/>
      <c r="D2185" s="19"/>
      <c r="E2185" s="20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>
      <c r="A2186" s="7"/>
      <c r="B2186" s="17"/>
      <c r="C2186" s="19"/>
      <c r="D2186" s="19"/>
      <c r="E2186" s="20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>
      <c r="A2187" s="7"/>
      <c r="B2187" s="17"/>
      <c r="C2187" s="19"/>
      <c r="D2187" s="19"/>
      <c r="E2187" s="20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>
      <c r="A2188" s="7"/>
      <c r="B2188" s="17"/>
      <c r="C2188" s="19"/>
      <c r="D2188" s="19"/>
      <c r="E2188" s="20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>
      <c r="A2189" s="7"/>
      <c r="B2189" s="17"/>
      <c r="C2189" s="19"/>
      <c r="D2189" s="19"/>
      <c r="E2189" s="20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>
      <c r="A2190" s="7"/>
      <c r="B2190" s="17"/>
      <c r="C2190" s="19"/>
      <c r="D2190" s="19"/>
      <c r="E2190" s="20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>
      <c r="A2191" s="7"/>
      <c r="B2191" s="17"/>
      <c r="C2191" s="19"/>
      <c r="D2191" s="19"/>
      <c r="E2191" s="20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>
      <c r="A2192" s="7"/>
      <c r="B2192" s="17"/>
      <c r="C2192" s="19"/>
      <c r="D2192" s="19"/>
      <c r="E2192" s="20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>
      <c r="A2193" s="7"/>
      <c r="B2193" s="17"/>
      <c r="C2193" s="19"/>
      <c r="D2193" s="19"/>
      <c r="E2193" s="20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>
      <c r="A2194" s="7"/>
      <c r="B2194" s="17"/>
      <c r="C2194" s="19"/>
      <c r="D2194" s="19"/>
      <c r="E2194" s="20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>
      <c r="A2195" s="7"/>
      <c r="B2195" s="17"/>
      <c r="C2195" s="19"/>
      <c r="D2195" s="19"/>
      <c r="E2195" s="20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>
      <c r="A2196" s="7"/>
      <c r="B2196" s="17"/>
      <c r="C2196" s="19"/>
      <c r="D2196" s="19"/>
      <c r="E2196" s="20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>
      <c r="A2197" s="7"/>
      <c r="B2197" s="17"/>
      <c r="C2197" s="19"/>
      <c r="D2197" s="19"/>
      <c r="E2197" s="20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>
      <c r="A2198" s="7"/>
      <c r="B2198" s="17"/>
      <c r="C2198" s="19"/>
      <c r="D2198" s="19"/>
      <c r="E2198" s="20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>
      <c r="A2199" s="7"/>
      <c r="B2199" s="17"/>
      <c r="C2199" s="19"/>
      <c r="D2199" s="19"/>
      <c r="E2199" s="20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>
      <c r="A2200" s="7"/>
      <c r="B2200" s="17"/>
      <c r="C2200" s="19"/>
      <c r="D2200" s="19"/>
      <c r="E2200" s="20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>
      <c r="A2201" s="7"/>
      <c r="B2201" s="17"/>
      <c r="C2201" s="19"/>
      <c r="D2201" s="19"/>
      <c r="E2201" s="20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>
      <c r="A2202" s="7"/>
      <c r="B2202" s="17"/>
      <c r="C2202" s="19"/>
      <c r="D2202" s="19"/>
      <c r="E2202" s="20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>
      <c r="A2203" s="7"/>
      <c r="B2203" s="17"/>
      <c r="C2203" s="19"/>
      <c r="D2203" s="19"/>
      <c r="E2203" s="20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>
      <c r="A2204" s="7"/>
      <c r="B2204" s="17"/>
      <c r="C2204" s="19"/>
      <c r="D2204" s="19"/>
      <c r="E2204" s="20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>
      <c r="A2205" s="7"/>
      <c r="B2205" s="17"/>
      <c r="C2205" s="19"/>
      <c r="D2205" s="19"/>
      <c r="E2205" s="20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>
      <c r="A2206" s="7"/>
      <c r="B2206" s="17"/>
      <c r="C2206" s="19"/>
      <c r="D2206" s="19"/>
      <c r="E2206" s="20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>
      <c r="A2207" s="7"/>
      <c r="B2207" s="17"/>
      <c r="C2207" s="19"/>
      <c r="D2207" s="19"/>
      <c r="E2207" s="20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>
      <c r="A2208" s="7"/>
      <c r="B2208" s="17"/>
      <c r="C2208" s="19"/>
      <c r="D2208" s="19"/>
      <c r="E2208" s="20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>
      <c r="A2209" s="7"/>
      <c r="B2209" s="17"/>
      <c r="C2209" s="19"/>
      <c r="D2209" s="19"/>
      <c r="E2209" s="20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>
      <c r="A2210" s="7"/>
      <c r="B2210" s="17"/>
      <c r="C2210" s="19"/>
      <c r="D2210" s="19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>
      <c r="A2211" s="7"/>
      <c r="B2211" s="17"/>
      <c r="C2211" s="19"/>
      <c r="D2211" s="19"/>
      <c r="E2211" s="20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>
      <c r="A2212" s="7"/>
      <c r="B2212" s="17"/>
      <c r="C2212" s="19"/>
      <c r="D2212" s="19"/>
      <c r="E2212" s="20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>
      <c r="A2213" s="7"/>
      <c r="B2213" s="17"/>
      <c r="C2213" s="19"/>
      <c r="D2213" s="19"/>
      <c r="E2213" s="20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>
      <c r="A2214" s="7"/>
      <c r="B2214" s="17"/>
      <c r="C2214" s="19"/>
      <c r="D2214" s="19"/>
      <c r="E2214" s="20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>
      <c r="A2215" s="7"/>
      <c r="B2215" s="17"/>
      <c r="C2215" s="19"/>
      <c r="D2215" s="19"/>
      <c r="E2215" s="20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>
      <c r="A2216" s="7"/>
      <c r="B2216" s="17"/>
      <c r="C2216" s="19"/>
      <c r="D2216" s="19"/>
      <c r="E2216" s="20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>
      <c r="A2217" s="7"/>
      <c r="B2217" s="17"/>
      <c r="C2217" s="19"/>
      <c r="D2217" s="19"/>
      <c r="E2217" s="20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>
      <c r="A2218" s="7"/>
      <c r="B2218" s="17"/>
      <c r="C2218" s="19"/>
      <c r="D2218" s="19"/>
      <c r="E2218" s="20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>
      <c r="A2219" s="7"/>
      <c r="B2219" s="17"/>
      <c r="C2219" s="19"/>
      <c r="D2219" s="19"/>
      <c r="E2219" s="20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>
      <c r="A2220" s="7"/>
      <c r="B2220" s="17"/>
      <c r="C2220" s="19"/>
      <c r="D2220" s="19"/>
      <c r="E2220" s="20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>
      <c r="A2221" s="7"/>
      <c r="B2221" s="17"/>
      <c r="C2221" s="19"/>
      <c r="D2221" s="19"/>
      <c r="E2221" s="20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>
      <c r="A2222" s="7"/>
      <c r="B2222" s="17"/>
      <c r="C2222" s="19"/>
      <c r="D2222" s="19"/>
      <c r="E2222" s="20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>
      <c r="A2223" s="7"/>
      <c r="B2223" s="17"/>
      <c r="C2223" s="19"/>
      <c r="D2223" s="19"/>
      <c r="E2223" s="20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>
      <c r="A2224" s="7"/>
      <c r="B2224" s="17"/>
      <c r="C2224" s="19"/>
      <c r="D2224" s="19"/>
      <c r="E2224" s="20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>
      <c r="A2225" s="7"/>
      <c r="B2225" s="17"/>
      <c r="C2225" s="19"/>
      <c r="D2225" s="19"/>
      <c r="E2225" s="20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>
      <c r="A2226" s="7"/>
      <c r="B2226" s="17"/>
      <c r="C2226" s="19"/>
      <c r="D2226" s="19"/>
      <c r="E2226" s="20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>
      <c r="A2227" s="7"/>
      <c r="B2227" s="17"/>
      <c r="C2227" s="19"/>
      <c r="D2227" s="19"/>
      <c r="E2227" s="20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>
      <c r="A2228" s="7"/>
      <c r="B2228" s="17"/>
      <c r="C2228" s="19"/>
      <c r="D2228" s="19"/>
      <c r="E2228" s="20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>
      <c r="A2229" s="7"/>
      <c r="B2229" s="17"/>
      <c r="C2229" s="19"/>
      <c r="D2229" s="19"/>
      <c r="E2229" s="20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>
      <c r="A2230" s="7"/>
      <c r="B2230" s="17"/>
      <c r="C2230" s="19"/>
      <c r="D2230" s="19"/>
      <c r="E2230" s="20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>
      <c r="A2231" s="7"/>
      <c r="B2231" s="17"/>
      <c r="C2231" s="19"/>
      <c r="D2231" s="19"/>
      <c r="E2231" s="20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>
      <c r="A2232" s="7"/>
      <c r="B2232" s="17"/>
      <c r="C2232" s="19"/>
      <c r="D2232" s="19"/>
      <c r="E2232" s="20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>
      <c r="A2233" s="7"/>
      <c r="B2233" s="17"/>
      <c r="C2233" s="19"/>
      <c r="D2233" s="19"/>
      <c r="E2233" s="20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>
      <c r="A2234" s="7"/>
      <c r="B2234" s="17"/>
      <c r="C2234" s="19"/>
      <c r="D2234" s="19"/>
      <c r="E2234" s="20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>
      <c r="A2235" s="7"/>
      <c r="B2235" s="17"/>
      <c r="C2235" s="19"/>
      <c r="D2235" s="19"/>
      <c r="E2235" s="20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>
      <c r="A2236" s="7"/>
      <c r="B2236" s="17"/>
      <c r="C2236" s="19"/>
      <c r="D2236" s="19"/>
      <c r="E2236" s="20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>
      <c r="A2237" s="7"/>
      <c r="B2237" s="17"/>
      <c r="C2237" s="19"/>
      <c r="D2237" s="19"/>
      <c r="E2237" s="20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>
      <c r="A2238" s="7"/>
      <c r="B2238" s="17"/>
      <c r="C2238" s="19"/>
      <c r="D2238" s="19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>
      <c r="A2239" s="7"/>
      <c r="B2239" s="17"/>
      <c r="C2239" s="19"/>
      <c r="D2239" s="19"/>
      <c r="E2239" s="20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>
      <c r="A2240" s="7"/>
      <c r="B2240" s="17"/>
      <c r="C2240" s="19"/>
      <c r="D2240" s="19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>
      <c r="A2241" s="7"/>
      <c r="B2241" s="17"/>
      <c r="C2241" s="19"/>
      <c r="D2241" s="19"/>
      <c r="E2241" s="20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>
      <c r="A2242" s="7"/>
      <c r="B2242" s="17"/>
      <c r="C2242" s="19"/>
      <c r="D2242" s="19"/>
      <c r="E2242" s="20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>
      <c r="A2243" s="7"/>
      <c r="B2243" s="17"/>
      <c r="C2243" s="19"/>
      <c r="D2243" s="19"/>
      <c r="E2243" s="20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>
      <c r="A2244" s="7"/>
      <c r="B2244" s="17"/>
      <c r="C2244" s="19"/>
      <c r="D2244" s="19"/>
      <c r="E2244" s="20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>
      <c r="A2245" s="7"/>
      <c r="B2245" s="17"/>
      <c r="C2245" s="19"/>
      <c r="D2245" s="19"/>
      <c r="E2245" s="20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>
      <c r="A2246" s="7"/>
      <c r="B2246" s="17"/>
      <c r="C2246" s="19"/>
      <c r="D2246" s="19"/>
      <c r="E2246" s="20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>
      <c r="A2247" s="7"/>
      <c r="B2247" s="17"/>
      <c r="C2247" s="19"/>
      <c r="D2247" s="19"/>
      <c r="E2247" s="20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>
      <c r="A2248" s="7"/>
      <c r="B2248" s="17"/>
      <c r="C2248" s="19"/>
      <c r="D2248" s="19"/>
      <c r="E2248" s="20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>
      <c r="A2249" s="7"/>
      <c r="B2249" s="17"/>
      <c r="C2249" s="19"/>
      <c r="D2249" s="19"/>
      <c r="E2249" s="20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>
      <c r="A2250" s="7"/>
      <c r="B2250" s="17"/>
      <c r="C2250" s="19"/>
      <c r="D2250" s="19"/>
      <c r="E2250" s="20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>
      <c r="A2251" s="7"/>
      <c r="B2251" s="17"/>
      <c r="C2251" s="19"/>
      <c r="D2251" s="19"/>
      <c r="E2251" s="20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>
      <c r="A2252" s="7"/>
      <c r="B2252" s="17"/>
      <c r="C2252" s="19"/>
      <c r="D2252" s="19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>
      <c r="A2253" s="7"/>
      <c r="B2253" s="17"/>
      <c r="C2253" s="19"/>
      <c r="D2253" s="19"/>
      <c r="E2253" s="20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>
      <c r="A2254" s="7"/>
      <c r="B2254" s="17"/>
      <c r="C2254" s="19"/>
      <c r="D2254" s="19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>
      <c r="A2255" s="7"/>
      <c r="B2255" s="17"/>
      <c r="C2255" s="19"/>
      <c r="D2255" s="19"/>
      <c r="E2255" s="20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>
      <c r="A2256" s="7"/>
      <c r="B2256" s="17"/>
      <c r="C2256" s="19"/>
      <c r="D2256" s="19"/>
      <c r="E2256" s="20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>
      <c r="A2257" s="7"/>
      <c r="B2257" s="17"/>
      <c r="C2257" s="19"/>
      <c r="D2257" s="19"/>
      <c r="E2257" s="20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>
      <c r="A2258" s="7"/>
      <c r="B2258" s="17"/>
      <c r="C2258" s="19"/>
      <c r="D2258" s="19"/>
      <c r="E2258" s="20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>
      <c r="A2259" s="7"/>
      <c r="B2259" s="17"/>
      <c r="C2259" s="19"/>
      <c r="D2259" s="19"/>
      <c r="E2259" s="20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>
      <c r="A2260" s="7"/>
      <c r="B2260" s="17"/>
      <c r="C2260" s="19"/>
      <c r="D2260" s="19"/>
      <c r="E2260" s="20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>
      <c r="A2261" s="7"/>
      <c r="B2261" s="17"/>
      <c r="C2261" s="19"/>
      <c r="D2261" s="19"/>
      <c r="E2261" s="20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>
      <c r="A2262" s="7"/>
      <c r="B2262" s="17"/>
      <c r="C2262" s="19"/>
      <c r="D2262" s="19"/>
      <c r="E2262" s="20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>
      <c r="A2263" s="7"/>
      <c r="B2263" s="17"/>
      <c r="C2263" s="19"/>
      <c r="D2263" s="19"/>
      <c r="E2263" s="20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>
      <c r="A2264" s="7"/>
      <c r="B2264" s="17"/>
      <c r="C2264" s="19"/>
      <c r="D2264" s="19"/>
      <c r="E2264" s="20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>
      <c r="A2265" s="7"/>
      <c r="B2265" s="17"/>
      <c r="C2265" s="19"/>
      <c r="D2265" s="19"/>
      <c r="E2265" s="20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>
      <c r="A2266" s="7"/>
      <c r="B2266" s="17"/>
      <c r="C2266" s="19"/>
      <c r="D2266" s="19"/>
      <c r="E2266" s="20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>
      <c r="A2267" s="7"/>
      <c r="B2267" s="17"/>
      <c r="C2267" s="19"/>
      <c r="D2267" s="19"/>
      <c r="E2267" s="20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>
      <c r="A2268" s="7"/>
      <c r="B2268" s="17"/>
      <c r="C2268" s="19"/>
      <c r="D2268" s="19"/>
      <c r="E2268" s="20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>
      <c r="A2269" s="7"/>
      <c r="B2269" s="17"/>
      <c r="C2269" s="19"/>
      <c r="D2269" s="19"/>
      <c r="E2269" s="20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>
      <c r="A2270" s="7"/>
      <c r="B2270" s="17"/>
      <c r="C2270" s="19"/>
      <c r="D2270" s="19"/>
      <c r="E2270" s="20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>
      <c r="A2271" s="7"/>
      <c r="B2271" s="17"/>
      <c r="C2271" s="19"/>
      <c r="D2271" s="19"/>
      <c r="E2271" s="20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>
      <c r="A2272" s="7"/>
      <c r="B2272" s="17"/>
      <c r="C2272" s="19"/>
      <c r="D2272" s="19"/>
      <c r="E2272" s="20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>
      <c r="A2273" s="7"/>
      <c r="B2273" s="17"/>
      <c r="C2273" s="19"/>
      <c r="D2273" s="19"/>
      <c r="E2273" s="20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>
      <c r="A2274" s="7"/>
      <c r="B2274" s="17"/>
      <c r="C2274" s="19"/>
      <c r="D2274" s="19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>
      <c r="A2275" s="7"/>
      <c r="B2275" s="17"/>
      <c r="C2275" s="19"/>
      <c r="D2275" s="19"/>
      <c r="E2275" s="20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>
      <c r="A2276" s="7"/>
      <c r="B2276" s="17"/>
      <c r="C2276" s="19"/>
      <c r="D2276" s="19"/>
      <c r="E2276" s="20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>
      <c r="A2277" s="7"/>
      <c r="B2277" s="17"/>
      <c r="C2277" s="19"/>
      <c r="D2277" s="19"/>
      <c r="E2277" s="20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>
      <c r="A2278" s="7"/>
      <c r="B2278" s="17"/>
      <c r="C2278" s="19"/>
      <c r="D2278" s="19"/>
      <c r="E2278" s="20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>
      <c r="A2279" s="7"/>
      <c r="B2279" s="17"/>
      <c r="C2279" s="19"/>
      <c r="D2279" s="19"/>
      <c r="E2279" s="20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>
      <c r="A2280" s="7"/>
      <c r="B2280" s="17"/>
      <c r="C2280" s="19"/>
      <c r="D2280" s="19"/>
      <c r="E2280" s="20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>
      <c r="A2281" s="7"/>
      <c r="B2281" s="17"/>
      <c r="C2281" s="19"/>
      <c r="D2281" s="19"/>
      <c r="E2281" s="20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>
      <c r="A2282" s="7"/>
      <c r="B2282" s="17"/>
      <c r="C2282" s="19"/>
      <c r="D2282" s="19"/>
      <c r="E2282" s="20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>
      <c r="A2283" s="7"/>
      <c r="B2283" s="17"/>
      <c r="C2283" s="19"/>
      <c r="D2283" s="19"/>
      <c r="E2283" s="20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>
      <c r="A2284" s="7"/>
      <c r="B2284" s="17"/>
      <c r="C2284" s="19"/>
      <c r="D2284" s="19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>
      <c r="A2285" s="7"/>
      <c r="B2285" s="17"/>
      <c r="C2285" s="19"/>
      <c r="D2285" s="19"/>
      <c r="E2285" s="20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>
      <c r="A2286" s="7"/>
      <c r="B2286" s="17"/>
      <c r="C2286" s="19"/>
      <c r="D2286" s="19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>
      <c r="A2287" s="7"/>
      <c r="B2287" s="17"/>
      <c r="C2287" s="19"/>
      <c r="D2287" s="19"/>
      <c r="E2287" s="20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>
      <c r="A2288" s="7"/>
      <c r="B2288" s="17"/>
      <c r="C2288" s="19"/>
      <c r="D2288" s="19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>
      <c r="A2289" s="7"/>
      <c r="B2289" s="17"/>
      <c r="C2289" s="19"/>
      <c r="D2289" s="19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>
      <c r="A2290" s="7"/>
      <c r="B2290" s="17"/>
      <c r="C2290" s="19"/>
      <c r="D2290" s="19"/>
      <c r="E2290" s="20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>
      <c r="A2291" s="7"/>
      <c r="B2291" s="17"/>
      <c r="C2291" s="19"/>
      <c r="D2291" s="19"/>
      <c r="E2291" s="20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>
      <c r="A2292" s="7"/>
      <c r="B2292" s="17"/>
      <c r="C2292" s="19"/>
      <c r="D2292" s="19"/>
      <c r="E2292" s="20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>
      <c r="A2293" s="7"/>
      <c r="B2293" s="17"/>
      <c r="C2293" s="19"/>
      <c r="D2293" s="19"/>
      <c r="E2293" s="20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>
      <c r="A2294" s="7"/>
      <c r="B2294" s="17"/>
      <c r="C2294" s="19"/>
      <c r="D2294" s="19"/>
      <c r="E2294" s="20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>
      <c r="A2295" s="7"/>
      <c r="B2295" s="17"/>
      <c r="C2295" s="19"/>
      <c r="D2295" s="19"/>
      <c r="E2295" s="20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>
      <c r="A2296" s="7"/>
      <c r="B2296" s="17"/>
      <c r="C2296" s="19"/>
      <c r="D2296" s="19"/>
      <c r="E2296" s="20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>
      <c r="A2297" s="7"/>
      <c r="B2297" s="17"/>
      <c r="C2297" s="19"/>
      <c r="D2297" s="19"/>
      <c r="E2297" s="20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>
      <c r="A2298" s="7"/>
      <c r="B2298" s="17"/>
      <c r="C2298" s="19"/>
      <c r="D2298" s="19"/>
      <c r="E2298" s="20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>
      <c r="A2299" s="7"/>
      <c r="B2299" s="17"/>
      <c r="C2299" s="19"/>
      <c r="D2299" s="19"/>
      <c r="E2299" s="20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>
      <c r="A2300" s="7"/>
      <c r="B2300" s="17"/>
      <c r="C2300" s="19"/>
      <c r="D2300" s="19"/>
      <c r="E2300" s="20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>
      <c r="A2301" s="7"/>
      <c r="B2301" s="17"/>
      <c r="C2301" s="19"/>
      <c r="D2301" s="19"/>
      <c r="E2301" s="20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>
      <c r="A2302" s="7"/>
      <c r="B2302" s="17"/>
      <c r="C2302" s="19"/>
      <c r="D2302" s="19"/>
      <c r="E2302" s="20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>
      <c r="A2303" s="7"/>
      <c r="B2303" s="17"/>
      <c r="C2303" s="19"/>
      <c r="D2303" s="19"/>
      <c r="E2303" s="20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>
      <c r="A2304" s="7"/>
      <c r="B2304" s="17"/>
      <c r="C2304" s="19"/>
      <c r="D2304" s="19"/>
      <c r="E2304" s="20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>
      <c r="A2305" s="7"/>
      <c r="B2305" s="17"/>
      <c r="C2305" s="19"/>
      <c r="D2305" s="19"/>
      <c r="E2305" s="20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>
      <c r="A2306" s="7"/>
      <c r="B2306" s="17"/>
      <c r="C2306" s="19"/>
      <c r="D2306" s="19"/>
      <c r="E2306" s="20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>
      <c r="A2307" s="7"/>
      <c r="B2307" s="17"/>
      <c r="C2307" s="19"/>
      <c r="D2307" s="19"/>
      <c r="E2307" s="20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>
      <c r="A2308" s="7"/>
      <c r="B2308" s="17"/>
      <c r="C2308" s="19"/>
      <c r="D2308" s="19"/>
      <c r="E2308" s="20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>
      <c r="A2309" s="7"/>
      <c r="B2309" s="17"/>
      <c r="C2309" s="19"/>
      <c r="D2309" s="19"/>
      <c r="E2309" s="20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>
      <c r="A2310" s="7"/>
      <c r="B2310" s="17"/>
      <c r="C2310" s="19"/>
      <c r="D2310" s="19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>
      <c r="A2311" s="7"/>
      <c r="B2311" s="17"/>
      <c r="C2311" s="19"/>
      <c r="D2311" s="19"/>
      <c r="E2311" s="20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>
      <c r="A2312" s="7"/>
      <c r="B2312" s="17"/>
      <c r="C2312" s="19"/>
      <c r="D2312" s="19"/>
      <c r="E2312" s="20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>
      <c r="A2313" s="7"/>
      <c r="B2313" s="17"/>
      <c r="C2313" s="19"/>
      <c r="D2313" s="19"/>
      <c r="E2313" s="20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>
      <c r="A2314" s="7"/>
      <c r="B2314" s="17"/>
      <c r="C2314" s="19"/>
      <c r="D2314" s="19"/>
      <c r="E2314" s="20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>
      <c r="A2315" s="7"/>
      <c r="B2315" s="17"/>
      <c r="C2315" s="19"/>
      <c r="D2315" s="19"/>
      <c r="E2315" s="20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>
      <c r="A2316" s="7"/>
      <c r="B2316" s="17"/>
      <c r="C2316" s="19"/>
      <c r="D2316" s="19"/>
      <c r="E2316" s="20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>
      <c r="A2317" s="7"/>
      <c r="B2317" s="17"/>
      <c r="C2317" s="19"/>
      <c r="D2317" s="19"/>
      <c r="E2317" s="20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>
      <c r="A2318" s="7"/>
      <c r="B2318" s="17"/>
      <c r="C2318" s="19"/>
      <c r="D2318" s="19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>
      <c r="A2319" s="7"/>
      <c r="B2319" s="17"/>
      <c r="C2319" s="19"/>
      <c r="D2319" s="19"/>
      <c r="E2319" s="20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>
      <c r="A2320" s="7"/>
      <c r="B2320" s="17"/>
      <c r="C2320" s="19"/>
      <c r="D2320" s="19"/>
      <c r="E2320" s="20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>
      <c r="A2321" s="7"/>
      <c r="B2321" s="17"/>
      <c r="C2321" s="19"/>
      <c r="D2321" s="19"/>
      <c r="E2321" s="20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>
      <c r="A2322" s="7"/>
      <c r="B2322" s="17"/>
      <c r="C2322" s="19"/>
      <c r="D2322" s="19"/>
      <c r="E2322" s="20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>
      <c r="A2323" s="7"/>
      <c r="B2323" s="17"/>
      <c r="C2323" s="19"/>
      <c r="D2323" s="19"/>
      <c r="E2323" s="20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>
      <c r="A2324" s="7"/>
      <c r="B2324" s="17"/>
      <c r="C2324" s="19"/>
      <c r="D2324" s="19"/>
      <c r="E2324" s="20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>
      <c r="A2325" s="7"/>
      <c r="B2325" s="17"/>
      <c r="C2325" s="19"/>
      <c r="D2325" s="19"/>
      <c r="E2325" s="20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>
      <c r="A2326" s="7"/>
      <c r="B2326" s="17"/>
      <c r="C2326" s="19"/>
      <c r="D2326" s="19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>
      <c r="A2327" s="7"/>
      <c r="B2327" s="17"/>
      <c r="C2327" s="19"/>
      <c r="D2327" s="19"/>
      <c r="E2327" s="20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>
      <c r="A2328" s="7"/>
      <c r="B2328" s="17"/>
      <c r="C2328" s="19"/>
      <c r="D2328" s="19"/>
      <c r="E2328" s="20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>
      <c r="A2329" s="7"/>
      <c r="B2329" s="17"/>
      <c r="C2329" s="19"/>
      <c r="D2329" s="19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>
      <c r="A2330" s="7"/>
      <c r="B2330" s="17"/>
      <c r="C2330" s="19"/>
      <c r="D2330" s="19"/>
      <c r="E2330" s="20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>
      <c r="A2331" s="7"/>
      <c r="B2331" s="17"/>
      <c r="C2331" s="19"/>
      <c r="D2331" s="19"/>
      <c r="E2331" s="20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>
      <c r="A2332" s="7"/>
      <c r="B2332" s="17"/>
      <c r="C2332" s="19"/>
      <c r="D2332" s="19"/>
      <c r="E2332" s="20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>
      <c r="A2333" s="7"/>
      <c r="B2333" s="17"/>
      <c r="C2333" s="19"/>
      <c r="D2333" s="19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>
      <c r="A2334" s="7"/>
      <c r="B2334" s="17"/>
      <c r="C2334" s="19"/>
      <c r="D2334" s="19"/>
      <c r="E2334" s="20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>
      <c r="A2335" s="7"/>
      <c r="B2335" s="17"/>
      <c r="C2335" s="19"/>
      <c r="D2335" s="19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>
      <c r="A2336" s="7"/>
      <c r="B2336" s="17"/>
      <c r="C2336" s="19"/>
      <c r="D2336" s="19"/>
      <c r="E2336" s="20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>
      <c r="A2337" s="7"/>
      <c r="B2337" s="17"/>
      <c r="C2337" s="19"/>
      <c r="D2337" s="19"/>
      <c r="E2337" s="20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>
      <c r="A2338" s="7"/>
      <c r="B2338" s="17"/>
      <c r="C2338" s="19"/>
      <c r="D2338" s="19"/>
      <c r="E2338" s="20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>
      <c r="A2339" s="7"/>
      <c r="B2339" s="17"/>
      <c r="C2339" s="19"/>
      <c r="D2339" s="19"/>
      <c r="E2339" s="20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>
      <c r="A2340" s="7"/>
      <c r="B2340" s="17"/>
      <c r="C2340" s="19"/>
      <c r="D2340" s="19"/>
      <c r="E2340" s="20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>
      <c r="A2341" s="7"/>
      <c r="B2341" s="17"/>
      <c r="C2341" s="19"/>
      <c r="D2341" s="19"/>
      <c r="E2341" s="20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>
      <c r="A2342" s="7"/>
      <c r="B2342" s="17"/>
      <c r="C2342" s="19"/>
      <c r="D2342" s="19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>
      <c r="A2343" s="7"/>
      <c r="B2343" s="17"/>
      <c r="C2343" s="19"/>
      <c r="D2343" s="19"/>
      <c r="E2343" s="20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>
      <c r="A2344" s="7"/>
      <c r="B2344" s="17"/>
      <c r="C2344" s="19"/>
      <c r="D2344" s="19"/>
      <c r="E2344" s="20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>
      <c r="A2345" s="7"/>
      <c r="B2345" s="17"/>
      <c r="C2345" s="19"/>
      <c r="D2345" s="19"/>
      <c r="E2345" s="20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>
      <c r="A2346" s="7"/>
      <c r="B2346" s="17"/>
      <c r="C2346" s="19"/>
      <c r="D2346" s="19"/>
      <c r="E2346" s="20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>
      <c r="A2347" s="7"/>
      <c r="B2347" s="17"/>
      <c r="C2347" s="19"/>
      <c r="D2347" s="19"/>
      <c r="E2347" s="20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>
      <c r="A2348" s="7"/>
      <c r="B2348" s="17"/>
      <c r="C2348" s="19"/>
      <c r="D2348" s="19"/>
      <c r="E2348" s="20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>
      <c r="A2349" s="7"/>
      <c r="B2349" s="17"/>
      <c r="C2349" s="19"/>
      <c r="D2349" s="19"/>
      <c r="E2349" s="20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>
      <c r="A2350" s="7"/>
      <c r="B2350" s="17"/>
      <c r="C2350" s="19"/>
      <c r="D2350" s="19"/>
      <c r="E2350" s="20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>
      <c r="A2351" s="7"/>
      <c r="B2351" s="17"/>
      <c r="C2351" s="19"/>
      <c r="D2351" s="19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>
      <c r="A2352" s="7"/>
      <c r="B2352" s="17"/>
      <c r="C2352" s="19"/>
      <c r="D2352" s="19"/>
      <c r="E2352" s="20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>
      <c r="A2353" s="7"/>
      <c r="B2353" s="17"/>
      <c r="C2353" s="19"/>
      <c r="D2353" s="19"/>
      <c r="E2353" s="20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>
      <c r="A2354" s="7"/>
      <c r="B2354" s="17"/>
      <c r="C2354" s="19"/>
      <c r="D2354" s="19"/>
      <c r="E2354" s="20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>
      <c r="A2355" s="7"/>
      <c r="B2355" s="17"/>
      <c r="C2355" s="19"/>
      <c r="D2355" s="19"/>
      <c r="E2355" s="20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>
      <c r="A2356" s="7"/>
      <c r="B2356" s="17"/>
      <c r="C2356" s="19"/>
      <c r="D2356" s="19"/>
      <c r="E2356" s="20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>
      <c r="A2357" s="7"/>
      <c r="B2357" s="17"/>
      <c r="C2357" s="19"/>
      <c r="D2357" s="19"/>
      <c r="E2357" s="20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>
      <c r="A2358" s="7"/>
      <c r="B2358" s="17"/>
      <c r="C2358" s="19"/>
      <c r="D2358" s="19"/>
      <c r="E2358" s="20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>
      <c r="A2359" s="7"/>
      <c r="B2359" s="17"/>
      <c r="C2359" s="19"/>
      <c r="D2359" s="19"/>
      <c r="E2359" s="20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>
      <c r="A2360" s="7"/>
      <c r="B2360" s="17"/>
      <c r="C2360" s="19"/>
      <c r="D2360" s="19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>
      <c r="A2361" s="7"/>
      <c r="B2361" s="17"/>
      <c r="C2361" s="19"/>
      <c r="D2361" s="19"/>
      <c r="E2361" s="20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>
      <c r="A2362" s="7"/>
      <c r="B2362" s="17"/>
      <c r="C2362" s="19"/>
      <c r="D2362" s="19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>
      <c r="A2363" s="7"/>
      <c r="B2363" s="17"/>
      <c r="C2363" s="19"/>
      <c r="D2363" s="19"/>
      <c r="E2363" s="20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>
      <c r="A2364" s="7"/>
      <c r="B2364" s="17"/>
      <c r="C2364" s="19"/>
      <c r="D2364" s="19"/>
      <c r="E2364" s="20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>
      <c r="A2365" s="7"/>
      <c r="B2365" s="17"/>
      <c r="C2365" s="19"/>
      <c r="D2365" s="19"/>
      <c r="E2365" s="20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>
      <c r="A2366" s="7"/>
      <c r="B2366" s="17"/>
      <c r="C2366" s="19"/>
      <c r="D2366" s="19"/>
      <c r="E2366" s="20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>
      <c r="A2367" s="7"/>
      <c r="B2367" s="17"/>
      <c r="C2367" s="19"/>
      <c r="D2367" s="19"/>
      <c r="E2367" s="20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>
      <c r="A2368" s="7"/>
      <c r="B2368" s="17"/>
      <c r="C2368" s="19"/>
      <c r="D2368" s="19"/>
      <c r="E2368" s="20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>
      <c r="A2369" s="7"/>
      <c r="B2369" s="17"/>
      <c r="C2369" s="19"/>
      <c r="D2369" s="19"/>
      <c r="E2369" s="20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>
      <c r="A2370" s="7"/>
      <c r="B2370" s="17"/>
      <c r="C2370" s="19"/>
      <c r="D2370" s="19"/>
      <c r="E2370" s="20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>
      <c r="A2371" s="7"/>
      <c r="B2371" s="17"/>
      <c r="C2371" s="19"/>
      <c r="D2371" s="19"/>
      <c r="E2371" s="20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>
      <c r="A2372" s="7"/>
      <c r="B2372" s="17"/>
      <c r="C2372" s="19"/>
      <c r="D2372" s="19"/>
      <c r="E2372" s="20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>
      <c r="A2373" s="7"/>
      <c r="B2373" s="17"/>
      <c r="C2373" s="19"/>
      <c r="D2373" s="19"/>
      <c r="E2373" s="20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>
      <c r="A2374" s="7"/>
      <c r="B2374" s="17"/>
      <c r="C2374" s="19"/>
      <c r="D2374" s="19"/>
      <c r="E2374" s="20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>
      <c r="A2375" s="7"/>
      <c r="B2375" s="17"/>
      <c r="C2375" s="19"/>
      <c r="D2375" s="19"/>
      <c r="E2375" s="20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>
      <c r="A2376" s="7"/>
      <c r="B2376" s="17"/>
      <c r="C2376" s="19"/>
      <c r="D2376" s="19"/>
      <c r="E2376" s="20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>
      <c r="A2377" s="7"/>
      <c r="B2377" s="17"/>
      <c r="C2377" s="19"/>
      <c r="D2377" s="19"/>
      <c r="E2377" s="20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>
      <c r="A2378" s="7"/>
      <c r="B2378" s="17"/>
      <c r="C2378" s="19"/>
      <c r="D2378" s="19"/>
      <c r="E2378" s="20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>
      <c r="A2379" s="7"/>
      <c r="B2379" s="17"/>
      <c r="C2379" s="19"/>
      <c r="D2379" s="19"/>
      <c r="E2379" s="20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>
      <c r="A2380" s="7"/>
      <c r="B2380" s="17"/>
      <c r="C2380" s="19"/>
      <c r="D2380" s="19"/>
      <c r="E2380" s="20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>
      <c r="A2381" s="7"/>
      <c r="B2381" s="17"/>
      <c r="C2381" s="19"/>
      <c r="D2381" s="19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>
      <c r="A2382" s="7"/>
      <c r="B2382" s="17"/>
      <c r="C2382" s="19"/>
      <c r="D2382" s="19"/>
      <c r="E2382" s="20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>
      <c r="A2383" s="7"/>
      <c r="B2383" s="17"/>
      <c r="C2383" s="19"/>
      <c r="D2383" s="19"/>
      <c r="E2383" s="20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>
      <c r="A2384" s="7"/>
      <c r="B2384" s="17"/>
      <c r="C2384" s="19"/>
      <c r="D2384" s="19"/>
      <c r="E2384" s="20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>
      <c r="A2385" s="7"/>
      <c r="B2385" s="17"/>
      <c r="C2385" s="19"/>
      <c r="D2385" s="19"/>
      <c r="E2385" s="20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>
      <c r="A2386" s="7"/>
      <c r="B2386" s="17"/>
      <c r="C2386" s="19"/>
      <c r="D2386" s="19"/>
      <c r="E2386" s="20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>
      <c r="A2387" s="7"/>
      <c r="B2387" s="17"/>
      <c r="C2387" s="19"/>
      <c r="D2387" s="19"/>
      <c r="E2387" s="20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>
      <c r="A2388" s="7"/>
      <c r="B2388" s="17"/>
      <c r="C2388" s="19"/>
      <c r="D2388" s="19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>
      <c r="A2389" s="7"/>
      <c r="B2389" s="17"/>
      <c r="C2389" s="19"/>
      <c r="D2389" s="19"/>
      <c r="E2389" s="20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>
      <c r="A2390" s="7"/>
      <c r="B2390" s="17"/>
      <c r="C2390" s="19"/>
      <c r="D2390" s="19"/>
      <c r="E2390" s="20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>
      <c r="A2391" s="7"/>
      <c r="B2391" s="17"/>
      <c r="C2391" s="19"/>
      <c r="D2391" s="19"/>
      <c r="E2391" s="20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>
      <c r="A2392" s="7"/>
      <c r="B2392" s="17"/>
      <c r="C2392" s="19"/>
      <c r="D2392" s="19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>
      <c r="A2393" s="7"/>
      <c r="B2393" s="17"/>
      <c r="C2393" s="19"/>
      <c r="D2393" s="19"/>
      <c r="E2393" s="20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>
      <c r="A2394" s="7"/>
      <c r="B2394" s="17"/>
      <c r="C2394" s="19"/>
      <c r="D2394" s="19"/>
      <c r="E2394" s="20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>
      <c r="A2395" s="7"/>
      <c r="B2395" s="17"/>
      <c r="C2395" s="19"/>
      <c r="D2395" s="19"/>
      <c r="E2395" s="20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>
      <c r="A2396" s="7"/>
      <c r="B2396" s="17"/>
      <c r="C2396" s="19"/>
      <c r="D2396" s="19"/>
      <c r="E2396" s="20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>
      <c r="A2397" s="7"/>
      <c r="B2397" s="17"/>
      <c r="C2397" s="19"/>
      <c r="D2397" s="19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>
      <c r="A2398" s="7"/>
      <c r="B2398" s="17"/>
      <c r="C2398" s="19"/>
      <c r="D2398" s="19"/>
      <c r="E2398" s="20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>
      <c r="A2399" s="7"/>
      <c r="B2399" s="17"/>
      <c r="C2399" s="19"/>
      <c r="D2399" s="19"/>
      <c r="E2399" s="20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>
      <c r="A2400" s="7"/>
      <c r="B2400" s="17"/>
      <c r="C2400" s="19"/>
      <c r="D2400" s="19"/>
      <c r="E2400" s="20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>
      <c r="A2401" s="7"/>
      <c r="B2401" s="17"/>
      <c r="C2401" s="19"/>
      <c r="D2401" s="19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>
      <c r="A2402" s="7"/>
      <c r="B2402" s="17"/>
      <c r="C2402" s="19"/>
      <c r="D2402" s="19"/>
      <c r="E2402" s="20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>
      <c r="A2403" s="7"/>
      <c r="B2403" s="17"/>
      <c r="C2403" s="19"/>
      <c r="D2403" s="19"/>
      <c r="E2403" s="20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>
      <c r="A2404" s="7"/>
      <c r="B2404" s="17"/>
      <c r="C2404" s="19"/>
      <c r="D2404" s="19"/>
      <c r="E2404" s="20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>
      <c r="A2405" s="7"/>
      <c r="B2405" s="17"/>
      <c r="C2405" s="19"/>
      <c r="D2405" s="19"/>
      <c r="E2405" s="20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>
      <c r="A2406" s="7"/>
      <c r="B2406" s="17"/>
      <c r="C2406" s="19"/>
      <c r="D2406" s="19"/>
      <c r="E2406" s="20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>
      <c r="A2407" s="7"/>
      <c r="B2407" s="17"/>
      <c r="C2407" s="19"/>
      <c r="D2407" s="19"/>
      <c r="E2407" s="20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>
      <c r="A2408" s="7"/>
      <c r="B2408" s="17"/>
      <c r="C2408" s="19"/>
      <c r="D2408" s="19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>
      <c r="A2409" s="7"/>
      <c r="B2409" s="17"/>
      <c r="C2409" s="19"/>
      <c r="D2409" s="19"/>
      <c r="E2409" s="20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>
      <c r="A2410" s="7"/>
      <c r="B2410" s="17"/>
      <c r="C2410" s="19"/>
      <c r="D2410" s="19"/>
      <c r="E2410" s="20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>
      <c r="A2411" s="7"/>
      <c r="B2411" s="17"/>
      <c r="C2411" s="19"/>
      <c r="D2411" s="19"/>
      <c r="E2411" s="20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>
      <c r="A2412" s="7"/>
      <c r="B2412" s="17"/>
      <c r="C2412" s="19"/>
      <c r="D2412" s="19"/>
      <c r="E2412" s="20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>
      <c r="A2413" s="7"/>
      <c r="B2413" s="17"/>
      <c r="C2413" s="19"/>
      <c r="D2413" s="19"/>
      <c r="E2413" s="20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>
      <c r="A2414" s="7"/>
      <c r="B2414" s="17"/>
      <c r="C2414" s="19"/>
      <c r="D2414" s="19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>
      <c r="A2415" s="7"/>
      <c r="B2415" s="17"/>
      <c r="C2415" s="19"/>
      <c r="D2415" s="19"/>
      <c r="E2415" s="20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>
      <c r="A2416" s="7"/>
      <c r="B2416" s="17"/>
      <c r="C2416" s="19"/>
      <c r="D2416" s="19"/>
      <c r="E2416" s="20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>
      <c r="A2417" s="7"/>
      <c r="B2417" s="17"/>
      <c r="C2417" s="19"/>
      <c r="D2417" s="19"/>
      <c r="E2417" s="20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>
      <c r="A2418" s="7"/>
      <c r="B2418" s="17"/>
      <c r="C2418" s="19"/>
      <c r="D2418" s="19"/>
      <c r="E2418" s="20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>
      <c r="A2419" s="7"/>
      <c r="B2419" s="17"/>
      <c r="C2419" s="19"/>
      <c r="D2419" s="19"/>
      <c r="E2419" s="20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>
      <c r="A2420" s="7"/>
      <c r="B2420" s="17"/>
      <c r="C2420" s="19"/>
      <c r="D2420" s="19"/>
      <c r="E2420" s="20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>
      <c r="A2421" s="7"/>
      <c r="B2421" s="17"/>
      <c r="C2421" s="19"/>
      <c r="D2421" s="19"/>
      <c r="E2421" s="20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>
      <c r="A2422" s="7"/>
      <c r="B2422" s="17"/>
      <c r="C2422" s="19"/>
      <c r="D2422" s="19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>
      <c r="A2423" s="7"/>
      <c r="B2423" s="17"/>
      <c r="C2423" s="19"/>
      <c r="D2423" s="19"/>
      <c r="E2423" s="20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>
      <c r="A2424" s="7"/>
      <c r="B2424" s="17"/>
      <c r="C2424" s="19"/>
      <c r="D2424" s="19"/>
      <c r="E2424" s="20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>
      <c r="A2425" s="7"/>
      <c r="B2425" s="17"/>
      <c r="C2425" s="19"/>
      <c r="D2425" s="19"/>
      <c r="E2425" s="20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>
      <c r="A2426" s="7"/>
      <c r="B2426" s="17"/>
      <c r="C2426" s="19"/>
      <c r="D2426" s="19"/>
      <c r="E2426" s="20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>
      <c r="A2427" s="7"/>
      <c r="B2427" s="17"/>
      <c r="C2427" s="19"/>
      <c r="D2427" s="19"/>
      <c r="E2427" s="20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>
      <c r="A2428" s="7"/>
      <c r="B2428" s="17"/>
      <c r="C2428" s="19"/>
      <c r="D2428" s="19"/>
      <c r="E2428" s="20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>
      <c r="A2429" s="7"/>
      <c r="B2429" s="17"/>
      <c r="C2429" s="19"/>
      <c r="D2429" s="19"/>
      <c r="E2429" s="20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>
      <c r="A2430" s="7"/>
      <c r="B2430" s="17"/>
      <c r="C2430" s="19"/>
      <c r="D2430" s="19"/>
      <c r="E2430" s="20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>
      <c r="A2431" s="7"/>
      <c r="B2431" s="17"/>
      <c r="C2431" s="19"/>
      <c r="D2431" s="19"/>
      <c r="E2431" s="20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>
      <c r="A2432" s="7"/>
      <c r="B2432" s="17"/>
      <c r="C2432" s="19"/>
      <c r="D2432" s="19"/>
      <c r="E2432" s="20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>
      <c r="A2433" s="7"/>
      <c r="B2433" s="17"/>
      <c r="C2433" s="19"/>
      <c r="D2433" s="19"/>
      <c r="E2433" s="20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>
      <c r="A2434" s="7"/>
      <c r="B2434" s="17"/>
      <c r="C2434" s="19"/>
      <c r="D2434" s="19"/>
      <c r="E2434" s="20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>
      <c r="A2435" s="7"/>
      <c r="B2435" s="17"/>
      <c r="C2435" s="19"/>
      <c r="D2435" s="19"/>
      <c r="E2435" s="20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>
      <c r="A2436" s="7"/>
      <c r="B2436" s="17"/>
      <c r="C2436" s="19"/>
      <c r="D2436" s="19"/>
      <c r="E2436" s="20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>
      <c r="A2437" s="7"/>
      <c r="B2437" s="17"/>
      <c r="C2437" s="19"/>
      <c r="D2437" s="19"/>
      <c r="E2437" s="20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>
      <c r="A2438" s="7"/>
      <c r="B2438" s="17"/>
      <c r="C2438" s="19"/>
      <c r="D2438" s="19"/>
      <c r="E2438" s="20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>
      <c r="A2439" s="7"/>
      <c r="B2439" s="17"/>
      <c r="C2439" s="19"/>
      <c r="D2439" s="19"/>
      <c r="E2439" s="20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>
      <c r="A2440" s="7"/>
      <c r="B2440" s="17"/>
      <c r="C2440" s="19"/>
      <c r="D2440" s="19"/>
      <c r="E2440" s="20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>
      <c r="A2441" s="7"/>
      <c r="B2441" s="17"/>
      <c r="C2441" s="19"/>
      <c r="D2441" s="19"/>
      <c r="E2441" s="20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>
      <c r="A2442" s="7"/>
      <c r="B2442" s="17"/>
      <c r="C2442" s="19"/>
      <c r="D2442" s="19"/>
      <c r="E2442" s="20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>
      <c r="A2443" s="7"/>
      <c r="B2443" s="17"/>
      <c r="C2443" s="19"/>
      <c r="D2443" s="19"/>
      <c r="E2443" s="20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>
      <c r="A2444" s="7"/>
      <c r="B2444" s="17"/>
      <c r="C2444" s="19"/>
      <c r="D2444" s="19"/>
      <c r="E2444" s="20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>
      <c r="A2445" s="7"/>
      <c r="B2445" s="17"/>
      <c r="C2445" s="19"/>
      <c r="D2445" s="19"/>
      <c r="E2445" s="20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>
      <c r="A2446" s="7"/>
      <c r="B2446" s="17"/>
      <c r="C2446" s="19"/>
      <c r="D2446" s="19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>
      <c r="A2447" s="7"/>
      <c r="B2447" s="17"/>
      <c r="C2447" s="19"/>
      <c r="D2447" s="19"/>
      <c r="E2447" s="20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>
      <c r="A2448" s="7"/>
      <c r="B2448" s="17"/>
      <c r="C2448" s="19"/>
      <c r="D2448" s="19"/>
      <c r="E2448" s="20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>
      <c r="A2449" s="7"/>
      <c r="B2449" s="17"/>
      <c r="C2449" s="19"/>
      <c r="D2449" s="19"/>
      <c r="E2449" s="20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>
      <c r="A2450" s="7"/>
      <c r="B2450" s="17"/>
      <c r="C2450" s="19"/>
      <c r="D2450" s="19"/>
      <c r="E2450" s="20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>
      <c r="A2451" s="7"/>
      <c r="B2451" s="17"/>
      <c r="C2451" s="19"/>
      <c r="D2451" s="19"/>
      <c r="E2451" s="20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>
      <c r="A2452" s="7"/>
      <c r="B2452" s="17"/>
      <c r="C2452" s="19"/>
      <c r="D2452" s="19"/>
      <c r="E2452" s="20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>
      <c r="A2453" s="7"/>
      <c r="B2453" s="17"/>
      <c r="C2453" s="19"/>
      <c r="D2453" s="19"/>
      <c r="E2453" s="20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>
      <c r="A2454" s="7"/>
      <c r="B2454" s="17"/>
      <c r="C2454" s="19"/>
      <c r="D2454" s="19"/>
      <c r="E2454" s="20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>
      <c r="A2455" s="7"/>
      <c r="B2455" s="17"/>
      <c r="C2455" s="19"/>
      <c r="D2455" s="19"/>
      <c r="E2455" s="20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>
      <c r="A2456" s="7"/>
      <c r="B2456" s="17"/>
      <c r="C2456" s="19"/>
      <c r="D2456" s="19"/>
      <c r="E2456" s="20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>
      <c r="A2457" s="7"/>
      <c r="B2457" s="17"/>
      <c r="C2457" s="19"/>
      <c r="D2457" s="19"/>
      <c r="E2457" s="20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>
      <c r="A2458" s="7"/>
      <c r="B2458" s="17"/>
      <c r="C2458" s="19"/>
      <c r="D2458" s="19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>
      <c r="A2459" s="7"/>
      <c r="B2459" s="17"/>
      <c r="C2459" s="19"/>
      <c r="D2459" s="19"/>
      <c r="E2459" s="20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>
      <c r="A2460" s="7"/>
      <c r="B2460" s="17"/>
      <c r="C2460" s="19"/>
      <c r="D2460" s="19"/>
      <c r="E2460" s="20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>
      <c r="A2461" s="7"/>
      <c r="B2461" s="17"/>
      <c r="C2461" s="19"/>
      <c r="D2461" s="19"/>
      <c r="E2461" s="20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>
      <c r="A2462" s="7"/>
      <c r="B2462" s="17"/>
      <c r="C2462" s="19"/>
      <c r="D2462" s="19"/>
      <c r="E2462" s="20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>
      <c r="A2463" s="7"/>
      <c r="B2463" s="17"/>
      <c r="C2463" s="19"/>
      <c r="D2463" s="19"/>
      <c r="E2463" s="20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>
      <c r="A2464" s="7"/>
      <c r="B2464" s="17"/>
      <c r="C2464" s="19"/>
      <c r="D2464" s="19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>
      <c r="A2465" s="7"/>
      <c r="B2465" s="17"/>
      <c r="C2465" s="19"/>
      <c r="D2465" s="19"/>
      <c r="E2465" s="20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>
      <c r="A2466" s="7"/>
      <c r="B2466" s="17"/>
      <c r="C2466" s="19"/>
      <c r="D2466" s="19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>
      <c r="A2467" s="7"/>
      <c r="B2467" s="17"/>
      <c r="C2467" s="19"/>
      <c r="D2467" s="19"/>
      <c r="E2467" s="20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>
      <c r="A2468" s="7"/>
      <c r="B2468" s="17"/>
      <c r="C2468" s="19"/>
      <c r="D2468" s="19"/>
      <c r="E2468" s="20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>
      <c r="A2469" s="7"/>
      <c r="B2469" s="17"/>
      <c r="C2469" s="19"/>
      <c r="D2469" s="19"/>
      <c r="E2469" s="20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>
      <c r="A2470" s="7"/>
      <c r="B2470" s="17"/>
      <c r="C2470" s="19"/>
      <c r="D2470" s="19"/>
      <c r="E2470" s="20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>
      <c r="A2471" s="7"/>
      <c r="B2471" s="17"/>
      <c r="C2471" s="19"/>
      <c r="D2471" s="19"/>
      <c r="E2471" s="20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>
      <c r="A2472" s="7"/>
      <c r="B2472" s="17"/>
      <c r="C2472" s="19"/>
      <c r="D2472" s="19"/>
      <c r="E2472" s="20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>
      <c r="A2473" s="7"/>
      <c r="B2473" s="17"/>
      <c r="C2473" s="19"/>
      <c r="D2473" s="19"/>
      <c r="E2473" s="20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>
      <c r="A2474" s="7"/>
      <c r="B2474" s="17"/>
      <c r="C2474" s="19"/>
      <c r="D2474" s="19"/>
      <c r="E2474" s="20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>
      <c r="A2475" s="7"/>
      <c r="B2475" s="17"/>
      <c r="C2475" s="19"/>
      <c r="D2475" s="19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>
      <c r="A2476" s="7"/>
      <c r="B2476" s="17"/>
      <c r="C2476" s="19"/>
      <c r="D2476" s="19"/>
      <c r="E2476" s="20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>
      <c r="A2477" s="7"/>
      <c r="B2477" s="17"/>
      <c r="C2477" s="19"/>
      <c r="D2477" s="19"/>
      <c r="E2477" s="20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>
      <c r="A2478" s="7"/>
      <c r="B2478" s="17"/>
      <c r="C2478" s="19"/>
      <c r="D2478" s="19"/>
      <c r="E2478" s="20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>
      <c r="A2479" s="7"/>
      <c r="B2479" s="17"/>
      <c r="C2479" s="19"/>
      <c r="D2479" s="19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>
      <c r="A2480" s="7"/>
      <c r="B2480" s="17"/>
      <c r="C2480" s="19"/>
      <c r="D2480" s="19"/>
      <c r="E2480" s="20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>
      <c r="A2481" s="7"/>
      <c r="B2481" s="17"/>
      <c r="C2481" s="19"/>
      <c r="D2481" s="19"/>
      <c r="E2481" s="20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>
      <c r="A2482" s="7"/>
      <c r="B2482" s="17"/>
      <c r="C2482" s="19"/>
      <c r="D2482" s="19"/>
      <c r="E2482" s="20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>
      <c r="A2483" s="7"/>
      <c r="B2483" s="17"/>
      <c r="C2483" s="19"/>
      <c r="D2483" s="19"/>
      <c r="E2483" s="20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>
      <c r="A2484" s="7"/>
      <c r="B2484" s="17"/>
      <c r="C2484" s="19"/>
      <c r="D2484" s="19"/>
      <c r="E2484" s="20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>
      <c r="A2485" s="7"/>
      <c r="B2485" s="17"/>
      <c r="C2485" s="19"/>
      <c r="D2485" s="19"/>
      <c r="E2485" s="20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>
      <c r="A2486" s="7"/>
      <c r="B2486" s="17"/>
      <c r="C2486" s="19"/>
      <c r="D2486" s="19"/>
      <c r="E2486" s="20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>
      <c r="A2487" s="7"/>
      <c r="B2487" s="17"/>
      <c r="C2487" s="19"/>
      <c r="D2487" s="19"/>
      <c r="E2487" s="20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>
      <c r="A2488" s="7"/>
      <c r="B2488" s="17"/>
      <c r="C2488" s="19"/>
      <c r="D2488" s="19"/>
      <c r="E2488" s="20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>
      <c r="A2489" s="7"/>
      <c r="B2489" s="17"/>
      <c r="C2489" s="19"/>
      <c r="D2489" s="19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>
      <c r="A2490" s="7"/>
      <c r="B2490" s="17"/>
      <c r="C2490" s="19"/>
      <c r="D2490" s="19"/>
      <c r="E2490" s="20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>
      <c r="A2491" s="7"/>
      <c r="B2491" s="17"/>
      <c r="C2491" s="19"/>
      <c r="D2491" s="19"/>
      <c r="E2491" s="20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>
      <c r="A2492" s="7"/>
      <c r="B2492" s="17"/>
      <c r="C2492" s="19"/>
      <c r="D2492" s="19"/>
      <c r="E2492" s="20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>
      <c r="A2493" s="7"/>
      <c r="B2493" s="17"/>
      <c r="C2493" s="19"/>
      <c r="D2493" s="19"/>
      <c r="E2493" s="20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>
      <c r="A2494" s="7"/>
      <c r="B2494" s="17"/>
      <c r="C2494" s="19"/>
      <c r="D2494" s="19"/>
      <c r="E2494" s="20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>
      <c r="A2495" s="7"/>
      <c r="B2495" s="17"/>
      <c r="C2495" s="19"/>
      <c r="D2495" s="19"/>
      <c r="E2495" s="20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>
      <c r="A2496" s="7"/>
      <c r="B2496" s="17"/>
      <c r="C2496" s="19"/>
      <c r="D2496" s="19"/>
      <c r="E2496" s="20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>
      <c r="A2497" s="7"/>
      <c r="B2497" s="17"/>
      <c r="C2497" s="19"/>
      <c r="D2497" s="19"/>
      <c r="E2497" s="20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>
      <c r="A2498" s="7"/>
      <c r="B2498" s="17"/>
      <c r="C2498" s="19"/>
      <c r="D2498" s="19"/>
      <c r="E2498" s="20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>
      <c r="A2499" s="7"/>
      <c r="B2499" s="17"/>
      <c r="C2499" s="19"/>
      <c r="D2499" s="19"/>
      <c r="E2499" s="20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>
      <c r="A2500" s="7"/>
      <c r="B2500" s="17"/>
      <c r="C2500" s="19"/>
      <c r="D2500" s="19"/>
      <c r="E2500" s="20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>
      <c r="A2501" s="7"/>
      <c r="B2501" s="17"/>
      <c r="C2501" s="19"/>
      <c r="D2501" s="19"/>
      <c r="E2501" s="20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>
      <c r="A2502" s="7"/>
      <c r="B2502" s="17"/>
      <c r="C2502" s="19"/>
      <c r="D2502" s="19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>
      <c r="A2503" s="7"/>
      <c r="B2503" s="17"/>
      <c r="C2503" s="19"/>
      <c r="D2503" s="19"/>
      <c r="E2503" s="20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>
      <c r="A2504" s="7"/>
      <c r="B2504" s="17"/>
      <c r="C2504" s="19"/>
      <c r="D2504" s="19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>
      <c r="A2505" s="7"/>
      <c r="B2505" s="17"/>
      <c r="C2505" s="19"/>
      <c r="D2505" s="19"/>
      <c r="E2505" s="20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>
      <c r="A2506" s="7"/>
      <c r="B2506" s="17"/>
      <c r="C2506" s="19"/>
      <c r="D2506" s="19"/>
      <c r="E2506" s="20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>
      <c r="A2507" s="7"/>
      <c r="B2507" s="17"/>
      <c r="C2507" s="19"/>
      <c r="D2507" s="19"/>
      <c r="E2507" s="20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>
      <c r="A2508" s="7"/>
      <c r="B2508" s="17"/>
      <c r="C2508" s="19"/>
      <c r="D2508" s="19"/>
      <c r="E2508" s="20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>
      <c r="A2509" s="7"/>
      <c r="B2509" s="17"/>
      <c r="C2509" s="19"/>
      <c r="D2509" s="19"/>
      <c r="E2509" s="20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>
      <c r="A2510" s="7"/>
      <c r="B2510" s="17"/>
      <c r="C2510" s="19"/>
      <c r="D2510" s="19"/>
      <c r="E2510" s="20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>
      <c r="A2511" s="7"/>
      <c r="B2511" s="17"/>
      <c r="C2511" s="19"/>
      <c r="D2511" s="19"/>
      <c r="E2511" s="20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>
      <c r="A2512" s="7"/>
      <c r="B2512" s="17"/>
      <c r="C2512" s="19"/>
      <c r="D2512" s="19"/>
      <c r="E2512" s="20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>
      <c r="A2513" s="7"/>
      <c r="B2513" s="17"/>
      <c r="C2513" s="19"/>
      <c r="D2513" s="19"/>
      <c r="E2513" s="20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>
      <c r="A2514" s="7"/>
      <c r="B2514" s="17"/>
      <c r="C2514" s="19"/>
      <c r="D2514" s="19"/>
      <c r="E2514" s="20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>
      <c r="A2515" s="7"/>
      <c r="B2515" s="17"/>
      <c r="C2515" s="19"/>
      <c r="D2515" s="19"/>
      <c r="E2515" s="20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>
      <c r="A2516" s="7"/>
      <c r="B2516" s="17"/>
      <c r="C2516" s="19"/>
      <c r="D2516" s="19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>
      <c r="A2517" s="7"/>
      <c r="B2517" s="17"/>
      <c r="C2517" s="19"/>
      <c r="D2517" s="19"/>
      <c r="E2517" s="20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>
      <c r="A2518" s="7"/>
      <c r="B2518" s="17"/>
      <c r="C2518" s="19"/>
      <c r="D2518" s="19"/>
      <c r="E2518" s="20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>
      <c r="A2519" s="7"/>
      <c r="B2519" s="17"/>
      <c r="C2519" s="19"/>
      <c r="D2519" s="19"/>
      <c r="E2519" s="20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>
      <c r="A2520" s="7"/>
      <c r="B2520" s="17"/>
      <c r="C2520" s="19"/>
      <c r="D2520" s="19"/>
      <c r="E2520" s="20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>
      <c r="A2521" s="7"/>
      <c r="B2521" s="17"/>
      <c r="C2521" s="19"/>
      <c r="D2521" s="19"/>
      <c r="E2521" s="20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>
      <c r="A2522" s="7"/>
      <c r="B2522" s="17"/>
      <c r="C2522" s="19"/>
      <c r="D2522" s="19"/>
      <c r="E2522" s="20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>
      <c r="A2523" s="7"/>
      <c r="B2523" s="17"/>
      <c r="C2523" s="19"/>
      <c r="D2523" s="19"/>
      <c r="E2523" s="20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>
      <c r="A2524" s="7"/>
      <c r="B2524" s="17"/>
      <c r="C2524" s="19"/>
      <c r="D2524" s="19"/>
      <c r="E2524" s="20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>
      <c r="A2525" s="7"/>
      <c r="B2525" s="17"/>
      <c r="C2525" s="19"/>
      <c r="D2525" s="19"/>
      <c r="E2525" s="20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>
      <c r="A2526" s="7"/>
      <c r="B2526" s="17"/>
      <c r="C2526" s="19"/>
      <c r="D2526" s="19"/>
      <c r="E2526" s="20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>
      <c r="A2527" s="7"/>
      <c r="B2527" s="17"/>
      <c r="C2527" s="19"/>
      <c r="D2527" s="19"/>
      <c r="E2527" s="20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>
      <c r="A2528" s="7"/>
      <c r="B2528" s="17"/>
      <c r="C2528" s="19"/>
      <c r="D2528" s="19"/>
      <c r="E2528" s="20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>
      <c r="A2529" s="7"/>
      <c r="B2529" s="17"/>
      <c r="C2529" s="19"/>
      <c r="D2529" s="19"/>
      <c r="E2529" s="20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>
      <c r="A2530" s="7"/>
      <c r="B2530" s="17"/>
      <c r="C2530" s="19"/>
      <c r="D2530" s="19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>
      <c r="A2531" s="7"/>
      <c r="B2531" s="17"/>
      <c r="C2531" s="19"/>
      <c r="D2531" s="19"/>
      <c r="E2531" s="20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>
      <c r="A2532" s="7"/>
      <c r="B2532" s="17"/>
      <c r="C2532" s="19"/>
      <c r="D2532" s="19"/>
      <c r="E2532" s="20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>
      <c r="A2533" s="7"/>
      <c r="B2533" s="17"/>
      <c r="C2533" s="19"/>
      <c r="D2533" s="19"/>
      <c r="E2533" s="20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>
      <c r="A2534" s="7"/>
      <c r="B2534" s="17"/>
      <c r="C2534" s="19"/>
      <c r="D2534" s="19"/>
      <c r="E2534" s="20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>
      <c r="A2535" s="7"/>
      <c r="B2535" s="17"/>
      <c r="C2535" s="19"/>
      <c r="D2535" s="19"/>
      <c r="E2535" s="20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>
      <c r="A2536" s="7"/>
      <c r="B2536" s="17"/>
      <c r="C2536" s="19"/>
      <c r="D2536" s="19"/>
      <c r="E2536" s="20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>
      <c r="A2537" s="7"/>
      <c r="B2537" s="17"/>
      <c r="C2537" s="19"/>
      <c r="D2537" s="19"/>
      <c r="E2537" s="20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>
      <c r="A2538" s="7"/>
      <c r="B2538" s="17"/>
      <c r="C2538" s="19"/>
      <c r="D2538" s="19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>
      <c r="A2539" s="7"/>
      <c r="B2539" s="17"/>
      <c r="C2539" s="19"/>
      <c r="D2539" s="19"/>
      <c r="E2539" s="20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>
      <c r="A2540" s="7"/>
      <c r="B2540" s="17"/>
      <c r="C2540" s="19"/>
      <c r="D2540" s="19"/>
      <c r="E2540" s="20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>
      <c r="A2541" s="7"/>
      <c r="B2541" s="17"/>
      <c r="C2541" s="19"/>
      <c r="D2541" s="19"/>
      <c r="E2541" s="20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>
      <c r="A2542" s="7"/>
      <c r="B2542" s="17"/>
      <c r="C2542" s="19"/>
      <c r="D2542" s="19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>
      <c r="A2543" s="7"/>
      <c r="B2543" s="17"/>
      <c r="C2543" s="19"/>
      <c r="D2543" s="19"/>
      <c r="E2543" s="20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>
      <c r="A2544" s="7"/>
      <c r="B2544" s="17"/>
      <c r="C2544" s="19"/>
      <c r="D2544" s="19"/>
      <c r="E2544" s="20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>
      <c r="A2545" s="7"/>
      <c r="B2545" s="17"/>
      <c r="C2545" s="19"/>
      <c r="D2545" s="19"/>
      <c r="E2545" s="20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>
      <c r="A2546" s="7"/>
      <c r="B2546" s="17"/>
      <c r="C2546" s="19"/>
      <c r="D2546" s="19"/>
      <c r="E2546" s="20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>
      <c r="A2547" s="7"/>
      <c r="B2547" s="17"/>
      <c r="C2547" s="19"/>
      <c r="D2547" s="19"/>
      <c r="E2547" s="20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>
      <c r="A2548" s="7"/>
      <c r="B2548" s="17"/>
      <c r="C2548" s="19"/>
      <c r="D2548" s="19"/>
      <c r="E2548" s="20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>
      <c r="A2549" s="7"/>
      <c r="B2549" s="17"/>
      <c r="C2549" s="19"/>
      <c r="D2549" s="19"/>
      <c r="E2549" s="20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>
      <c r="A2550" s="7"/>
      <c r="B2550" s="17"/>
      <c r="C2550" s="19"/>
      <c r="D2550" s="19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>
      <c r="A2551" s="7"/>
      <c r="B2551" s="17"/>
      <c r="C2551" s="19"/>
      <c r="D2551" s="19"/>
      <c r="E2551" s="20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>
      <c r="A2552" s="7"/>
      <c r="B2552" s="17"/>
      <c r="C2552" s="19"/>
      <c r="D2552" s="19"/>
      <c r="E2552" s="20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>
      <c r="A2553" s="7"/>
      <c r="B2553" s="17"/>
      <c r="C2553" s="19"/>
      <c r="D2553" s="19"/>
      <c r="E2553" s="20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>
      <c r="A2554" s="7"/>
      <c r="B2554" s="17"/>
      <c r="C2554" s="19"/>
      <c r="D2554" s="19"/>
      <c r="E2554" s="20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>
      <c r="A2555" s="7"/>
      <c r="B2555" s="17"/>
      <c r="C2555" s="19"/>
      <c r="D2555" s="19"/>
      <c r="E2555" s="20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>
      <c r="A2556" s="7"/>
      <c r="B2556" s="17"/>
      <c r="C2556" s="19"/>
      <c r="D2556" s="19"/>
      <c r="E2556" s="20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>
      <c r="A2557" s="7"/>
      <c r="B2557" s="17"/>
      <c r="C2557" s="19"/>
      <c r="D2557" s="19"/>
      <c r="E2557" s="20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>
      <c r="A2558" s="7"/>
      <c r="B2558" s="17"/>
      <c r="C2558" s="19"/>
      <c r="D2558" s="19"/>
      <c r="E2558" s="20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>
      <c r="A2559" s="7"/>
      <c r="B2559" s="17"/>
      <c r="C2559" s="19"/>
      <c r="D2559" s="19"/>
      <c r="E2559" s="20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>
      <c r="A2560" s="7"/>
      <c r="B2560" s="17"/>
      <c r="C2560" s="19"/>
      <c r="D2560" s="19"/>
      <c r="E2560" s="20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>
      <c r="A2561" s="7"/>
      <c r="B2561" s="17"/>
      <c r="C2561" s="19"/>
      <c r="D2561" s="19"/>
      <c r="E2561" s="20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>
      <c r="A2562" s="7"/>
      <c r="B2562" s="17"/>
      <c r="C2562" s="19"/>
      <c r="D2562" s="19"/>
      <c r="E2562" s="20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>
      <c r="A2563" s="7"/>
      <c r="B2563" s="17"/>
      <c r="C2563" s="19"/>
      <c r="D2563" s="19"/>
      <c r="E2563" s="20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>
      <c r="A2564" s="7"/>
      <c r="B2564" s="17"/>
      <c r="C2564" s="19"/>
      <c r="D2564" s="19"/>
      <c r="E2564" s="20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>
      <c r="A2565" s="7"/>
      <c r="B2565" s="17"/>
      <c r="C2565" s="19"/>
      <c r="D2565" s="19"/>
      <c r="E2565" s="20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>
      <c r="A2566" s="7"/>
      <c r="B2566" s="17"/>
      <c r="C2566" s="19"/>
      <c r="D2566" s="19"/>
      <c r="E2566" s="20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>
      <c r="A2567" s="7"/>
      <c r="B2567" s="17"/>
      <c r="C2567" s="19"/>
      <c r="D2567" s="19"/>
      <c r="E2567" s="20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>
      <c r="A2568" s="7"/>
      <c r="B2568" s="17"/>
      <c r="C2568" s="19"/>
      <c r="D2568" s="19"/>
      <c r="E2568" s="20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>
      <c r="A2569" s="7"/>
      <c r="B2569" s="17"/>
      <c r="C2569" s="19"/>
      <c r="D2569" s="19"/>
      <c r="E2569" s="20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>
      <c r="A2570" s="7"/>
      <c r="B2570" s="17"/>
      <c r="C2570" s="19"/>
      <c r="D2570" s="19"/>
      <c r="E2570" s="20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>
      <c r="A2571" s="7"/>
      <c r="B2571" s="17"/>
      <c r="C2571" s="19"/>
      <c r="D2571" s="19"/>
      <c r="E2571" s="20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>
      <c r="A2572" s="7"/>
      <c r="B2572" s="17"/>
      <c r="C2572" s="19"/>
      <c r="D2572" s="19"/>
      <c r="E2572" s="20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>
      <c r="A2573" s="7"/>
      <c r="B2573" s="17"/>
      <c r="C2573" s="19"/>
      <c r="D2573" s="19"/>
      <c r="E2573" s="20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>
      <c r="A2574" s="7"/>
      <c r="B2574" s="17"/>
      <c r="C2574" s="19"/>
      <c r="D2574" s="19"/>
      <c r="E2574" s="20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>
      <c r="A2575" s="7"/>
      <c r="B2575" s="17"/>
      <c r="C2575" s="19"/>
      <c r="D2575" s="19"/>
      <c r="E2575" s="20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>
      <c r="A2576" s="7"/>
      <c r="B2576" s="17"/>
      <c r="C2576" s="19"/>
      <c r="D2576" s="19"/>
      <c r="E2576" s="20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>
      <c r="A2577" s="7"/>
      <c r="B2577" s="17"/>
      <c r="C2577" s="19"/>
      <c r="D2577" s="19"/>
      <c r="E2577" s="20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>
      <c r="A2578" s="7"/>
      <c r="B2578" s="17"/>
      <c r="C2578" s="19"/>
      <c r="D2578" s="19"/>
      <c r="E2578" s="20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>
      <c r="A2579" s="7"/>
      <c r="B2579" s="17"/>
      <c r="C2579" s="19"/>
      <c r="D2579" s="19"/>
      <c r="E2579" s="20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>
      <c r="A2580" s="7"/>
      <c r="B2580" s="17"/>
      <c r="C2580" s="19"/>
      <c r="D2580" s="19"/>
      <c r="E2580" s="20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>
      <c r="A2581" s="7"/>
      <c r="B2581" s="17"/>
      <c r="C2581" s="19"/>
      <c r="D2581" s="19"/>
      <c r="E2581" s="20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>
      <c r="A2582" s="7"/>
      <c r="B2582" s="17"/>
      <c r="C2582" s="19"/>
      <c r="D2582" s="19"/>
      <c r="E2582" s="20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>
      <c r="A2583" s="7"/>
      <c r="B2583" s="17"/>
      <c r="C2583" s="19"/>
      <c r="D2583" s="19"/>
      <c r="E2583" s="20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>
      <c r="A2584" s="7"/>
      <c r="B2584" s="17"/>
      <c r="C2584" s="19"/>
      <c r="D2584" s="19"/>
      <c r="E2584" s="20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>
      <c r="A2585" s="7"/>
      <c r="B2585" s="17"/>
      <c r="C2585" s="19"/>
      <c r="D2585" s="19"/>
      <c r="E2585" s="20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>
      <c r="A2586" s="7"/>
      <c r="B2586" s="17"/>
      <c r="C2586" s="19"/>
      <c r="D2586" s="19"/>
      <c r="E2586" s="20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>
      <c r="A2587" s="7"/>
      <c r="B2587" s="17"/>
      <c r="C2587" s="19"/>
      <c r="D2587" s="19"/>
      <c r="E2587" s="20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>
      <c r="A2588" s="7"/>
      <c r="B2588" s="17"/>
      <c r="C2588" s="19"/>
      <c r="D2588" s="19"/>
      <c r="E2588" s="20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>
      <c r="A2589" s="7"/>
      <c r="B2589" s="17"/>
      <c r="C2589" s="19"/>
      <c r="D2589" s="19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>
      <c r="A2590" s="7"/>
      <c r="B2590" s="17"/>
      <c r="C2590" s="19"/>
      <c r="D2590" s="19"/>
      <c r="E2590" s="20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>
      <c r="A2591" s="7"/>
      <c r="B2591" s="17"/>
      <c r="C2591" s="19"/>
      <c r="D2591" s="19"/>
      <c r="E2591" s="20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>
      <c r="A2592" s="7"/>
      <c r="B2592" s="17"/>
      <c r="C2592" s="19"/>
      <c r="D2592" s="19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>
      <c r="A2593" s="7"/>
      <c r="B2593" s="17"/>
      <c r="C2593" s="19"/>
      <c r="D2593" s="19"/>
      <c r="E2593" s="20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>
      <c r="A2594" s="7"/>
      <c r="B2594" s="17"/>
      <c r="C2594" s="19"/>
      <c r="D2594" s="19"/>
      <c r="E2594" s="20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>
      <c r="A2595" s="7"/>
      <c r="B2595" s="17"/>
      <c r="C2595" s="19"/>
      <c r="D2595" s="19"/>
      <c r="E2595" s="20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>
      <c r="A2596" s="7"/>
      <c r="B2596" s="17"/>
      <c r="C2596" s="19"/>
      <c r="D2596" s="19"/>
      <c r="E2596" s="20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>
      <c r="A2597" s="7"/>
      <c r="B2597" s="17"/>
      <c r="C2597" s="19"/>
      <c r="D2597" s="19"/>
      <c r="E2597" s="20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>
      <c r="A2598" s="7"/>
      <c r="B2598" s="17"/>
      <c r="C2598" s="19"/>
      <c r="D2598" s="19"/>
      <c r="E2598" s="20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>
      <c r="A2599" s="7"/>
      <c r="B2599" s="17"/>
      <c r="C2599" s="19"/>
      <c r="D2599" s="19"/>
      <c r="E2599" s="20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>
      <c r="A2600" s="7"/>
      <c r="B2600" s="17"/>
      <c r="C2600" s="19"/>
      <c r="D2600" s="19"/>
      <c r="E2600" s="20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>
      <c r="A2601" s="7"/>
      <c r="B2601" s="17"/>
      <c r="C2601" s="19"/>
      <c r="D2601" s="19"/>
      <c r="E2601" s="20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>
      <c r="A2602" s="7"/>
      <c r="B2602" s="17"/>
      <c r="C2602" s="19"/>
      <c r="D2602" s="19"/>
      <c r="E2602" s="20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>
      <c r="A2603" s="7"/>
      <c r="B2603" s="17"/>
      <c r="C2603" s="19"/>
      <c r="D2603" s="19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>
      <c r="A2604" s="7"/>
      <c r="B2604" s="17"/>
      <c r="C2604" s="19"/>
      <c r="D2604" s="19"/>
      <c r="E2604" s="20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>
      <c r="A2605" s="7"/>
      <c r="B2605" s="17"/>
      <c r="C2605" s="19"/>
      <c r="D2605" s="19"/>
      <c r="E2605" s="20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>
      <c r="A2606" s="7"/>
      <c r="B2606" s="17"/>
      <c r="C2606" s="19"/>
      <c r="D2606" s="19"/>
      <c r="E2606" s="20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>
      <c r="A2607" s="7"/>
      <c r="B2607" s="17"/>
      <c r="C2607" s="19"/>
      <c r="D2607" s="19"/>
      <c r="E2607" s="20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>
      <c r="A2608" s="7"/>
      <c r="B2608" s="17"/>
      <c r="C2608" s="19"/>
      <c r="D2608" s="19"/>
      <c r="E2608" s="20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>
      <c r="A2609" s="7"/>
      <c r="B2609" s="17"/>
      <c r="C2609" s="19"/>
      <c r="D2609" s="19"/>
      <c r="E2609" s="20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>
      <c r="A2610" s="7"/>
      <c r="B2610" s="17"/>
      <c r="C2610" s="19"/>
      <c r="D2610" s="19"/>
      <c r="E2610" s="20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>
      <c r="A2611" s="7"/>
      <c r="B2611" s="17"/>
      <c r="C2611" s="19"/>
      <c r="D2611" s="19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>
      <c r="A2612" s="7"/>
      <c r="B2612" s="17"/>
      <c r="C2612" s="19"/>
      <c r="D2612" s="19"/>
      <c r="E2612" s="20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>
      <c r="A2613" s="7"/>
      <c r="B2613" s="17"/>
      <c r="C2613" s="19"/>
      <c r="D2613" s="19"/>
      <c r="E2613" s="20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>
      <c r="A2614" s="7"/>
      <c r="B2614" s="17"/>
      <c r="C2614" s="19"/>
      <c r="D2614" s="19"/>
      <c r="E2614" s="20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>
      <c r="A2615" s="7"/>
      <c r="B2615" s="17"/>
      <c r="C2615" s="19"/>
      <c r="D2615" s="19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>
      <c r="A2616" s="7"/>
      <c r="B2616" s="17"/>
      <c r="C2616" s="19"/>
      <c r="D2616" s="19"/>
      <c r="E2616" s="20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>
      <c r="A2617" s="7"/>
      <c r="B2617" s="17"/>
      <c r="C2617" s="19"/>
      <c r="D2617" s="19"/>
      <c r="E2617" s="20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>
      <c r="A2618" s="7"/>
      <c r="B2618" s="17"/>
      <c r="C2618" s="19"/>
      <c r="D2618" s="19"/>
      <c r="E2618" s="20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>
      <c r="A2619" s="7"/>
      <c r="B2619" s="17"/>
      <c r="C2619" s="19"/>
      <c r="D2619" s="19"/>
      <c r="E2619" s="20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>
      <c r="A2620" s="7"/>
      <c r="B2620" s="17"/>
      <c r="C2620" s="19"/>
      <c r="D2620" s="19"/>
      <c r="E2620" s="20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>
      <c r="A2621" s="7"/>
      <c r="B2621" s="17"/>
      <c r="C2621" s="19"/>
      <c r="D2621" s="19"/>
      <c r="E2621" s="20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>
      <c r="A2622" s="7"/>
      <c r="B2622" s="17"/>
      <c r="C2622" s="19"/>
      <c r="D2622" s="19"/>
      <c r="E2622" s="20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>
      <c r="A2623" s="7"/>
      <c r="B2623" s="17"/>
      <c r="C2623" s="19"/>
      <c r="D2623" s="19"/>
      <c r="E2623" s="20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>
      <c r="A2624" s="7"/>
      <c r="B2624" s="17"/>
      <c r="C2624" s="19"/>
      <c r="D2624" s="19"/>
      <c r="E2624" s="20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>
      <c r="A2625" s="7"/>
      <c r="B2625" s="17"/>
      <c r="C2625" s="19"/>
      <c r="D2625" s="19"/>
      <c r="E2625" s="20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>
      <c r="A2626" s="7"/>
      <c r="B2626" s="17"/>
      <c r="C2626" s="19"/>
      <c r="D2626" s="19"/>
      <c r="E2626" s="20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>
      <c r="A2627" s="7"/>
      <c r="B2627" s="17"/>
      <c r="C2627" s="19"/>
      <c r="D2627" s="19"/>
      <c r="E2627" s="20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>
      <c r="A2628" s="7"/>
      <c r="B2628" s="17"/>
      <c r="C2628" s="19"/>
      <c r="D2628" s="19"/>
      <c r="E2628" s="20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>
      <c r="A2629" s="7"/>
      <c r="B2629" s="17"/>
      <c r="C2629" s="19"/>
      <c r="D2629" s="19"/>
      <c r="E2629" s="20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>
      <c r="A2630" s="7"/>
      <c r="B2630" s="17"/>
      <c r="C2630" s="19"/>
      <c r="D2630" s="19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>
      <c r="A2631" s="7"/>
      <c r="B2631" s="17"/>
      <c r="C2631" s="19"/>
      <c r="D2631" s="19"/>
      <c r="E2631" s="20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>
      <c r="A2632" s="7"/>
      <c r="B2632" s="17"/>
      <c r="C2632" s="19"/>
      <c r="D2632" s="19"/>
      <c r="E2632" s="20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>
      <c r="A2633" s="7"/>
      <c r="B2633" s="17"/>
      <c r="C2633" s="19"/>
      <c r="D2633" s="19"/>
      <c r="E2633" s="20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>
      <c r="A2634" s="7"/>
      <c r="B2634" s="17"/>
      <c r="C2634" s="19"/>
      <c r="D2634" s="19"/>
      <c r="E2634" s="20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>
      <c r="A2635" s="7"/>
      <c r="B2635" s="17"/>
      <c r="C2635" s="19"/>
      <c r="D2635" s="19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>
      <c r="A2636" s="7"/>
      <c r="B2636" s="17"/>
      <c r="C2636" s="19"/>
      <c r="D2636" s="19"/>
      <c r="E2636" s="20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>
      <c r="A2637" s="7"/>
      <c r="B2637" s="17"/>
      <c r="C2637" s="19"/>
      <c r="D2637" s="19"/>
      <c r="E2637" s="20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>
      <c r="A2638" s="7"/>
      <c r="B2638" s="17"/>
      <c r="C2638" s="19"/>
      <c r="D2638" s="19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>
      <c r="A2639" s="7"/>
      <c r="B2639" s="17"/>
      <c r="C2639" s="19"/>
      <c r="D2639" s="19"/>
      <c r="E2639" s="20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>
      <c r="A2640" s="7"/>
      <c r="B2640" s="17"/>
      <c r="C2640" s="19"/>
      <c r="D2640" s="19"/>
      <c r="E2640" s="20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>
      <c r="A2641" s="7"/>
      <c r="B2641" s="17"/>
      <c r="C2641" s="19"/>
      <c r="D2641" s="19"/>
      <c r="E2641" s="20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>
      <c r="A2642" s="7"/>
      <c r="B2642" s="17"/>
      <c r="C2642" s="19"/>
      <c r="D2642" s="19"/>
      <c r="E2642" s="20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>
      <c r="A2643" s="7"/>
      <c r="B2643" s="17"/>
      <c r="C2643" s="19"/>
      <c r="D2643" s="19"/>
      <c r="E2643" s="20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>
      <c r="A2644" s="7"/>
      <c r="B2644" s="17"/>
      <c r="C2644" s="19"/>
      <c r="D2644" s="19"/>
      <c r="E2644" s="20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>
      <c r="A2645" s="7"/>
      <c r="B2645" s="17"/>
      <c r="C2645" s="19"/>
      <c r="D2645" s="19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>
      <c r="A2646" s="7"/>
      <c r="B2646" s="17"/>
      <c r="C2646" s="19"/>
      <c r="D2646" s="19"/>
      <c r="E2646" s="20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>
      <c r="A2647" s="7"/>
      <c r="B2647" s="17"/>
      <c r="C2647" s="19"/>
      <c r="D2647" s="19"/>
      <c r="E2647" s="20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>
      <c r="A2648" s="7"/>
      <c r="B2648" s="17"/>
      <c r="C2648" s="19"/>
      <c r="D2648" s="19"/>
      <c r="E2648" s="20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>
      <c r="A2649" s="7"/>
      <c r="B2649" s="17"/>
      <c r="C2649" s="19"/>
      <c r="D2649" s="19"/>
      <c r="E2649" s="20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>
      <c r="A2650" s="7"/>
      <c r="B2650" s="17"/>
      <c r="C2650" s="19"/>
      <c r="D2650" s="19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>
      <c r="A2651" s="7"/>
      <c r="B2651" s="17"/>
      <c r="C2651" s="19"/>
      <c r="D2651" s="19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>
      <c r="A2652" s="7"/>
      <c r="B2652" s="17"/>
      <c r="C2652" s="19"/>
      <c r="D2652" s="19"/>
      <c r="E2652" s="20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>
      <c r="A2653" s="7"/>
      <c r="B2653" s="17"/>
      <c r="C2653" s="19"/>
      <c r="D2653" s="19"/>
      <c r="E2653" s="20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>
      <c r="A2654" s="7"/>
      <c r="B2654" s="17"/>
      <c r="C2654" s="19"/>
      <c r="D2654" s="19"/>
      <c r="E2654" s="20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>
      <c r="A2655" s="7"/>
      <c r="B2655" s="17"/>
      <c r="C2655" s="19"/>
      <c r="D2655" s="19"/>
      <c r="E2655" s="20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>
      <c r="A2656" s="7"/>
      <c r="B2656" s="17"/>
      <c r="C2656" s="19"/>
      <c r="D2656" s="19"/>
      <c r="E2656" s="20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>
      <c r="A2657" s="7"/>
      <c r="B2657" s="17"/>
      <c r="C2657" s="19"/>
      <c r="D2657" s="19"/>
      <c r="E2657" s="20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>
      <c r="A2658" s="7"/>
      <c r="B2658" s="17"/>
      <c r="C2658" s="19"/>
      <c r="D2658" s="19"/>
      <c r="E2658" s="20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>
      <c r="A2659" s="7"/>
      <c r="B2659" s="17"/>
      <c r="C2659" s="19"/>
      <c r="D2659" s="19"/>
      <c r="E2659" s="20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>
      <c r="A2660" s="7"/>
      <c r="B2660" s="17"/>
      <c r="C2660" s="19"/>
      <c r="D2660" s="19"/>
      <c r="E2660" s="20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>
      <c r="A2661" s="7"/>
      <c r="B2661" s="17"/>
      <c r="C2661" s="19"/>
      <c r="D2661" s="19"/>
      <c r="E2661" s="20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>
      <c r="A2662" s="7"/>
      <c r="B2662" s="17"/>
      <c r="C2662" s="19"/>
      <c r="D2662" s="19"/>
      <c r="E2662" s="20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>
      <c r="A2663" s="7"/>
      <c r="B2663" s="17"/>
      <c r="C2663" s="19"/>
      <c r="D2663" s="19"/>
      <c r="E2663" s="20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>
      <c r="A2664" s="7"/>
      <c r="B2664" s="17"/>
      <c r="C2664" s="19"/>
      <c r="D2664" s="19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>
      <c r="A2665" s="7"/>
      <c r="B2665" s="17"/>
      <c r="C2665" s="19"/>
      <c r="D2665" s="19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>
      <c r="A2666" s="7"/>
      <c r="B2666" s="17"/>
      <c r="C2666" s="19"/>
      <c r="D2666" s="19"/>
      <c r="E2666" s="20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>
      <c r="A2667" s="7"/>
      <c r="B2667" s="17"/>
      <c r="C2667" s="19"/>
      <c r="D2667" s="19"/>
      <c r="E2667" s="20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>
      <c r="A2668" s="7"/>
      <c r="B2668" s="17"/>
      <c r="C2668" s="19"/>
      <c r="D2668" s="19"/>
      <c r="E2668" s="20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>
      <c r="A2669" s="7"/>
      <c r="B2669" s="17"/>
      <c r="C2669" s="19"/>
      <c r="D2669" s="19"/>
      <c r="E2669" s="20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>
      <c r="A2670" s="7"/>
      <c r="B2670" s="17"/>
      <c r="C2670" s="19"/>
      <c r="D2670" s="19"/>
      <c r="E2670" s="20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>
      <c r="A2671" s="7"/>
      <c r="B2671" s="17"/>
      <c r="C2671" s="19"/>
      <c r="D2671" s="19"/>
      <c r="E2671" s="20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>
      <c r="A2672" s="7"/>
      <c r="B2672" s="17"/>
      <c r="C2672" s="19"/>
      <c r="D2672" s="19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>
      <c r="A2673" s="7"/>
      <c r="B2673" s="17"/>
      <c r="C2673" s="19"/>
      <c r="D2673" s="19"/>
      <c r="E2673" s="20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>
      <c r="A2674" s="7"/>
      <c r="B2674" s="17"/>
      <c r="C2674" s="19"/>
      <c r="D2674" s="19"/>
      <c r="E2674" s="20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>
      <c r="A2675" s="7"/>
      <c r="B2675" s="17"/>
      <c r="C2675" s="19"/>
      <c r="D2675" s="19"/>
      <c r="E2675" s="20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>
      <c r="A2676" s="7"/>
      <c r="B2676" s="17"/>
      <c r="C2676" s="19"/>
      <c r="D2676" s="19"/>
      <c r="E2676" s="20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>
      <c r="A2677" s="7"/>
      <c r="B2677" s="17"/>
      <c r="C2677" s="19"/>
      <c r="D2677" s="19"/>
      <c r="E2677" s="20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>
      <c r="A2678" s="7"/>
      <c r="B2678" s="17"/>
      <c r="C2678" s="19"/>
      <c r="D2678" s="19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>
      <c r="A2679" s="7"/>
      <c r="B2679" s="17"/>
      <c r="C2679" s="19"/>
      <c r="D2679" s="19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>
      <c r="A2680" s="7"/>
      <c r="B2680" s="17"/>
      <c r="C2680" s="19"/>
      <c r="D2680" s="19"/>
      <c r="E2680" s="20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>
      <c r="A2681" s="7"/>
      <c r="B2681" s="17"/>
      <c r="C2681" s="19"/>
      <c r="D2681" s="19"/>
      <c r="E2681" s="20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>
      <c r="A2682" s="7"/>
      <c r="B2682" s="17"/>
      <c r="C2682" s="19"/>
      <c r="D2682" s="19"/>
      <c r="E2682" s="20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>
      <c r="A2683" s="7"/>
      <c r="B2683" s="17"/>
      <c r="C2683" s="19"/>
      <c r="D2683" s="19"/>
      <c r="E2683" s="20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>
      <c r="A2684" s="7"/>
      <c r="B2684" s="17"/>
      <c r="C2684" s="19"/>
      <c r="D2684" s="19"/>
      <c r="E2684" s="20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>
      <c r="A2685" s="7"/>
      <c r="B2685" s="17"/>
      <c r="C2685" s="19"/>
      <c r="D2685" s="19"/>
      <c r="E2685" s="20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>
      <c r="A2686" s="7"/>
      <c r="B2686" s="17"/>
      <c r="C2686" s="19"/>
      <c r="D2686" s="19"/>
      <c r="E2686" s="20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>
      <c r="A2687" s="7"/>
      <c r="B2687" s="17"/>
      <c r="C2687" s="19"/>
      <c r="D2687" s="19"/>
      <c r="E2687" s="20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>
      <c r="A2688" s="7"/>
      <c r="B2688" s="17"/>
      <c r="C2688" s="19"/>
      <c r="D2688" s="19"/>
      <c r="E2688" s="20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>
      <c r="A2689" s="7"/>
      <c r="B2689" s="17"/>
      <c r="C2689" s="19"/>
      <c r="D2689" s="19"/>
      <c r="E2689" s="20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>
      <c r="A2690" s="7"/>
      <c r="B2690" s="17"/>
      <c r="C2690" s="19"/>
      <c r="D2690" s="19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>
      <c r="A2691" s="7"/>
      <c r="B2691" s="17"/>
      <c r="C2691" s="19"/>
      <c r="D2691" s="19"/>
      <c r="E2691" s="20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>
      <c r="A2692" s="7"/>
      <c r="B2692" s="17"/>
      <c r="C2692" s="19"/>
      <c r="D2692" s="19"/>
      <c r="E2692" s="20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>
      <c r="A2693" s="7"/>
      <c r="B2693" s="17"/>
      <c r="C2693" s="19"/>
      <c r="D2693" s="19"/>
      <c r="E2693" s="20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>
      <c r="A2694" s="7"/>
      <c r="B2694" s="17"/>
      <c r="C2694" s="19"/>
      <c r="D2694" s="19"/>
      <c r="E2694" s="20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>
      <c r="A2695" s="7"/>
      <c r="B2695" s="17"/>
      <c r="C2695" s="19"/>
      <c r="D2695" s="19"/>
      <c r="E2695" s="20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>
      <c r="A2696" s="7"/>
      <c r="B2696" s="17"/>
      <c r="C2696" s="19"/>
      <c r="D2696" s="19"/>
      <c r="E2696" s="20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>
      <c r="A2697" s="7"/>
      <c r="B2697" s="17"/>
      <c r="C2697" s="19"/>
      <c r="D2697" s="19"/>
      <c r="E2697" s="20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>
      <c r="A2698" s="7"/>
      <c r="B2698" s="17"/>
      <c r="C2698" s="19"/>
      <c r="D2698" s="19"/>
      <c r="E2698" s="20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>
      <c r="A2699" s="7"/>
      <c r="B2699" s="17"/>
      <c r="C2699" s="19"/>
      <c r="D2699" s="19"/>
      <c r="E2699" s="20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>
      <c r="A2700" s="7"/>
      <c r="B2700" s="17"/>
      <c r="C2700" s="19"/>
      <c r="D2700" s="19"/>
      <c r="E2700" s="20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>
      <c r="A2701" s="7"/>
      <c r="B2701" s="17"/>
      <c r="C2701" s="19"/>
      <c r="D2701" s="19"/>
      <c r="E2701" s="20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>
      <c r="A2702" s="7"/>
      <c r="B2702" s="17"/>
      <c r="C2702" s="19"/>
      <c r="D2702" s="19"/>
      <c r="E2702" s="20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>
      <c r="A2703" s="7"/>
      <c r="B2703" s="17"/>
      <c r="C2703" s="19"/>
      <c r="D2703" s="19"/>
      <c r="E2703" s="20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>
      <c r="A2704" s="7"/>
      <c r="B2704" s="17"/>
      <c r="C2704" s="19"/>
      <c r="D2704" s="19"/>
      <c r="E2704" s="20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>
      <c r="A2705" s="7"/>
      <c r="B2705" s="17"/>
      <c r="C2705" s="19"/>
      <c r="D2705" s="19"/>
      <c r="E2705" s="20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>
      <c r="A2706" s="7"/>
      <c r="B2706" s="17"/>
      <c r="C2706" s="19"/>
      <c r="D2706" s="19"/>
      <c r="E2706" s="20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>
      <c r="A2707" s="7"/>
      <c r="B2707" s="17"/>
      <c r="C2707" s="19"/>
      <c r="D2707" s="19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>
      <c r="A2708" s="7"/>
      <c r="B2708" s="17"/>
      <c r="C2708" s="19"/>
      <c r="D2708" s="19"/>
      <c r="E2708" s="20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>
      <c r="A2709" s="7"/>
      <c r="B2709" s="17"/>
      <c r="C2709" s="19"/>
      <c r="D2709" s="19"/>
      <c r="E2709" s="20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>
      <c r="A2710" s="7"/>
      <c r="B2710" s="17"/>
      <c r="C2710" s="19"/>
      <c r="D2710" s="19"/>
      <c r="E2710" s="20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>
      <c r="A2711" s="7"/>
      <c r="B2711" s="17"/>
      <c r="C2711" s="19"/>
      <c r="D2711" s="19"/>
      <c r="E2711" s="20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>
      <c r="A2712" s="7"/>
      <c r="B2712" s="17"/>
      <c r="C2712" s="19"/>
      <c r="D2712" s="19"/>
      <c r="E2712" s="20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>
      <c r="A2713" s="7"/>
      <c r="B2713" s="17"/>
      <c r="C2713" s="19"/>
      <c r="D2713" s="19"/>
      <c r="E2713" s="20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>
      <c r="A2714" s="7"/>
      <c r="B2714" s="17"/>
      <c r="C2714" s="19"/>
      <c r="D2714" s="19"/>
      <c r="E2714" s="20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>
      <c r="A2715" s="7"/>
      <c r="B2715" s="17"/>
      <c r="C2715" s="19"/>
      <c r="D2715" s="19"/>
      <c r="E2715" s="20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>
      <c r="A2716" s="7"/>
      <c r="B2716" s="17"/>
      <c r="C2716" s="19"/>
      <c r="D2716" s="19"/>
      <c r="E2716" s="20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>
      <c r="A2717" s="7"/>
      <c r="B2717" s="17"/>
      <c r="C2717" s="19"/>
      <c r="D2717" s="19"/>
      <c r="E2717" s="20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>
      <c r="A2718" s="7"/>
      <c r="B2718" s="17"/>
      <c r="C2718" s="19"/>
      <c r="D2718" s="19"/>
      <c r="E2718" s="20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>
      <c r="A2719" s="7"/>
      <c r="B2719" s="17"/>
      <c r="C2719" s="19"/>
      <c r="D2719" s="19"/>
      <c r="E2719" s="20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>
      <c r="A2720" s="7"/>
      <c r="B2720" s="17"/>
      <c r="C2720" s="19"/>
      <c r="D2720" s="19"/>
      <c r="E2720" s="20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>
      <c r="A2721" s="7"/>
      <c r="B2721" s="17"/>
      <c r="C2721" s="19"/>
      <c r="D2721" s="19"/>
      <c r="E2721" s="20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>
      <c r="A2722" s="7"/>
      <c r="B2722" s="17"/>
      <c r="C2722" s="19"/>
      <c r="D2722" s="19"/>
      <c r="E2722" s="20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>
      <c r="A2723" s="7"/>
      <c r="B2723" s="17"/>
      <c r="C2723" s="19"/>
      <c r="D2723" s="19"/>
      <c r="E2723" s="20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>
      <c r="A2724" s="7"/>
      <c r="B2724" s="17"/>
      <c r="C2724" s="19"/>
      <c r="D2724" s="19"/>
      <c r="E2724" s="20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>
      <c r="A2725" s="7"/>
      <c r="B2725" s="17"/>
      <c r="C2725" s="19"/>
      <c r="D2725" s="19"/>
      <c r="E2725" s="20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>
      <c r="A2726" s="7"/>
      <c r="B2726" s="17"/>
      <c r="C2726" s="19"/>
      <c r="D2726" s="19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>
      <c r="A2727" s="7"/>
      <c r="B2727" s="17"/>
      <c r="C2727" s="19"/>
      <c r="D2727" s="19"/>
      <c r="E2727" s="20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>
      <c r="A2728" s="7"/>
      <c r="B2728" s="17"/>
      <c r="C2728" s="19"/>
      <c r="D2728" s="19"/>
      <c r="E2728" s="20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>
      <c r="A2729" s="7"/>
      <c r="B2729" s="17"/>
      <c r="C2729" s="19"/>
      <c r="D2729" s="19"/>
      <c r="E2729" s="20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>
      <c r="A2730" s="7"/>
      <c r="B2730" s="17"/>
      <c r="C2730" s="19"/>
      <c r="D2730" s="19"/>
      <c r="E2730" s="20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>
      <c r="A2731" s="7"/>
      <c r="B2731" s="17"/>
      <c r="C2731" s="19"/>
      <c r="D2731" s="19"/>
      <c r="E2731" s="20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>
      <c r="A2732" s="7"/>
      <c r="B2732" s="17"/>
      <c r="C2732" s="19"/>
      <c r="D2732" s="19"/>
      <c r="E2732" s="20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>
      <c r="A2733" s="7"/>
      <c r="B2733" s="17"/>
      <c r="C2733" s="19"/>
      <c r="D2733" s="19"/>
      <c r="E2733" s="20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>
      <c r="A2734" s="7"/>
      <c r="B2734" s="17"/>
      <c r="C2734" s="19"/>
      <c r="D2734" s="19"/>
      <c r="E2734" s="20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>
      <c r="A2735" s="7"/>
      <c r="B2735" s="17"/>
      <c r="C2735" s="19"/>
      <c r="D2735" s="19"/>
      <c r="E2735" s="20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>
      <c r="A2736" s="7"/>
      <c r="B2736" s="17"/>
      <c r="C2736" s="19"/>
      <c r="D2736" s="19"/>
      <c r="E2736" s="20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>
      <c r="A2737" s="7"/>
      <c r="B2737" s="17"/>
      <c r="C2737" s="19"/>
      <c r="D2737" s="19"/>
      <c r="E2737" s="20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>
      <c r="A2738" s="7"/>
      <c r="B2738" s="17"/>
      <c r="C2738" s="19"/>
      <c r="D2738" s="19"/>
      <c r="E2738" s="20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>
      <c r="A2739" s="7"/>
      <c r="B2739" s="17"/>
      <c r="C2739" s="19"/>
      <c r="D2739" s="19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>
      <c r="A2740" s="7"/>
      <c r="B2740" s="17"/>
      <c r="C2740" s="19"/>
      <c r="D2740" s="19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>
      <c r="A2741" s="7"/>
      <c r="B2741" s="17"/>
      <c r="C2741" s="19"/>
      <c r="D2741" s="19"/>
      <c r="E2741" s="20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>
      <c r="A2742" s="7"/>
      <c r="B2742" s="17"/>
      <c r="C2742" s="19"/>
      <c r="D2742" s="19"/>
      <c r="E2742" s="20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>
      <c r="A2743" s="7"/>
      <c r="B2743" s="17"/>
      <c r="C2743" s="19"/>
      <c r="D2743" s="19"/>
      <c r="E2743" s="20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>
      <c r="A2744" s="7"/>
      <c r="B2744" s="17"/>
      <c r="C2744" s="19"/>
      <c r="D2744" s="19"/>
      <c r="E2744" s="20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>
      <c r="A2745" s="7"/>
      <c r="B2745" s="17"/>
      <c r="C2745" s="19"/>
      <c r="D2745" s="19"/>
      <c r="E2745" s="20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>
      <c r="A2746" s="7"/>
      <c r="B2746" s="17"/>
      <c r="C2746" s="19"/>
      <c r="D2746" s="19"/>
      <c r="E2746" s="20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>
      <c r="A2747" s="7"/>
      <c r="B2747" s="17"/>
      <c r="C2747" s="19"/>
      <c r="D2747" s="19"/>
      <c r="E2747" s="20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>
      <c r="A2748" s="7"/>
      <c r="B2748" s="17"/>
      <c r="C2748" s="19"/>
      <c r="D2748" s="19"/>
      <c r="E2748" s="20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>
      <c r="A2749" s="7"/>
      <c r="B2749" s="17"/>
      <c r="C2749" s="19"/>
      <c r="D2749" s="19"/>
      <c r="E2749" s="20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>
      <c r="A2750" s="7"/>
      <c r="B2750" s="17"/>
      <c r="C2750" s="19"/>
      <c r="D2750" s="19"/>
      <c r="E2750" s="20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>
      <c r="A2751" s="7"/>
      <c r="B2751" s="17"/>
      <c r="C2751" s="19"/>
      <c r="D2751" s="19"/>
      <c r="E2751" s="20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>
      <c r="A2752" s="7"/>
      <c r="B2752" s="17"/>
      <c r="C2752" s="19"/>
      <c r="D2752" s="19"/>
      <c r="E2752" s="20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>
      <c r="A2753" s="7"/>
      <c r="B2753" s="17"/>
      <c r="C2753" s="19"/>
      <c r="D2753" s="19"/>
      <c r="E2753" s="20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>
      <c r="A2754" s="7"/>
      <c r="B2754" s="17"/>
      <c r="C2754" s="19"/>
      <c r="D2754" s="19"/>
      <c r="E2754" s="20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>
      <c r="A2755" s="7"/>
      <c r="B2755" s="17"/>
      <c r="C2755" s="19"/>
      <c r="D2755" s="19"/>
      <c r="E2755" s="20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>
      <c r="A2756" s="7"/>
      <c r="B2756" s="17"/>
      <c r="C2756" s="19"/>
      <c r="D2756" s="19"/>
      <c r="E2756" s="20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>
      <c r="A2757" s="7"/>
      <c r="B2757" s="17"/>
      <c r="C2757" s="19"/>
      <c r="D2757" s="19"/>
      <c r="E2757" s="20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>
      <c r="A2758" s="7"/>
      <c r="B2758" s="17"/>
      <c r="C2758" s="19"/>
      <c r="D2758" s="19"/>
      <c r="E2758" s="20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>
      <c r="A2759" s="7"/>
      <c r="B2759" s="17"/>
      <c r="C2759" s="19"/>
      <c r="D2759" s="19"/>
      <c r="E2759" s="20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>
      <c r="A2760" s="7"/>
      <c r="B2760" s="17"/>
      <c r="C2760" s="19"/>
      <c r="D2760" s="19"/>
      <c r="E2760" s="20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>
      <c r="A2761" s="7"/>
      <c r="B2761" s="17"/>
      <c r="C2761" s="19"/>
      <c r="D2761" s="19"/>
      <c r="E2761" s="20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>
      <c r="A2762" s="7"/>
      <c r="B2762" s="17"/>
      <c r="C2762" s="19"/>
      <c r="D2762" s="19"/>
      <c r="E2762" s="20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>
      <c r="A2763" s="7"/>
      <c r="B2763" s="17"/>
      <c r="C2763" s="19"/>
      <c r="D2763" s="19"/>
      <c r="E2763" s="20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>
      <c r="A2764" s="7"/>
      <c r="B2764" s="17"/>
      <c r="C2764" s="19"/>
      <c r="D2764" s="19"/>
      <c r="E2764" s="20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>
      <c r="A2765" s="7"/>
      <c r="B2765" s="17"/>
      <c r="C2765" s="19"/>
      <c r="D2765" s="19"/>
      <c r="E2765" s="20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>
      <c r="A2766" s="7"/>
      <c r="B2766" s="17"/>
      <c r="C2766" s="19"/>
      <c r="D2766" s="19"/>
      <c r="E2766" s="20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>
      <c r="A2767" s="7"/>
      <c r="B2767" s="17"/>
      <c r="C2767" s="19"/>
      <c r="D2767" s="19"/>
      <c r="E2767" s="20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>
      <c r="A2768" s="7"/>
      <c r="B2768" s="17"/>
      <c r="C2768" s="19"/>
      <c r="D2768" s="19"/>
      <c r="E2768" s="20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>
      <c r="A2769" s="7"/>
      <c r="B2769" s="17"/>
      <c r="C2769" s="19"/>
      <c r="D2769" s="19"/>
      <c r="E2769" s="20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>
      <c r="A2770" s="7"/>
      <c r="B2770" s="17"/>
      <c r="C2770" s="19"/>
      <c r="D2770" s="19"/>
      <c r="E2770" s="20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>
      <c r="A2771" s="7"/>
      <c r="B2771" s="17"/>
      <c r="C2771" s="19"/>
      <c r="D2771" s="19"/>
      <c r="E2771" s="20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>
      <c r="A2772" s="7"/>
      <c r="B2772" s="17"/>
      <c r="C2772" s="19"/>
      <c r="D2772" s="19"/>
      <c r="E2772" s="20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>
      <c r="A2773" s="7"/>
      <c r="B2773" s="17"/>
      <c r="C2773" s="19"/>
      <c r="D2773" s="19"/>
      <c r="E2773" s="20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>
      <c r="A2774" s="7"/>
      <c r="B2774" s="17"/>
      <c r="C2774" s="19"/>
      <c r="D2774" s="19"/>
      <c r="E2774" s="20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>
      <c r="A2775" s="7"/>
      <c r="B2775" s="17"/>
      <c r="C2775" s="19"/>
      <c r="D2775" s="19"/>
      <c r="E2775" s="20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>
      <c r="A2776" s="7"/>
      <c r="B2776" s="17"/>
      <c r="C2776" s="19"/>
      <c r="D2776" s="19"/>
      <c r="E2776" s="20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>
      <c r="A2777" s="7"/>
      <c r="B2777" s="17"/>
      <c r="C2777" s="19"/>
      <c r="D2777" s="19"/>
      <c r="E2777" s="20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>
      <c r="A2778" s="7"/>
      <c r="B2778" s="17"/>
      <c r="C2778" s="19"/>
      <c r="D2778" s="19"/>
      <c r="E2778" s="20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>
      <c r="A2779" s="7"/>
      <c r="B2779" s="17"/>
      <c r="C2779" s="19"/>
      <c r="D2779" s="19"/>
      <c r="E2779" s="20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>
      <c r="A2780" s="7"/>
      <c r="B2780" s="17"/>
      <c r="C2780" s="19"/>
      <c r="D2780" s="19"/>
      <c r="E2780" s="20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>
      <c r="A2781" s="7"/>
      <c r="B2781" s="17"/>
      <c r="C2781" s="19"/>
      <c r="D2781" s="19"/>
      <c r="E2781" s="20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>
      <c r="A2782" s="7"/>
      <c r="B2782" s="17"/>
      <c r="C2782" s="19"/>
      <c r="D2782" s="19"/>
      <c r="E2782" s="20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>
      <c r="A2783" s="7"/>
      <c r="B2783" s="17"/>
      <c r="C2783" s="19"/>
      <c r="D2783" s="19"/>
      <c r="E2783" s="20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>
      <c r="A2784" s="7"/>
      <c r="B2784" s="17"/>
      <c r="C2784" s="19"/>
      <c r="D2784" s="19"/>
      <c r="E2784" s="20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>
      <c r="A2785" s="7"/>
      <c r="B2785" s="17"/>
      <c r="C2785" s="19"/>
      <c r="D2785" s="19"/>
      <c r="E2785" s="20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>
      <c r="A2786" s="7"/>
      <c r="B2786" s="17"/>
      <c r="C2786" s="19"/>
      <c r="D2786" s="19"/>
      <c r="E2786" s="20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>
      <c r="A2787" s="7"/>
      <c r="B2787" s="17"/>
      <c r="C2787" s="19"/>
      <c r="D2787" s="19"/>
      <c r="E2787" s="20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>
      <c r="A2788" s="7"/>
      <c r="B2788" s="17"/>
      <c r="C2788" s="19"/>
      <c r="D2788" s="19"/>
      <c r="E2788" s="20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>
      <c r="A2789" s="7"/>
      <c r="B2789" s="17"/>
      <c r="C2789" s="19"/>
      <c r="D2789" s="19"/>
      <c r="E2789" s="20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>
      <c r="A2790" s="7"/>
      <c r="B2790" s="17"/>
      <c r="C2790" s="19"/>
      <c r="D2790" s="19"/>
      <c r="E2790" s="20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>
      <c r="A2791" s="7"/>
      <c r="B2791" s="17"/>
      <c r="C2791" s="19"/>
      <c r="D2791" s="19"/>
      <c r="E2791" s="20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>
      <c r="A2792" s="7"/>
      <c r="B2792" s="17"/>
      <c r="C2792" s="19"/>
      <c r="D2792" s="19"/>
      <c r="E2792" s="20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>
      <c r="A2793" s="7"/>
      <c r="B2793" s="17"/>
      <c r="C2793" s="19"/>
      <c r="D2793" s="19"/>
      <c r="E2793" s="20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>
      <c r="A2794" s="7"/>
      <c r="B2794" s="17"/>
      <c r="C2794" s="19"/>
      <c r="D2794" s="19"/>
      <c r="E2794" s="20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>
      <c r="A2795" s="7"/>
      <c r="B2795" s="17"/>
      <c r="C2795" s="19"/>
      <c r="D2795" s="19"/>
      <c r="E2795" s="20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>
      <c r="A2796" s="7"/>
      <c r="B2796" s="17"/>
      <c r="C2796" s="19"/>
      <c r="D2796" s="19"/>
      <c r="E2796" s="20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>
      <c r="A2797" s="7"/>
      <c r="B2797" s="17"/>
      <c r="C2797" s="19"/>
      <c r="D2797" s="19"/>
      <c r="E2797" s="20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>
      <c r="A2798" s="7"/>
      <c r="B2798" s="17"/>
      <c r="C2798" s="19"/>
      <c r="D2798" s="19"/>
      <c r="E2798" s="20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>
      <c r="A2799" s="7"/>
      <c r="B2799" s="17"/>
      <c r="C2799" s="19"/>
      <c r="D2799" s="19"/>
      <c r="E2799" s="20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>
      <c r="A2800" s="7"/>
      <c r="B2800" s="17"/>
      <c r="C2800" s="19"/>
      <c r="D2800" s="19"/>
      <c r="E2800" s="20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>
      <c r="A2801" s="7"/>
      <c r="B2801" s="17"/>
      <c r="C2801" s="19"/>
      <c r="D2801" s="19"/>
      <c r="E2801" s="20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>
      <c r="A2802" s="7"/>
      <c r="B2802" s="17"/>
      <c r="C2802" s="19"/>
      <c r="D2802" s="19"/>
      <c r="E2802" s="20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>
      <c r="A2803" s="7"/>
      <c r="B2803" s="17"/>
      <c r="C2803" s="19"/>
      <c r="D2803" s="19"/>
      <c r="E2803" s="20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>
      <c r="A2804" s="7"/>
      <c r="B2804" s="17"/>
      <c r="C2804" s="19"/>
      <c r="D2804" s="19"/>
      <c r="E2804" s="20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>
      <c r="A2805" s="7"/>
      <c r="B2805" s="17"/>
      <c r="C2805" s="19"/>
      <c r="D2805" s="19"/>
      <c r="E2805" s="20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>
      <c r="A2806" s="7"/>
      <c r="B2806" s="17"/>
      <c r="C2806" s="19"/>
      <c r="D2806" s="19"/>
      <c r="E2806" s="20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>
      <c r="A2807" s="7"/>
      <c r="B2807" s="17"/>
      <c r="C2807" s="19"/>
      <c r="D2807" s="19"/>
      <c r="E2807" s="20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>
      <c r="A2808" s="7"/>
      <c r="B2808" s="17"/>
      <c r="C2808" s="19"/>
      <c r="D2808" s="19"/>
      <c r="E2808" s="20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>
      <c r="A2809" s="7"/>
      <c r="B2809" s="17"/>
      <c r="C2809" s="19"/>
      <c r="D2809" s="19"/>
      <c r="E2809" s="20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>
      <c r="A2810" s="7"/>
      <c r="B2810" s="17"/>
      <c r="C2810" s="19"/>
      <c r="D2810" s="19"/>
      <c r="E2810" s="20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>
      <c r="A2811" s="7"/>
      <c r="B2811" s="17"/>
      <c r="C2811" s="19"/>
      <c r="D2811" s="19"/>
      <c r="E2811" s="20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>
      <c r="A2812" s="7"/>
      <c r="B2812" s="17"/>
      <c r="C2812" s="19"/>
      <c r="D2812" s="19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>
      <c r="A2813" s="7"/>
      <c r="B2813" s="17"/>
      <c r="C2813" s="19"/>
      <c r="D2813" s="19"/>
      <c r="E2813" s="20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>
      <c r="A2814" s="7"/>
      <c r="B2814" s="17"/>
      <c r="C2814" s="19"/>
      <c r="D2814" s="19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>
      <c r="A2815" s="7"/>
      <c r="B2815" s="17"/>
      <c r="C2815" s="19"/>
      <c r="D2815" s="19"/>
      <c r="E2815" s="20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>
      <c r="A2816" s="7"/>
      <c r="B2816" s="17"/>
      <c r="C2816" s="19"/>
      <c r="D2816" s="19"/>
      <c r="E2816" s="20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>
      <c r="A2817" s="7"/>
      <c r="B2817" s="17"/>
      <c r="C2817" s="19"/>
      <c r="D2817" s="19"/>
      <c r="E2817" s="20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>
      <c r="A2818" s="7"/>
      <c r="B2818" s="17"/>
      <c r="C2818" s="19"/>
      <c r="D2818" s="19"/>
      <c r="E2818" s="20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>
      <c r="A2819" s="7"/>
      <c r="B2819" s="17"/>
      <c r="C2819" s="19"/>
      <c r="D2819" s="19"/>
      <c r="E2819" s="20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>
      <c r="A2820" s="7"/>
      <c r="B2820" s="17"/>
      <c r="C2820" s="19"/>
      <c r="D2820" s="19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>
      <c r="A2821" s="7"/>
      <c r="B2821" s="17"/>
      <c r="C2821" s="19"/>
      <c r="D2821" s="19"/>
      <c r="E2821" s="20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>
      <c r="A2822" s="7"/>
      <c r="B2822" s="17"/>
      <c r="C2822" s="19"/>
      <c r="D2822" s="19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>
      <c r="A2823" s="7"/>
      <c r="B2823" s="17"/>
      <c r="C2823" s="19"/>
      <c r="D2823" s="19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>
      <c r="A2824" s="7"/>
      <c r="B2824" s="17"/>
      <c r="C2824" s="19"/>
      <c r="D2824" s="19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>
      <c r="A2825" s="7"/>
      <c r="B2825" s="17"/>
      <c r="C2825" s="19"/>
      <c r="D2825" s="19"/>
      <c r="E2825" s="20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>
      <c r="A2826" s="7"/>
      <c r="B2826" s="17"/>
      <c r="C2826" s="19"/>
      <c r="D2826" s="19"/>
      <c r="E2826" s="20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>
      <c r="A2827" s="7"/>
      <c r="B2827" s="17"/>
      <c r="C2827" s="19"/>
      <c r="D2827" s="19"/>
      <c r="E2827" s="20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>
      <c r="A2828" s="7"/>
      <c r="B2828" s="17"/>
      <c r="C2828" s="19"/>
      <c r="D2828" s="19"/>
      <c r="E2828" s="20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>
      <c r="A2829" s="7"/>
      <c r="B2829" s="17"/>
      <c r="C2829" s="19"/>
      <c r="D2829" s="19"/>
      <c r="E2829" s="20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>
      <c r="A2830" s="7"/>
      <c r="B2830" s="17"/>
      <c r="C2830" s="19"/>
      <c r="D2830" s="19"/>
      <c r="E2830" s="20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>
      <c r="A2831" s="7"/>
      <c r="B2831" s="17"/>
      <c r="C2831" s="19"/>
      <c r="D2831" s="19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>
      <c r="A2832" s="7"/>
      <c r="B2832" s="17"/>
      <c r="C2832" s="19"/>
      <c r="D2832" s="19"/>
      <c r="E2832" s="20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>
      <c r="A2833" s="7"/>
      <c r="B2833" s="17"/>
      <c r="C2833" s="19"/>
      <c r="D2833" s="19"/>
      <c r="E2833" s="20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>
      <c r="A2834" s="7"/>
      <c r="B2834" s="17"/>
      <c r="C2834" s="19"/>
      <c r="D2834" s="19"/>
      <c r="E2834" s="20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>
      <c r="A2835" s="7"/>
      <c r="B2835" s="17"/>
      <c r="C2835" s="19"/>
      <c r="D2835" s="19"/>
      <c r="E2835" s="20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>
      <c r="A2836" s="7"/>
      <c r="B2836" s="17"/>
      <c r="C2836" s="19"/>
      <c r="D2836" s="19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>
      <c r="A2837" s="7"/>
      <c r="B2837" s="17"/>
      <c r="C2837" s="19"/>
      <c r="D2837" s="19"/>
      <c r="E2837" s="20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>
      <c r="A2838" s="7"/>
      <c r="B2838" s="17"/>
      <c r="C2838" s="19"/>
      <c r="D2838" s="19"/>
      <c r="E2838" s="20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>
      <c r="A2839" s="7"/>
      <c r="B2839" s="17"/>
      <c r="C2839" s="19"/>
      <c r="D2839" s="19"/>
      <c r="E2839" s="20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>
      <c r="A2840" s="7"/>
      <c r="B2840" s="17"/>
      <c r="C2840" s="19"/>
      <c r="D2840" s="19"/>
      <c r="E2840" s="20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>
      <c r="A2841" s="7"/>
      <c r="B2841" s="17"/>
      <c r="C2841" s="19"/>
      <c r="D2841" s="19"/>
      <c r="E2841" s="20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>
      <c r="A2842" s="7"/>
      <c r="B2842" s="17"/>
      <c r="C2842" s="19"/>
      <c r="D2842" s="19"/>
      <c r="E2842" s="20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>
      <c r="A2843" s="7"/>
      <c r="B2843" s="17"/>
      <c r="C2843" s="19"/>
      <c r="D2843" s="19"/>
      <c r="E2843" s="20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>
      <c r="A2844" s="7"/>
      <c r="B2844" s="17"/>
      <c r="C2844" s="19"/>
      <c r="D2844" s="19"/>
      <c r="E2844" s="20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>
      <c r="A2845" s="7"/>
      <c r="B2845" s="17"/>
      <c r="C2845" s="19"/>
      <c r="D2845" s="19"/>
      <c r="E2845" s="20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>
      <c r="A2846" s="7"/>
      <c r="B2846" s="17"/>
      <c r="C2846" s="19"/>
      <c r="D2846" s="19"/>
      <c r="E2846" s="20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>
      <c r="A2847" s="7"/>
      <c r="B2847" s="17"/>
      <c r="C2847" s="19"/>
      <c r="D2847" s="19"/>
      <c r="E2847" s="20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>
      <c r="A2848" s="7"/>
      <c r="B2848" s="17"/>
      <c r="C2848" s="19"/>
      <c r="D2848" s="19"/>
      <c r="E2848" s="20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>
      <c r="A2849" s="7"/>
      <c r="B2849" s="17"/>
      <c r="C2849" s="19"/>
      <c r="D2849" s="19"/>
      <c r="E2849" s="20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>
      <c r="A2850" s="7"/>
      <c r="B2850" s="17"/>
      <c r="C2850" s="19"/>
      <c r="D2850" s="19"/>
      <c r="E2850" s="20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>
      <c r="A2851" s="7"/>
      <c r="B2851" s="17"/>
      <c r="C2851" s="19"/>
      <c r="D2851" s="19"/>
      <c r="E2851" s="20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>
      <c r="A2852" s="7"/>
      <c r="B2852" s="17"/>
      <c r="C2852" s="19"/>
      <c r="D2852" s="19"/>
      <c r="E2852" s="20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>
      <c r="A2853" s="7"/>
      <c r="B2853" s="17"/>
      <c r="C2853" s="19"/>
      <c r="D2853" s="19"/>
      <c r="E2853" s="20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>
      <c r="A2854" s="7"/>
      <c r="B2854" s="17"/>
      <c r="C2854" s="19"/>
      <c r="D2854" s="19"/>
      <c r="E2854" s="20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>
      <c r="A2855" s="7"/>
      <c r="B2855" s="17"/>
      <c r="C2855" s="19"/>
      <c r="D2855" s="19"/>
      <c r="E2855" s="20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>
      <c r="A2856" s="7"/>
      <c r="B2856" s="17"/>
      <c r="C2856" s="19"/>
      <c r="D2856" s="19"/>
      <c r="E2856" s="20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>
      <c r="A2857" s="7"/>
      <c r="B2857" s="17"/>
      <c r="C2857" s="19"/>
      <c r="D2857" s="19"/>
      <c r="E2857" s="20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>
      <c r="A2858" s="7"/>
      <c r="B2858" s="17"/>
      <c r="C2858" s="19"/>
      <c r="D2858" s="19"/>
      <c r="E2858" s="20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>
      <c r="A2859" s="7"/>
      <c r="B2859" s="17"/>
      <c r="C2859" s="19"/>
      <c r="D2859" s="19"/>
      <c r="E2859" s="20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>
      <c r="A2860" s="7"/>
      <c r="B2860" s="17"/>
      <c r="C2860" s="19"/>
      <c r="D2860" s="19"/>
      <c r="E2860" s="20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>
      <c r="A2861" s="7"/>
      <c r="B2861" s="17"/>
      <c r="C2861" s="19"/>
      <c r="D2861" s="19"/>
      <c r="E2861" s="20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>
      <c r="A2862" s="7"/>
      <c r="B2862" s="17"/>
      <c r="C2862" s="19"/>
      <c r="D2862" s="19"/>
      <c r="E2862" s="20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>
      <c r="A2863" s="7"/>
      <c r="B2863" s="17"/>
      <c r="C2863" s="19"/>
      <c r="D2863" s="19"/>
      <c r="E2863" s="20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>
      <c r="A2864" s="7"/>
      <c r="B2864" s="17"/>
      <c r="C2864" s="19"/>
      <c r="D2864" s="19"/>
      <c r="E2864" s="20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>
      <c r="A2865" s="7"/>
      <c r="B2865" s="17"/>
      <c r="C2865" s="19"/>
      <c r="D2865" s="19"/>
      <c r="E2865" s="20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>
      <c r="A2866" s="7"/>
      <c r="B2866" s="17"/>
      <c r="C2866" s="19"/>
      <c r="D2866" s="19"/>
      <c r="E2866" s="20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>
      <c r="A2867" s="7"/>
      <c r="B2867" s="17"/>
      <c r="C2867" s="19"/>
      <c r="D2867" s="19"/>
      <c r="E2867" s="20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>
      <c r="A2868" s="7"/>
      <c r="B2868" s="17"/>
      <c r="C2868" s="19"/>
      <c r="D2868" s="19"/>
      <c r="E2868" s="20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>
      <c r="A2869" s="7"/>
      <c r="B2869" s="17"/>
      <c r="C2869" s="19"/>
      <c r="D2869" s="19"/>
      <c r="E2869" s="20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>
      <c r="A2870" s="7"/>
      <c r="B2870" s="17"/>
      <c r="C2870" s="19"/>
      <c r="D2870" s="19"/>
      <c r="E2870" s="20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>
      <c r="A2871" s="7"/>
      <c r="B2871" s="17"/>
      <c r="C2871" s="19"/>
      <c r="D2871" s="19"/>
      <c r="E2871" s="20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>
      <c r="A2872" s="7"/>
      <c r="B2872" s="17"/>
      <c r="C2872" s="19"/>
      <c r="D2872" s="19"/>
      <c r="E2872" s="20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>
      <c r="A2873" s="7"/>
      <c r="B2873" s="17"/>
      <c r="C2873" s="19"/>
      <c r="D2873" s="19"/>
      <c r="E2873" s="20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>
      <c r="A2874" s="7"/>
      <c r="B2874" s="17"/>
      <c r="C2874" s="19"/>
      <c r="D2874" s="19"/>
      <c r="E2874" s="20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>
      <c r="A2875" s="7"/>
      <c r="B2875" s="17"/>
      <c r="C2875" s="19"/>
      <c r="D2875" s="19"/>
      <c r="E2875" s="20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>
      <c r="A2876" s="7"/>
      <c r="B2876" s="17"/>
      <c r="C2876" s="19"/>
      <c r="D2876" s="19"/>
      <c r="E2876" s="20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>
      <c r="A2877" s="7"/>
      <c r="B2877" s="17"/>
      <c r="C2877" s="19"/>
      <c r="D2877" s="19"/>
      <c r="E2877" s="20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>
      <c r="A2878" s="7"/>
      <c r="B2878" s="17"/>
      <c r="C2878" s="19"/>
      <c r="D2878" s="19"/>
      <c r="E2878" s="20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>
      <c r="A2879" s="7"/>
      <c r="B2879" s="17"/>
      <c r="C2879" s="19"/>
      <c r="D2879" s="19"/>
      <c r="E2879" s="20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>
      <c r="A2880" s="7"/>
      <c r="B2880" s="17"/>
      <c r="C2880" s="19"/>
      <c r="D2880" s="19"/>
      <c r="E2880" s="20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>
      <c r="A2881" s="7"/>
      <c r="B2881" s="17"/>
      <c r="C2881" s="19"/>
      <c r="D2881" s="19"/>
      <c r="E2881" s="20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>
      <c r="A2882" s="7"/>
      <c r="B2882" s="17"/>
      <c r="C2882" s="19"/>
      <c r="D2882" s="19"/>
      <c r="E2882" s="20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>
      <c r="A2883" s="7"/>
      <c r="B2883" s="17"/>
      <c r="C2883" s="19"/>
      <c r="D2883" s="19"/>
      <c r="E2883" s="20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>
      <c r="A2884" s="7"/>
      <c r="B2884" s="17"/>
      <c r="C2884" s="19"/>
      <c r="D2884" s="19"/>
      <c r="E2884" s="20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>
      <c r="A2885" s="7"/>
      <c r="B2885" s="17"/>
      <c r="C2885" s="19"/>
      <c r="D2885" s="19"/>
      <c r="E2885" s="20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>
      <c r="A2886" s="7"/>
      <c r="B2886" s="17"/>
      <c r="C2886" s="19"/>
      <c r="D2886" s="19"/>
      <c r="E2886" s="20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>
      <c r="A2887" s="7"/>
      <c r="B2887" s="17"/>
      <c r="C2887" s="19"/>
      <c r="D2887" s="19"/>
      <c r="E2887" s="20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>
      <c r="A2888" s="7"/>
      <c r="B2888" s="17"/>
      <c r="C2888" s="19"/>
      <c r="D2888" s="19"/>
      <c r="E2888" s="20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>
      <c r="A2889" s="7"/>
      <c r="B2889" s="17"/>
      <c r="C2889" s="19"/>
      <c r="D2889" s="19"/>
      <c r="E2889" s="20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>
      <c r="A2890" s="7"/>
      <c r="B2890" s="17"/>
      <c r="C2890" s="19"/>
      <c r="D2890" s="19"/>
      <c r="E2890" s="20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>
      <c r="A2891" s="7"/>
      <c r="B2891" s="17"/>
      <c r="C2891" s="19"/>
      <c r="D2891" s="19"/>
      <c r="E2891" s="20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>
      <c r="A2892" s="7"/>
      <c r="B2892" s="17"/>
      <c r="C2892" s="19"/>
      <c r="D2892" s="19"/>
      <c r="E2892" s="20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>
      <c r="A2893" s="7"/>
      <c r="B2893" s="17"/>
      <c r="C2893" s="19"/>
      <c r="D2893" s="19"/>
      <c r="E2893" s="20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>
      <c r="A2894" s="7"/>
      <c r="B2894" s="17"/>
      <c r="C2894" s="19"/>
      <c r="D2894" s="19"/>
      <c r="E2894" s="20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>
      <c r="A2895" s="7"/>
      <c r="B2895" s="17"/>
      <c r="C2895" s="19"/>
      <c r="D2895" s="19"/>
      <c r="E2895" s="20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>
      <c r="A2896" s="7"/>
      <c r="B2896" s="17"/>
      <c r="C2896" s="19"/>
      <c r="D2896" s="19"/>
      <c r="E2896" s="20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>
      <c r="A2897" s="7"/>
      <c r="B2897" s="17"/>
      <c r="C2897" s="19"/>
      <c r="D2897" s="19"/>
      <c r="E2897" s="20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>
      <c r="A2898" s="7"/>
      <c r="B2898" s="17"/>
      <c r="C2898" s="19"/>
      <c r="D2898" s="19"/>
      <c r="E2898" s="20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>
      <c r="A2899" s="7"/>
      <c r="B2899" s="17"/>
      <c r="C2899" s="19"/>
      <c r="D2899" s="19"/>
      <c r="E2899" s="20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>
      <c r="A2900" s="7"/>
      <c r="B2900" s="17"/>
      <c r="C2900" s="19"/>
      <c r="D2900" s="19"/>
      <c r="E2900" s="20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>
      <c r="A2901" s="7"/>
      <c r="B2901" s="17"/>
      <c r="C2901" s="19"/>
      <c r="D2901" s="19"/>
      <c r="E2901" s="20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>
      <c r="A2902" s="7"/>
      <c r="B2902" s="17"/>
      <c r="C2902" s="19"/>
      <c r="D2902" s="52"/>
      <c r="E2902" s="20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>
      <c r="A2903" s="7"/>
      <c r="B2903" s="17"/>
      <c r="C2903" s="19"/>
      <c r="D2903" s="19"/>
      <c r="E2903" s="20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>
      <c r="A2904" s="7"/>
      <c r="B2904" s="17"/>
      <c r="C2904" s="19"/>
      <c r="D2904" s="19"/>
      <c r="E2904" s="20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>
      <c r="A2905" s="7"/>
      <c r="B2905" s="17"/>
      <c r="C2905" s="19"/>
      <c r="D2905" s="19"/>
      <c r="E2905" s="20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>
      <c r="A2906" s="7"/>
      <c r="B2906" s="17"/>
      <c r="C2906" s="19"/>
      <c r="D2906" s="19"/>
      <c r="E2906" s="20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>
      <c r="A2907" s="7"/>
      <c r="B2907" s="17"/>
      <c r="C2907" s="19"/>
      <c r="D2907" s="19"/>
      <c r="E2907" s="20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>
      <c r="A2908" s="7"/>
      <c r="B2908" s="17"/>
      <c r="C2908" s="19"/>
      <c r="D2908" s="19"/>
      <c r="E2908" s="20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>
      <c r="A2909" s="7"/>
      <c r="B2909" s="17"/>
      <c r="C2909" s="19"/>
      <c r="D2909" s="19"/>
      <c r="E2909" s="20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>
      <c r="A2910" s="7"/>
      <c r="B2910" s="17"/>
      <c r="C2910" s="19"/>
      <c r="D2910" s="19"/>
      <c r="E2910" s="20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>
      <c r="A2911" s="7"/>
      <c r="B2911" s="17"/>
      <c r="C2911" s="19"/>
      <c r="D2911" s="19"/>
      <c r="E2911" s="20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>
      <c r="A2912" s="7"/>
      <c r="B2912" s="17"/>
      <c r="C2912" s="19"/>
      <c r="D2912" s="19"/>
      <c r="E2912" s="20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>
      <c r="A2913" s="7"/>
      <c r="B2913" s="17"/>
      <c r="C2913" s="19"/>
      <c r="D2913" s="19"/>
      <c r="E2913" s="20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>
      <c r="A2914" s="7"/>
      <c r="B2914" s="17"/>
      <c r="C2914" s="19"/>
      <c r="D2914" s="19"/>
      <c r="E2914" s="20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>
      <c r="A2915" s="7"/>
      <c r="B2915" s="17"/>
      <c r="C2915" s="19"/>
      <c r="D2915" s="19"/>
      <c r="E2915" s="20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>
      <c r="A2916" s="7"/>
      <c r="B2916" s="17"/>
      <c r="C2916" s="19"/>
      <c r="D2916" s="19"/>
      <c r="E2916" s="20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>
      <c r="A2917" s="7"/>
      <c r="B2917" s="17"/>
      <c r="C2917" s="19"/>
      <c r="D2917" s="19"/>
      <c r="E2917" s="20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>
      <c r="A2918" s="7"/>
      <c r="B2918" s="17"/>
      <c r="C2918" s="19"/>
      <c r="D2918" s="19"/>
      <c r="E2918" s="20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>
      <c r="A2919" s="7"/>
      <c r="B2919" s="17"/>
      <c r="C2919" s="19"/>
      <c r="D2919" s="19"/>
      <c r="E2919" s="20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>
      <c r="A2920" s="7"/>
      <c r="B2920" s="17"/>
      <c r="C2920" s="19"/>
      <c r="D2920" s="19"/>
      <c r="E2920" s="20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>
      <c r="A2921" s="7"/>
      <c r="B2921" s="17"/>
      <c r="C2921" s="19"/>
      <c r="D2921" s="19"/>
      <c r="E2921" s="20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>
      <c r="A2922" s="7"/>
      <c r="B2922" s="17"/>
      <c r="C2922" s="19"/>
      <c r="D2922" s="19"/>
      <c r="E2922" s="20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>
      <c r="A2923" s="7"/>
      <c r="B2923" s="17"/>
      <c r="C2923" s="19"/>
      <c r="D2923" s="19"/>
      <c r="E2923" s="20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>
      <c r="A2924" s="7"/>
      <c r="B2924" s="17"/>
      <c r="C2924" s="19"/>
      <c r="D2924" s="19"/>
      <c r="E2924" s="20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>
      <c r="A2925" s="7"/>
      <c r="B2925" s="17"/>
      <c r="C2925" s="19"/>
      <c r="D2925" s="19"/>
      <c r="E2925" s="20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>
      <c r="A2926" s="7"/>
      <c r="B2926" s="17"/>
      <c r="C2926" s="19"/>
      <c r="D2926" s="19"/>
      <c r="E2926" s="20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>
      <c r="A2927" s="7"/>
      <c r="B2927" s="17"/>
      <c r="C2927" s="19"/>
      <c r="D2927" s="19"/>
      <c r="E2927" s="20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>
      <c r="A2928" s="7"/>
      <c r="B2928" s="17"/>
      <c r="C2928" s="19"/>
      <c r="D2928" s="19"/>
      <c r="E2928" s="20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>
      <c r="A2929" s="7"/>
      <c r="B2929" s="17"/>
      <c r="C2929" s="19"/>
      <c r="D2929" s="19"/>
      <c r="E2929" s="20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>
      <c r="A2930" s="7"/>
      <c r="B2930" s="17"/>
      <c r="C2930" s="19"/>
      <c r="D2930" s="19"/>
      <c r="E2930" s="20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>
      <c r="A2931" s="7"/>
      <c r="B2931" s="17"/>
      <c r="C2931" s="19"/>
      <c r="D2931" s="19"/>
      <c r="E2931" s="20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>
      <c r="A2932" s="7"/>
      <c r="B2932" s="17"/>
      <c r="C2932" s="19"/>
      <c r="D2932" s="19"/>
      <c r="E2932" s="20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>
      <c r="A2933" s="7"/>
      <c r="B2933" s="17"/>
      <c r="C2933" s="19"/>
      <c r="D2933" s="19"/>
      <c r="E2933" s="20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>
      <c r="A2934" s="7"/>
      <c r="B2934" s="17"/>
      <c r="C2934" s="19"/>
      <c r="D2934" s="19"/>
      <c r="E2934" s="20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>
      <c r="A2935" s="7"/>
      <c r="B2935" s="17"/>
      <c r="C2935" s="19"/>
      <c r="D2935" s="19"/>
      <c r="E2935" s="20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>
      <c r="A2936" s="7"/>
      <c r="B2936" s="17"/>
      <c r="C2936" s="19"/>
      <c r="D2936" s="19"/>
      <c r="E2936" s="20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>
      <c r="A2937" s="7"/>
      <c r="B2937" s="17"/>
      <c r="C2937" s="19"/>
      <c r="D2937" s="19"/>
      <c r="E2937" s="20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>
      <c r="A2938" s="7"/>
      <c r="B2938" s="17"/>
      <c r="C2938" s="19"/>
      <c r="D2938" s="19"/>
      <c r="E2938" s="20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>
      <c r="A2939" s="7"/>
      <c r="B2939" s="17"/>
      <c r="C2939" s="19"/>
      <c r="D2939" s="52"/>
      <c r="E2939" s="20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>
      <c r="A2940" s="7"/>
      <c r="B2940" s="17"/>
      <c r="C2940" s="19"/>
      <c r="D2940" s="52"/>
      <c r="E2940" s="20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>
      <c r="A2941" s="7"/>
      <c r="B2941" s="17"/>
      <c r="C2941" s="19"/>
      <c r="D2941" s="52"/>
      <c r="E2941" s="20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>
      <c r="A2942" s="7"/>
      <c r="B2942" s="17"/>
      <c r="C2942" s="19"/>
      <c r="D2942" s="19"/>
      <c r="E2942" s="20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>
      <c r="A2943" s="7"/>
      <c r="B2943" s="17"/>
      <c r="C2943" s="19"/>
      <c r="D2943" s="19"/>
      <c r="E2943" s="20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>
      <c r="A2944" s="7"/>
      <c r="B2944" s="17"/>
      <c r="C2944" s="19"/>
      <c r="D2944" s="19"/>
      <c r="E2944" s="20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>
      <c r="A2945" s="7"/>
      <c r="B2945" s="17"/>
      <c r="C2945" s="19"/>
      <c r="D2945" s="19"/>
      <c r="E2945" s="20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>
      <c r="A2946" s="7"/>
      <c r="B2946" s="17"/>
      <c r="C2946" s="19"/>
      <c r="D2946" s="19"/>
      <c r="E2946" s="20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>
      <c r="A2947" s="7"/>
      <c r="B2947" s="17"/>
      <c r="C2947" s="19"/>
      <c r="D2947" s="19"/>
      <c r="E2947" s="20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>
      <c r="A2948" s="7"/>
      <c r="B2948" s="17"/>
      <c r="C2948" s="19"/>
      <c r="D2948" s="19"/>
      <c r="E2948" s="20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>
      <c r="A2949" s="7"/>
      <c r="B2949" s="17"/>
      <c r="C2949" s="19"/>
      <c r="D2949" s="19"/>
      <c r="E2949" s="20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>
      <c r="A2950" s="7"/>
      <c r="B2950" s="17"/>
      <c r="C2950" s="19"/>
      <c r="D2950" s="19"/>
      <c r="E2950" s="20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>
      <c r="A2951" s="7"/>
      <c r="B2951" s="17"/>
      <c r="C2951" s="19"/>
      <c r="D2951" s="19"/>
      <c r="E2951" s="20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>
      <c r="A2952" s="7"/>
      <c r="B2952" s="17"/>
      <c r="C2952" s="19"/>
      <c r="D2952" s="19"/>
      <c r="E2952" s="20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>
      <c r="A2953" s="7"/>
      <c r="B2953" s="17"/>
      <c r="C2953" s="19"/>
      <c r="D2953" s="19"/>
      <c r="E2953" s="20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>
      <c r="A2954" s="7"/>
      <c r="B2954" s="17"/>
      <c r="C2954" s="19"/>
      <c r="D2954" s="19"/>
      <c r="E2954" s="20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>
      <c r="A2955" s="7"/>
      <c r="B2955" s="17"/>
      <c r="C2955" s="19"/>
      <c r="D2955" s="19"/>
      <c r="E2955" s="20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>
      <c r="A2956" s="7"/>
      <c r="B2956" s="17"/>
      <c r="C2956" s="19"/>
      <c r="D2956" s="19"/>
      <c r="E2956" s="20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>
      <c r="A2957" s="7"/>
      <c r="B2957" s="17"/>
      <c r="C2957" s="19"/>
      <c r="D2957" s="19"/>
      <c r="E2957" s="20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>
      <c r="A2958" s="7"/>
      <c r="B2958" s="17"/>
      <c r="C2958" s="19"/>
      <c r="D2958" s="19"/>
      <c r="E2958" s="20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>
      <c r="A2959" s="7"/>
      <c r="B2959" s="17"/>
      <c r="C2959" s="19"/>
      <c r="D2959" s="19"/>
      <c r="E2959" s="20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>
      <c r="A2960" s="7"/>
      <c r="B2960" s="17"/>
      <c r="C2960" s="19"/>
      <c r="D2960" s="19"/>
      <c r="E2960" s="20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>
      <c r="A2961" s="7"/>
      <c r="B2961" s="17"/>
      <c r="C2961" s="19"/>
      <c r="D2961" s="19"/>
      <c r="E2961" s="20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>
      <c r="A2962" s="7"/>
      <c r="B2962" s="17"/>
      <c r="C2962" s="19"/>
      <c r="D2962" s="19"/>
      <c r="E2962" s="20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>
      <c r="A2963" s="7"/>
      <c r="B2963" s="17"/>
      <c r="C2963" s="19"/>
      <c r="D2963" s="19"/>
      <c r="E2963" s="20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>
      <c r="A2964" s="7"/>
      <c r="B2964" s="17"/>
      <c r="C2964" s="19"/>
      <c r="D2964" s="19"/>
      <c r="E2964" s="20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>
      <c r="A2965" s="7"/>
      <c r="B2965" s="17"/>
      <c r="C2965" s="19"/>
      <c r="D2965" s="19"/>
      <c r="E2965" s="20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>
      <c r="A2966" s="7"/>
      <c r="B2966" s="17"/>
      <c r="C2966" s="19"/>
      <c r="D2966" s="19"/>
      <c r="E2966" s="20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>
      <c r="A2967" s="7"/>
      <c r="B2967" s="17"/>
      <c r="C2967" s="19"/>
      <c r="D2967" s="19"/>
      <c r="E2967" s="20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>
      <c r="A2968" s="7"/>
      <c r="B2968" s="17"/>
      <c r="C2968" s="19"/>
      <c r="D2968" s="19"/>
      <c r="E2968" s="20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>
      <c r="A2969" s="7"/>
      <c r="B2969" s="17"/>
      <c r="C2969" s="19"/>
      <c r="D2969" s="19"/>
      <c r="E2969" s="20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>
      <c r="A2970" s="7"/>
      <c r="B2970" s="17"/>
      <c r="C2970" s="19"/>
      <c r="D2970" s="19"/>
      <c r="E2970" s="20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>
      <c r="A2971" s="7"/>
      <c r="B2971" s="17"/>
      <c r="C2971" s="19"/>
      <c r="D2971" s="19"/>
      <c r="E2971" s="20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>
      <c r="A2972" s="7"/>
      <c r="B2972" s="17"/>
      <c r="C2972" s="19"/>
      <c r="D2972" s="19"/>
      <c r="E2972" s="20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>
      <c r="A2973" s="7"/>
      <c r="B2973" s="17"/>
      <c r="C2973" s="19"/>
      <c r="D2973" s="19"/>
      <c r="E2973" s="20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>
      <c r="A2974" s="7"/>
      <c r="B2974" s="17"/>
      <c r="C2974" s="19"/>
      <c r="D2974" s="19"/>
      <c r="E2974" s="20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>
      <c r="A2975" s="7"/>
      <c r="B2975" s="17"/>
      <c r="C2975" s="19"/>
      <c r="D2975" s="19"/>
      <c r="E2975" s="20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>
      <c r="A2976" s="7"/>
      <c r="B2976" s="17"/>
      <c r="C2976" s="19"/>
      <c r="D2976" s="19"/>
      <c r="E2976" s="20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>
      <c r="A2977" s="7"/>
      <c r="B2977" s="17"/>
      <c r="C2977" s="19"/>
      <c r="D2977" s="19"/>
      <c r="E2977" s="20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>
      <c r="A2978" s="7"/>
      <c r="B2978" s="17"/>
      <c r="C2978" s="19"/>
      <c r="D2978" s="19"/>
      <c r="E2978" s="20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>
      <c r="A2979" s="7"/>
      <c r="B2979" s="17"/>
      <c r="C2979" s="19"/>
      <c r="D2979" s="19"/>
      <c r="E2979" s="20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>
      <c r="A2980" s="7"/>
      <c r="B2980" s="17"/>
      <c r="C2980" s="19"/>
      <c r="D2980" s="19"/>
      <c r="E2980" s="20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>
      <c r="A2981" s="7"/>
      <c r="B2981" s="17"/>
      <c r="C2981" s="19"/>
      <c r="D2981" s="19"/>
      <c r="E2981" s="20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>
      <c r="A2982" s="7"/>
      <c r="B2982" s="17"/>
      <c r="C2982" s="19"/>
      <c r="D2982" s="19"/>
      <c r="E2982" s="20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>
      <c r="A2983" s="7"/>
      <c r="B2983" s="17"/>
      <c r="C2983" s="19"/>
      <c r="D2983" s="19"/>
      <c r="E2983" s="20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>
      <c r="A2984" s="7"/>
      <c r="B2984" s="17"/>
      <c r="C2984" s="19"/>
      <c r="D2984" s="19"/>
      <c r="E2984" s="20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>
      <c r="A2985" s="7"/>
      <c r="B2985" s="17"/>
      <c r="C2985" s="19"/>
      <c r="D2985" s="19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>
      <c r="A2986" s="7"/>
      <c r="B2986" s="17"/>
      <c r="C2986" s="19"/>
      <c r="D2986" s="19"/>
      <c r="E2986" s="20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>
      <c r="A2987" s="7"/>
      <c r="B2987" s="17"/>
      <c r="C2987" s="19"/>
      <c r="D2987" s="19"/>
      <c r="E2987" s="20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>
      <c r="A2988" s="7"/>
      <c r="B2988" s="17"/>
      <c r="C2988" s="19"/>
      <c r="D2988" s="19"/>
      <c r="E2988" s="20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>
      <c r="A2989" s="7"/>
      <c r="B2989" s="17"/>
      <c r="C2989" s="19"/>
      <c r="D2989" s="19"/>
      <c r="E2989" s="20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>
      <c r="A2990" s="7"/>
      <c r="B2990" s="17"/>
      <c r="C2990" s="19"/>
      <c r="D2990" s="19"/>
      <c r="E2990" s="20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>
      <c r="A2991" s="7"/>
      <c r="B2991" s="17"/>
      <c r="C2991" s="19"/>
      <c r="D2991" s="19"/>
      <c r="E2991" s="20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>
      <c r="A2992" s="7"/>
      <c r="B2992" s="17"/>
      <c r="C2992" s="19"/>
      <c r="D2992" s="19"/>
      <c r="E2992" s="20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>
      <c r="A2993" s="7"/>
      <c r="B2993" s="17"/>
      <c r="C2993" s="19"/>
      <c r="D2993" s="19"/>
      <c r="E2993" s="20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>
      <c r="A2994" s="7"/>
      <c r="B2994" s="17"/>
      <c r="C2994" s="19"/>
      <c r="D2994" s="19"/>
      <c r="E2994" s="20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>
      <c r="A2995" s="7"/>
      <c r="B2995" s="17"/>
      <c r="C2995" s="19"/>
      <c r="D2995" s="19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>
      <c r="A2996" s="7"/>
      <c r="B2996" s="17"/>
      <c r="C2996" s="19"/>
      <c r="D2996" s="19"/>
      <c r="E2996" s="20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>
      <c r="A2997" s="7"/>
      <c r="B2997" s="17"/>
      <c r="C2997" s="19"/>
      <c r="D2997" s="19"/>
      <c r="E2997" s="20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>
      <c r="A2998" s="7"/>
      <c r="B2998" s="17"/>
      <c r="C2998" s="19"/>
      <c r="D2998" s="19"/>
      <c r="E2998" s="20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>
      <c r="A2999" s="7"/>
      <c r="B2999" s="17"/>
      <c r="C2999" s="19"/>
      <c r="D2999" s="19"/>
      <c r="E2999" s="20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>
      <c r="A3000" s="7"/>
      <c r="B3000" s="17"/>
      <c r="C3000" s="19"/>
      <c r="D3000" s="19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>
      <c r="A3001" s="7"/>
      <c r="B3001" s="17"/>
      <c r="C3001" s="19"/>
      <c r="D3001" s="19"/>
      <c r="E3001" s="20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>
      <c r="A3002" s="7"/>
      <c r="B3002" s="17"/>
      <c r="C3002" s="19"/>
      <c r="D3002" s="19"/>
      <c r="E3002" s="20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>
      <c r="A3003" s="7"/>
      <c r="B3003" s="17"/>
      <c r="C3003" s="19"/>
      <c r="D3003" s="19"/>
      <c r="E3003" s="20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>
      <c r="A3004" s="7"/>
      <c r="B3004" s="17"/>
      <c r="C3004" s="19"/>
      <c r="D3004" s="19"/>
      <c r="E3004" s="20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>
      <c r="A3005" s="7"/>
      <c r="B3005" s="17"/>
      <c r="C3005" s="19"/>
      <c r="D3005" s="19"/>
      <c r="E3005" s="20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>
      <c r="A3006" s="7"/>
      <c r="B3006" s="17"/>
      <c r="C3006" s="19"/>
      <c r="D3006" s="19"/>
      <c r="E3006" s="20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>
      <c r="A3007" s="7"/>
      <c r="B3007" s="17"/>
      <c r="C3007" s="19"/>
      <c r="D3007" s="19"/>
      <c r="E3007" s="20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>
      <c r="A3008" s="7"/>
      <c r="B3008" s="17"/>
      <c r="C3008" s="19"/>
      <c r="D3008" s="19"/>
      <c r="E3008" s="20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>
      <c r="A3009" s="7"/>
      <c r="B3009" s="17"/>
      <c r="C3009" s="19"/>
      <c r="D3009" s="19"/>
      <c r="E3009" s="20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>
      <c r="A3010" s="7"/>
      <c r="B3010" s="17"/>
      <c r="C3010" s="19"/>
      <c r="D3010" s="19"/>
      <c r="E3010" s="20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>
      <c r="A3011" s="7"/>
      <c r="B3011" s="17"/>
      <c r="C3011" s="19"/>
      <c r="D3011" s="19"/>
      <c r="E3011" s="20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>
      <c r="A3012" s="7"/>
      <c r="B3012" s="17"/>
      <c r="C3012" s="19"/>
      <c r="D3012" s="19"/>
      <c r="E3012" s="20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>
      <c r="A3013" s="7"/>
      <c r="B3013" s="17"/>
      <c r="C3013" s="19"/>
      <c r="D3013" s="19"/>
      <c r="E3013" s="20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>
      <c r="A3014" s="7"/>
      <c r="B3014" s="17"/>
      <c r="C3014" s="19"/>
      <c r="D3014" s="19"/>
      <c r="E3014" s="20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>
      <c r="A3015" s="7"/>
      <c r="B3015" s="17"/>
      <c r="C3015" s="19"/>
      <c r="D3015" s="19"/>
      <c r="E3015" s="20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>
      <c r="A3016" s="7"/>
      <c r="B3016" s="17"/>
      <c r="C3016" s="19"/>
      <c r="D3016" s="19"/>
      <c r="E3016" s="20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>
      <c r="A3017" s="7"/>
      <c r="B3017" s="17"/>
      <c r="C3017" s="19"/>
      <c r="D3017" s="19"/>
      <c r="E3017" s="20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>
      <c r="A3018" s="7"/>
      <c r="B3018" s="17"/>
      <c r="C3018" s="19"/>
      <c r="D3018" s="19"/>
      <c r="E3018" s="20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>
      <c r="A3019" s="7"/>
      <c r="B3019" s="17"/>
      <c r="C3019" s="19"/>
      <c r="D3019" s="19"/>
      <c r="E3019" s="20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>
      <c r="A3020" s="7"/>
      <c r="B3020" s="17"/>
      <c r="C3020" s="19"/>
      <c r="D3020" s="19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>
      <c r="A3021" s="7"/>
      <c r="B3021" s="17"/>
      <c r="C3021" s="19"/>
      <c r="D3021" s="19"/>
      <c r="E3021" s="20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>
      <c r="A3022" s="7"/>
      <c r="B3022" s="17"/>
      <c r="C3022" s="19"/>
      <c r="D3022" s="19"/>
      <c r="E3022" s="20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>
      <c r="A3023" s="7"/>
      <c r="B3023" s="17"/>
      <c r="C3023" s="19"/>
      <c r="D3023" s="19"/>
      <c r="E3023" s="20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>
      <c r="A3024" s="7"/>
      <c r="B3024" s="17"/>
      <c r="C3024" s="19"/>
      <c r="D3024" s="19"/>
      <c r="E3024" s="20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>
      <c r="A3025" s="7"/>
      <c r="B3025" s="17"/>
      <c r="C3025" s="19"/>
      <c r="D3025" s="19"/>
      <c r="E3025" s="20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>
      <c r="A3026" s="7"/>
      <c r="B3026" s="17"/>
      <c r="C3026" s="19"/>
      <c r="D3026" s="19"/>
      <c r="E3026" s="20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>
      <c r="A3027" s="7"/>
      <c r="B3027" s="17"/>
      <c r="C3027" s="19"/>
      <c r="D3027" s="19"/>
      <c r="E3027" s="20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>
      <c r="A3028" s="7"/>
      <c r="B3028" s="17"/>
      <c r="C3028" s="19"/>
      <c r="D3028" s="19"/>
      <c r="E3028" s="20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>
      <c r="A3029" s="7"/>
      <c r="B3029" s="17"/>
      <c r="C3029" s="19"/>
      <c r="D3029" s="19"/>
      <c r="E3029" s="20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>
      <c r="A3030" s="7"/>
      <c r="B3030" s="17"/>
      <c r="C3030" s="19"/>
      <c r="D3030" s="19"/>
      <c r="E3030" s="20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>
      <c r="A3031" s="7"/>
      <c r="B3031" s="17"/>
      <c r="C3031" s="19"/>
      <c r="D3031" s="19"/>
      <c r="E3031" s="20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>
      <c r="A3032" s="7"/>
      <c r="B3032" s="17"/>
      <c r="C3032" s="19"/>
      <c r="D3032" s="19"/>
      <c r="E3032" s="20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>
      <c r="A3033" s="7"/>
      <c r="B3033" s="17"/>
      <c r="C3033" s="19"/>
      <c r="D3033" s="19"/>
      <c r="E3033" s="20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>
      <c r="A3034" s="7"/>
      <c r="B3034" s="17"/>
      <c r="C3034" s="19"/>
      <c r="D3034" s="19"/>
      <c r="E3034" s="20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>
      <c r="A3035" s="7"/>
      <c r="B3035" s="17"/>
      <c r="C3035" s="19"/>
      <c r="D3035" s="19"/>
      <c r="E3035" s="20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>
      <c r="A3036" s="7"/>
      <c r="B3036" s="17"/>
      <c r="C3036" s="19"/>
      <c r="D3036" s="19"/>
      <c r="E3036" s="20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>
      <c r="A3037" s="7"/>
      <c r="B3037" s="17"/>
      <c r="C3037" s="19"/>
      <c r="D3037" s="19"/>
      <c r="E3037" s="20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>
      <c r="A3038" s="7"/>
      <c r="B3038" s="17"/>
      <c r="C3038" s="19"/>
      <c r="D3038" s="19"/>
      <c r="E3038" s="20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>
      <c r="A3039" s="7"/>
      <c r="B3039" s="17"/>
      <c r="C3039" s="19"/>
      <c r="D3039" s="19"/>
      <c r="E3039" s="20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>
      <c r="A3040" s="7"/>
      <c r="B3040" s="17"/>
      <c r="C3040" s="19"/>
      <c r="D3040" s="19"/>
      <c r="E3040" s="20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>
      <c r="A3041" s="7"/>
      <c r="B3041" s="17"/>
      <c r="C3041" s="19"/>
      <c r="D3041" s="19"/>
      <c r="E3041" s="20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>
      <c r="A3042" s="7"/>
      <c r="B3042" s="17"/>
      <c r="C3042" s="19"/>
      <c r="D3042" s="19"/>
      <c r="E3042" s="20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>
      <c r="A3043" s="7"/>
      <c r="B3043" s="17"/>
      <c r="C3043" s="19"/>
      <c r="D3043" s="19"/>
      <c r="E3043" s="20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>
      <c r="A3044" s="7"/>
      <c r="B3044" s="17"/>
      <c r="C3044" s="19"/>
      <c r="D3044" s="19"/>
      <c r="E3044" s="20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>
      <c r="A3045" s="7"/>
      <c r="B3045" s="17"/>
      <c r="C3045" s="19"/>
      <c r="D3045" s="19"/>
      <c r="E3045" s="20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>
      <c r="A3046" s="7"/>
      <c r="B3046" s="17"/>
      <c r="C3046" s="19"/>
      <c r="D3046" s="19"/>
      <c r="E3046" s="20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>
      <c r="A3047" s="7"/>
      <c r="B3047" s="17"/>
      <c r="C3047" s="19"/>
      <c r="D3047" s="19"/>
      <c r="E3047" s="20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>
      <c r="A3048" s="7"/>
      <c r="B3048" s="17"/>
      <c r="C3048" s="19"/>
      <c r="D3048" s="19"/>
      <c r="E3048" s="20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>
      <c r="A3049" s="7"/>
      <c r="B3049" s="17"/>
      <c r="C3049" s="19"/>
      <c r="D3049" s="19"/>
      <c r="E3049" s="20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>
      <c r="A3050" s="7"/>
      <c r="B3050" s="17"/>
      <c r="C3050" s="19"/>
      <c r="D3050" s="19"/>
      <c r="E3050" s="20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>
      <c r="A3051" s="7"/>
      <c r="B3051" s="17"/>
      <c r="C3051" s="19"/>
      <c r="D3051" s="19"/>
      <c r="E3051" s="20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>
      <c r="A3052" s="7"/>
      <c r="B3052" s="17"/>
      <c r="C3052" s="19"/>
      <c r="D3052" s="19"/>
      <c r="E3052" s="20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>
      <c r="A3053" s="7"/>
      <c r="B3053" s="17"/>
      <c r="C3053" s="19"/>
      <c r="D3053" s="19"/>
      <c r="E3053" s="20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>
      <c r="A3054" s="7"/>
      <c r="B3054" s="17"/>
      <c r="C3054" s="19"/>
      <c r="D3054" s="19"/>
      <c r="E3054" s="20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>
      <c r="A3055" s="7"/>
      <c r="B3055" s="17"/>
      <c r="C3055" s="19"/>
      <c r="D3055" s="19"/>
      <c r="E3055" s="20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>
      <c r="A3056" s="7"/>
      <c r="B3056" s="17"/>
      <c r="C3056" s="19"/>
      <c r="D3056" s="19"/>
      <c r="E3056" s="20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>
      <c r="A3057" s="7"/>
      <c r="B3057" s="17"/>
      <c r="C3057" s="19"/>
      <c r="D3057" s="19"/>
      <c r="E3057" s="20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>
      <c r="A3058" s="7"/>
      <c r="B3058" s="17"/>
      <c r="C3058" s="19"/>
      <c r="D3058" s="19"/>
      <c r="E3058" s="20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>
      <c r="A3059" s="7"/>
      <c r="B3059" s="17"/>
      <c r="C3059" s="19"/>
      <c r="D3059" s="19"/>
      <c r="E3059" s="20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>
      <c r="A3060" s="7"/>
      <c r="B3060" s="17"/>
      <c r="C3060" s="19"/>
      <c r="D3060" s="19"/>
      <c r="E3060" s="20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>
      <c r="A3061" s="7"/>
      <c r="B3061" s="17"/>
      <c r="C3061" s="19"/>
      <c r="D3061" s="19"/>
      <c r="E3061" s="20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>
      <c r="A3062" s="7"/>
      <c r="B3062" s="17"/>
      <c r="C3062" s="19"/>
      <c r="D3062" s="19"/>
      <c r="E3062" s="20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>
      <c r="A3063" s="7"/>
      <c r="B3063" s="17"/>
      <c r="C3063" s="19"/>
      <c r="D3063" s="19"/>
      <c r="E3063" s="20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>
      <c r="A3064" s="7"/>
      <c r="B3064" s="17"/>
      <c r="C3064" s="19"/>
      <c r="D3064" s="19"/>
      <c r="E3064" s="20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>
      <c r="A3065" s="7"/>
      <c r="B3065" s="17"/>
      <c r="C3065" s="19"/>
      <c r="D3065" s="19"/>
      <c r="E3065" s="20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>
      <c r="A3066" s="7"/>
      <c r="B3066" s="17"/>
      <c r="C3066" s="19"/>
      <c r="D3066" s="19"/>
      <c r="E3066" s="20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>
      <c r="A3067" s="7"/>
      <c r="B3067" s="17"/>
      <c r="C3067" s="19"/>
      <c r="D3067" s="19"/>
      <c r="E3067" s="20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>
      <c r="A3068" s="7"/>
      <c r="B3068" s="17"/>
      <c r="C3068" s="19"/>
      <c r="D3068" s="19"/>
      <c r="E3068" s="20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>
      <c r="A3069" s="7"/>
      <c r="B3069" s="17"/>
      <c r="C3069" s="19"/>
      <c r="D3069" s="19"/>
      <c r="E3069" s="20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>
      <c r="A3070" s="7"/>
      <c r="B3070" s="17"/>
      <c r="C3070" s="19"/>
      <c r="D3070" s="19"/>
      <c r="E3070" s="20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>
      <c r="A3071" s="7"/>
      <c r="B3071" s="17"/>
      <c r="C3071" s="19"/>
      <c r="D3071" s="19"/>
      <c r="E3071" s="20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>
      <c r="A3072" s="7"/>
      <c r="B3072" s="17"/>
      <c r="C3072" s="19"/>
      <c r="D3072" s="19"/>
      <c r="E3072" s="20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>
      <c r="A3073" s="7"/>
      <c r="B3073" s="17"/>
      <c r="C3073" s="19"/>
      <c r="D3073" s="19"/>
      <c r="E3073" s="20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>
      <c r="A3074" s="7"/>
      <c r="B3074" s="17"/>
      <c r="C3074" s="19"/>
      <c r="D3074" s="19"/>
      <c r="E3074" s="20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>
      <c r="A3075" s="7"/>
      <c r="B3075" s="17"/>
      <c r="C3075" s="19"/>
      <c r="D3075" s="19"/>
      <c r="E3075" s="20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>
      <c r="A3076" s="7"/>
      <c r="B3076" s="17"/>
      <c r="C3076" s="19"/>
      <c r="D3076" s="19"/>
      <c r="E3076" s="20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>
      <c r="A3077" s="7"/>
      <c r="B3077" s="17"/>
      <c r="C3077" s="19"/>
      <c r="D3077" s="19"/>
      <c r="E3077" s="20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>
      <c r="A3078" s="7"/>
      <c r="B3078" s="17"/>
      <c r="C3078" s="19"/>
      <c r="D3078" s="19"/>
      <c r="E3078" s="20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>
      <c r="A3079" s="7"/>
      <c r="B3079" s="17"/>
      <c r="C3079" s="19"/>
      <c r="D3079" s="19"/>
      <c r="E3079" s="20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>
      <c r="A3080" s="7"/>
      <c r="B3080" s="17"/>
      <c r="C3080" s="19"/>
      <c r="D3080" s="19"/>
      <c r="E3080" s="20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>
      <c r="A3081" s="7"/>
      <c r="B3081" s="17"/>
      <c r="C3081" s="19"/>
      <c r="D3081" s="19"/>
      <c r="E3081" s="20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>
      <c r="A3082" s="7"/>
      <c r="B3082" s="17"/>
      <c r="C3082" s="19"/>
      <c r="D3082" s="19"/>
      <c r="E3082" s="20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>
      <c r="A3083" s="7"/>
      <c r="B3083" s="17"/>
      <c r="C3083" s="19"/>
      <c r="D3083" s="19"/>
      <c r="E3083" s="20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>
      <c r="A3084" s="7"/>
      <c r="B3084" s="17"/>
      <c r="C3084" s="19"/>
      <c r="D3084" s="19"/>
      <c r="E3084" s="20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>
      <c r="A3085" s="7"/>
      <c r="B3085" s="17"/>
      <c r="C3085" s="19"/>
      <c r="D3085" s="19"/>
      <c r="E3085" s="20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>
      <c r="A3086" s="7"/>
      <c r="B3086" s="17"/>
      <c r="C3086" s="19"/>
      <c r="D3086" s="19"/>
      <c r="E3086" s="20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>
      <c r="A3087" s="7"/>
      <c r="B3087" s="17"/>
      <c r="C3087" s="19"/>
      <c r="D3087" s="19"/>
      <c r="E3087" s="20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>
      <c r="A3088" s="7"/>
      <c r="B3088" s="17"/>
      <c r="C3088" s="19"/>
      <c r="D3088" s="19"/>
      <c r="E3088" s="20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>
      <c r="A3089" s="7"/>
      <c r="B3089" s="17"/>
      <c r="C3089" s="19"/>
      <c r="D3089" s="19"/>
      <c r="E3089" s="20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>
      <c r="A3090" s="7"/>
      <c r="B3090" s="17"/>
      <c r="C3090" s="19"/>
      <c r="D3090" s="19"/>
      <c r="E3090" s="20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>
      <c r="A3091" s="7"/>
      <c r="B3091" s="17"/>
      <c r="C3091" s="19"/>
      <c r="D3091" s="19"/>
      <c r="E3091" s="20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>
      <c r="A3092" s="7"/>
      <c r="B3092" s="17"/>
      <c r="C3092" s="19"/>
      <c r="D3092" s="19"/>
      <c r="E3092" s="20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>
      <c r="A3093" s="7"/>
      <c r="B3093" s="17"/>
      <c r="C3093" s="19"/>
      <c r="D3093" s="19"/>
      <c r="E3093" s="20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>
      <c r="A3094" s="7"/>
      <c r="B3094" s="17"/>
      <c r="C3094" s="19"/>
      <c r="D3094" s="19"/>
      <c r="E3094" s="20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>
      <c r="A3095" s="7"/>
      <c r="B3095" s="17"/>
      <c r="C3095" s="19"/>
      <c r="D3095" s="19"/>
      <c r="E3095" s="20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>
      <c r="A3096" s="7"/>
      <c r="B3096" s="17"/>
      <c r="C3096" s="19"/>
      <c r="D3096" s="19"/>
      <c r="E3096" s="20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>
      <c r="A3097" s="7"/>
      <c r="B3097" s="17"/>
      <c r="C3097" s="19"/>
      <c r="D3097" s="19"/>
      <c r="E3097" s="20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>
      <c r="A3098" s="7"/>
      <c r="B3098" s="17"/>
      <c r="C3098" s="19"/>
      <c r="D3098" s="19"/>
      <c r="E3098" s="20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>
      <c r="A3099" s="7"/>
      <c r="B3099" s="17"/>
      <c r="C3099" s="19"/>
      <c r="D3099" s="19"/>
      <c r="E3099" s="20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>
      <c r="A3100" s="7"/>
      <c r="B3100" s="17"/>
      <c r="C3100" s="19"/>
      <c r="D3100" s="19"/>
      <c r="E3100" s="20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>
      <c r="A3101" s="7"/>
      <c r="B3101" s="17"/>
      <c r="C3101" s="19"/>
      <c r="D3101" s="19"/>
      <c r="E3101" s="20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>
      <c r="A3102" s="7"/>
      <c r="B3102" s="17"/>
      <c r="C3102" s="19"/>
      <c r="D3102" s="19"/>
      <c r="E3102" s="20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>
      <c r="A3103" s="7"/>
      <c r="B3103" s="17"/>
      <c r="C3103" s="19"/>
      <c r="D3103" s="19"/>
      <c r="E3103" s="20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>
      <c r="A3104" s="7"/>
      <c r="B3104" s="17"/>
      <c r="C3104" s="19"/>
      <c r="D3104" s="19"/>
      <c r="E3104" s="20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>
      <c r="A3105" s="7"/>
      <c r="B3105" s="17"/>
      <c r="C3105" s="19"/>
      <c r="D3105" s="19"/>
      <c r="E3105" s="20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>
      <c r="A3106" s="7"/>
      <c r="B3106" s="17"/>
      <c r="C3106" s="19"/>
      <c r="D3106" s="19"/>
      <c r="E3106" s="20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>
      <c r="A3107" s="7"/>
      <c r="B3107" s="17"/>
      <c r="C3107" s="19"/>
      <c r="D3107" s="19"/>
      <c r="E3107" s="20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>
      <c r="A3108" s="7"/>
      <c r="B3108" s="17"/>
      <c r="C3108" s="19"/>
      <c r="D3108" s="19"/>
      <c r="E3108" s="20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>
      <c r="A3109" s="7"/>
      <c r="B3109" s="17"/>
      <c r="C3109" s="19"/>
      <c r="D3109" s="19"/>
      <c r="E3109" s="20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>
      <c r="A3110" s="7"/>
      <c r="B3110" s="17"/>
      <c r="C3110" s="19"/>
      <c r="D3110" s="19"/>
      <c r="E3110" s="20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>
      <c r="A3111" s="7"/>
      <c r="B3111" s="17"/>
      <c r="C3111" s="19"/>
      <c r="D3111" s="19"/>
      <c r="E3111" s="20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>
      <c r="A3112" s="7"/>
      <c r="B3112" s="17"/>
      <c r="C3112" s="19"/>
      <c r="D3112" s="19"/>
      <c r="E3112" s="20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>
      <c r="A3113" s="7"/>
      <c r="B3113" s="17"/>
      <c r="C3113" s="19"/>
      <c r="D3113" s="19"/>
      <c r="E3113" s="20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>
      <c r="A3114" s="7"/>
      <c r="B3114" s="17"/>
      <c r="C3114" s="19"/>
      <c r="D3114" s="19"/>
      <c r="E3114" s="20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>
      <c r="A3115" s="7"/>
      <c r="B3115" s="17"/>
      <c r="C3115" s="19"/>
      <c r="D3115" s="19"/>
      <c r="E3115" s="20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>
      <c r="A3116" s="7"/>
      <c r="B3116" s="17"/>
      <c r="C3116" s="19"/>
      <c r="D3116" s="19"/>
      <c r="E3116" s="20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>
      <c r="A3117" s="7"/>
      <c r="B3117" s="17"/>
      <c r="C3117" s="19"/>
      <c r="D3117" s="19"/>
      <c r="E3117" s="20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>
      <c r="A3118" s="7"/>
      <c r="B3118" s="17"/>
      <c r="C3118" s="19"/>
      <c r="D3118" s="19"/>
      <c r="E3118" s="20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>
      <c r="A3119" s="7"/>
      <c r="B3119" s="17"/>
      <c r="C3119" s="19"/>
      <c r="D3119" s="19"/>
      <c r="E3119" s="20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>
      <c r="A3120" s="7"/>
      <c r="B3120" s="17"/>
      <c r="C3120" s="19"/>
      <c r="D3120" s="19"/>
      <c r="E3120" s="20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>
      <c r="A3121" s="7"/>
      <c r="B3121" s="17"/>
      <c r="C3121" s="19"/>
      <c r="D3121" s="19"/>
      <c r="E3121" s="20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>
      <c r="A3122" s="7"/>
      <c r="B3122" s="17"/>
      <c r="C3122" s="19"/>
      <c r="D3122" s="19"/>
      <c r="E3122" s="20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>
      <c r="A3123" s="7"/>
      <c r="B3123" s="17"/>
      <c r="C3123" s="19"/>
      <c r="D3123" s="19"/>
      <c r="E3123" s="20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>
      <c r="A3124" s="7"/>
      <c r="B3124" s="17"/>
      <c r="C3124" s="19"/>
      <c r="D3124" s="19"/>
      <c r="E3124" s="20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>
      <c r="A3125" s="7"/>
      <c r="B3125" s="17"/>
      <c r="C3125" s="19"/>
      <c r="D3125" s="19"/>
      <c r="E3125" s="20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>
      <c r="A3126" s="7"/>
      <c r="B3126" s="17"/>
      <c r="C3126" s="19"/>
      <c r="D3126" s="19"/>
      <c r="E3126" s="20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>
      <c r="A3127" s="7"/>
      <c r="B3127" s="17"/>
      <c r="C3127" s="19"/>
      <c r="D3127" s="19"/>
      <c r="E3127" s="20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>
      <c r="A3128" s="7"/>
      <c r="B3128" s="17"/>
      <c r="C3128" s="19"/>
      <c r="D3128" s="19"/>
      <c r="E3128" s="20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>
      <c r="A3129" s="7"/>
      <c r="B3129" s="17"/>
      <c r="C3129" s="19"/>
      <c r="D3129" s="19"/>
      <c r="E3129" s="20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>
      <c r="A3130" s="7"/>
      <c r="B3130" s="17"/>
      <c r="C3130" s="19"/>
      <c r="D3130" s="19"/>
      <c r="E3130" s="20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>
      <c r="A3131" s="7"/>
      <c r="B3131" s="17"/>
      <c r="C3131" s="19"/>
      <c r="D3131" s="19"/>
      <c r="E3131" s="20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>
      <c r="A3132" s="7"/>
      <c r="B3132" s="17"/>
      <c r="C3132" s="19"/>
      <c r="D3132" s="19"/>
      <c r="E3132" s="20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>
      <c r="A3133" s="7"/>
      <c r="B3133" s="17"/>
      <c r="C3133" s="19"/>
      <c r="D3133" s="19"/>
      <c r="E3133" s="20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>
      <c r="A3134" s="7"/>
      <c r="B3134" s="17"/>
      <c r="C3134" s="19"/>
      <c r="D3134" s="19"/>
      <c r="E3134" s="20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>
      <c r="A3135" s="7"/>
      <c r="B3135" s="17"/>
      <c r="C3135" s="19"/>
      <c r="D3135" s="19"/>
      <c r="E3135" s="20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>
      <c r="A3136" s="7"/>
      <c r="B3136" s="17"/>
      <c r="C3136" s="19"/>
      <c r="D3136" s="19"/>
      <c r="E3136" s="20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>
      <c r="A3137" s="7"/>
      <c r="B3137" s="17"/>
      <c r="C3137" s="19"/>
      <c r="D3137" s="19"/>
      <c r="E3137" s="20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>
      <c r="A3138" s="7"/>
      <c r="B3138" s="17"/>
      <c r="C3138" s="19"/>
      <c r="D3138" s="19"/>
      <c r="E3138" s="20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>
      <c r="A3139" s="7"/>
      <c r="B3139" s="17"/>
      <c r="C3139" s="19"/>
      <c r="D3139" s="19"/>
      <c r="E3139" s="20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>
      <c r="A3140" s="7"/>
      <c r="B3140" s="17"/>
      <c r="C3140" s="19"/>
      <c r="D3140" s="19"/>
      <c r="E3140" s="20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>
      <c r="A3141" s="7"/>
      <c r="B3141" s="17"/>
      <c r="C3141" s="19"/>
      <c r="D3141" s="19"/>
      <c r="E3141" s="20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>
      <c r="A3142" s="7"/>
      <c r="B3142" s="17"/>
      <c r="C3142" s="19"/>
      <c r="D3142" s="19"/>
      <c r="E3142" s="20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>
      <c r="A3143" s="7"/>
      <c r="B3143" s="17"/>
      <c r="C3143" s="19"/>
      <c r="D3143" s="19"/>
      <c r="E3143" s="20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>
      <c r="A3144" s="7"/>
      <c r="B3144" s="17"/>
      <c r="C3144" s="19"/>
      <c r="D3144" s="19"/>
      <c r="E3144" s="20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>
      <c r="A3145" s="7"/>
      <c r="B3145" s="17"/>
      <c r="C3145" s="19"/>
      <c r="D3145" s="19"/>
      <c r="E3145" s="20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>
      <c r="A3146" s="7"/>
      <c r="B3146" s="17"/>
      <c r="C3146" s="19"/>
      <c r="D3146" s="19"/>
      <c r="E3146" s="20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>
      <c r="A3147" s="7"/>
      <c r="B3147" s="17"/>
      <c r="C3147" s="19"/>
      <c r="D3147" s="19"/>
      <c r="E3147" s="20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>
      <c r="A3148" s="7"/>
      <c r="B3148" s="17"/>
      <c r="C3148" s="19"/>
      <c r="D3148" s="19"/>
      <c r="E3148" s="20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>
      <c r="A3149" s="7"/>
      <c r="B3149" s="17"/>
      <c r="C3149" s="19"/>
      <c r="D3149" s="19"/>
      <c r="E3149" s="20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>
      <c r="A3150" s="7"/>
      <c r="B3150" s="17"/>
      <c r="C3150" s="19"/>
      <c r="D3150" s="19"/>
      <c r="E3150" s="20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>
      <c r="A3151" s="7"/>
      <c r="B3151" s="17"/>
      <c r="C3151" s="19"/>
      <c r="D3151" s="19"/>
      <c r="E3151" s="20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>
      <c r="A3152" s="7"/>
      <c r="B3152" s="17"/>
      <c r="C3152" s="19"/>
      <c r="D3152" s="19"/>
      <c r="E3152" s="20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>
      <c r="A3153" s="7"/>
      <c r="B3153" s="17"/>
      <c r="C3153" s="19"/>
      <c r="D3153" s="19"/>
      <c r="E3153" s="20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>
      <c r="A3154" s="7"/>
      <c r="B3154" s="17"/>
      <c r="C3154" s="19"/>
      <c r="D3154" s="19"/>
      <c r="E3154" s="20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>
      <c r="A3155" s="7"/>
      <c r="B3155" s="17"/>
      <c r="C3155" s="19"/>
      <c r="D3155" s="19"/>
      <c r="E3155" s="20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>
      <c r="A3156" s="7"/>
      <c r="B3156" s="17"/>
      <c r="C3156" s="19"/>
      <c r="D3156" s="19"/>
      <c r="E3156" s="20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>
      <c r="A3157" s="7"/>
      <c r="B3157" s="17"/>
      <c r="C3157" s="19"/>
      <c r="D3157" s="19"/>
      <c r="E3157" s="20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>
      <c r="A3158" s="7"/>
      <c r="B3158" s="17"/>
      <c r="C3158" s="19"/>
      <c r="D3158" s="19"/>
      <c r="E3158" s="20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>
      <c r="A3159" s="7"/>
      <c r="B3159" s="17"/>
      <c r="C3159" s="19"/>
      <c r="D3159" s="19"/>
      <c r="E3159" s="20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>
      <c r="A3160" s="7"/>
      <c r="B3160" s="17"/>
      <c r="C3160" s="19"/>
      <c r="D3160" s="19"/>
      <c r="E3160" s="20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>
      <c r="A3161" s="7"/>
      <c r="B3161" s="17"/>
      <c r="C3161" s="19"/>
      <c r="D3161" s="19"/>
      <c r="E3161" s="20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>
      <c r="A3162" s="7"/>
      <c r="B3162" s="17"/>
      <c r="C3162" s="19"/>
      <c r="D3162" s="19"/>
      <c r="E3162" s="20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>
      <c r="A3163" s="7"/>
      <c r="B3163" s="17"/>
      <c r="C3163" s="19"/>
      <c r="D3163" s="19"/>
      <c r="E3163" s="20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>
      <c r="A3164" s="7"/>
      <c r="B3164" s="17"/>
      <c r="C3164" s="19"/>
      <c r="D3164" s="19"/>
      <c r="E3164" s="20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>
      <c r="A3165" s="7"/>
      <c r="B3165" s="17"/>
      <c r="C3165" s="19"/>
      <c r="D3165" s="19"/>
      <c r="E3165" s="20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>
      <c r="A3166" s="7"/>
      <c r="B3166" s="17"/>
      <c r="C3166" s="19"/>
      <c r="D3166" s="19"/>
      <c r="E3166" s="20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>
      <c r="A3167" s="7"/>
      <c r="B3167" s="17"/>
      <c r="C3167" s="19"/>
      <c r="D3167" s="19"/>
      <c r="E3167" s="20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>
      <c r="A3168" s="7"/>
      <c r="B3168" s="17"/>
      <c r="C3168" s="19"/>
      <c r="D3168" s="19"/>
      <c r="E3168" s="20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>
      <c r="A3169" s="7"/>
      <c r="B3169" s="17"/>
      <c r="C3169" s="19"/>
      <c r="D3169" s="19"/>
      <c r="E3169" s="20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>
      <c r="A3170" s="7"/>
      <c r="B3170" s="17"/>
      <c r="C3170" s="19"/>
      <c r="D3170" s="19"/>
      <c r="E3170" s="20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>
      <c r="A3171" s="7"/>
      <c r="B3171" s="17"/>
      <c r="C3171" s="19"/>
      <c r="D3171" s="19"/>
      <c r="E3171" s="20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>
      <c r="A3172" s="7"/>
      <c r="B3172" s="17"/>
      <c r="C3172" s="19"/>
      <c r="D3172" s="19"/>
      <c r="E3172" s="20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>
      <c r="A3173" s="7"/>
      <c r="B3173" s="17"/>
      <c r="C3173" s="19"/>
      <c r="D3173" s="19"/>
      <c r="E3173" s="20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>
      <c r="A3174" s="7"/>
      <c r="B3174" s="17"/>
      <c r="C3174" s="19"/>
      <c r="D3174" s="19"/>
      <c r="E3174" s="20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>
      <c r="A3175" s="7"/>
      <c r="B3175" s="17"/>
      <c r="C3175" s="19"/>
      <c r="D3175" s="19"/>
      <c r="E3175" s="20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>
      <c r="A3176" s="7"/>
      <c r="B3176" s="17"/>
      <c r="C3176" s="19"/>
      <c r="D3176" s="19"/>
      <c r="E3176" s="20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>
      <c r="A3177" s="7"/>
      <c r="B3177" s="17"/>
      <c r="C3177" s="19"/>
      <c r="D3177" s="19"/>
      <c r="E3177" s="20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>
      <c r="A3178" s="7"/>
      <c r="B3178" s="17"/>
      <c r="C3178" s="19"/>
      <c r="D3178" s="19"/>
      <c r="E3178" s="20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>
      <c r="A3179" s="7"/>
      <c r="B3179" s="17"/>
      <c r="C3179" s="19"/>
      <c r="D3179" s="19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>
      <c r="A3180" s="7"/>
      <c r="B3180" s="17"/>
      <c r="C3180" s="19"/>
      <c r="D3180" s="19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>
      <c r="A3181" s="7"/>
      <c r="B3181" s="17"/>
      <c r="C3181" s="19"/>
      <c r="D3181" s="19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>
      <c r="A3182" s="7"/>
      <c r="B3182" s="17"/>
      <c r="C3182" s="19"/>
      <c r="D3182" s="19"/>
      <c r="E3182" s="20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>
      <c r="A3183" s="7"/>
      <c r="B3183" s="17"/>
      <c r="C3183" s="19"/>
      <c r="D3183" s="19"/>
      <c r="E3183" s="20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>
      <c r="A3184" s="7"/>
      <c r="B3184" s="17"/>
      <c r="C3184" s="19"/>
      <c r="D3184" s="19"/>
      <c r="E3184" s="20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>
      <c r="A3185" s="7"/>
      <c r="B3185" s="17"/>
      <c r="C3185" s="19"/>
      <c r="D3185" s="19"/>
      <c r="E3185" s="20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>
      <c r="A3186" s="7"/>
      <c r="B3186" s="17"/>
      <c r="C3186" s="19"/>
      <c r="D3186" s="19"/>
      <c r="E3186" s="20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>
      <c r="A3187" s="7"/>
      <c r="B3187" s="17"/>
      <c r="C3187" s="19"/>
      <c r="D3187" s="19"/>
      <c r="E3187" s="20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>
      <c r="A3188" s="7"/>
      <c r="B3188" s="17"/>
      <c r="C3188" s="19"/>
      <c r="D3188" s="19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>
      <c r="A3189" s="7"/>
      <c r="B3189" s="17"/>
      <c r="C3189" s="19"/>
      <c r="D3189" s="19"/>
      <c r="E3189" s="20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>
      <c r="A3190" s="7"/>
      <c r="B3190" s="17"/>
      <c r="C3190" s="19"/>
      <c r="D3190" s="19"/>
      <c r="E3190" s="20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>
      <c r="A3191" s="7"/>
      <c r="B3191" s="17"/>
      <c r="C3191" s="19"/>
      <c r="D3191" s="19"/>
      <c r="E3191" s="20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>
      <c r="A3192" s="7"/>
      <c r="B3192" s="17"/>
      <c r="C3192" s="19"/>
      <c r="D3192" s="19"/>
      <c r="E3192" s="20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>
      <c r="A3193" s="7"/>
      <c r="B3193" s="17"/>
      <c r="C3193" s="19"/>
      <c r="D3193" s="19"/>
      <c r="E3193" s="20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>
      <c r="A3194" s="7"/>
      <c r="B3194" s="17"/>
      <c r="C3194" s="19"/>
      <c r="D3194" s="19"/>
      <c r="E3194" s="20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>
      <c r="A3195" s="7"/>
      <c r="B3195" s="17"/>
      <c r="C3195" s="19"/>
      <c r="D3195" s="19"/>
      <c r="E3195" s="20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>
      <c r="A3196" s="7"/>
      <c r="B3196" s="17"/>
      <c r="C3196" s="19"/>
      <c r="D3196" s="19"/>
      <c r="E3196" s="20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>
      <c r="A3197" s="7"/>
      <c r="B3197" s="17"/>
      <c r="C3197" s="19"/>
      <c r="D3197" s="19"/>
      <c r="E3197" s="20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>
      <c r="A3198" s="7"/>
      <c r="B3198" s="17"/>
      <c r="C3198" s="19"/>
      <c r="D3198" s="19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>
      <c r="A3199" s="7"/>
      <c r="B3199" s="17"/>
      <c r="C3199" s="19"/>
      <c r="D3199" s="19"/>
      <c r="E3199" s="20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>
      <c r="A3200" s="7"/>
      <c r="B3200" s="17"/>
      <c r="C3200" s="19"/>
      <c r="D3200" s="19"/>
      <c r="E3200" s="20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>
      <c r="A3201" s="7"/>
      <c r="B3201" s="17"/>
      <c r="C3201" s="19"/>
      <c r="D3201" s="19"/>
      <c r="E3201" s="20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>
      <c r="A3202" s="7"/>
      <c r="B3202" s="17"/>
      <c r="C3202" s="19"/>
      <c r="D3202" s="19"/>
      <c r="E3202" s="20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>
      <c r="A3203" s="7"/>
      <c r="B3203" s="17"/>
      <c r="C3203" s="19"/>
      <c r="D3203" s="19"/>
      <c r="E3203" s="20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>
      <c r="A3204" s="7"/>
      <c r="B3204" s="17"/>
      <c r="C3204" s="19"/>
      <c r="D3204" s="19"/>
      <c r="E3204" s="20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>
      <c r="A3205" s="7"/>
      <c r="B3205" s="17"/>
      <c r="C3205" s="19"/>
      <c r="D3205" s="19"/>
      <c r="E3205" s="20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>
      <c r="A3206" s="7"/>
      <c r="B3206" s="17"/>
      <c r="C3206" s="19"/>
      <c r="D3206" s="19"/>
      <c r="E3206" s="20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>
      <c r="A3207" s="7"/>
      <c r="B3207" s="17"/>
      <c r="C3207" s="19"/>
      <c r="D3207" s="19"/>
      <c r="E3207" s="20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>
      <c r="A3208" s="7"/>
      <c r="B3208" s="17"/>
      <c r="C3208" s="19"/>
      <c r="D3208" s="19"/>
      <c r="E3208" s="20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>
      <c r="A3209" s="7"/>
      <c r="B3209" s="17"/>
      <c r="C3209" s="19"/>
      <c r="D3209" s="19"/>
      <c r="E3209" s="20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>
      <c r="A3210" s="7"/>
      <c r="B3210" s="17"/>
      <c r="C3210" s="19"/>
      <c r="D3210" s="19"/>
      <c r="E3210" s="20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>
      <c r="A3211" s="7"/>
      <c r="B3211" s="17"/>
      <c r="C3211" s="19"/>
      <c r="D3211" s="19"/>
      <c r="E3211" s="20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>
      <c r="A3212" s="7"/>
      <c r="B3212" s="17"/>
      <c r="C3212" s="19"/>
      <c r="D3212" s="19"/>
      <c r="E3212" s="20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>
      <c r="A3213" s="7"/>
      <c r="B3213" s="17"/>
      <c r="C3213" s="19"/>
      <c r="D3213" s="19"/>
      <c r="E3213" s="20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>
      <c r="A3214" s="7"/>
      <c r="B3214" s="17"/>
      <c r="C3214" s="19"/>
      <c r="D3214" s="19"/>
      <c r="E3214" s="20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>
      <c r="A3215" s="7"/>
      <c r="B3215" s="17"/>
      <c r="C3215" s="19"/>
      <c r="D3215" s="19"/>
      <c r="E3215" s="20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>
      <c r="A3216" s="7"/>
      <c r="B3216" s="17"/>
      <c r="C3216" s="19"/>
      <c r="D3216" s="19"/>
      <c r="E3216" s="20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>
      <c r="A3217" s="7"/>
      <c r="B3217" s="17"/>
      <c r="C3217" s="19"/>
      <c r="D3217" s="19"/>
      <c r="E3217" s="20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>
      <c r="A3218" s="7"/>
      <c r="B3218" s="17"/>
      <c r="C3218" s="19"/>
      <c r="D3218" s="19"/>
      <c r="E3218" s="20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>
      <c r="A3219" s="7"/>
      <c r="B3219" s="17"/>
      <c r="C3219" s="19"/>
      <c r="D3219" s="19"/>
      <c r="E3219" s="20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>
      <c r="A3220" s="7"/>
      <c r="B3220" s="17"/>
      <c r="C3220" s="19"/>
      <c r="D3220" s="19"/>
      <c r="E3220" s="20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>
      <c r="A3221" s="7"/>
      <c r="B3221" s="17"/>
      <c r="C3221" s="19"/>
      <c r="D3221" s="19"/>
      <c r="E3221" s="20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>
      <c r="A3222" s="7"/>
      <c r="B3222" s="17"/>
      <c r="C3222" s="19"/>
      <c r="D3222" s="19"/>
      <c r="E3222" s="20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>
      <c r="A3223" s="7"/>
      <c r="B3223" s="17"/>
      <c r="C3223" s="19"/>
      <c r="D3223" s="19"/>
      <c r="E3223" s="20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>
      <c r="A3224" s="7"/>
      <c r="B3224" s="17"/>
      <c r="C3224" s="19"/>
      <c r="D3224" s="19"/>
      <c r="E3224" s="20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>
      <c r="A3225" s="7"/>
      <c r="B3225" s="17"/>
      <c r="C3225" s="19"/>
      <c r="D3225" s="19"/>
      <c r="E3225" s="20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>
      <c r="A3226" s="7"/>
      <c r="B3226" s="17"/>
      <c r="C3226" s="19"/>
      <c r="D3226" s="19"/>
      <c r="E3226" s="20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>
      <c r="A3227" s="7"/>
      <c r="B3227" s="17"/>
      <c r="C3227" s="19"/>
      <c r="D3227" s="19"/>
      <c r="E3227" s="20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>
      <c r="A3228" s="7"/>
      <c r="B3228" s="17"/>
      <c r="C3228" s="19"/>
      <c r="D3228" s="19"/>
      <c r="E3228" s="20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>
      <c r="A3229" s="7"/>
      <c r="B3229" s="17"/>
      <c r="C3229" s="19"/>
      <c r="D3229" s="19"/>
      <c r="E3229" s="20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>
      <c r="A3230" s="7"/>
      <c r="B3230" s="17"/>
      <c r="C3230" s="19"/>
      <c r="D3230" s="19"/>
      <c r="E3230" s="20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>
      <c r="A3231" s="7"/>
      <c r="B3231" s="17"/>
      <c r="C3231" s="19"/>
      <c r="D3231" s="19"/>
      <c r="E3231" s="20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>
      <c r="A3232" s="7"/>
      <c r="B3232" s="17"/>
      <c r="C3232" s="19"/>
      <c r="D3232" s="19"/>
      <c r="E3232" s="20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>
      <c r="A3233" s="7"/>
      <c r="B3233" s="17"/>
      <c r="C3233" s="19"/>
      <c r="D3233" s="19"/>
      <c r="E3233" s="20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>
      <c r="A3234" s="7"/>
      <c r="B3234" s="17"/>
      <c r="C3234" s="19"/>
      <c r="D3234" s="19"/>
      <c r="E3234" s="20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>
      <c r="A3235" s="7"/>
      <c r="B3235" s="17"/>
      <c r="C3235" s="19"/>
      <c r="D3235" s="19"/>
      <c r="E3235" s="20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>
      <c r="A3236" s="7"/>
      <c r="B3236" s="17"/>
      <c r="C3236" s="19"/>
      <c r="D3236" s="19"/>
      <c r="E3236" s="20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>
      <c r="A3237" s="7"/>
      <c r="B3237" s="17"/>
      <c r="C3237" s="19"/>
      <c r="D3237" s="19"/>
      <c r="E3237" s="20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>
      <c r="A3238" s="7"/>
      <c r="B3238" s="17"/>
      <c r="C3238" s="19"/>
      <c r="D3238" s="19"/>
      <c r="E3238" s="20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>
      <c r="A3239" s="7"/>
      <c r="B3239" s="17"/>
      <c r="C3239" s="19"/>
      <c r="D3239" s="19"/>
      <c r="E3239" s="20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>
      <c r="A3240" s="7"/>
      <c r="B3240" s="17"/>
      <c r="C3240" s="19"/>
      <c r="D3240" s="19"/>
      <c r="E3240" s="20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>
      <c r="A3241" s="7"/>
      <c r="B3241" s="17"/>
      <c r="C3241" s="19"/>
      <c r="D3241" s="19"/>
      <c r="E3241" s="20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>
      <c r="A3242" s="7"/>
      <c r="B3242" s="17"/>
      <c r="C3242" s="19"/>
      <c r="D3242" s="19"/>
      <c r="E3242" s="20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>
      <c r="A3243" s="7"/>
      <c r="B3243" s="17"/>
      <c r="C3243" s="19"/>
      <c r="D3243" s="19"/>
      <c r="E3243" s="20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>
      <c r="A3244" s="7"/>
      <c r="B3244" s="17"/>
      <c r="C3244" s="19"/>
      <c r="D3244" s="19"/>
      <c r="E3244" s="20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>
      <c r="A3245" s="7"/>
      <c r="B3245" s="17"/>
      <c r="C3245" s="19"/>
      <c r="D3245" s="19"/>
      <c r="E3245" s="20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>
      <c r="A3246" s="7"/>
      <c r="B3246" s="17"/>
      <c r="C3246" s="19"/>
      <c r="D3246" s="19"/>
      <c r="E3246" s="20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>
      <c r="A3247" s="7"/>
      <c r="B3247" s="17"/>
      <c r="C3247" s="19"/>
      <c r="D3247" s="19"/>
      <c r="E3247" s="20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>
      <c r="A3248" s="7"/>
      <c r="B3248" s="17"/>
      <c r="C3248" s="19"/>
      <c r="D3248" s="19"/>
      <c r="E3248" s="20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>
      <c r="A3249" s="7"/>
      <c r="B3249" s="17"/>
      <c r="C3249" s="19"/>
      <c r="D3249" s="19"/>
      <c r="E3249" s="20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>
      <c r="A3250" s="7"/>
      <c r="B3250" s="17"/>
      <c r="C3250" s="19"/>
      <c r="D3250" s="19"/>
      <c r="E3250" s="20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>
      <c r="A3251" s="7"/>
      <c r="B3251" s="17"/>
      <c r="C3251" s="19"/>
      <c r="D3251" s="19"/>
      <c r="E3251" s="20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>
      <c r="A3252" s="7"/>
      <c r="B3252" s="17"/>
      <c r="C3252" s="19"/>
      <c r="D3252" s="19"/>
      <c r="E3252" s="20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>
      <c r="A3253" s="7"/>
      <c r="B3253" s="17"/>
      <c r="C3253" s="19"/>
      <c r="D3253" s="19"/>
      <c r="E3253" s="20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>
      <c r="A3254" s="7"/>
      <c r="B3254" s="17"/>
      <c r="C3254" s="19"/>
      <c r="D3254" s="19"/>
      <c r="E3254" s="20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>
      <c r="A3255" s="7"/>
      <c r="B3255" s="17"/>
      <c r="C3255" s="19"/>
      <c r="D3255" s="19"/>
      <c r="E3255" s="20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>
      <c r="A3256" s="7"/>
      <c r="B3256" s="17"/>
      <c r="C3256" s="19"/>
      <c r="D3256" s="19"/>
      <c r="E3256" s="20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>
      <c r="A3257" s="7"/>
      <c r="B3257" s="17"/>
      <c r="C3257" s="19"/>
      <c r="D3257" s="19"/>
      <c r="E3257" s="20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>
      <c r="A3258" s="7"/>
      <c r="B3258" s="17"/>
      <c r="C3258" s="19"/>
      <c r="D3258" s="19"/>
      <c r="E3258" s="20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>
      <c r="A3259" s="7"/>
      <c r="B3259" s="17"/>
      <c r="C3259" s="19"/>
      <c r="D3259" s="19"/>
      <c r="E3259" s="20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>
      <c r="A3260" s="7"/>
      <c r="B3260" s="17"/>
      <c r="C3260" s="19"/>
      <c r="D3260" s="19"/>
      <c r="E3260" s="20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>
      <c r="A3261" s="7"/>
      <c r="B3261" s="17"/>
      <c r="C3261" s="19"/>
      <c r="D3261" s="19"/>
      <c r="E3261" s="20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>
      <c r="A3262" s="7"/>
      <c r="B3262" s="17"/>
      <c r="C3262" s="19"/>
      <c r="D3262" s="19"/>
      <c r="E3262" s="20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>
      <c r="A3263" s="7"/>
      <c r="B3263" s="17"/>
      <c r="C3263" s="19"/>
      <c r="D3263" s="19"/>
      <c r="E3263" s="20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>
      <c r="A3264" s="7"/>
      <c r="B3264" s="17"/>
      <c r="C3264" s="19"/>
      <c r="D3264" s="19"/>
      <c r="E3264" s="20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>
      <c r="A3265" s="7"/>
      <c r="B3265" s="17"/>
      <c r="C3265" s="19"/>
      <c r="D3265" s="19"/>
      <c r="E3265" s="20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>
      <c r="A3266" s="7"/>
      <c r="B3266" s="17"/>
      <c r="C3266" s="19"/>
      <c r="D3266" s="19"/>
      <c r="E3266" s="20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>
      <c r="A3267" s="7"/>
      <c r="B3267" s="17"/>
      <c r="C3267" s="19"/>
      <c r="D3267" s="19"/>
      <c r="E3267" s="20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>
      <c r="A3268" s="7"/>
      <c r="B3268" s="17"/>
      <c r="C3268" s="19"/>
      <c r="D3268" s="19"/>
      <c r="E3268" s="20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>
      <c r="A3269" s="7"/>
      <c r="B3269" s="17"/>
      <c r="C3269" s="19"/>
      <c r="D3269" s="19"/>
      <c r="E3269" s="20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>
      <c r="A3270" s="7"/>
      <c r="B3270" s="17"/>
      <c r="C3270" s="19"/>
      <c r="D3270" s="19"/>
      <c r="E3270" s="20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>
      <c r="A3271" s="7"/>
      <c r="B3271" s="17"/>
      <c r="C3271" s="19"/>
      <c r="D3271" s="19"/>
      <c r="E3271" s="20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>
      <c r="A3272" s="7"/>
      <c r="B3272" s="17"/>
      <c r="C3272" s="19"/>
      <c r="D3272" s="19"/>
      <c r="E3272" s="20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>
      <c r="A3273" s="7"/>
      <c r="B3273" s="17"/>
      <c r="C3273" s="19"/>
      <c r="D3273" s="19"/>
      <c r="E3273" s="20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>
      <c r="A3274" s="7"/>
      <c r="B3274" s="17"/>
      <c r="C3274" s="19"/>
      <c r="D3274" s="19"/>
      <c r="E3274" s="20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>
      <c r="A3275" s="7"/>
      <c r="B3275" s="17"/>
      <c r="C3275" s="19"/>
      <c r="D3275" s="19"/>
      <c r="E3275" s="20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>
      <c r="A3276" s="7"/>
      <c r="B3276" s="17"/>
      <c r="C3276" s="19"/>
      <c r="D3276" s="19"/>
      <c r="E3276" s="20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>
      <c r="A3277" s="7"/>
      <c r="B3277" s="17"/>
      <c r="C3277" s="19"/>
      <c r="D3277" s="19"/>
      <c r="E3277" s="20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>
      <c r="A3278" s="7"/>
      <c r="B3278" s="17"/>
      <c r="C3278" s="19"/>
      <c r="D3278" s="19"/>
      <c r="E3278" s="20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>
      <c r="A3279" s="7"/>
      <c r="B3279" s="17"/>
      <c r="C3279" s="19"/>
      <c r="D3279" s="19"/>
      <c r="E3279" s="20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>
      <c r="A3280" s="7"/>
      <c r="B3280" s="17"/>
      <c r="C3280" s="19"/>
      <c r="D3280" s="19"/>
      <c r="E3280" s="20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>
      <c r="A3281" s="7"/>
      <c r="B3281" s="17"/>
      <c r="C3281" s="19"/>
      <c r="D3281" s="19"/>
      <c r="E3281" s="20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>
      <c r="A3282" s="7"/>
      <c r="B3282" s="17"/>
      <c r="C3282" s="19"/>
      <c r="D3282" s="19"/>
      <c r="E3282" s="20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>
      <c r="A3283" s="7"/>
      <c r="B3283" s="17"/>
      <c r="C3283" s="19"/>
      <c r="D3283" s="19"/>
      <c r="E3283" s="20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>
      <c r="A3284" s="7"/>
      <c r="B3284" s="17"/>
      <c r="C3284" s="19"/>
      <c r="D3284" s="19"/>
      <c r="E3284" s="20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>
      <c r="A3285" s="7"/>
      <c r="B3285" s="17"/>
      <c r="C3285" s="19"/>
      <c r="D3285" s="19"/>
      <c r="E3285" s="20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>
      <c r="A3286" s="7"/>
      <c r="B3286" s="17"/>
      <c r="C3286" s="19"/>
      <c r="D3286" s="19"/>
      <c r="E3286" s="20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>
      <c r="A3287" s="7"/>
      <c r="B3287" s="17"/>
      <c r="C3287" s="19"/>
      <c r="D3287" s="19"/>
      <c r="E3287" s="20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>
      <c r="A3288" s="7"/>
      <c r="B3288" s="17"/>
      <c r="C3288" s="19"/>
      <c r="D3288" s="19"/>
      <c r="E3288" s="20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>
      <c r="A3289" s="7"/>
      <c r="B3289" s="17"/>
      <c r="C3289" s="19"/>
      <c r="D3289" s="19"/>
      <c r="E3289" s="20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>
      <c r="A3290" s="7"/>
      <c r="B3290" s="17"/>
      <c r="C3290" s="19"/>
      <c r="D3290" s="19"/>
      <c r="E3290" s="20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>
      <c r="A3291" s="7"/>
      <c r="B3291" s="17"/>
      <c r="C3291" s="19"/>
      <c r="D3291" s="19"/>
      <c r="E3291" s="20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>
      <c r="A3292" s="7"/>
      <c r="B3292" s="17"/>
      <c r="C3292" s="19"/>
      <c r="D3292" s="19"/>
      <c r="E3292" s="20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>
      <c r="A3293" s="7"/>
      <c r="B3293" s="17"/>
      <c r="C3293" s="19"/>
      <c r="D3293" s="19"/>
      <c r="E3293" s="20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>
      <c r="A3294" s="7"/>
      <c r="B3294" s="17"/>
      <c r="C3294" s="19"/>
      <c r="D3294" s="19"/>
      <c r="E3294" s="20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>
      <c r="A3295" s="7"/>
      <c r="B3295" s="17"/>
      <c r="C3295" s="19"/>
      <c r="D3295" s="19"/>
      <c r="E3295" s="20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>
      <c r="A3296" s="7"/>
      <c r="B3296" s="17"/>
      <c r="C3296" s="19"/>
      <c r="D3296" s="19"/>
      <c r="E3296" s="20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>
      <c r="A3297" s="7"/>
      <c r="B3297" s="17"/>
      <c r="C3297" s="19"/>
      <c r="D3297" s="19"/>
      <c r="E3297" s="20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>
      <c r="A3298" s="7"/>
      <c r="B3298" s="17"/>
      <c r="C3298" s="19"/>
      <c r="D3298" s="19"/>
      <c r="E3298" s="20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>
      <c r="A3299" s="7"/>
      <c r="B3299" s="17"/>
      <c r="C3299" s="19"/>
      <c r="D3299" s="19"/>
      <c r="E3299" s="20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>
      <c r="A3300" s="7"/>
      <c r="B3300" s="17"/>
      <c r="C3300" s="19"/>
      <c r="D3300" s="19"/>
      <c r="E3300" s="20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>
      <c r="A3301" s="7"/>
      <c r="B3301" s="17"/>
      <c r="C3301" s="19"/>
      <c r="D3301" s="19"/>
      <c r="E3301" s="20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>
      <c r="A3302" s="7"/>
      <c r="B3302" s="17"/>
      <c r="C3302" s="19"/>
      <c r="D3302" s="19"/>
      <c r="E3302" s="20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>
      <c r="A3303" s="7"/>
      <c r="B3303" s="17"/>
      <c r="C3303" s="19"/>
      <c r="D3303" s="19"/>
      <c r="E3303" s="20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>
      <c r="A3304" s="7"/>
      <c r="B3304" s="17"/>
      <c r="C3304" s="19"/>
      <c r="D3304" s="19"/>
      <c r="E3304" s="20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>
      <c r="A3305" s="7"/>
      <c r="B3305" s="17"/>
      <c r="C3305" s="19"/>
      <c r="D3305" s="19"/>
      <c r="E3305" s="20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>
      <c r="A3306" s="7"/>
      <c r="B3306" s="17"/>
      <c r="C3306" s="19"/>
      <c r="D3306" s="19"/>
      <c r="E3306" s="20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>
      <c r="A3307" s="7"/>
      <c r="B3307" s="17"/>
      <c r="C3307" s="19"/>
      <c r="D3307" s="19"/>
      <c r="E3307" s="20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>
      <c r="A3308" s="7"/>
      <c r="B3308" s="17"/>
      <c r="C3308" s="19"/>
      <c r="D3308" s="19"/>
      <c r="E3308" s="20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>
      <c r="A3309" s="7"/>
      <c r="B3309" s="17"/>
      <c r="C3309" s="19"/>
      <c r="D3309" s="19"/>
      <c r="E3309" s="20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>
      <c r="A3310" s="7"/>
      <c r="B3310" s="17"/>
      <c r="C3310" s="19"/>
      <c r="D3310" s="19"/>
      <c r="E3310" s="20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>
      <c r="A3311" s="7"/>
      <c r="B3311" s="17"/>
      <c r="C3311" s="19"/>
      <c r="D3311" s="19"/>
      <c r="E3311" s="20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>
      <c r="A3312" s="7"/>
      <c r="B3312" s="17"/>
      <c r="C3312" s="19"/>
      <c r="D3312" s="19"/>
      <c r="E3312" s="20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>
      <c r="A3313" s="7"/>
      <c r="B3313" s="17"/>
      <c r="C3313" s="19"/>
      <c r="D3313" s="19"/>
      <c r="E3313" s="20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>
      <c r="A3314" s="7"/>
      <c r="B3314" s="17"/>
      <c r="C3314" s="19"/>
      <c r="D3314" s="19"/>
      <c r="E3314" s="20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>
      <c r="A3315" s="7"/>
      <c r="B3315" s="17"/>
      <c r="C3315" s="19"/>
      <c r="D3315" s="19"/>
      <c r="E3315" s="20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>
      <c r="A3316" s="7"/>
      <c r="B3316" s="17"/>
      <c r="C3316" s="19"/>
      <c r="D3316" s="19"/>
      <c r="E3316" s="20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>
      <c r="A3317" s="7"/>
      <c r="B3317" s="17"/>
      <c r="C3317" s="19"/>
      <c r="D3317" s="19"/>
      <c r="E3317" s="20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>
      <c r="A3318" s="7"/>
      <c r="B3318" s="17"/>
      <c r="C3318" s="19"/>
      <c r="D3318" s="52"/>
      <c r="E3318" s="20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>
      <c r="A3319" s="7"/>
      <c r="B3319" s="17"/>
      <c r="C3319" s="19"/>
      <c r="D3319" s="52"/>
      <c r="E3319" s="20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>
      <c r="A3320" s="7"/>
      <c r="B3320" s="17"/>
      <c r="C3320" s="19"/>
      <c r="D3320" s="19"/>
      <c r="E3320" s="20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>
      <c r="A3321" s="7"/>
      <c r="B3321" s="17"/>
      <c r="C3321" s="19"/>
      <c r="D3321" s="19"/>
      <c r="E3321" s="20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>
      <c r="A3322" s="7"/>
      <c r="B3322" s="17"/>
      <c r="C3322" s="19"/>
      <c r="D3322" s="19"/>
      <c r="E3322" s="20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>
      <c r="A3323" s="7"/>
      <c r="B3323" s="17"/>
      <c r="C3323" s="19"/>
      <c r="D3323" s="19"/>
      <c r="E3323" s="20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>
      <c r="A3324" s="7"/>
      <c r="B3324" s="17"/>
      <c r="C3324" s="19"/>
      <c r="D3324" s="19"/>
      <c r="E3324" s="20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>
      <c r="A3325" s="7"/>
      <c r="B3325" s="17"/>
      <c r="C3325" s="19"/>
      <c r="D3325" s="19"/>
      <c r="E3325" s="20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>
      <c r="A3326" s="7"/>
      <c r="B3326" s="17"/>
      <c r="C3326" s="19"/>
      <c r="D3326" s="19"/>
      <c r="E3326" s="20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>
      <c r="A3327" s="7"/>
      <c r="B3327" s="17"/>
      <c r="C3327" s="19"/>
      <c r="D3327" s="19"/>
      <c r="E3327" s="20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>
      <c r="A3328" s="7"/>
      <c r="B3328" s="17"/>
      <c r="C3328" s="19"/>
      <c r="D3328" s="19"/>
      <c r="E3328" s="20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>
      <c r="A3329" s="7"/>
      <c r="B3329" s="17"/>
      <c r="C3329" s="19"/>
      <c r="D3329" s="19"/>
      <c r="E3329" s="20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>
      <c r="A3330" s="7"/>
      <c r="B3330" s="17"/>
      <c r="C3330" s="19"/>
      <c r="D3330" s="19"/>
      <c r="E3330" s="20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>
      <c r="A3331" s="7"/>
      <c r="B3331" s="17"/>
      <c r="C3331" s="19"/>
      <c r="D3331" s="19"/>
      <c r="E3331" s="20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>
      <c r="A3332" s="7"/>
      <c r="B3332" s="17"/>
      <c r="C3332" s="19"/>
      <c r="D3332" s="19"/>
      <c r="E3332" s="20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>
      <c r="A3333" s="7"/>
      <c r="B3333" s="17"/>
      <c r="C3333" s="19"/>
      <c r="D3333" s="19"/>
      <c r="E3333" s="20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>
      <c r="A3334" s="7"/>
      <c r="B3334" s="17"/>
      <c r="C3334" s="19"/>
      <c r="D3334" s="19"/>
      <c r="E3334" s="20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>
      <c r="A3335" s="7"/>
      <c r="B3335" s="17"/>
      <c r="C3335" s="19"/>
      <c r="D3335" s="19"/>
      <c r="E3335" s="20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>
      <c r="A3336" s="7"/>
      <c r="B3336" s="17"/>
      <c r="C3336" s="19"/>
      <c r="D3336" s="19"/>
      <c r="E3336" s="20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>
      <c r="A3337" s="7"/>
      <c r="B3337" s="17"/>
      <c r="C3337" s="19"/>
      <c r="D3337" s="19"/>
      <c r="E3337" s="20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>
      <c r="A3338" s="7"/>
      <c r="B3338" s="17"/>
      <c r="C3338" s="19"/>
      <c r="D3338" s="19"/>
      <c r="E3338" s="20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>
      <c r="A3339" s="7"/>
      <c r="B3339" s="17"/>
      <c r="C3339" s="19"/>
      <c r="D3339" s="19"/>
      <c r="E3339" s="20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>
      <c r="A3340" s="7"/>
      <c r="B3340" s="17"/>
      <c r="C3340" s="19"/>
      <c r="D3340" s="19"/>
      <c r="E3340" s="20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>
      <c r="A3341" s="7"/>
      <c r="B3341" s="17"/>
      <c r="C3341" s="19"/>
      <c r="D3341" s="19"/>
      <c r="E3341" s="20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>
      <c r="A3342" s="7"/>
      <c r="B3342" s="17"/>
      <c r="C3342" s="19"/>
      <c r="D3342" s="19"/>
      <c r="E3342" s="20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>
      <c r="A3343" s="7"/>
      <c r="B3343" s="17"/>
      <c r="C3343" s="19"/>
      <c r="D3343" s="19"/>
      <c r="E3343" s="20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>
      <c r="A3344" s="7"/>
      <c r="B3344" s="17"/>
      <c r="C3344" s="19"/>
      <c r="D3344" s="19"/>
      <c r="E3344" s="20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>
      <c r="A3345" s="7"/>
      <c r="B3345" s="17"/>
      <c r="C3345" s="19"/>
      <c r="D3345" s="19"/>
      <c r="E3345" s="20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>
      <c r="A3346" s="7"/>
      <c r="B3346" s="17"/>
      <c r="C3346" s="19"/>
      <c r="D3346" s="19"/>
      <c r="E3346" s="20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>
      <c r="A3347" s="7"/>
      <c r="B3347" s="17"/>
      <c r="C3347" s="19"/>
      <c r="D3347" s="19"/>
      <c r="E3347" s="20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>
      <c r="A3348" s="7"/>
      <c r="B3348" s="17"/>
      <c r="C3348" s="19"/>
      <c r="D3348" s="19"/>
      <c r="E3348" s="20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>
      <c r="A3349" s="7"/>
      <c r="B3349" s="17"/>
      <c r="C3349" s="19"/>
      <c r="D3349" s="19"/>
      <c r="E3349" s="20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>
      <c r="A3350" s="7"/>
      <c r="B3350" s="17"/>
      <c r="C3350" s="19"/>
      <c r="D3350" s="19"/>
      <c r="E3350" s="20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>
      <c r="A3351" s="7"/>
      <c r="B3351" s="17"/>
      <c r="C3351" s="19"/>
      <c r="D3351" s="19"/>
      <c r="E3351" s="20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>
      <c r="A3352" s="7"/>
      <c r="B3352" s="17"/>
      <c r="C3352" s="19"/>
      <c r="D3352" s="19"/>
      <c r="E3352" s="20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>
      <c r="A3353" s="7"/>
      <c r="B3353" s="17"/>
      <c r="C3353" s="19"/>
      <c r="D3353" s="19"/>
      <c r="E3353" s="20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>
      <c r="A3354" s="7"/>
      <c r="B3354" s="17"/>
      <c r="C3354" s="19"/>
      <c r="D3354" s="19"/>
      <c r="E3354" s="20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>
      <c r="A3355" s="7"/>
      <c r="B3355" s="17"/>
      <c r="C3355" s="19"/>
      <c r="D3355" s="19"/>
      <c r="E3355" s="20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>
      <c r="A3356" s="7"/>
      <c r="B3356" s="17"/>
      <c r="C3356" s="19"/>
      <c r="D3356" s="19"/>
      <c r="E3356" s="20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>
      <c r="A3357" s="7"/>
      <c r="B3357" s="17"/>
      <c r="C3357" s="19"/>
      <c r="D3357" s="19"/>
      <c r="E3357" s="20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>
      <c r="A3358" s="7"/>
      <c r="B3358" s="17"/>
      <c r="C3358" s="19"/>
      <c r="D3358" s="19"/>
      <c r="E3358" s="20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>
      <c r="A3359" s="7"/>
      <c r="B3359" s="17"/>
      <c r="C3359" s="19"/>
      <c r="D3359" s="19"/>
      <c r="E3359" s="20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>
      <c r="A3360" s="7"/>
      <c r="B3360" s="17"/>
      <c r="C3360" s="19"/>
      <c r="D3360" s="19"/>
      <c r="E3360" s="20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>
      <c r="A3361" s="7"/>
      <c r="B3361" s="17"/>
      <c r="C3361" s="19"/>
      <c r="D3361" s="19"/>
      <c r="E3361" s="20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>
      <c r="A3362" s="7"/>
      <c r="B3362" s="17"/>
      <c r="C3362" s="19"/>
      <c r="D3362" s="19"/>
      <c r="E3362" s="20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>
      <c r="A3363" s="7"/>
      <c r="B3363" s="17"/>
      <c r="C3363" s="19"/>
      <c r="D3363" s="19"/>
      <c r="E3363" s="20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>
      <c r="A3364" s="7"/>
      <c r="B3364" s="17"/>
      <c r="C3364" s="19"/>
      <c r="D3364" s="52"/>
      <c r="E3364" s="20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>
      <c r="A3365" s="7"/>
      <c r="B3365" s="17"/>
      <c r="C3365" s="19"/>
      <c r="D3365" s="19"/>
      <c r="E3365" s="20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>
      <c r="A3366" s="7"/>
      <c r="B3366" s="17"/>
      <c r="C3366" s="19"/>
      <c r="D3366" s="19"/>
      <c r="E3366" s="20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>
      <c r="A3367" s="7"/>
      <c r="B3367" s="17"/>
      <c r="C3367" s="19"/>
      <c r="D3367" s="19"/>
      <c r="E3367" s="20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>
      <c r="A3368" s="7"/>
      <c r="B3368" s="17"/>
      <c r="C3368" s="19"/>
      <c r="D3368" s="19"/>
      <c r="E3368" s="20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>
      <c r="A3369" s="7"/>
      <c r="B3369" s="17"/>
      <c r="C3369" s="19"/>
      <c r="D3369" s="19"/>
      <c r="E3369" s="20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>
      <c r="A3370" s="7"/>
      <c r="B3370" s="17"/>
      <c r="C3370" s="19"/>
      <c r="D3370" s="19"/>
      <c r="E3370" s="20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>
      <c r="A3371" s="7"/>
      <c r="B3371" s="17"/>
      <c r="C3371" s="19"/>
      <c r="D3371" s="19"/>
      <c r="E3371" s="20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>
      <c r="A3372" s="7"/>
      <c r="B3372" s="17"/>
      <c r="C3372" s="19"/>
      <c r="D3372" s="19"/>
      <c r="E3372" s="20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>
      <c r="A3373" s="7"/>
      <c r="B3373" s="17"/>
      <c r="C3373" s="19"/>
      <c r="D3373" s="52"/>
      <c r="E3373" s="20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>
      <c r="A3374" s="7"/>
      <c r="B3374" s="17"/>
      <c r="C3374" s="19"/>
      <c r="D3374" s="52"/>
      <c r="E3374" s="20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>
      <c r="A3375" s="7"/>
      <c r="B3375" s="17"/>
      <c r="C3375" s="19"/>
      <c r="D3375" s="52"/>
      <c r="E3375" s="20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>
      <c r="A3376" s="7"/>
      <c r="B3376" s="17"/>
      <c r="C3376" s="19"/>
      <c r="D3376" s="52"/>
      <c r="E3376" s="20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>
      <c r="A3377" s="7"/>
      <c r="B3377" s="17"/>
      <c r="C3377" s="19"/>
      <c r="D3377" s="52"/>
      <c r="E3377" s="20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>
      <c r="A3378" s="7"/>
      <c r="B3378" s="17"/>
      <c r="C3378" s="19"/>
      <c r="D3378" s="52"/>
      <c r="E3378" s="20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>
      <c r="A3379" s="7"/>
      <c r="B3379" s="17"/>
      <c r="C3379" s="19"/>
      <c r="D3379" s="52"/>
      <c r="E3379" s="20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>
      <c r="A3380" s="7"/>
      <c r="B3380" s="17"/>
      <c r="C3380" s="19"/>
      <c r="D3380" s="52"/>
      <c r="E3380" s="20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>
      <c r="A3381" s="7"/>
      <c r="B3381" s="17"/>
      <c r="C3381" s="19"/>
      <c r="D3381" s="52"/>
      <c r="E3381" s="20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>
      <c r="A3382" s="7"/>
      <c r="B3382" s="17"/>
      <c r="C3382" s="19"/>
      <c r="D3382" s="52"/>
      <c r="E3382" s="20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>
      <c r="A3383" s="7"/>
      <c r="B3383" s="17"/>
      <c r="C3383" s="19"/>
      <c r="D3383" s="52"/>
      <c r="E3383" s="20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>
      <c r="A3384" s="7"/>
      <c r="B3384" s="17"/>
      <c r="C3384" s="19"/>
      <c r="D3384" s="52"/>
      <c r="E3384" s="20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>
      <c r="A3385" s="7"/>
      <c r="B3385" s="17"/>
      <c r="C3385" s="19"/>
      <c r="D3385" s="52"/>
      <c r="E3385" s="20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>
      <c r="A3386" s="7"/>
      <c r="B3386" s="17"/>
      <c r="C3386" s="19"/>
      <c r="D3386" s="52"/>
      <c r="E3386" s="20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>
      <c r="A3387" s="7"/>
      <c r="B3387" s="17"/>
      <c r="C3387" s="19"/>
      <c r="D3387" s="52"/>
      <c r="E3387" s="20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>
      <c r="A3388" s="7"/>
      <c r="B3388" s="17"/>
      <c r="C3388" s="19"/>
      <c r="D3388" s="52"/>
      <c r="E3388" s="20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>
      <c r="A3389" s="7"/>
      <c r="B3389" s="17"/>
      <c r="C3389" s="19"/>
      <c r="D3389" s="52"/>
      <c r="E3389" s="20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>
      <c r="A3390" s="7"/>
      <c r="B3390" s="17"/>
      <c r="C3390" s="19"/>
      <c r="D3390" s="52"/>
      <c r="E3390" s="20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>
      <c r="A3391" s="7"/>
      <c r="B3391" s="17"/>
      <c r="C3391" s="19"/>
      <c r="D3391" s="52"/>
      <c r="E3391" s="20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>
      <c r="A3392" s="7"/>
      <c r="B3392" s="17"/>
      <c r="C3392" s="19"/>
      <c r="D3392" s="52"/>
      <c r="E3392" s="20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>
      <c r="A3393" s="7"/>
      <c r="B3393" s="17"/>
      <c r="C3393" s="19"/>
      <c r="D3393" s="52"/>
      <c r="E3393" s="20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>
      <c r="A3394" s="7"/>
      <c r="B3394" s="17"/>
      <c r="C3394" s="19"/>
      <c r="D3394" s="52"/>
      <c r="E3394" s="20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>
      <c r="A3395" s="7"/>
      <c r="B3395" s="17"/>
      <c r="C3395" s="19"/>
      <c r="D3395" s="52"/>
      <c r="E3395" s="20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>
      <c r="A3396" s="7"/>
      <c r="B3396" s="17"/>
      <c r="C3396" s="19"/>
      <c r="D3396" s="52"/>
      <c r="E3396" s="20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>
      <c r="A3397" s="7"/>
      <c r="B3397" s="17"/>
      <c r="C3397" s="19"/>
      <c r="D3397" s="19"/>
      <c r="E3397" s="20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>
      <c r="A3398" s="7"/>
      <c r="B3398" s="17"/>
      <c r="C3398" s="19"/>
      <c r="D3398" s="19"/>
      <c r="E3398" s="20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>
      <c r="A3399" s="7"/>
      <c r="B3399" s="17"/>
      <c r="C3399" s="19"/>
      <c r="D3399" s="19"/>
      <c r="E3399" s="20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>
      <c r="A3400" s="7"/>
      <c r="B3400" s="17"/>
      <c r="C3400" s="19"/>
      <c r="D3400" s="19"/>
      <c r="E3400" s="20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>
      <c r="A3401" s="7"/>
      <c r="B3401" s="17"/>
      <c r="C3401" s="19"/>
      <c r="D3401" s="19"/>
      <c r="E3401" s="20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>
      <c r="A3402" s="7"/>
      <c r="B3402" s="17"/>
      <c r="C3402" s="19"/>
      <c r="D3402" s="19"/>
      <c r="E3402" s="20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>
      <c r="A3403" s="7"/>
      <c r="B3403" s="17"/>
      <c r="C3403" s="19"/>
      <c r="D3403" s="19"/>
      <c r="E3403" s="20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>
      <c r="A3404" s="7"/>
      <c r="B3404" s="17"/>
      <c r="C3404" s="19"/>
      <c r="D3404" s="19"/>
      <c r="E3404" s="20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>
      <c r="A3405" s="7"/>
      <c r="B3405" s="17"/>
      <c r="C3405" s="19"/>
      <c r="D3405" s="19"/>
      <c r="E3405" s="20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>
      <c r="A3406" s="7"/>
      <c r="B3406" s="17"/>
      <c r="C3406" s="19"/>
      <c r="D3406" s="19"/>
      <c r="E3406" s="20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>
      <c r="A3407" s="7"/>
      <c r="B3407" s="17"/>
      <c r="C3407" s="19"/>
      <c r="D3407" s="19"/>
      <c r="E3407" s="20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>
      <c r="A3408" s="7"/>
      <c r="B3408" s="17"/>
      <c r="C3408" s="19"/>
      <c r="D3408" s="19"/>
      <c r="E3408" s="20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>
      <c r="A3409" s="7"/>
      <c r="B3409" s="17"/>
      <c r="C3409" s="19"/>
      <c r="D3409" s="19"/>
      <c r="E3409" s="20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>
      <c r="A3410" s="7"/>
      <c r="B3410" s="17"/>
      <c r="C3410" s="19"/>
      <c r="D3410" s="19"/>
      <c r="E3410" s="20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>
      <c r="A3411" s="7"/>
      <c r="B3411" s="17"/>
      <c r="C3411" s="19"/>
      <c r="D3411" s="19"/>
      <c r="E3411" s="20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>
      <c r="A3412" s="7"/>
      <c r="B3412" s="17"/>
      <c r="C3412" s="19"/>
      <c r="D3412" s="19"/>
      <c r="E3412" s="20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>
      <c r="A3413" s="7"/>
      <c r="B3413" s="17"/>
      <c r="C3413" s="19"/>
      <c r="D3413" s="19"/>
      <c r="E3413" s="20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>
      <c r="A3414" s="7"/>
      <c r="B3414" s="17"/>
      <c r="C3414" s="19"/>
      <c r="D3414" s="19"/>
      <c r="E3414" s="20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>
      <c r="A3415" s="7"/>
      <c r="B3415" s="17"/>
      <c r="C3415" s="19"/>
      <c r="D3415" s="19"/>
      <c r="E3415" s="20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>
      <c r="A3416" s="7"/>
      <c r="B3416" s="17"/>
      <c r="C3416" s="19"/>
      <c r="D3416" s="19"/>
      <c r="E3416" s="20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>
      <c r="A3417" s="7"/>
      <c r="B3417" s="17"/>
      <c r="C3417" s="19"/>
      <c r="D3417" s="19"/>
      <c r="E3417" s="20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>
      <c r="A3418" s="7"/>
      <c r="B3418" s="17"/>
      <c r="C3418" s="19"/>
      <c r="D3418" s="19"/>
      <c r="E3418" s="20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>
      <c r="A3419" s="7"/>
      <c r="B3419" s="17"/>
      <c r="C3419" s="19"/>
      <c r="D3419" s="19"/>
      <c r="E3419" s="20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>
      <c r="A3420" s="7"/>
      <c r="B3420" s="17"/>
      <c r="C3420" s="19"/>
      <c r="D3420" s="19"/>
      <c r="E3420" s="20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>
      <c r="A3421" s="7"/>
      <c r="B3421" s="17"/>
      <c r="C3421" s="19"/>
      <c r="D3421" s="19"/>
      <c r="E3421" s="20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>
      <c r="A3422" s="7"/>
      <c r="B3422" s="17"/>
      <c r="C3422" s="19"/>
      <c r="D3422" s="19"/>
      <c r="E3422" s="20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>
      <c r="A3423" s="7"/>
      <c r="B3423" s="17"/>
      <c r="C3423" s="19"/>
      <c r="D3423" s="19"/>
      <c r="E3423" s="20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>
      <c r="A3424" s="7"/>
      <c r="B3424" s="17"/>
      <c r="C3424" s="19"/>
      <c r="D3424" s="19"/>
      <c r="E3424" s="20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>
      <c r="A3425" s="7"/>
      <c r="B3425" s="17"/>
      <c r="C3425" s="19"/>
      <c r="D3425" s="19"/>
      <c r="E3425" s="20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>
      <c r="A3426" s="7"/>
      <c r="B3426" s="17"/>
      <c r="C3426" s="19"/>
      <c r="D3426" s="19"/>
      <c r="E3426" s="20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>
      <c r="A3427" s="7"/>
      <c r="B3427" s="17"/>
      <c r="C3427" s="19"/>
      <c r="D3427" s="19"/>
      <c r="E3427" s="20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>
      <c r="A3428" s="7"/>
      <c r="B3428" s="17"/>
      <c r="C3428" s="19"/>
      <c r="D3428" s="19"/>
      <c r="E3428" s="20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>
      <c r="A3429" s="7"/>
      <c r="B3429" s="17"/>
      <c r="C3429" s="19"/>
      <c r="D3429" s="19"/>
      <c r="E3429" s="20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>
      <c r="A3430" s="7"/>
      <c r="B3430" s="17"/>
      <c r="C3430" s="19"/>
      <c r="D3430" s="19"/>
      <c r="E3430" s="20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>
      <c r="A3431" s="7"/>
      <c r="B3431" s="17"/>
      <c r="C3431" s="19"/>
      <c r="D3431" s="19"/>
      <c r="E3431" s="20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>
      <c r="A3432" s="7"/>
      <c r="B3432" s="17"/>
      <c r="C3432" s="19"/>
      <c r="D3432" s="19"/>
      <c r="E3432" s="20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>
      <c r="A3433" s="7"/>
      <c r="B3433" s="17"/>
      <c r="C3433" s="19"/>
      <c r="D3433" s="19"/>
      <c r="E3433" s="20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>
      <c r="A3434" s="7"/>
      <c r="B3434" s="17"/>
      <c r="C3434" s="19"/>
      <c r="D3434" s="19"/>
      <c r="E3434" s="20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>
      <c r="A3435" s="7"/>
      <c r="B3435" s="17"/>
      <c r="C3435" s="19"/>
      <c r="D3435" s="19"/>
      <c r="E3435" s="20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>
      <c r="A3436" s="7"/>
      <c r="B3436" s="17"/>
      <c r="C3436" s="19"/>
      <c r="D3436" s="19"/>
      <c r="E3436" s="20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>
      <c r="A3437" s="7"/>
      <c r="B3437" s="17"/>
      <c r="C3437" s="19"/>
      <c r="D3437" s="19"/>
      <c r="E3437" s="20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>
      <c r="A3438" s="7"/>
      <c r="B3438" s="17"/>
      <c r="C3438" s="19"/>
      <c r="D3438" s="19"/>
      <c r="E3438" s="20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>
      <c r="A3439" s="7"/>
      <c r="B3439" s="17"/>
      <c r="C3439" s="19"/>
      <c r="D3439" s="19"/>
      <c r="E3439" s="20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>
      <c r="A3440" s="7"/>
      <c r="B3440" s="17"/>
      <c r="C3440" s="19"/>
      <c r="D3440" s="19"/>
      <c r="E3440" s="20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>
      <c r="A3441" s="7"/>
      <c r="B3441" s="17"/>
      <c r="C3441" s="19"/>
      <c r="D3441" s="19"/>
      <c r="E3441" s="20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>
      <c r="A3442" s="7"/>
      <c r="B3442" s="17"/>
      <c r="C3442" s="19"/>
      <c r="D3442" s="19"/>
      <c r="E3442" s="20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>
      <c r="A3443" s="7"/>
      <c r="B3443" s="17"/>
      <c r="C3443" s="19"/>
      <c r="D3443" s="19"/>
      <c r="E3443" s="20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>
      <c r="A3444" s="7"/>
      <c r="B3444" s="17"/>
      <c r="C3444" s="19"/>
      <c r="D3444" s="19"/>
      <c r="E3444" s="20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>
      <c r="A3445" s="7"/>
      <c r="B3445" s="17"/>
      <c r="C3445" s="19"/>
      <c r="D3445" s="19"/>
      <c r="E3445" s="20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>
      <c r="A3446" s="7"/>
      <c r="B3446" s="17"/>
      <c r="C3446" s="19"/>
      <c r="D3446" s="19"/>
      <c r="E3446" s="20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>
      <c r="A3447" s="7"/>
      <c r="B3447" s="17"/>
      <c r="C3447" s="19"/>
      <c r="D3447" s="19"/>
      <c r="E3447" s="20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>
      <c r="A3448" s="7"/>
      <c r="B3448" s="17"/>
      <c r="C3448" s="19"/>
      <c r="D3448" s="19"/>
      <c r="E3448" s="20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>
      <c r="A3449" s="7"/>
      <c r="B3449" s="17"/>
      <c r="C3449" s="19"/>
      <c r="D3449" s="19"/>
      <c r="E3449" s="20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>
      <c r="A3450" s="7"/>
      <c r="B3450" s="17"/>
      <c r="C3450" s="19"/>
      <c r="D3450" s="19"/>
      <c r="E3450" s="20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>
      <c r="A3451" s="7"/>
      <c r="B3451" s="17"/>
      <c r="C3451" s="19"/>
      <c r="D3451" s="19"/>
      <c r="E3451" s="20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>
      <c r="A3452" s="7"/>
      <c r="B3452" s="17"/>
      <c r="C3452" s="19"/>
      <c r="D3452" s="19"/>
      <c r="E3452" s="20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>
      <c r="A3453" s="7"/>
      <c r="B3453" s="17"/>
      <c r="C3453" s="19"/>
      <c r="D3453" s="19"/>
      <c r="E3453" s="20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>
      <c r="A3454" s="7"/>
      <c r="B3454" s="17"/>
      <c r="C3454" s="19"/>
      <c r="D3454" s="19"/>
      <c r="E3454" s="20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>
      <c r="A3455" s="7"/>
      <c r="B3455" s="17"/>
      <c r="C3455" s="19"/>
      <c r="D3455" s="19"/>
      <c r="E3455" s="20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>
      <c r="A3456" s="7"/>
      <c r="B3456" s="17"/>
      <c r="C3456" s="19"/>
      <c r="D3456" s="19"/>
      <c r="E3456" s="20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>
      <c r="A3457" s="7"/>
      <c r="B3457" s="17"/>
      <c r="C3457" s="19"/>
      <c r="D3457" s="19"/>
      <c r="E3457" s="20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>
      <c r="A3458" s="7"/>
      <c r="B3458" s="17"/>
      <c r="C3458" s="19"/>
      <c r="D3458" s="19"/>
      <c r="E3458" s="20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>
      <c r="A3459" s="7"/>
      <c r="B3459" s="17"/>
      <c r="C3459" s="19"/>
      <c r="D3459" s="19"/>
      <c r="E3459" s="20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>
      <c r="A3460" s="7"/>
      <c r="B3460" s="17"/>
      <c r="C3460" s="19"/>
      <c r="D3460" s="19"/>
      <c r="E3460" s="20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>
      <c r="A3461" s="7"/>
      <c r="B3461" s="17"/>
      <c r="C3461" s="19"/>
      <c r="D3461" s="19"/>
      <c r="E3461" s="20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>
      <c r="A3462" s="7"/>
      <c r="B3462" s="17"/>
      <c r="C3462" s="19"/>
      <c r="D3462" s="19"/>
      <c r="E3462" s="20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>
      <c r="A3463" s="7"/>
      <c r="B3463" s="17"/>
      <c r="C3463" s="19"/>
      <c r="D3463" s="19"/>
      <c r="E3463" s="20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>
      <c r="A3464" s="7"/>
      <c r="B3464" s="17"/>
      <c r="C3464" s="19"/>
      <c r="D3464" s="19"/>
      <c r="E3464" s="20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>
      <c r="A3465" s="7"/>
      <c r="B3465" s="17"/>
      <c r="C3465" s="19"/>
      <c r="D3465" s="19"/>
      <c r="E3465" s="20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>
      <c r="A3466" s="7"/>
      <c r="B3466" s="17"/>
      <c r="C3466" s="19"/>
      <c r="D3466" s="19"/>
      <c r="E3466" s="20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>
      <c r="A3467" s="7"/>
      <c r="B3467" s="17"/>
      <c r="C3467" s="19"/>
      <c r="D3467" s="19"/>
      <c r="E3467" s="20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>
      <c r="A3468" s="7"/>
      <c r="B3468" s="17"/>
      <c r="C3468" s="19"/>
      <c r="D3468" s="19"/>
      <c r="E3468" s="20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>
      <c r="A3469" s="7"/>
      <c r="B3469" s="17"/>
      <c r="C3469" s="19"/>
      <c r="D3469" s="19"/>
      <c r="E3469" s="20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>
      <c r="A3470" s="7"/>
      <c r="B3470" s="17"/>
      <c r="C3470" s="19"/>
      <c r="D3470" s="19"/>
      <c r="E3470" s="20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>
      <c r="A3471" s="7"/>
      <c r="B3471" s="17"/>
      <c r="C3471" s="19"/>
      <c r="D3471" s="19"/>
      <c r="E3471" s="20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>
      <c r="A3472" s="7"/>
      <c r="B3472" s="17"/>
      <c r="C3472" s="19"/>
      <c r="D3472" s="19"/>
      <c r="E3472" s="20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>
      <c r="A3473" s="7"/>
      <c r="B3473" s="17"/>
      <c r="C3473" s="19"/>
      <c r="D3473" s="19"/>
      <c r="E3473" s="20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>
      <c r="A3474" s="7"/>
      <c r="B3474" s="17"/>
      <c r="C3474" s="19"/>
      <c r="D3474" s="19"/>
      <c r="E3474" s="20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>
      <c r="A3475" s="7"/>
      <c r="B3475" s="17"/>
      <c r="C3475" s="19"/>
      <c r="D3475" s="19"/>
      <c r="E3475" s="20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>
      <c r="A3476" s="7"/>
      <c r="B3476" s="17"/>
      <c r="C3476" s="19"/>
      <c r="D3476" s="19"/>
      <c r="E3476" s="20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>
      <c r="A3477" s="7"/>
      <c r="B3477" s="17"/>
      <c r="C3477" s="19"/>
      <c r="D3477" s="19"/>
      <c r="E3477" s="20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>
      <c r="A3478" s="7"/>
      <c r="B3478" s="17"/>
      <c r="C3478" s="19"/>
      <c r="D3478" s="19"/>
      <c r="E3478" s="20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>
      <c r="A3479" s="7"/>
      <c r="B3479" s="17"/>
      <c r="C3479" s="19"/>
      <c r="D3479" s="19"/>
      <c r="E3479" s="20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>
      <c r="A3480" s="7"/>
      <c r="B3480" s="17"/>
      <c r="C3480" s="19"/>
      <c r="D3480" s="19"/>
      <c r="E3480" s="20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>
      <c r="A3481" s="7"/>
      <c r="B3481" s="17"/>
      <c r="C3481" s="19"/>
      <c r="D3481" s="19"/>
      <c r="E3481" s="20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>
      <c r="A3482" s="7"/>
      <c r="B3482" s="17"/>
      <c r="C3482" s="19"/>
      <c r="D3482" s="19"/>
      <c r="E3482" s="20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>
      <c r="A3483" s="7"/>
      <c r="B3483" s="17"/>
      <c r="C3483" s="19"/>
      <c r="D3483" s="19"/>
      <c r="E3483" s="20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>
      <c r="A3484" s="7"/>
      <c r="B3484" s="17"/>
      <c r="C3484" s="19"/>
      <c r="D3484" s="19"/>
      <c r="E3484" s="20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>
      <c r="A3485" s="7"/>
      <c r="B3485" s="17"/>
      <c r="C3485" s="19"/>
      <c r="D3485" s="19"/>
      <c r="E3485" s="20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>
      <c r="A3486" s="7"/>
      <c r="B3486" s="17"/>
      <c r="C3486" s="19"/>
      <c r="D3486" s="19"/>
      <c r="E3486" s="20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>
      <c r="A3487" s="7"/>
      <c r="B3487" s="17"/>
      <c r="C3487" s="19"/>
      <c r="D3487" s="19"/>
      <c r="E3487" s="20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>
      <c r="A3488" s="7"/>
      <c r="B3488" s="17"/>
      <c r="C3488" s="19"/>
      <c r="D3488" s="19"/>
      <c r="E3488" s="20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>
      <c r="A3489" s="7"/>
      <c r="B3489" s="17"/>
      <c r="C3489" s="19"/>
      <c r="D3489" s="19"/>
      <c r="E3489" s="20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>
      <c r="A3490" s="7"/>
      <c r="B3490" s="17"/>
      <c r="C3490" s="19"/>
      <c r="D3490" s="19"/>
      <c r="E3490" s="20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>
      <c r="A3491" s="7"/>
      <c r="B3491" s="17"/>
      <c r="C3491" s="19"/>
      <c r="D3491" s="19"/>
      <c r="E3491" s="20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>
      <c r="A3492" s="7"/>
      <c r="B3492" s="17"/>
      <c r="C3492" s="19"/>
      <c r="D3492" s="19"/>
      <c r="E3492" s="20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>
      <c r="A3493" s="7"/>
      <c r="B3493" s="17"/>
      <c r="C3493" s="19"/>
      <c r="D3493" s="19"/>
      <c r="E3493" s="20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>
      <c r="A3494" s="7"/>
      <c r="B3494" s="17"/>
      <c r="C3494" s="19"/>
      <c r="D3494" s="19"/>
      <c r="E3494" s="20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>
      <c r="A3495" s="7"/>
      <c r="B3495" s="17"/>
      <c r="C3495" s="19"/>
      <c r="D3495" s="19"/>
      <c r="E3495" s="20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>
      <c r="A3496" s="7"/>
      <c r="B3496" s="17"/>
      <c r="C3496" s="19"/>
      <c r="D3496" s="19"/>
      <c r="E3496" s="20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>
      <c r="A3497" s="7"/>
      <c r="B3497" s="17"/>
      <c r="C3497" s="19"/>
      <c r="D3497" s="19"/>
      <c r="E3497" s="20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>
      <c r="A3498" s="7"/>
      <c r="B3498" s="17"/>
      <c r="C3498" s="19"/>
      <c r="D3498" s="19"/>
      <c r="E3498" s="20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>
      <c r="A3499" s="7"/>
      <c r="B3499" s="17"/>
      <c r="C3499" s="19"/>
      <c r="D3499" s="19"/>
      <c r="E3499" s="20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>
      <c r="A3500" s="7"/>
      <c r="B3500" s="17"/>
      <c r="C3500" s="19"/>
      <c r="D3500" s="19"/>
      <c r="E3500" s="20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>
      <c r="A3501" s="7"/>
      <c r="B3501" s="17"/>
      <c r="C3501" s="19"/>
      <c r="D3501" s="19"/>
      <c r="E3501" s="20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>
      <c r="A3502" s="7"/>
      <c r="B3502" s="17"/>
      <c r="C3502" s="19"/>
      <c r="D3502" s="19"/>
      <c r="E3502" s="20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>
      <c r="A3503" s="7"/>
      <c r="B3503" s="17"/>
      <c r="C3503" s="19"/>
      <c r="D3503" s="19"/>
      <c r="E3503" s="20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>
      <c r="A3504" s="7"/>
      <c r="B3504" s="17"/>
      <c r="C3504" s="19"/>
      <c r="D3504" s="19"/>
      <c r="E3504" s="20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>
      <c r="A3505" s="7"/>
      <c r="B3505" s="17"/>
      <c r="C3505" s="19"/>
      <c r="D3505" s="19"/>
      <c r="E3505" s="20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>
      <c r="A3506" s="7"/>
      <c r="B3506" s="17"/>
      <c r="C3506" s="19"/>
      <c r="D3506" s="19"/>
      <c r="E3506" s="20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>
      <c r="A3507" s="7"/>
      <c r="B3507" s="17"/>
      <c r="C3507" s="19"/>
      <c r="D3507" s="19"/>
      <c r="E3507" s="20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>
      <c r="A3508" s="7"/>
      <c r="B3508" s="17"/>
      <c r="C3508" s="19"/>
      <c r="D3508" s="19"/>
      <c r="E3508" s="20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>
      <c r="A3509" s="7"/>
      <c r="B3509" s="17"/>
      <c r="C3509" s="19"/>
      <c r="D3509" s="19"/>
      <c r="E3509" s="20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>
      <c r="A3510" s="7"/>
      <c r="B3510" s="17"/>
      <c r="C3510" s="19"/>
      <c r="D3510" s="19"/>
      <c r="E3510" s="20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>
      <c r="A3511" s="7"/>
      <c r="B3511" s="17"/>
      <c r="C3511" s="19"/>
      <c r="D3511" s="19"/>
      <c r="E3511" s="20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>
      <c r="A3512" s="7"/>
      <c r="B3512" s="17"/>
      <c r="C3512" s="19"/>
      <c r="D3512" s="19"/>
      <c r="E3512" s="20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>
      <c r="A3513" s="7"/>
      <c r="B3513" s="17"/>
      <c r="C3513" s="19"/>
      <c r="D3513" s="19"/>
      <c r="E3513" s="20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>
      <c r="A3514" s="7"/>
      <c r="B3514" s="17"/>
      <c r="C3514" s="19"/>
      <c r="D3514" s="19"/>
      <c r="E3514" s="20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>
      <c r="A3515" s="7"/>
      <c r="B3515" s="17"/>
      <c r="C3515" s="19"/>
      <c r="D3515" s="19"/>
      <c r="E3515" s="20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>
      <c r="A3516" s="7"/>
      <c r="B3516" s="17"/>
      <c r="C3516" s="19"/>
      <c r="D3516" s="19"/>
      <c r="E3516" s="20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>
      <c r="A3517" s="7"/>
      <c r="B3517" s="17"/>
      <c r="C3517" s="19"/>
      <c r="D3517" s="19"/>
      <c r="E3517" s="20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>
      <c r="A3518" s="7"/>
      <c r="B3518" s="17"/>
      <c r="C3518" s="19"/>
      <c r="D3518" s="19"/>
      <c r="E3518" s="20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>
      <c r="A3519" s="7"/>
      <c r="B3519" s="17"/>
      <c r="C3519" s="19"/>
      <c r="D3519" s="19"/>
      <c r="E3519" s="20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>
      <c r="A3520" s="7"/>
      <c r="B3520" s="17"/>
      <c r="C3520" s="19"/>
      <c r="D3520" s="19"/>
      <c r="E3520" s="20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>
      <c r="A3521" s="7"/>
      <c r="B3521" s="17"/>
      <c r="C3521" s="19"/>
      <c r="D3521" s="19"/>
      <c r="E3521" s="20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>
      <c r="A3522" s="7"/>
      <c r="B3522" s="17"/>
      <c r="C3522" s="19"/>
      <c r="D3522" s="19"/>
      <c r="E3522" s="20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>
      <c r="A3523" s="7"/>
      <c r="B3523" s="17"/>
      <c r="C3523" s="19"/>
      <c r="D3523" s="19"/>
      <c r="E3523" s="20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>
      <c r="A3524" s="7"/>
      <c r="B3524" s="17"/>
      <c r="C3524" s="19"/>
      <c r="D3524" s="19"/>
      <c r="E3524" s="20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>
      <c r="A3525" s="7"/>
      <c r="B3525" s="17"/>
      <c r="C3525" s="19"/>
      <c r="D3525" s="19"/>
      <c r="E3525" s="20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>
      <c r="A3526" s="7"/>
      <c r="B3526" s="17"/>
      <c r="C3526" s="19"/>
      <c r="D3526" s="19"/>
      <c r="E3526" s="20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>
      <c r="A3527" s="7"/>
      <c r="B3527" s="17"/>
      <c r="C3527" s="19"/>
      <c r="D3527" s="19"/>
      <c r="E3527" s="20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>
      <c r="A3528" s="7"/>
      <c r="B3528" s="17"/>
      <c r="C3528" s="19"/>
      <c r="D3528" s="19"/>
      <c r="E3528" s="20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>
      <c r="A3529" s="7"/>
      <c r="B3529" s="17"/>
      <c r="C3529" s="19"/>
      <c r="D3529" s="19"/>
      <c r="E3529" s="20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>
      <c r="A3530" s="7"/>
      <c r="B3530" s="17"/>
      <c r="C3530" s="19"/>
      <c r="D3530" s="19"/>
      <c r="E3530" s="20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>
      <c r="A3531" s="7"/>
      <c r="B3531" s="17"/>
      <c r="C3531" s="19"/>
      <c r="D3531" s="19"/>
      <c r="E3531" s="20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>
      <c r="A3532" s="7"/>
      <c r="B3532" s="17"/>
      <c r="C3532" s="19"/>
      <c r="D3532" s="19"/>
      <c r="E3532" s="20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>
      <c r="A3533" s="7"/>
      <c r="B3533" s="17"/>
      <c r="C3533" s="19"/>
      <c r="D3533" s="19"/>
      <c r="E3533" s="20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>
      <c r="A3534" s="7"/>
      <c r="B3534" s="17"/>
      <c r="C3534" s="19"/>
      <c r="D3534" s="19"/>
      <c r="E3534" s="20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>
      <c r="A3535" s="7"/>
      <c r="B3535" s="17"/>
      <c r="C3535" s="19"/>
      <c r="D3535" s="19"/>
      <c r="E3535" s="20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>
      <c r="A3536" s="7"/>
      <c r="B3536" s="17"/>
      <c r="C3536" s="19"/>
      <c r="D3536" s="19"/>
      <c r="E3536" s="20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>
      <c r="A3537" s="7"/>
      <c r="B3537" s="17"/>
      <c r="C3537" s="19"/>
      <c r="D3537" s="19"/>
      <c r="E3537" s="20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>
      <c r="A3538" s="7"/>
      <c r="B3538" s="17"/>
      <c r="C3538" s="19"/>
      <c r="D3538" s="19"/>
      <c r="E3538" s="20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>
      <c r="A3539" s="7"/>
      <c r="B3539" s="17"/>
      <c r="C3539" s="19"/>
      <c r="D3539" s="19"/>
      <c r="E3539" s="20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>
      <c r="A3540" s="7"/>
      <c r="B3540" s="17"/>
      <c r="C3540" s="19"/>
      <c r="D3540" s="19"/>
      <c r="E3540" s="20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>
      <c r="A3541" s="7"/>
      <c r="B3541" s="17"/>
      <c r="C3541" s="19"/>
      <c r="D3541" s="19"/>
      <c r="E3541" s="20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>
      <c r="A3542" s="7"/>
      <c r="B3542" s="17"/>
      <c r="C3542" s="19"/>
      <c r="D3542" s="19"/>
      <c r="E3542" s="20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>
      <c r="A3543" s="7"/>
      <c r="B3543" s="17"/>
      <c r="C3543" s="19"/>
      <c r="D3543" s="19"/>
      <c r="E3543" s="20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>
      <c r="A3544" s="7"/>
      <c r="B3544" s="17"/>
      <c r="C3544" s="19"/>
      <c r="D3544" s="19"/>
      <c r="E3544" s="20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>
      <c r="A3545" s="7"/>
      <c r="B3545" s="17"/>
      <c r="C3545" s="19"/>
      <c r="D3545" s="19"/>
      <c r="E3545" s="20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>
      <c r="A3546" s="7"/>
      <c r="B3546" s="17"/>
      <c r="C3546" s="19"/>
      <c r="D3546" s="19"/>
      <c r="E3546" s="20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>
      <c r="A3547" s="7"/>
      <c r="B3547" s="17"/>
      <c r="C3547" s="19"/>
      <c r="D3547" s="19"/>
      <c r="E3547" s="20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>
      <c r="A3548" s="7"/>
      <c r="B3548" s="17"/>
      <c r="C3548" s="19"/>
      <c r="D3548" s="19"/>
      <c r="E3548" s="20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>
      <c r="A3549" s="7"/>
      <c r="B3549" s="17"/>
      <c r="C3549" s="19"/>
      <c r="D3549" s="19"/>
      <c r="E3549" s="20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>
      <c r="A3550" s="7"/>
      <c r="B3550" s="17"/>
      <c r="C3550" s="19"/>
      <c r="D3550" s="19"/>
      <c r="E3550" s="20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>
      <c r="A3551" s="7"/>
      <c r="B3551" s="17"/>
      <c r="C3551" s="19"/>
      <c r="D3551" s="19"/>
      <c r="E3551" s="20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>
      <c r="A3552" s="7"/>
      <c r="B3552" s="17"/>
      <c r="C3552" s="19"/>
      <c r="D3552" s="19"/>
      <c r="E3552" s="20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>
      <c r="A3553" s="7"/>
      <c r="B3553" s="17"/>
      <c r="C3553" s="19"/>
      <c r="D3553" s="19"/>
      <c r="E3553" s="20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>
      <c r="A3554" s="7"/>
      <c r="B3554" s="17"/>
      <c r="C3554" s="19"/>
      <c r="D3554" s="19"/>
      <c r="E3554" s="20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>
      <c r="A3555" s="7"/>
      <c r="B3555" s="17"/>
      <c r="C3555" s="19"/>
      <c r="D3555" s="19"/>
      <c r="E3555" s="20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>
      <c r="A3556" s="7"/>
      <c r="B3556" s="17"/>
      <c r="C3556" s="19"/>
      <c r="D3556" s="19"/>
      <c r="E3556" s="20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>
      <c r="A3557" s="7"/>
      <c r="B3557" s="17"/>
      <c r="C3557" s="19"/>
      <c r="D3557" s="19"/>
      <c r="E3557" s="20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>
      <c r="A3558" s="7"/>
      <c r="B3558" s="17"/>
      <c r="C3558" s="19"/>
      <c r="D3558" s="19"/>
      <c r="E3558" s="20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>
      <c r="A3559" s="7"/>
      <c r="B3559" s="17"/>
      <c r="C3559" s="19"/>
      <c r="D3559" s="19"/>
      <c r="E3559" s="20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>
      <c r="A3560" s="7"/>
      <c r="B3560" s="17"/>
      <c r="C3560" s="19"/>
      <c r="D3560" s="19"/>
      <c r="E3560" s="20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>
      <c r="A3561" s="7"/>
      <c r="B3561" s="17"/>
      <c r="C3561" s="19"/>
      <c r="D3561" s="19"/>
      <c r="E3561" s="20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>
      <c r="A3562" s="7"/>
      <c r="B3562" s="17"/>
      <c r="C3562" s="19"/>
      <c r="D3562" s="19"/>
      <c r="E3562" s="20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>
      <c r="A3563" s="7"/>
      <c r="B3563" s="17"/>
      <c r="C3563" s="19"/>
      <c r="D3563" s="19"/>
      <c r="E3563" s="20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>
      <c r="A3564" s="7"/>
      <c r="B3564" s="17"/>
      <c r="C3564" s="19"/>
      <c r="D3564" s="19"/>
      <c r="E3564" s="20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>
      <c r="A3565" s="7"/>
      <c r="B3565" s="17"/>
      <c r="C3565" s="19"/>
      <c r="D3565" s="19"/>
      <c r="E3565" s="20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>
      <c r="A3566" s="7"/>
      <c r="B3566" s="17"/>
      <c r="C3566" s="19"/>
      <c r="D3566" s="19"/>
      <c r="E3566" s="20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>
      <c r="A3567" s="7"/>
      <c r="B3567" s="17"/>
      <c r="C3567" s="19"/>
      <c r="D3567" s="19"/>
      <c r="E3567" s="20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>
      <c r="A3568" s="7"/>
      <c r="B3568" s="17"/>
      <c r="C3568" s="19"/>
      <c r="D3568" s="19"/>
      <c r="E3568" s="20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>
      <c r="A3569" s="7"/>
      <c r="B3569" s="17"/>
      <c r="C3569" s="19"/>
      <c r="D3569" s="19"/>
      <c r="E3569" s="20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>
      <c r="A3570" s="7"/>
      <c r="B3570" s="17"/>
      <c r="C3570" s="19"/>
      <c r="D3570" s="19"/>
      <c r="E3570" s="20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>
      <c r="A3571" s="7"/>
      <c r="B3571" s="17"/>
      <c r="C3571" s="19"/>
      <c r="D3571" s="19"/>
      <c r="E3571" s="20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>
      <c r="A3572" s="7"/>
      <c r="B3572" s="17"/>
      <c r="C3572" s="19"/>
      <c r="D3572" s="19"/>
      <c r="E3572" s="20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>
      <c r="A3573" s="7"/>
      <c r="B3573" s="17"/>
      <c r="C3573" s="19"/>
      <c r="D3573" s="19"/>
      <c r="E3573" s="20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>
      <c r="A3574" s="7"/>
      <c r="B3574" s="17"/>
      <c r="C3574" s="19"/>
      <c r="D3574" s="19"/>
      <c r="E3574" s="20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>
      <c r="A3575" s="7"/>
      <c r="B3575" s="17"/>
      <c r="C3575" s="19"/>
      <c r="D3575" s="19"/>
      <c r="E3575" s="20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>
      <c r="A3576" s="7"/>
      <c r="B3576" s="17"/>
      <c r="C3576" s="19"/>
      <c r="D3576" s="19"/>
      <c r="E3576" s="20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>
      <c r="A3577" s="7"/>
      <c r="B3577" s="17"/>
      <c r="C3577" s="19"/>
      <c r="D3577" s="19"/>
      <c r="E3577" s="20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>
      <c r="A3578" s="7"/>
      <c r="B3578" s="17"/>
      <c r="C3578" s="19"/>
      <c r="D3578" s="19"/>
      <c r="E3578" s="20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>
      <c r="A3579" s="7"/>
      <c r="B3579" s="17"/>
      <c r="C3579" s="19"/>
      <c r="D3579" s="19"/>
      <c r="E3579" s="20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>
      <c r="A3580" s="7"/>
      <c r="B3580" s="17"/>
      <c r="C3580" s="19"/>
      <c r="D3580" s="19"/>
      <c r="E3580" s="20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>
      <c r="A3581" s="7"/>
      <c r="B3581" s="17"/>
      <c r="C3581" s="19"/>
      <c r="D3581" s="19"/>
      <c r="E3581" s="20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>
      <c r="A3582" s="7"/>
      <c r="B3582" s="17"/>
      <c r="C3582" s="19"/>
      <c r="D3582" s="19"/>
      <c r="E3582" s="20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>
      <c r="A3583" s="7"/>
      <c r="B3583" s="17"/>
      <c r="C3583" s="19"/>
      <c r="D3583" s="19"/>
      <c r="E3583" s="20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>
      <c r="A3584" s="7"/>
      <c r="B3584" s="17"/>
      <c r="C3584" s="19"/>
      <c r="D3584" s="19"/>
      <c r="E3584" s="20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>
      <c r="A3585" s="7"/>
      <c r="B3585" s="17"/>
      <c r="C3585" s="19"/>
      <c r="D3585" s="19"/>
      <c r="E3585" s="20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>
      <c r="A3586" s="7"/>
      <c r="B3586" s="17"/>
      <c r="C3586" s="19"/>
      <c r="D3586" s="19"/>
      <c r="E3586" s="20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>
      <c r="A3587" s="7"/>
      <c r="B3587" s="17"/>
      <c r="C3587" s="19"/>
      <c r="D3587" s="19"/>
      <c r="E3587" s="20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>
      <c r="A3588" s="7"/>
      <c r="B3588" s="17"/>
      <c r="C3588" s="19"/>
      <c r="D3588" s="19"/>
      <c r="E3588" s="20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>
      <c r="A3589" s="7"/>
      <c r="B3589" s="17"/>
      <c r="C3589" s="19"/>
      <c r="D3589" s="19"/>
      <c r="E3589" s="20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>
      <c r="A3590" s="7"/>
      <c r="B3590" s="17"/>
      <c r="C3590" s="19"/>
      <c r="D3590" s="19"/>
      <c r="E3590" s="20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>
      <c r="A3591" s="7"/>
      <c r="B3591" s="17"/>
      <c r="C3591" s="19"/>
      <c r="D3591" s="19"/>
      <c r="E3591" s="20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>
      <c r="A3592" s="7"/>
      <c r="B3592" s="17"/>
      <c r="C3592" s="19"/>
      <c r="D3592" s="19"/>
      <c r="E3592" s="20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>
      <c r="A3593" s="7"/>
      <c r="B3593" s="17"/>
      <c r="C3593" s="19"/>
      <c r="D3593" s="19"/>
      <c r="E3593" s="20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>
      <c r="A3594" s="7"/>
      <c r="B3594" s="17"/>
      <c r="C3594" s="19"/>
      <c r="D3594" s="52"/>
      <c r="E3594" s="20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>
      <c r="A3595" s="7"/>
      <c r="B3595" s="17"/>
      <c r="C3595" s="19"/>
      <c r="D3595" s="52"/>
      <c r="E3595" s="20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>
      <c r="A3596" s="7"/>
      <c r="B3596" s="17"/>
      <c r="C3596" s="19"/>
      <c r="D3596" s="19"/>
      <c r="E3596" s="20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>
      <c r="A3597" s="7"/>
      <c r="B3597" s="17"/>
      <c r="C3597" s="19"/>
      <c r="D3597" s="19"/>
      <c r="E3597" s="20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>
      <c r="A3598" s="7"/>
      <c r="B3598" s="17"/>
      <c r="C3598" s="19"/>
      <c r="D3598" s="19"/>
      <c r="E3598" s="20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>
      <c r="A3599" s="7"/>
      <c r="B3599" s="17"/>
      <c r="C3599" s="19"/>
      <c r="D3599" s="19"/>
      <c r="E3599" s="20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>
      <c r="A3600" s="7"/>
      <c r="B3600" s="17"/>
      <c r="C3600" s="19"/>
      <c r="D3600" s="19"/>
      <c r="E3600" s="20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>
      <c r="A3601" s="7"/>
      <c r="B3601" s="17"/>
      <c r="C3601" s="19"/>
      <c r="D3601" s="19"/>
      <c r="E3601" s="20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>
      <c r="A3602" s="7"/>
      <c r="B3602" s="17"/>
      <c r="C3602" s="19"/>
      <c r="D3602" s="19"/>
      <c r="E3602" s="20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>
      <c r="A3603" s="7"/>
      <c r="B3603" s="17"/>
      <c r="C3603" s="19"/>
      <c r="D3603" s="19"/>
      <c r="E3603" s="20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>
      <c r="A3604" s="7"/>
      <c r="B3604" s="17"/>
      <c r="C3604" s="19"/>
      <c r="D3604" s="19"/>
      <c r="E3604" s="20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>
      <c r="A3605" s="7"/>
      <c r="B3605" s="17"/>
      <c r="C3605" s="19"/>
      <c r="D3605" s="19"/>
      <c r="E3605" s="20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>
      <c r="A3606" s="7"/>
      <c r="B3606" s="17"/>
      <c r="C3606" s="19"/>
      <c r="D3606" s="19"/>
      <c r="E3606" s="20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>
      <c r="A3607" s="7"/>
      <c r="B3607" s="17"/>
      <c r="C3607" s="19"/>
      <c r="D3607" s="19"/>
      <c r="E3607" s="20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>
      <c r="A3608" s="7"/>
      <c r="B3608" s="17"/>
      <c r="C3608" s="19"/>
      <c r="D3608" s="19"/>
      <c r="E3608" s="20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>
      <c r="A3609" s="7"/>
      <c r="B3609" s="17"/>
      <c r="C3609" s="19"/>
      <c r="D3609" s="19"/>
      <c r="E3609" s="20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>
      <c r="A3610" s="7"/>
      <c r="B3610" s="17"/>
      <c r="C3610" s="19"/>
      <c r="D3610" s="19"/>
      <c r="E3610" s="20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>
      <c r="A3611" s="7"/>
      <c r="B3611" s="17"/>
      <c r="C3611" s="19"/>
      <c r="D3611" s="19"/>
      <c r="E3611" s="20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>
      <c r="A3612" s="7"/>
      <c r="B3612" s="17"/>
      <c r="C3612" s="19"/>
      <c r="D3612" s="19"/>
      <c r="E3612" s="20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>
      <c r="A3613" s="7"/>
      <c r="B3613" s="17"/>
      <c r="C3613" s="19"/>
      <c r="D3613" s="19"/>
      <c r="E3613" s="20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>
      <c r="A3614" s="7"/>
      <c r="B3614" s="17"/>
      <c r="C3614" s="19"/>
      <c r="D3614" s="19"/>
      <c r="E3614" s="20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>
      <c r="A3615" s="7"/>
      <c r="B3615" s="17"/>
      <c r="C3615" s="19"/>
      <c r="D3615" s="19"/>
      <c r="E3615" s="20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>
      <c r="A3616" s="7"/>
      <c r="B3616" s="17"/>
      <c r="C3616" s="19"/>
      <c r="D3616" s="19"/>
      <c r="E3616" s="20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>
      <c r="A3617" s="7"/>
      <c r="B3617" s="17"/>
      <c r="C3617" s="19"/>
      <c r="D3617" s="19"/>
      <c r="E3617" s="20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>
      <c r="A3618" s="7"/>
      <c r="B3618" s="17"/>
      <c r="C3618" s="19"/>
      <c r="D3618" s="19"/>
      <c r="E3618" s="20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>
      <c r="A3619" s="7"/>
      <c r="B3619" s="17"/>
      <c r="C3619" s="19"/>
      <c r="D3619" s="19"/>
      <c r="E3619" s="20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>
      <c r="A3620" s="7"/>
      <c r="B3620" s="17"/>
      <c r="C3620" s="19"/>
      <c r="D3620" s="19"/>
      <c r="E3620" s="20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>
      <c r="A3621" s="7"/>
      <c r="B3621" s="17"/>
      <c r="C3621" s="19"/>
      <c r="D3621" s="19"/>
      <c r="E3621" s="20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>
      <c r="A3622" s="7"/>
      <c r="B3622" s="17"/>
      <c r="C3622" s="19"/>
      <c r="D3622" s="19"/>
      <c r="E3622" s="20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>
      <c r="A3623" s="7"/>
      <c r="B3623" s="17"/>
      <c r="C3623" s="19"/>
      <c r="D3623" s="19"/>
      <c r="E3623" s="20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>
      <c r="A3624" s="7"/>
      <c r="B3624" s="17"/>
      <c r="C3624" s="19"/>
      <c r="D3624" s="19"/>
      <c r="E3624" s="20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>
      <c r="A3625" s="7"/>
      <c r="B3625" s="17"/>
      <c r="C3625" s="19"/>
      <c r="D3625" s="19"/>
      <c r="E3625" s="20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>
      <c r="A3626" s="7"/>
      <c r="B3626" s="17"/>
      <c r="C3626" s="19"/>
      <c r="D3626" s="19"/>
      <c r="E3626" s="20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>
      <c r="A3627" s="7"/>
      <c r="B3627" s="17"/>
      <c r="C3627" s="19"/>
      <c r="D3627" s="19"/>
      <c r="E3627" s="20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>
      <c r="A3628" s="7"/>
      <c r="B3628" s="17"/>
      <c r="C3628" s="19"/>
      <c r="D3628" s="19"/>
      <c r="E3628" s="20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>
      <c r="A3629" s="7"/>
      <c r="B3629" s="17"/>
      <c r="C3629" s="19"/>
      <c r="D3629" s="19"/>
      <c r="E3629" s="20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>
      <c r="A3630" s="7"/>
      <c r="B3630" s="17"/>
      <c r="C3630" s="19"/>
      <c r="D3630" s="19"/>
      <c r="E3630" s="20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>
      <c r="A3631" s="7"/>
      <c r="B3631" s="17"/>
      <c r="C3631" s="19"/>
      <c r="D3631" s="19"/>
      <c r="E3631" s="20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>
      <c r="A3632" s="7"/>
      <c r="B3632" s="17"/>
      <c r="C3632" s="19"/>
      <c r="D3632" s="19"/>
      <c r="E3632" s="20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>
      <c r="A3633" s="7"/>
      <c r="B3633" s="17"/>
      <c r="C3633" s="19"/>
      <c r="D3633" s="19"/>
      <c r="E3633" s="20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>
      <c r="A3634" s="7"/>
      <c r="B3634" s="17"/>
      <c r="C3634" s="19"/>
      <c r="D3634" s="19"/>
      <c r="E3634" s="20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>
      <c r="A3635" s="7"/>
      <c r="B3635" s="17"/>
      <c r="C3635" s="19"/>
      <c r="D3635" s="19"/>
      <c r="E3635" s="20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>
      <c r="A3636" s="7"/>
      <c r="B3636" s="17"/>
      <c r="C3636" s="19"/>
      <c r="D3636" s="19"/>
      <c r="E3636" s="20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>
      <c r="A3637" s="7"/>
      <c r="B3637" s="17"/>
      <c r="C3637" s="19"/>
      <c r="D3637" s="19"/>
      <c r="E3637" s="20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>
      <c r="A3638" s="7"/>
      <c r="B3638" s="17"/>
      <c r="C3638" s="19"/>
      <c r="D3638" s="19"/>
      <c r="E3638" s="20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>
      <c r="A3639" s="7"/>
      <c r="B3639" s="17"/>
      <c r="C3639" s="19"/>
      <c r="D3639" s="19"/>
      <c r="E3639" s="20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>
      <c r="A3640" s="7"/>
      <c r="B3640" s="17"/>
      <c r="C3640" s="19"/>
      <c r="D3640" s="19"/>
      <c r="E3640" s="20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>
      <c r="A3641" s="7"/>
      <c r="B3641" s="17"/>
      <c r="C3641" s="19"/>
      <c r="D3641" s="19"/>
      <c r="E3641" s="20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>
      <c r="A3642" s="7"/>
      <c r="B3642" s="17"/>
      <c r="C3642" s="19"/>
      <c r="D3642" s="19"/>
      <c r="E3642" s="20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>
      <c r="A3643" s="7"/>
      <c r="B3643" s="17"/>
      <c r="C3643" s="19"/>
      <c r="D3643" s="19"/>
      <c r="E3643" s="20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>
      <c r="A3644" s="7"/>
      <c r="B3644" s="17"/>
      <c r="C3644" s="19"/>
      <c r="D3644" s="19"/>
      <c r="E3644" s="20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>
      <c r="A3645" s="7"/>
      <c r="B3645" s="17"/>
      <c r="C3645" s="19"/>
      <c r="D3645" s="19"/>
      <c r="E3645" s="20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>
      <c r="A3646" s="7"/>
      <c r="B3646" s="17"/>
      <c r="C3646" s="19"/>
      <c r="D3646" s="19"/>
      <c r="E3646" s="20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>
      <c r="A3647" s="7"/>
      <c r="B3647" s="17"/>
      <c r="C3647" s="19"/>
      <c r="D3647" s="19"/>
      <c r="E3647" s="20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>
      <c r="A3648" s="7"/>
      <c r="B3648" s="17"/>
      <c r="C3648" s="19"/>
      <c r="D3648" s="19"/>
      <c r="E3648" s="20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>
      <c r="A3649" s="7"/>
      <c r="B3649" s="17"/>
      <c r="C3649" s="19"/>
      <c r="D3649" s="19"/>
      <c r="E3649" s="20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>
      <c r="A3650" s="7"/>
      <c r="B3650" s="17"/>
      <c r="C3650" s="19"/>
      <c r="D3650" s="19"/>
      <c r="E3650" s="20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>
      <c r="A3651" s="7"/>
      <c r="B3651" s="17"/>
      <c r="C3651" s="19"/>
      <c r="D3651" s="19"/>
      <c r="E3651" s="20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>
      <c r="A3652" s="7"/>
      <c r="B3652" s="17"/>
      <c r="C3652" s="19"/>
      <c r="D3652" s="19"/>
      <c r="E3652" s="20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>
      <c r="A3653" s="7"/>
      <c r="B3653" s="17"/>
      <c r="C3653" s="19"/>
      <c r="D3653" s="19"/>
      <c r="E3653" s="20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>
      <c r="A3654" s="7"/>
      <c r="B3654" s="17"/>
      <c r="C3654" s="19"/>
      <c r="D3654" s="19"/>
      <c r="E3654" s="20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>
      <c r="A3655" s="7"/>
      <c r="B3655" s="17"/>
      <c r="C3655" s="19"/>
      <c r="D3655" s="19"/>
      <c r="E3655" s="20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>
      <c r="A3656" s="7"/>
      <c r="B3656" s="17"/>
      <c r="C3656" s="19"/>
      <c r="D3656" s="19"/>
      <c r="E3656" s="20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>
      <c r="A3657" s="7"/>
      <c r="B3657" s="17"/>
      <c r="C3657" s="19"/>
      <c r="D3657" s="19"/>
      <c r="E3657" s="20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>
      <c r="A3658" s="7"/>
      <c r="B3658" s="17"/>
      <c r="C3658" s="19"/>
      <c r="D3658" s="19"/>
      <c r="E3658" s="20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>
      <c r="A3659" s="7"/>
      <c r="B3659" s="17"/>
      <c r="C3659" s="19"/>
      <c r="D3659" s="19"/>
      <c r="E3659" s="20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>
      <c r="A3660" s="7"/>
      <c r="B3660" s="17"/>
      <c r="C3660" s="19"/>
      <c r="D3660" s="19"/>
      <c r="E3660" s="20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>
      <c r="A3661" s="7"/>
      <c r="B3661" s="17"/>
      <c r="C3661" s="19"/>
      <c r="D3661" s="19"/>
      <c r="E3661" s="20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>
      <c r="A3662" s="7"/>
      <c r="B3662" s="17"/>
      <c r="C3662" s="19"/>
      <c r="D3662" s="19"/>
      <c r="E3662" s="20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>
      <c r="A3663" s="7"/>
      <c r="B3663" s="17"/>
      <c r="C3663" s="19"/>
      <c r="D3663" s="19"/>
      <c r="E3663" s="20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>
      <c r="A3664" s="7"/>
      <c r="B3664" s="17"/>
      <c r="C3664" s="19"/>
      <c r="D3664" s="19"/>
      <c r="E3664" s="20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>
      <c r="A3665" s="7"/>
      <c r="B3665" s="17"/>
      <c r="C3665" s="19"/>
      <c r="D3665" s="19"/>
      <c r="E3665" s="20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>
      <c r="A3666" s="7"/>
      <c r="B3666" s="17"/>
      <c r="C3666" s="19"/>
      <c r="D3666" s="19"/>
      <c r="E3666" s="20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>
      <c r="A3667" s="7"/>
      <c r="B3667" s="17"/>
      <c r="C3667" s="19"/>
      <c r="D3667" s="19"/>
      <c r="E3667" s="20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>
      <c r="A3668" s="7"/>
      <c r="B3668" s="17"/>
      <c r="C3668" s="19"/>
      <c r="D3668" s="19"/>
      <c r="E3668" s="20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>
      <c r="A3669" s="7"/>
      <c r="B3669" s="17"/>
      <c r="C3669" s="19"/>
      <c r="D3669" s="19"/>
      <c r="E3669" s="20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>
      <c r="A3670" s="7"/>
      <c r="B3670" s="17"/>
      <c r="C3670" s="19"/>
      <c r="D3670" s="19"/>
      <c r="E3670" s="20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>
      <c r="A3671" s="7"/>
      <c r="B3671" s="17"/>
      <c r="C3671" s="19"/>
      <c r="D3671" s="19"/>
      <c r="E3671" s="20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>
      <c r="A3672" s="7"/>
      <c r="B3672" s="17"/>
      <c r="C3672" s="19"/>
      <c r="D3672" s="19"/>
      <c r="E3672" s="20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>
      <c r="A3673" s="7"/>
      <c r="B3673" s="17"/>
      <c r="C3673" s="19"/>
      <c r="D3673" s="19"/>
      <c r="E3673" s="20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>
      <c r="A3674" s="7"/>
      <c r="B3674" s="17"/>
      <c r="C3674" s="19"/>
      <c r="D3674" s="19"/>
      <c r="E3674" s="20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>
      <c r="A3675" s="7"/>
      <c r="B3675" s="17"/>
      <c r="C3675" s="19"/>
      <c r="D3675" s="19"/>
      <c r="E3675" s="20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>
      <c r="A3676" s="7"/>
      <c r="B3676" s="17"/>
      <c r="C3676" s="19"/>
      <c r="D3676" s="19"/>
      <c r="E3676" s="20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>
      <c r="A3677" s="7"/>
      <c r="B3677" s="17"/>
      <c r="C3677" s="19"/>
      <c r="D3677" s="19"/>
      <c r="E3677" s="20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>
      <c r="A3678" s="7"/>
      <c r="B3678" s="17"/>
      <c r="C3678" s="19"/>
      <c r="D3678" s="19"/>
      <c r="E3678" s="20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>
      <c r="A3679" s="7"/>
      <c r="B3679" s="17"/>
      <c r="C3679" s="19"/>
      <c r="D3679" s="19"/>
      <c r="E3679" s="20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>
      <c r="A3680" s="7"/>
      <c r="B3680" s="17"/>
      <c r="C3680" s="19"/>
      <c r="D3680" s="19"/>
      <c r="E3680" s="20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>
      <c r="A3681" s="7"/>
      <c r="B3681" s="17"/>
      <c r="C3681" s="19"/>
      <c r="D3681" s="19"/>
      <c r="E3681" s="20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>
      <c r="A3682" s="7"/>
      <c r="B3682" s="17"/>
      <c r="C3682" s="19"/>
      <c r="D3682" s="19"/>
      <c r="E3682" s="20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>
      <c r="A3683" s="7"/>
      <c r="B3683" s="17"/>
      <c r="C3683" s="19"/>
      <c r="D3683" s="19"/>
      <c r="E3683" s="20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>
      <c r="A3684" s="7"/>
      <c r="B3684" s="17"/>
      <c r="C3684" s="19"/>
      <c r="D3684" s="19"/>
      <c r="E3684" s="20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>
      <c r="A3685" s="7"/>
      <c r="B3685" s="17"/>
      <c r="C3685" s="19"/>
      <c r="D3685" s="19"/>
      <c r="E3685" s="20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>
      <c r="A3686" s="7"/>
      <c r="B3686" s="17"/>
      <c r="C3686" s="19"/>
      <c r="D3686" s="19"/>
      <c r="E3686" s="20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>
      <c r="A3687" s="7"/>
      <c r="B3687" s="17"/>
      <c r="C3687" s="19"/>
      <c r="D3687" s="19"/>
      <c r="E3687" s="20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>
      <c r="A3688" s="7"/>
      <c r="B3688" s="17"/>
      <c r="C3688" s="19"/>
      <c r="D3688" s="19"/>
      <c r="E3688" s="20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>
      <c r="A3689" s="7"/>
      <c r="B3689" s="17"/>
      <c r="C3689" s="19"/>
      <c r="D3689" s="19"/>
      <c r="E3689" s="20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>
      <c r="A3690" s="7"/>
      <c r="B3690" s="17"/>
      <c r="C3690" s="19"/>
      <c r="D3690" s="19"/>
      <c r="E3690" s="20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>
      <c r="A3691" s="7"/>
      <c r="B3691" s="17"/>
      <c r="C3691" s="19"/>
      <c r="D3691" s="19"/>
      <c r="E3691" s="20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>
      <c r="A3692" s="7"/>
      <c r="B3692" s="17"/>
      <c r="C3692" s="19"/>
      <c r="D3692" s="19"/>
      <c r="E3692" s="20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>
      <c r="A3693" s="7"/>
      <c r="B3693" s="17"/>
      <c r="C3693" s="19"/>
      <c r="D3693" s="19"/>
      <c r="E3693" s="20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>
      <c r="A3694" s="7"/>
      <c r="B3694" s="17"/>
      <c r="C3694" s="19"/>
      <c r="D3694" s="19"/>
      <c r="E3694" s="20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>
      <c r="A3695" s="7"/>
      <c r="B3695" s="17"/>
      <c r="C3695" s="19"/>
      <c r="D3695" s="19"/>
      <c r="E3695" s="20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>
      <c r="A3696" s="7"/>
      <c r="B3696" s="17"/>
      <c r="C3696" s="19"/>
      <c r="D3696" s="19"/>
      <c r="E3696" s="20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>
      <c r="A3697" s="7"/>
      <c r="B3697" s="17"/>
      <c r="C3697" s="19"/>
      <c r="D3697" s="19"/>
      <c r="E3697" s="20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>
      <c r="A3698" s="7"/>
      <c r="B3698" s="17"/>
      <c r="C3698" s="19"/>
      <c r="D3698" s="19"/>
      <c r="E3698" s="20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>
      <c r="A3699" s="7"/>
      <c r="B3699" s="17"/>
      <c r="C3699" s="19"/>
      <c r="D3699" s="19"/>
      <c r="E3699" s="20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>
      <c r="A3700" s="7"/>
      <c r="B3700" s="17"/>
      <c r="C3700" s="19"/>
      <c r="D3700" s="19"/>
      <c r="E3700" s="20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>
      <c r="A3701" s="7"/>
      <c r="B3701" s="17"/>
      <c r="C3701" s="19"/>
      <c r="D3701" s="19"/>
      <c r="E3701" s="20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>
      <c r="A3702" s="7"/>
      <c r="B3702" s="17"/>
      <c r="C3702" s="19"/>
      <c r="D3702" s="19"/>
      <c r="E3702" s="20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>
      <c r="A3703" s="7"/>
      <c r="B3703" s="17"/>
      <c r="C3703" s="19"/>
      <c r="D3703" s="19"/>
      <c r="E3703" s="20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>
      <c r="A3704" s="7"/>
      <c r="B3704" s="17"/>
      <c r="C3704" s="19"/>
      <c r="D3704" s="19"/>
      <c r="E3704" s="20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>
      <c r="A3705" s="7"/>
      <c r="B3705" s="17"/>
      <c r="C3705" s="19"/>
      <c r="D3705" s="19"/>
      <c r="E3705" s="20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>
      <c r="A3706" s="7"/>
      <c r="B3706" s="17"/>
      <c r="C3706" s="19"/>
      <c r="D3706" s="19"/>
      <c r="E3706" s="20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>
      <c r="A3707" s="7"/>
      <c r="B3707" s="17"/>
      <c r="C3707" s="19"/>
      <c r="D3707" s="19"/>
      <c r="E3707" s="20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>
      <c r="A3708" s="7"/>
      <c r="B3708" s="17"/>
      <c r="C3708" s="19"/>
      <c r="D3708" s="19"/>
      <c r="E3708" s="20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>
      <c r="A3709" s="7"/>
      <c r="B3709" s="17"/>
      <c r="C3709" s="19"/>
      <c r="D3709" s="19"/>
      <c r="E3709" s="20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>
      <c r="A3710" s="7"/>
      <c r="B3710" s="17"/>
      <c r="C3710" s="19"/>
      <c r="D3710" s="19"/>
      <c r="E3710" s="20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>
      <c r="A3711" s="7"/>
      <c r="B3711" s="17"/>
      <c r="C3711" s="19"/>
      <c r="D3711" s="19"/>
      <c r="E3711" s="20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>
      <c r="A3712" s="7"/>
      <c r="B3712" s="17"/>
      <c r="C3712" s="19"/>
      <c r="D3712" s="19"/>
      <c r="E3712" s="20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>
      <c r="A3713" s="7"/>
      <c r="B3713" s="17"/>
      <c r="C3713" s="19"/>
      <c r="D3713" s="19"/>
      <c r="E3713" s="20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>
      <c r="A3714" s="7"/>
      <c r="B3714" s="17"/>
      <c r="C3714" s="19"/>
      <c r="D3714" s="19"/>
      <c r="E3714" s="20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>
      <c r="A3715" s="7"/>
      <c r="B3715" s="17"/>
      <c r="C3715" s="19"/>
      <c r="D3715" s="19"/>
      <c r="E3715" s="20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>
      <c r="A3716" s="7"/>
      <c r="B3716" s="17"/>
      <c r="C3716" s="19"/>
      <c r="D3716" s="19"/>
      <c r="E3716" s="20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>
      <c r="A3717" s="7"/>
      <c r="B3717" s="17"/>
      <c r="C3717" s="19"/>
      <c r="D3717" s="19"/>
      <c r="E3717" s="20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>
      <c r="A3718" s="7"/>
      <c r="B3718" s="17"/>
      <c r="C3718" s="19"/>
      <c r="D3718" s="19"/>
      <c r="E3718" s="20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>
      <c r="A3719" s="7"/>
      <c r="B3719" s="17"/>
      <c r="C3719" s="19"/>
      <c r="D3719" s="19"/>
      <c r="E3719" s="20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>
      <c r="A3720" s="7"/>
      <c r="B3720" s="17"/>
      <c r="C3720" s="19"/>
      <c r="D3720" s="19"/>
      <c r="E3720" s="20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>
      <c r="A3721" s="7"/>
      <c r="B3721" s="17"/>
      <c r="C3721" s="19"/>
      <c r="D3721" s="19"/>
      <c r="E3721" s="20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>
      <c r="A3722" s="7"/>
      <c r="B3722" s="17"/>
      <c r="C3722" s="19"/>
      <c r="D3722" s="19"/>
      <c r="E3722" s="20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>
      <c r="A3723" s="7"/>
      <c r="B3723" s="17"/>
      <c r="C3723" s="19"/>
      <c r="D3723" s="19"/>
      <c r="E3723" s="20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>
      <c r="A3724" s="7"/>
      <c r="B3724" s="17"/>
      <c r="C3724" s="19"/>
      <c r="D3724" s="19"/>
      <c r="E3724" s="20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>
      <c r="A3725" s="7"/>
      <c r="B3725" s="17"/>
      <c r="C3725" s="19"/>
      <c r="D3725" s="19"/>
      <c r="E3725" s="20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>
      <c r="A3726" s="7"/>
      <c r="B3726" s="17"/>
      <c r="C3726" s="19"/>
      <c r="D3726" s="19"/>
      <c r="E3726" s="20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>
      <c r="A3727" s="7"/>
      <c r="B3727" s="17"/>
      <c r="C3727" s="19"/>
      <c r="D3727" s="19"/>
      <c r="E3727" s="20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>
      <c r="A3728" s="7"/>
      <c r="B3728" s="17"/>
      <c r="C3728" s="19"/>
      <c r="D3728" s="19"/>
      <c r="E3728" s="20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>
      <c r="A3729" s="7"/>
      <c r="B3729" s="17"/>
      <c r="C3729" s="19"/>
      <c r="D3729" s="19"/>
      <c r="E3729" s="20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>
      <c r="A3730" s="7"/>
      <c r="B3730" s="17"/>
      <c r="C3730" s="19"/>
      <c r="D3730" s="19"/>
      <c r="E3730" s="20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>
      <c r="A3731" s="7"/>
      <c r="B3731" s="17"/>
      <c r="C3731" s="19"/>
      <c r="D3731" s="19"/>
      <c r="E3731" s="20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>
      <c r="A3732" s="7"/>
      <c r="B3732" s="17"/>
      <c r="C3732" s="19"/>
      <c r="D3732" s="19"/>
      <c r="E3732" s="20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>
      <c r="A3733" s="7"/>
      <c r="B3733" s="17"/>
      <c r="C3733" s="19"/>
      <c r="D3733" s="19"/>
      <c r="E3733" s="20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>
      <c r="A3734" s="7"/>
      <c r="B3734" s="17"/>
      <c r="C3734" s="19"/>
      <c r="D3734" s="19"/>
      <c r="E3734" s="20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>
      <c r="A3735" s="7"/>
      <c r="B3735" s="17"/>
      <c r="C3735" s="19"/>
      <c r="D3735" s="19"/>
      <c r="E3735" s="20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>
      <c r="A3736" s="7"/>
      <c r="B3736" s="17"/>
      <c r="C3736" s="19"/>
      <c r="D3736" s="19"/>
      <c r="E3736" s="20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>
      <c r="A3737" s="7"/>
      <c r="B3737" s="17"/>
      <c r="C3737" s="19"/>
      <c r="D3737" s="19"/>
      <c r="E3737" s="20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>
      <c r="A3738" s="7"/>
      <c r="B3738" s="17"/>
      <c r="C3738" s="19"/>
      <c r="D3738" s="19"/>
      <c r="E3738" s="20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>
      <c r="A3739" s="7"/>
      <c r="B3739" s="17"/>
      <c r="C3739" s="19"/>
      <c r="D3739" s="19"/>
      <c r="E3739" s="20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>
      <c r="A3740" s="7"/>
      <c r="B3740" s="17"/>
      <c r="C3740" s="19"/>
      <c r="D3740" s="19"/>
      <c r="E3740" s="20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>
      <c r="A3741" s="7"/>
      <c r="B3741" s="17"/>
      <c r="C3741" s="19"/>
      <c r="D3741" s="19"/>
      <c r="E3741" s="20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>
      <c r="A3742" s="7"/>
      <c r="B3742" s="17"/>
      <c r="C3742" s="19"/>
      <c r="D3742" s="19"/>
      <c r="E3742" s="20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>
      <c r="A3743" s="7"/>
      <c r="B3743" s="17"/>
      <c r="C3743" s="19"/>
      <c r="D3743" s="19"/>
      <c r="E3743" s="20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>
      <c r="A3744" s="7"/>
      <c r="B3744" s="17"/>
      <c r="C3744" s="19"/>
      <c r="D3744" s="19"/>
      <c r="E3744" s="20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>
      <c r="A3745" s="7"/>
      <c r="B3745" s="17"/>
      <c r="C3745" s="19"/>
      <c r="D3745" s="19"/>
      <c r="E3745" s="20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>
      <c r="A3746" s="7"/>
      <c r="B3746" s="17"/>
      <c r="C3746" s="19"/>
      <c r="D3746" s="19"/>
      <c r="E3746" s="20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>
      <c r="A3747" s="7"/>
      <c r="B3747" s="17"/>
      <c r="C3747" s="19"/>
      <c r="D3747" s="19"/>
      <c r="E3747" s="20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>
      <c r="A3748" s="7"/>
      <c r="B3748" s="17"/>
      <c r="C3748" s="19"/>
      <c r="D3748" s="52"/>
      <c r="E3748" s="20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>
      <c r="A3749" s="7"/>
      <c r="B3749" s="17"/>
      <c r="C3749" s="19"/>
      <c r="D3749" s="52"/>
      <c r="E3749" s="20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>
      <c r="A3750" s="7"/>
      <c r="B3750" s="17"/>
      <c r="C3750" s="19"/>
      <c r="D3750" s="52"/>
      <c r="E3750" s="20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>
      <c r="A3751" s="7"/>
      <c r="B3751" s="17"/>
      <c r="C3751" s="19"/>
      <c r="D3751" s="52"/>
      <c r="E3751" s="20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>
      <c r="A3752" s="7"/>
      <c r="B3752" s="17"/>
      <c r="C3752" s="19"/>
      <c r="D3752" s="52"/>
      <c r="E3752" s="20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>
      <c r="A3753" s="7"/>
      <c r="B3753" s="17"/>
      <c r="C3753" s="19"/>
      <c r="D3753" s="52"/>
      <c r="E3753" s="20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>
      <c r="A3754" s="7"/>
      <c r="B3754" s="17"/>
      <c r="C3754" s="19"/>
      <c r="D3754" s="52"/>
      <c r="E3754" s="20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>
      <c r="A3755" s="7"/>
      <c r="B3755" s="17"/>
      <c r="C3755" s="19"/>
      <c r="D3755" s="52"/>
      <c r="E3755" s="20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>
      <c r="A3756" s="7"/>
      <c r="B3756" s="17"/>
      <c r="C3756" s="19"/>
      <c r="D3756" s="52"/>
      <c r="E3756" s="20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>
      <c r="A3757" s="7"/>
      <c r="B3757" s="17"/>
      <c r="C3757" s="19"/>
      <c r="D3757" s="52"/>
      <c r="E3757" s="20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>
      <c r="A3758" s="7"/>
      <c r="B3758" s="17"/>
      <c r="C3758" s="19"/>
      <c r="D3758" s="52"/>
      <c r="E3758" s="20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>
      <c r="A3759" s="7"/>
      <c r="B3759" s="17"/>
      <c r="C3759" s="19"/>
      <c r="D3759" s="52"/>
      <c r="E3759" s="20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>
      <c r="A3760" s="7"/>
      <c r="B3760" s="17"/>
      <c r="C3760" s="19"/>
      <c r="D3760" s="52"/>
      <c r="E3760" s="20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>
      <c r="A3761" s="7"/>
      <c r="B3761" s="17"/>
      <c r="C3761" s="19"/>
      <c r="D3761" s="52"/>
      <c r="E3761" s="20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>
      <c r="A3762" s="7"/>
      <c r="B3762" s="17"/>
      <c r="C3762" s="19"/>
      <c r="D3762" s="52"/>
      <c r="E3762" s="20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>
      <c r="A3763" s="7"/>
      <c r="B3763" s="17"/>
      <c r="C3763" s="19"/>
      <c r="D3763" s="52"/>
      <c r="E3763" s="20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>
      <c r="A3764" s="7"/>
      <c r="B3764" s="17"/>
      <c r="C3764" s="19"/>
      <c r="D3764" s="52"/>
      <c r="E3764" s="20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>
      <c r="A3765" s="7"/>
      <c r="B3765" s="17"/>
      <c r="C3765" s="19"/>
      <c r="D3765" s="19"/>
      <c r="E3765" s="20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>
      <c r="A3766" s="7"/>
      <c r="B3766" s="17"/>
      <c r="C3766" s="19"/>
      <c r="D3766" s="19"/>
      <c r="E3766" s="20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>
      <c r="A3767" s="7"/>
      <c r="B3767" s="17"/>
      <c r="C3767" s="19"/>
      <c r="D3767" s="19"/>
      <c r="E3767" s="20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>
      <c r="A3768" s="7"/>
      <c r="B3768" s="17"/>
      <c r="C3768" s="19"/>
      <c r="D3768" s="19"/>
      <c r="E3768" s="20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>
      <c r="A3769" s="7"/>
      <c r="B3769" s="17"/>
      <c r="C3769" s="19"/>
      <c r="D3769" s="19"/>
      <c r="E3769" s="20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>
      <c r="A3770" s="7"/>
      <c r="B3770" s="17"/>
      <c r="C3770" s="19"/>
      <c r="D3770" s="19"/>
      <c r="E3770" s="20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>
      <c r="A3771" s="7"/>
      <c r="B3771" s="17"/>
      <c r="C3771" s="19"/>
      <c r="D3771" s="19"/>
      <c r="E3771" s="20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>
      <c r="A3772" s="7"/>
      <c r="B3772" s="17"/>
      <c r="C3772" s="19"/>
      <c r="D3772" s="19"/>
      <c r="E3772" s="20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>
      <c r="A3773" s="7"/>
      <c r="B3773" s="17"/>
      <c r="C3773" s="19"/>
      <c r="D3773" s="19"/>
      <c r="E3773" s="20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>
      <c r="A3774" s="7"/>
      <c r="B3774" s="17"/>
      <c r="C3774" s="19"/>
      <c r="D3774" s="19"/>
      <c r="E3774" s="20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>
      <c r="A3775" s="7"/>
      <c r="B3775" s="17"/>
      <c r="C3775" s="19"/>
      <c r="D3775" s="19"/>
      <c r="E3775" s="20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>
      <c r="A3776" s="7"/>
      <c r="B3776" s="17"/>
      <c r="C3776" s="19"/>
      <c r="D3776" s="19"/>
      <c r="E3776" s="20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>
      <c r="A3777" s="7"/>
      <c r="B3777" s="17"/>
      <c r="C3777" s="19"/>
      <c r="D3777" s="19"/>
      <c r="E3777" s="20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>
      <c r="A3778" s="7"/>
      <c r="B3778" s="17"/>
      <c r="C3778" s="19"/>
      <c r="D3778" s="19"/>
      <c r="E3778" s="20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>
      <c r="A3779" s="7"/>
      <c r="B3779" s="17"/>
      <c r="C3779" s="19"/>
      <c r="D3779" s="19"/>
      <c r="E3779" s="20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>
      <c r="A3780" s="7"/>
      <c r="B3780" s="17"/>
      <c r="C3780" s="19"/>
      <c r="D3780" s="19"/>
      <c r="E3780" s="20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>
      <c r="A3781" s="7"/>
      <c r="B3781" s="17"/>
      <c r="C3781" s="19"/>
      <c r="D3781" s="19"/>
      <c r="E3781" s="20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>
      <c r="A3782" s="7"/>
      <c r="B3782" s="17"/>
      <c r="C3782" s="19"/>
      <c r="D3782" s="19"/>
      <c r="E3782" s="20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>
      <c r="A3783" s="7"/>
      <c r="B3783" s="17"/>
      <c r="C3783" s="19"/>
      <c r="D3783" s="19"/>
      <c r="E3783" s="20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>
      <c r="A3784" s="7"/>
      <c r="B3784" s="17"/>
      <c r="C3784" s="19"/>
      <c r="D3784" s="19"/>
      <c r="E3784" s="20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>
      <c r="A3785" s="7"/>
      <c r="B3785" s="17"/>
      <c r="C3785" s="19"/>
      <c r="D3785" s="19"/>
      <c r="E3785" s="20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>
      <c r="A3786" s="7"/>
      <c r="B3786" s="17"/>
      <c r="C3786" s="19"/>
      <c r="D3786" s="19"/>
      <c r="E3786" s="20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>
      <c r="A3787" s="7"/>
      <c r="B3787" s="17"/>
      <c r="C3787" s="19"/>
      <c r="D3787" s="19"/>
      <c r="E3787" s="20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>
      <c r="A3788" s="7"/>
      <c r="B3788" s="17"/>
      <c r="C3788" s="19"/>
      <c r="D3788" s="19"/>
      <c r="E3788" s="20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>
      <c r="A3789" s="7"/>
      <c r="B3789" s="17"/>
      <c r="C3789" s="19"/>
      <c r="D3789" s="19"/>
      <c r="E3789" s="20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>
      <c r="A3790" s="7"/>
      <c r="B3790" s="17"/>
      <c r="C3790" s="19"/>
      <c r="D3790" s="19"/>
      <c r="E3790" s="20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>
      <c r="A3791" s="7"/>
      <c r="B3791" s="17"/>
      <c r="C3791" s="19"/>
      <c r="D3791" s="19"/>
      <c r="E3791" s="20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>
      <c r="A3792" s="7"/>
      <c r="B3792" s="17"/>
      <c r="C3792" s="19"/>
      <c r="D3792" s="19"/>
      <c r="E3792" s="20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>
      <c r="A3793" s="7"/>
      <c r="B3793" s="17"/>
      <c r="C3793" s="19"/>
      <c r="D3793" s="19"/>
      <c r="E3793" s="20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>
      <c r="A3794" s="7"/>
      <c r="B3794" s="17"/>
      <c r="C3794" s="19"/>
      <c r="D3794" s="19"/>
      <c r="E3794" s="20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>
      <c r="A3795" s="7"/>
      <c r="B3795" s="17"/>
      <c r="C3795" s="19"/>
      <c r="D3795" s="19"/>
      <c r="E3795" s="20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>
      <c r="A3796" s="7"/>
      <c r="B3796" s="17"/>
      <c r="C3796" s="19"/>
      <c r="D3796" s="19"/>
      <c r="E3796" s="20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>
      <c r="A3797" s="7"/>
      <c r="B3797" s="17"/>
      <c r="C3797" s="19"/>
      <c r="D3797" s="19"/>
      <c r="E3797" s="20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>
      <c r="A3798" s="7"/>
      <c r="B3798" s="17"/>
      <c r="C3798" s="19"/>
      <c r="D3798" s="19"/>
      <c r="E3798" s="20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>
      <c r="A3799" s="7"/>
      <c r="B3799" s="17"/>
      <c r="C3799" s="19"/>
      <c r="D3799" s="19"/>
      <c r="E3799" s="20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>
      <c r="A3800" s="7"/>
      <c r="B3800" s="17"/>
      <c r="C3800" s="19"/>
      <c r="D3800" s="19"/>
      <c r="E3800" s="20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>
      <c r="A3801" s="7"/>
      <c r="B3801" s="17"/>
      <c r="C3801" s="19"/>
      <c r="D3801" s="19"/>
      <c r="E3801" s="20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>
      <c r="A3802" s="7"/>
      <c r="B3802" s="17"/>
      <c r="C3802" s="19"/>
      <c r="D3802" s="19"/>
      <c r="E3802" s="20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>
      <c r="A3803" s="7"/>
      <c r="B3803" s="17"/>
      <c r="C3803" s="19"/>
      <c r="D3803" s="19"/>
      <c r="E3803" s="20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>
      <c r="A3804" s="7"/>
      <c r="B3804" s="17"/>
      <c r="C3804" s="19"/>
      <c r="D3804" s="19"/>
      <c r="E3804" s="20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>
      <c r="A3805" s="7"/>
      <c r="B3805" s="17"/>
      <c r="C3805" s="19"/>
      <c r="D3805" s="19"/>
      <c r="E3805" s="20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>
      <c r="A3806" s="7"/>
      <c r="B3806" s="17"/>
      <c r="C3806" s="19"/>
      <c r="D3806" s="19"/>
      <c r="E3806" s="20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>
      <c r="A3807" s="7"/>
      <c r="B3807" s="17"/>
      <c r="C3807" s="19"/>
      <c r="D3807" s="19"/>
      <c r="E3807" s="20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>
      <c r="A3808" s="7"/>
      <c r="B3808" s="17"/>
      <c r="C3808" s="19"/>
      <c r="D3808" s="19"/>
      <c r="E3808" s="20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>
      <c r="A3809" s="7"/>
      <c r="B3809" s="17"/>
      <c r="C3809" s="19"/>
      <c r="D3809" s="19"/>
      <c r="E3809" s="20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>
      <c r="A3810" s="7"/>
      <c r="B3810" s="17"/>
      <c r="C3810" s="19"/>
      <c r="D3810" s="19"/>
      <c r="E3810" s="20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>
      <c r="A3811" s="7"/>
      <c r="B3811" s="17"/>
      <c r="C3811" s="19"/>
      <c r="D3811" s="19"/>
      <c r="E3811" s="20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>
      <c r="A3812" s="7"/>
      <c r="B3812" s="17"/>
      <c r="C3812" s="19"/>
      <c r="D3812" s="19"/>
      <c r="E3812" s="20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>
      <c r="A3813" s="7"/>
      <c r="B3813" s="17"/>
      <c r="C3813" s="19"/>
      <c r="D3813" s="19"/>
      <c r="E3813" s="20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>
      <c r="A3814" s="7"/>
      <c r="B3814" s="17"/>
      <c r="C3814" s="19"/>
      <c r="D3814" s="19"/>
      <c r="E3814" s="20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>
      <c r="A3815" s="7"/>
      <c r="B3815" s="17"/>
      <c r="C3815" s="19"/>
      <c r="D3815" s="19"/>
      <c r="E3815" s="20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>
      <c r="A3816" s="7"/>
      <c r="B3816" s="17"/>
      <c r="C3816" s="19"/>
      <c r="D3816" s="19"/>
      <c r="E3816" s="20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>
      <c r="A3817" s="7"/>
      <c r="B3817" s="17"/>
      <c r="C3817" s="19"/>
      <c r="D3817" s="19"/>
      <c r="E3817" s="20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>
      <c r="A3818" s="7"/>
      <c r="B3818" s="17"/>
      <c r="C3818" s="19"/>
      <c r="D3818" s="19"/>
      <c r="E3818" s="20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>
      <c r="A3819" s="7"/>
      <c r="B3819" s="17"/>
      <c r="C3819" s="19"/>
      <c r="D3819" s="19"/>
      <c r="E3819" s="20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>
      <c r="A3820" s="7"/>
      <c r="B3820" s="17"/>
      <c r="C3820" s="19"/>
      <c r="D3820" s="19"/>
      <c r="E3820" s="20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>
      <c r="A3821" s="7"/>
      <c r="B3821" s="17"/>
      <c r="C3821" s="19"/>
      <c r="D3821" s="19"/>
      <c r="E3821" s="20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>
      <c r="A3822" s="7"/>
      <c r="B3822" s="17"/>
      <c r="C3822" s="19"/>
      <c r="D3822" s="19"/>
      <c r="E3822" s="20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>
      <c r="A3823" s="7"/>
      <c r="B3823" s="17"/>
      <c r="C3823" s="19"/>
      <c r="D3823" s="19"/>
      <c r="E3823" s="20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>
      <c r="A3824" s="7"/>
      <c r="B3824" s="17"/>
      <c r="C3824" s="19"/>
      <c r="D3824" s="19"/>
      <c r="E3824" s="20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>
      <c r="A3825" s="7"/>
      <c r="B3825" s="17"/>
      <c r="C3825" s="19"/>
      <c r="D3825" s="19"/>
      <c r="E3825" s="20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>
      <c r="A3826" s="7"/>
      <c r="B3826" s="17"/>
      <c r="C3826" s="19"/>
      <c r="D3826" s="19"/>
      <c r="E3826" s="20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>
      <c r="A3827" s="7"/>
      <c r="B3827" s="17"/>
      <c r="C3827" s="19"/>
      <c r="D3827" s="19"/>
      <c r="E3827" s="20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>
      <c r="A3828" s="7"/>
      <c r="B3828" s="17"/>
      <c r="C3828" s="19"/>
      <c r="D3828" s="19"/>
      <c r="E3828" s="20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>
      <c r="A3829" s="7"/>
      <c r="B3829" s="17"/>
      <c r="C3829" s="19"/>
      <c r="D3829" s="19"/>
      <c r="E3829" s="20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>
      <c r="A3830" s="7"/>
      <c r="B3830" s="17"/>
      <c r="C3830" s="19"/>
      <c r="D3830" s="19"/>
      <c r="E3830" s="20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>
      <c r="A3831" s="7"/>
      <c r="B3831" s="17"/>
      <c r="C3831" s="19"/>
      <c r="D3831" s="19"/>
      <c r="E3831" s="20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>
      <c r="A3832" s="7"/>
      <c r="B3832" s="17"/>
      <c r="C3832" s="19"/>
      <c r="D3832" s="19"/>
      <c r="E3832" s="20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>
      <c r="A3833" s="7"/>
      <c r="B3833" s="17"/>
      <c r="C3833" s="19"/>
      <c r="D3833" s="19"/>
      <c r="E3833" s="20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>
      <c r="A3834" s="7"/>
      <c r="B3834" s="17"/>
      <c r="C3834" s="19"/>
      <c r="D3834" s="19"/>
      <c r="E3834" s="20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>
      <c r="A3835" s="7"/>
      <c r="B3835" s="17"/>
      <c r="C3835" s="19"/>
      <c r="D3835" s="19"/>
      <c r="E3835" s="20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>
      <c r="A3836" s="7"/>
      <c r="B3836" s="17"/>
      <c r="C3836" s="19"/>
      <c r="D3836" s="19"/>
      <c r="E3836" s="20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>
      <c r="A3837" s="7"/>
      <c r="B3837" s="17"/>
      <c r="C3837" s="19"/>
      <c r="D3837" s="19"/>
      <c r="E3837" s="20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>
      <c r="A3838" s="7"/>
      <c r="B3838" s="17"/>
      <c r="C3838" s="19"/>
      <c r="D3838" s="19"/>
      <c r="E3838" s="20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>
      <c r="A3839" s="7"/>
      <c r="B3839" s="17"/>
      <c r="C3839" s="19"/>
      <c r="D3839" s="19"/>
      <c r="E3839" s="20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>
      <c r="A3840" s="7"/>
      <c r="B3840" s="17"/>
      <c r="C3840" s="19"/>
      <c r="D3840" s="19"/>
      <c r="E3840" s="20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>
      <c r="A3841" s="7"/>
      <c r="B3841" s="17"/>
      <c r="C3841" s="19"/>
      <c r="D3841" s="19"/>
      <c r="E3841" s="20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>
      <c r="A3842" s="7"/>
      <c r="B3842" s="17"/>
      <c r="C3842" s="19"/>
      <c r="D3842" s="19"/>
      <c r="E3842" s="20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>
      <c r="A3843" s="7"/>
      <c r="B3843" s="17"/>
      <c r="C3843" s="19"/>
      <c r="D3843" s="19"/>
      <c r="E3843" s="20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>
      <c r="A3844" s="7"/>
      <c r="B3844" s="17"/>
      <c r="C3844" s="19"/>
      <c r="D3844" s="19"/>
      <c r="E3844" s="20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>
      <c r="A3845" s="7"/>
      <c r="B3845" s="17"/>
      <c r="C3845" s="19"/>
      <c r="D3845" s="19"/>
      <c r="E3845" s="20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>
      <c r="A3846" s="7"/>
      <c r="B3846" s="17"/>
      <c r="C3846" s="19"/>
      <c r="D3846" s="19"/>
      <c r="E3846" s="20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>
      <c r="A3847" s="7"/>
      <c r="B3847" s="17"/>
      <c r="C3847" s="19"/>
      <c r="D3847" s="19"/>
      <c r="E3847" s="20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>
      <c r="A3848" s="7"/>
      <c r="B3848" s="17"/>
      <c r="C3848" s="19"/>
      <c r="D3848" s="19"/>
      <c r="E3848" s="20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>
      <c r="A3849" s="7"/>
      <c r="B3849" s="17"/>
      <c r="C3849" s="19"/>
      <c r="D3849" s="19"/>
      <c r="E3849" s="20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>
      <c r="A3850" s="7"/>
      <c r="B3850" s="17"/>
      <c r="C3850" s="19"/>
      <c r="D3850" s="19"/>
      <c r="E3850" s="20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>
      <c r="A3851" s="7"/>
      <c r="B3851" s="17"/>
      <c r="C3851" s="19"/>
      <c r="D3851" s="19"/>
      <c r="E3851" s="20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>
      <c r="A3852" s="7"/>
      <c r="B3852" s="17"/>
      <c r="C3852" s="19"/>
      <c r="D3852" s="19"/>
      <c r="E3852" s="20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>
      <c r="A3853" s="7"/>
      <c r="B3853" s="17"/>
      <c r="C3853" s="19"/>
      <c r="D3853" s="19"/>
      <c r="E3853" s="20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>
      <c r="A3854" s="7"/>
      <c r="B3854" s="17"/>
      <c r="C3854" s="19"/>
      <c r="D3854" s="19"/>
      <c r="E3854" s="20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>
      <c r="A3855" s="7"/>
      <c r="B3855" s="17"/>
      <c r="C3855" s="19"/>
      <c r="D3855" s="19"/>
      <c r="E3855" s="20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>
      <c r="A3856" s="7"/>
      <c r="B3856" s="17"/>
      <c r="C3856" s="19"/>
      <c r="D3856" s="19"/>
      <c r="E3856" s="20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>
      <c r="A3857" s="7"/>
      <c r="B3857" s="17"/>
      <c r="C3857" s="19"/>
      <c r="D3857" s="19"/>
      <c r="E3857" s="20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>
      <c r="A3858" s="7"/>
      <c r="B3858" s="17"/>
      <c r="C3858" s="19"/>
      <c r="D3858" s="19"/>
      <c r="E3858" s="20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>
      <c r="A3859" s="7"/>
      <c r="B3859" s="17"/>
      <c r="C3859" s="19"/>
      <c r="D3859" s="19"/>
      <c r="E3859" s="20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>
      <c r="A3860" s="7"/>
      <c r="B3860" s="17"/>
      <c r="C3860" s="19"/>
      <c r="D3860" s="19"/>
      <c r="E3860" s="20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>
      <c r="A3861" s="7"/>
      <c r="B3861" s="17"/>
      <c r="C3861" s="19"/>
      <c r="D3861" s="19"/>
      <c r="E3861" s="20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>
      <c r="A3862" s="7"/>
      <c r="B3862" s="17"/>
      <c r="C3862" s="19"/>
      <c r="D3862" s="19"/>
      <c r="E3862" s="20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>
      <c r="A3863" s="7"/>
      <c r="B3863" s="17"/>
      <c r="C3863" s="19"/>
      <c r="D3863" s="19"/>
      <c r="E3863" s="20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>
      <c r="A3864" s="7"/>
      <c r="B3864" s="17"/>
      <c r="C3864" s="19"/>
      <c r="D3864" s="19"/>
      <c r="E3864" s="20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>
      <c r="A3865" s="7"/>
      <c r="B3865" s="17"/>
      <c r="C3865" s="19"/>
      <c r="D3865" s="19"/>
      <c r="E3865" s="20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>
      <c r="A3866" s="7"/>
      <c r="B3866" s="17"/>
      <c r="C3866" s="19"/>
      <c r="D3866" s="19"/>
      <c r="E3866" s="20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>
      <c r="A3867" s="7"/>
      <c r="B3867" s="17"/>
      <c r="C3867" s="19"/>
      <c r="D3867" s="19"/>
      <c r="E3867" s="20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>
      <c r="A3868" s="7"/>
      <c r="B3868" s="17"/>
      <c r="C3868" s="19"/>
      <c r="D3868" s="19"/>
      <c r="E3868" s="20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>
      <c r="A3869" s="7"/>
      <c r="B3869" s="17"/>
      <c r="C3869" s="19"/>
      <c r="D3869" s="19"/>
      <c r="E3869" s="20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>
      <c r="A3870" s="7"/>
      <c r="B3870" s="17"/>
      <c r="C3870" s="19"/>
      <c r="D3870" s="19"/>
      <c r="E3870" s="20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>
      <c r="A3871" s="7"/>
      <c r="B3871" s="17"/>
      <c r="C3871" s="19"/>
      <c r="D3871" s="19"/>
      <c r="E3871" s="20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>
      <c r="A3872" s="7"/>
      <c r="B3872" s="17"/>
      <c r="C3872" s="19"/>
      <c r="D3872" s="19"/>
      <c r="E3872" s="20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>
      <c r="A3873" s="7"/>
      <c r="B3873" s="17"/>
      <c r="C3873" s="19"/>
      <c r="D3873" s="19"/>
      <c r="E3873" s="20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>
      <c r="A3874" s="7"/>
      <c r="B3874" s="17"/>
      <c r="C3874" s="19"/>
      <c r="D3874" s="19"/>
      <c r="E3874" s="20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>
      <c r="A3875" s="7"/>
      <c r="B3875" s="17"/>
      <c r="C3875" s="19"/>
      <c r="D3875" s="19"/>
      <c r="E3875" s="20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>
      <c r="A3876" s="7"/>
      <c r="B3876" s="17"/>
      <c r="C3876" s="19"/>
      <c r="D3876" s="19"/>
      <c r="E3876" s="20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>
      <c r="A3877" s="7"/>
      <c r="B3877" s="17"/>
      <c r="C3877" s="19"/>
      <c r="D3877" s="19"/>
      <c r="E3877" s="20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>
      <c r="A3878" s="7"/>
      <c r="B3878" s="17"/>
      <c r="C3878" s="19"/>
      <c r="D3878" s="19"/>
      <c r="E3878" s="20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>
      <c r="A3879" s="7"/>
      <c r="B3879" s="17"/>
      <c r="C3879" s="19"/>
      <c r="D3879" s="19"/>
      <c r="E3879" s="20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>
      <c r="A3880" s="7"/>
      <c r="B3880" s="17"/>
      <c r="C3880" s="19"/>
      <c r="D3880" s="19"/>
      <c r="E3880" s="20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>
      <c r="A3881" s="7"/>
      <c r="B3881" s="17"/>
      <c r="C3881" s="19"/>
      <c r="D3881" s="19"/>
      <c r="E3881" s="20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>
      <c r="A3882" s="7"/>
      <c r="B3882" s="17"/>
      <c r="C3882" s="19"/>
      <c r="D3882" s="19"/>
      <c r="E3882" s="20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>
      <c r="A3883" s="7"/>
      <c r="B3883" s="17"/>
      <c r="C3883" s="19"/>
      <c r="D3883" s="19"/>
      <c r="E3883" s="20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>
      <c r="A3884" s="7"/>
      <c r="B3884" s="17"/>
      <c r="C3884" s="19"/>
      <c r="D3884" s="19"/>
      <c r="E3884" s="20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>
      <c r="A3885" s="7"/>
      <c r="B3885" s="17"/>
      <c r="C3885" s="19"/>
      <c r="D3885" s="19"/>
      <c r="E3885" s="20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>
      <c r="A3886" s="7"/>
      <c r="B3886" s="17"/>
      <c r="C3886" s="19"/>
      <c r="D3886" s="19"/>
      <c r="E3886" s="20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>
      <c r="A3887" s="7"/>
      <c r="B3887" s="17"/>
      <c r="C3887" s="19"/>
      <c r="D3887" s="19"/>
      <c r="E3887" s="20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>
      <c r="A3888" s="7"/>
      <c r="B3888" s="17"/>
      <c r="C3888" s="19"/>
      <c r="D3888" s="19"/>
      <c r="E3888" s="20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>
      <c r="A3889" s="7"/>
      <c r="B3889" s="17"/>
      <c r="C3889" s="19"/>
      <c r="D3889" s="19"/>
      <c r="E3889" s="20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>
      <c r="A3890" s="7"/>
      <c r="B3890" s="17"/>
      <c r="C3890" s="19"/>
      <c r="D3890" s="19"/>
      <c r="E3890" s="20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>
      <c r="A3891" s="7"/>
      <c r="B3891" s="17"/>
      <c r="C3891" s="19"/>
      <c r="D3891" s="19"/>
      <c r="E3891" s="20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>
      <c r="A3892" s="7"/>
      <c r="B3892" s="17"/>
      <c r="C3892" s="19"/>
      <c r="D3892" s="19"/>
      <c r="E3892" s="20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>
      <c r="A3893" s="7"/>
      <c r="B3893" s="17"/>
      <c r="C3893" s="19"/>
      <c r="D3893" s="19"/>
      <c r="E3893" s="20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>
      <c r="A3894" s="7"/>
      <c r="B3894" s="17"/>
      <c r="C3894" s="19"/>
      <c r="D3894" s="19"/>
      <c r="E3894" s="20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>
      <c r="A3895" s="7"/>
      <c r="B3895" s="17"/>
      <c r="C3895" s="19"/>
      <c r="D3895" s="19"/>
      <c r="E3895" s="20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>
      <c r="A3896" s="7"/>
      <c r="B3896" s="17"/>
      <c r="C3896" s="19"/>
      <c r="D3896" s="19"/>
      <c r="E3896" s="20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>
      <c r="A3897" s="7"/>
      <c r="B3897" s="17"/>
      <c r="C3897" s="19"/>
      <c r="D3897" s="19"/>
      <c r="E3897" s="20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>
      <c r="A3898" s="7"/>
      <c r="B3898" s="17"/>
      <c r="C3898" s="19"/>
      <c r="D3898" s="19"/>
      <c r="E3898" s="20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>
      <c r="A3899" s="7"/>
      <c r="B3899" s="17"/>
      <c r="C3899" s="19"/>
      <c r="D3899" s="19"/>
      <c r="E3899" s="20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>
      <c r="A3900" s="7"/>
      <c r="B3900" s="17"/>
      <c r="C3900" s="19"/>
      <c r="D3900" s="19"/>
      <c r="E3900" s="20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>
      <c r="A3901" s="7"/>
      <c r="B3901" s="17"/>
      <c r="C3901" s="19"/>
      <c r="D3901" s="19"/>
      <c r="E3901" s="20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>
      <c r="A3902" s="7"/>
      <c r="B3902" s="17"/>
      <c r="C3902" s="19"/>
      <c r="D3902" s="19"/>
      <c r="E3902" s="20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>
      <c r="A3903" s="7"/>
      <c r="B3903" s="17"/>
      <c r="C3903" s="19"/>
      <c r="D3903" s="19"/>
      <c r="E3903" s="20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>
      <c r="A3904" s="7"/>
      <c r="B3904" s="17"/>
      <c r="C3904" s="19"/>
      <c r="D3904" s="19"/>
      <c r="E3904" s="20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>
      <c r="A3905" s="7"/>
      <c r="B3905" s="17"/>
      <c r="C3905" s="19"/>
      <c r="D3905" s="19"/>
      <c r="E3905" s="20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>
      <c r="A3906" s="7"/>
      <c r="B3906" s="17"/>
      <c r="C3906" s="19"/>
      <c r="D3906" s="19"/>
      <c r="E3906" s="20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>
      <c r="A3907" s="7"/>
      <c r="B3907" s="17"/>
      <c r="C3907" s="19"/>
      <c r="D3907" s="19"/>
      <c r="E3907" s="20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>
      <c r="A3908" s="7"/>
      <c r="B3908" s="17"/>
      <c r="C3908" s="19"/>
      <c r="D3908" s="19"/>
      <c r="E3908" s="20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>
      <c r="A3909" s="7"/>
      <c r="B3909" s="17"/>
      <c r="C3909" s="19"/>
      <c r="D3909" s="19"/>
      <c r="E3909" s="20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>
      <c r="A3910" s="7"/>
      <c r="B3910" s="17"/>
      <c r="C3910" s="19"/>
      <c r="D3910" s="19"/>
      <c r="E3910" s="20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>
      <c r="A3911" s="7"/>
      <c r="B3911" s="17"/>
      <c r="C3911" s="19"/>
      <c r="D3911" s="19"/>
      <c r="E3911" s="20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>
      <c r="A3912" s="7"/>
      <c r="B3912" s="17"/>
      <c r="C3912" s="19"/>
      <c r="D3912" s="19"/>
      <c r="E3912" s="20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>
      <c r="A3913" s="7"/>
      <c r="B3913" s="17"/>
      <c r="C3913" s="19"/>
      <c r="D3913" s="19"/>
      <c r="E3913" s="20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>
      <c r="A3914" s="7"/>
      <c r="B3914" s="17"/>
      <c r="C3914" s="19"/>
      <c r="D3914" s="19"/>
      <c r="E3914" s="20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>
      <c r="A3915" s="7"/>
      <c r="B3915" s="17"/>
      <c r="C3915" s="19"/>
      <c r="D3915" s="19"/>
      <c r="E3915" s="20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>
      <c r="A3916" s="7"/>
      <c r="B3916" s="17"/>
      <c r="C3916" s="19"/>
      <c r="D3916" s="19"/>
      <c r="E3916" s="20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>
      <c r="A3917" s="7"/>
      <c r="B3917" s="17"/>
      <c r="C3917" s="19"/>
      <c r="D3917" s="19"/>
      <c r="E3917" s="20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>
      <c r="A3918" s="7"/>
      <c r="B3918" s="17"/>
      <c r="C3918" s="19"/>
      <c r="D3918" s="19"/>
      <c r="E3918" s="20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>
      <c r="A3919" s="7"/>
      <c r="B3919" s="17"/>
      <c r="C3919" s="19"/>
      <c r="D3919" s="19"/>
      <c r="E3919" s="20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>
      <c r="A3920" s="7"/>
      <c r="B3920" s="17"/>
      <c r="C3920" s="19"/>
      <c r="D3920" s="19"/>
      <c r="E3920" s="20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>
      <c r="A3921" s="7"/>
      <c r="B3921" s="17"/>
      <c r="C3921" s="19"/>
      <c r="D3921" s="19"/>
      <c r="E3921" s="20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>
      <c r="A3922" s="7"/>
      <c r="B3922" s="17"/>
      <c r="C3922" s="19"/>
      <c r="D3922" s="19"/>
      <c r="E3922" s="20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>
      <c r="A3923" s="7"/>
      <c r="B3923" s="17"/>
      <c r="C3923" s="19"/>
      <c r="D3923" s="19"/>
      <c r="E3923" s="20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>
      <c r="A3924" s="7"/>
      <c r="B3924" s="17"/>
      <c r="C3924" s="19"/>
      <c r="D3924" s="19"/>
      <c r="E3924" s="20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>
      <c r="A3925" s="7"/>
      <c r="B3925" s="17"/>
      <c r="C3925" s="19"/>
      <c r="D3925" s="19"/>
      <c r="E3925" s="20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>
      <c r="A3926" s="7"/>
      <c r="B3926" s="17"/>
      <c r="C3926" s="19"/>
      <c r="D3926" s="19"/>
      <c r="E3926" s="20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>
      <c r="A3927" s="7"/>
      <c r="B3927" s="17"/>
      <c r="C3927" s="19"/>
      <c r="D3927" s="19"/>
      <c r="E3927" s="20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>
      <c r="A3928" s="7"/>
      <c r="B3928" s="17"/>
      <c r="C3928" s="19"/>
      <c r="D3928" s="19"/>
      <c r="E3928" s="20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>
      <c r="A3929" s="7"/>
      <c r="B3929" s="17"/>
      <c r="C3929" s="19"/>
      <c r="D3929" s="19"/>
      <c r="E3929" s="20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>
      <c r="A3930" s="7"/>
      <c r="B3930" s="17"/>
      <c r="C3930" s="19"/>
      <c r="D3930" s="19"/>
      <c r="E3930" s="20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>
      <c r="A3931" s="7"/>
      <c r="B3931" s="17"/>
      <c r="C3931" s="19"/>
      <c r="D3931" s="19"/>
      <c r="E3931" s="20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>
      <c r="A3932" s="7"/>
      <c r="B3932" s="17"/>
      <c r="C3932" s="19"/>
      <c r="D3932" s="19"/>
      <c r="E3932" s="20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>
      <c r="A3933" s="7"/>
      <c r="B3933" s="17"/>
      <c r="C3933" s="19"/>
      <c r="D3933" s="19"/>
      <c r="E3933" s="20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>
      <c r="A3934" s="7"/>
      <c r="B3934" s="17"/>
      <c r="C3934" s="19"/>
      <c r="D3934" s="19"/>
      <c r="E3934" s="20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>
      <c r="A3935" s="7"/>
      <c r="B3935" s="17"/>
      <c r="C3935" s="19"/>
      <c r="D3935" s="19"/>
      <c r="E3935" s="20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>
      <c r="A3936" s="7"/>
      <c r="B3936" s="17"/>
      <c r="C3936" s="19"/>
      <c r="D3936" s="19"/>
      <c r="E3936" s="20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>
      <c r="A3937" s="7"/>
      <c r="B3937" s="17"/>
      <c r="C3937" s="19"/>
      <c r="D3937" s="19"/>
      <c r="E3937" s="20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>
      <c r="A3938" s="7"/>
      <c r="B3938" s="17"/>
      <c r="C3938" s="19"/>
      <c r="D3938" s="19"/>
      <c r="E3938" s="20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>
      <c r="A3939" s="7"/>
      <c r="B3939" s="17"/>
      <c r="C3939" s="19"/>
      <c r="D3939" s="19"/>
      <c r="E3939" s="20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>
      <c r="A3940" s="7"/>
      <c r="B3940" s="17"/>
      <c r="C3940" s="19"/>
      <c r="D3940" s="19"/>
      <c r="E3940" s="20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>
      <c r="A3941" s="7"/>
      <c r="B3941" s="17"/>
      <c r="C3941" s="19"/>
      <c r="D3941" s="19"/>
      <c r="E3941" s="20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>
      <c r="A3942" s="7"/>
      <c r="B3942" s="17"/>
      <c r="C3942" s="19"/>
      <c r="D3942" s="19"/>
      <c r="E3942" s="20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>
      <c r="A3943" s="7"/>
      <c r="B3943" s="17"/>
      <c r="C3943" s="19"/>
      <c r="D3943" s="19"/>
      <c r="E3943" s="20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>
      <c r="A3944" s="7"/>
      <c r="B3944" s="17"/>
      <c r="C3944" s="19"/>
      <c r="D3944" s="19"/>
      <c r="E3944" s="20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>
      <c r="A3945" s="7"/>
      <c r="B3945" s="17"/>
      <c r="C3945" s="19"/>
      <c r="D3945" s="19"/>
      <c r="E3945" s="20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>
      <c r="A3946" s="7"/>
      <c r="B3946" s="17"/>
      <c r="C3946" s="19"/>
      <c r="D3946" s="19"/>
      <c r="E3946" s="20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>
      <c r="A3947" s="7"/>
      <c r="B3947" s="17"/>
      <c r="C3947" s="19"/>
      <c r="D3947" s="19"/>
      <c r="E3947" s="20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>
      <c r="A3948" s="7"/>
      <c r="B3948" s="17"/>
      <c r="C3948" s="19"/>
      <c r="D3948" s="19"/>
      <c r="E3948" s="20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>
      <c r="A3949" s="7"/>
      <c r="B3949" s="17"/>
      <c r="C3949" s="19"/>
      <c r="D3949" s="19"/>
      <c r="E3949" s="20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>
      <c r="A3950" s="7"/>
      <c r="B3950" s="17"/>
      <c r="C3950" s="19"/>
      <c r="D3950" s="19"/>
      <c r="E3950" s="20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>
      <c r="A3951" s="7"/>
      <c r="B3951" s="17"/>
      <c r="C3951" s="19"/>
      <c r="D3951" s="19"/>
      <c r="E3951" s="20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>
      <c r="A3952" s="7"/>
      <c r="B3952" s="17"/>
      <c r="C3952" s="19"/>
      <c r="D3952" s="19"/>
      <c r="E3952" s="20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>
      <c r="A3953" s="7"/>
      <c r="B3953" s="17"/>
      <c r="C3953" s="19"/>
      <c r="D3953" s="19"/>
      <c r="E3953" s="20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>
      <c r="A3954" s="7"/>
      <c r="B3954" s="17"/>
      <c r="C3954" s="19"/>
      <c r="D3954" s="19"/>
      <c r="E3954" s="20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>
      <c r="A3955" s="7"/>
      <c r="B3955" s="17"/>
      <c r="C3955" s="19"/>
      <c r="D3955" s="19"/>
      <c r="E3955" s="20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>
      <c r="A3956" s="7"/>
      <c r="B3956" s="17"/>
      <c r="C3956" s="19"/>
      <c r="D3956" s="19"/>
      <c r="E3956" s="20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>
      <c r="A3957" s="7"/>
      <c r="B3957" s="17"/>
      <c r="C3957" s="19"/>
      <c r="D3957" s="19"/>
      <c r="E3957" s="20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>
      <c r="A3958" s="7"/>
      <c r="B3958" s="17"/>
      <c r="C3958" s="19"/>
      <c r="D3958" s="19"/>
      <c r="E3958" s="20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>
      <c r="A3959" s="7"/>
      <c r="B3959" s="17"/>
      <c r="C3959" s="19"/>
      <c r="D3959" s="19"/>
      <c r="E3959" s="20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>
      <c r="A3960" s="7"/>
      <c r="B3960" s="17"/>
      <c r="C3960" s="19"/>
      <c r="D3960" s="19"/>
      <c r="E3960" s="20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>
      <c r="A3961" s="7"/>
      <c r="B3961" s="17"/>
      <c r="C3961" s="19"/>
      <c r="D3961" s="19"/>
      <c r="E3961" s="20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>
      <c r="A3962" s="7"/>
      <c r="B3962" s="17"/>
      <c r="C3962" s="19"/>
      <c r="D3962" s="19"/>
      <c r="E3962" s="20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>
      <c r="A3963" s="7"/>
      <c r="B3963" s="17"/>
      <c r="C3963" s="19"/>
      <c r="D3963" s="19"/>
      <c r="E3963" s="20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>
      <c r="A3964" s="7"/>
      <c r="B3964" s="17"/>
      <c r="C3964" s="19"/>
      <c r="D3964" s="19"/>
      <c r="E3964" s="20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>
      <c r="A3965" s="7"/>
      <c r="B3965" s="17"/>
      <c r="C3965" s="19"/>
      <c r="D3965" s="19"/>
      <c r="E3965" s="20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>
      <c r="A3966" s="7"/>
      <c r="B3966" s="17"/>
      <c r="C3966" s="19"/>
      <c r="D3966" s="19"/>
      <c r="E3966" s="20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>
      <c r="A3967" s="7"/>
      <c r="B3967" s="17"/>
      <c r="C3967" s="19"/>
      <c r="D3967" s="19"/>
      <c r="E3967" s="20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>
      <c r="A3968" s="7"/>
      <c r="B3968" s="17"/>
      <c r="C3968" s="19"/>
      <c r="D3968" s="19"/>
      <c r="E3968" s="20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>
      <c r="A3969" s="7"/>
      <c r="B3969" s="17"/>
      <c r="C3969" s="19"/>
      <c r="D3969" s="19"/>
      <c r="E3969" s="20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>
      <c r="A3970" s="7"/>
      <c r="B3970" s="17"/>
      <c r="C3970" s="19"/>
      <c r="D3970" s="19"/>
      <c r="E3970" s="20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>
      <c r="A3971" s="7"/>
      <c r="B3971" s="17"/>
      <c r="C3971" s="19"/>
      <c r="D3971" s="19"/>
      <c r="E3971" s="20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>
      <c r="A3972" s="7"/>
      <c r="B3972" s="17"/>
      <c r="C3972" s="19"/>
      <c r="D3972" s="19"/>
      <c r="E3972" s="20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>
      <c r="A3973" s="7"/>
      <c r="B3973" s="17"/>
      <c r="C3973" s="19"/>
      <c r="D3973" s="19"/>
      <c r="E3973" s="20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>
      <c r="A3974" s="7"/>
      <c r="B3974" s="17"/>
      <c r="C3974" s="19"/>
      <c r="D3974" s="19"/>
      <c r="E3974" s="20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>
      <c r="A3975" s="7"/>
      <c r="B3975" s="17"/>
      <c r="C3975" s="19"/>
      <c r="D3975" s="19"/>
      <c r="E3975" s="20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>
      <c r="A3976" s="7"/>
      <c r="B3976" s="17"/>
      <c r="C3976" s="19"/>
      <c r="D3976" s="19"/>
      <c r="E3976" s="20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>
      <c r="A3977" s="7"/>
      <c r="B3977" s="17"/>
      <c r="C3977" s="19"/>
      <c r="D3977" s="19"/>
      <c r="E3977" s="20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>
      <c r="A3978" s="7"/>
      <c r="B3978" s="17"/>
      <c r="C3978" s="19"/>
      <c r="D3978" s="19"/>
      <c r="E3978" s="20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>
      <c r="A3979" s="7"/>
      <c r="B3979" s="17"/>
      <c r="C3979" s="19"/>
      <c r="D3979" s="19"/>
      <c r="E3979" s="20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>
      <c r="A3980" s="7"/>
      <c r="B3980" s="17"/>
      <c r="C3980" s="19"/>
      <c r="D3980" s="19"/>
      <c r="E3980" s="20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>
      <c r="A3981" s="7"/>
      <c r="B3981" s="17"/>
      <c r="C3981" s="19"/>
      <c r="D3981" s="19"/>
      <c r="E3981" s="20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>
      <c r="A3982" s="7"/>
      <c r="B3982" s="17"/>
      <c r="C3982" s="19"/>
      <c r="D3982" s="19"/>
      <c r="E3982" s="20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>
      <c r="A3983" s="7"/>
      <c r="B3983" s="17"/>
      <c r="C3983" s="19"/>
      <c r="D3983" s="19"/>
      <c r="E3983" s="20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>
      <c r="A3984" s="7"/>
      <c r="B3984" s="17"/>
      <c r="C3984" s="19"/>
      <c r="D3984" s="19"/>
      <c r="E3984" s="20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>
      <c r="A3985" s="7"/>
      <c r="B3985" s="17"/>
      <c r="C3985" s="19"/>
      <c r="D3985" s="19"/>
      <c r="E3985" s="20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>
      <c r="A3986" s="7"/>
      <c r="B3986" s="17"/>
      <c r="C3986" s="19"/>
      <c r="D3986" s="19"/>
      <c r="E3986" s="20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>
      <c r="A3987" s="7"/>
      <c r="B3987" s="17"/>
      <c r="C3987" s="19"/>
      <c r="D3987" s="19"/>
      <c r="E3987" s="20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>
      <c r="A3988" s="7"/>
      <c r="B3988" s="17"/>
      <c r="C3988" s="19"/>
      <c r="D3988" s="19"/>
      <c r="E3988" s="20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>
      <c r="A3989" s="7"/>
      <c r="B3989" s="17"/>
      <c r="C3989" s="19"/>
      <c r="D3989" s="19"/>
      <c r="E3989" s="20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>
      <c r="A3990" s="7"/>
      <c r="B3990" s="17"/>
      <c r="C3990" s="19"/>
      <c r="D3990" s="19"/>
      <c r="E3990" s="20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>
      <c r="A3991" s="7"/>
      <c r="B3991" s="17"/>
      <c r="C3991" s="19"/>
      <c r="D3991" s="19"/>
      <c r="E3991" s="20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>
      <c r="A3992" s="7"/>
      <c r="B3992" s="17"/>
      <c r="C3992" s="19"/>
      <c r="D3992" s="19"/>
      <c r="E3992" s="20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>
      <c r="A3993" s="7"/>
      <c r="B3993" s="17"/>
      <c r="C3993" s="19"/>
      <c r="D3993" s="19"/>
      <c r="E3993" s="20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>
      <c r="A3994" s="7"/>
      <c r="B3994" s="17"/>
      <c r="C3994" s="19"/>
      <c r="D3994" s="19"/>
      <c r="E3994" s="20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>
      <c r="A3995" s="7"/>
      <c r="B3995" s="17"/>
      <c r="C3995" s="19"/>
      <c r="D3995" s="19"/>
      <c r="E3995" s="20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>
      <c r="A3996" s="7"/>
      <c r="B3996" s="17"/>
      <c r="C3996" s="19"/>
      <c r="D3996" s="19"/>
      <c r="E3996" s="20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>
      <c r="A3997" s="7"/>
      <c r="B3997" s="17"/>
      <c r="C3997" s="19"/>
      <c r="D3997" s="19"/>
      <c r="E3997" s="20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>
      <c r="A3998" s="7"/>
      <c r="B3998" s="17"/>
      <c r="C3998" s="19"/>
      <c r="D3998" s="19"/>
      <c r="E3998" s="20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>
      <c r="A3999" s="7"/>
      <c r="B3999" s="17"/>
      <c r="C3999" s="19"/>
      <c r="D3999" s="19"/>
      <c r="E3999" s="20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>
      <c r="A4000" s="7"/>
      <c r="B4000" s="17"/>
      <c r="C4000" s="19"/>
      <c r="D4000" s="19"/>
      <c r="E4000" s="20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>
      <c r="A4001" s="7"/>
      <c r="B4001" s="17"/>
      <c r="C4001" s="19"/>
      <c r="D4001" s="19"/>
      <c r="E4001" s="20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>
      <c r="A4002" s="7"/>
      <c r="B4002" s="17"/>
      <c r="C4002" s="19"/>
      <c r="D4002" s="19"/>
      <c r="E4002" s="20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>
      <c r="A4003" s="7"/>
      <c r="B4003" s="17"/>
      <c r="C4003" s="19"/>
      <c r="D4003" s="19"/>
      <c r="E4003" s="20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>
      <c r="A4004" s="7"/>
      <c r="B4004" s="17"/>
      <c r="C4004" s="19"/>
      <c r="D4004" s="19"/>
      <c r="E4004" s="20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>
      <c r="A4005" s="7"/>
      <c r="B4005" s="17"/>
      <c r="C4005" s="19"/>
      <c r="D4005" s="19"/>
      <c r="E4005" s="20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>
      <c r="A4006" s="7"/>
      <c r="B4006" s="17"/>
      <c r="C4006" s="19"/>
      <c r="D4006" s="19"/>
      <c r="E4006" s="20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>
      <c r="A4007" s="7"/>
      <c r="B4007" s="17"/>
      <c r="C4007" s="19"/>
      <c r="D4007" s="19"/>
      <c r="E4007" s="20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>
      <c r="A4008" s="7"/>
      <c r="B4008" s="17"/>
      <c r="C4008" s="19"/>
      <c r="D4008" s="19"/>
      <c r="E4008" s="20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>
      <c r="A4009" s="7"/>
      <c r="B4009" s="17"/>
      <c r="C4009" s="19"/>
      <c r="D4009" s="19"/>
      <c r="E4009" s="20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>
      <c r="A4010" s="7"/>
      <c r="B4010" s="17"/>
      <c r="C4010" s="19"/>
      <c r="D4010" s="19"/>
      <c r="E4010" s="20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>
      <c r="A4011" s="7"/>
      <c r="B4011" s="17"/>
      <c r="C4011" s="19"/>
      <c r="D4011" s="19"/>
      <c r="E4011" s="20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>
      <c r="A4012" s="7"/>
      <c r="B4012" s="17"/>
      <c r="C4012" s="19"/>
      <c r="D4012" s="19"/>
      <c r="E4012" s="20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>
      <c r="A4013" s="7"/>
      <c r="B4013" s="17"/>
      <c r="C4013" s="19"/>
      <c r="D4013" s="19"/>
      <c r="E4013" s="20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>
      <c r="A4014" s="7"/>
      <c r="B4014" s="17"/>
      <c r="C4014" s="19"/>
      <c r="D4014" s="19"/>
      <c r="E4014" s="20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>
      <c r="A4015" s="7"/>
      <c r="B4015" s="17"/>
      <c r="C4015" s="19"/>
      <c r="D4015" s="19"/>
      <c r="E4015" s="20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>
      <c r="A4016" s="7"/>
      <c r="B4016" s="17"/>
      <c r="C4016" s="19"/>
      <c r="D4016" s="19"/>
      <c r="E4016" s="20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>
      <c r="A4017" s="7"/>
      <c r="B4017" s="17"/>
      <c r="C4017" s="19"/>
      <c r="D4017" s="19"/>
      <c r="E4017" s="20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>
      <c r="A4018" s="7"/>
      <c r="B4018" s="17"/>
      <c r="C4018" s="19"/>
      <c r="D4018" s="19"/>
      <c r="E4018" s="20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>
      <c r="A4019" s="7"/>
      <c r="B4019" s="17"/>
      <c r="C4019" s="19"/>
      <c r="D4019" s="19"/>
      <c r="E4019" s="20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>
      <c r="A4020" s="7"/>
      <c r="B4020" s="17"/>
      <c r="C4020" s="19"/>
      <c r="D4020" s="19"/>
      <c r="E4020" s="20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>
      <c r="A4021" s="7"/>
      <c r="B4021" s="17"/>
      <c r="C4021" s="19"/>
      <c r="D4021" s="19"/>
      <c r="E4021" s="20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>
      <c r="A4022" s="7"/>
      <c r="B4022" s="17"/>
      <c r="C4022" s="19"/>
      <c r="D4022" s="19"/>
      <c r="E4022" s="20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>
      <c r="A4023" s="7"/>
      <c r="B4023" s="17"/>
      <c r="C4023" s="19"/>
      <c r="D4023" s="19"/>
      <c r="E4023" s="20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>
      <c r="A4024" s="7"/>
      <c r="B4024" s="17"/>
      <c r="C4024" s="19"/>
      <c r="D4024" s="19"/>
      <c r="E4024" s="20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>
      <c r="A4025" s="7"/>
      <c r="B4025" s="17"/>
      <c r="C4025" s="19"/>
      <c r="D4025" s="19"/>
      <c r="E4025" s="20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>
      <c r="A4026" s="7"/>
      <c r="B4026" s="17"/>
      <c r="C4026" s="19"/>
      <c r="D4026" s="19"/>
      <c r="E4026" s="20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>
      <c r="A4027" s="7"/>
      <c r="B4027" s="17"/>
      <c r="C4027" s="19"/>
      <c r="D4027" s="19"/>
      <c r="E4027" s="20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>
      <c r="A4028" s="7"/>
      <c r="B4028" s="17"/>
      <c r="C4028" s="19"/>
      <c r="D4028" s="19"/>
      <c r="E4028" s="20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>
      <c r="A4029" s="7"/>
      <c r="B4029" s="17"/>
      <c r="C4029" s="19"/>
      <c r="D4029" s="19"/>
      <c r="E4029" s="20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>
      <c r="A4030" s="7"/>
      <c r="B4030" s="17"/>
      <c r="C4030" s="19"/>
      <c r="D4030" s="19"/>
      <c r="E4030" s="20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>
      <c r="A4031" s="7"/>
      <c r="B4031" s="17"/>
      <c r="C4031" s="19"/>
      <c r="D4031" s="19"/>
      <c r="E4031" s="20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>
      <c r="A4032" s="7"/>
      <c r="B4032" s="17"/>
      <c r="C4032" s="19"/>
      <c r="D4032" s="19"/>
      <c r="E4032" s="20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>
      <c r="A4033" s="7"/>
      <c r="B4033" s="17"/>
      <c r="C4033" s="19"/>
      <c r="D4033" s="19"/>
      <c r="E4033" s="20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>
      <c r="A4034" s="7"/>
      <c r="B4034" s="17"/>
      <c r="C4034" s="19"/>
      <c r="D4034" s="19"/>
      <c r="E4034" s="20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>
      <c r="A4035" s="7"/>
      <c r="B4035" s="17"/>
      <c r="C4035" s="19"/>
      <c r="D4035" s="19"/>
      <c r="E4035" s="20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>
      <c r="A4036" s="7"/>
      <c r="B4036" s="17"/>
      <c r="C4036" s="19"/>
      <c r="D4036" s="19"/>
      <c r="E4036" s="20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>
      <c r="A4037" s="7"/>
      <c r="B4037" s="17"/>
      <c r="C4037" s="19"/>
      <c r="D4037" s="19"/>
      <c r="E4037" s="20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>
      <c r="A4038" s="7"/>
      <c r="B4038" s="17"/>
      <c r="C4038" s="19"/>
      <c r="D4038" s="19"/>
      <c r="E4038" s="20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>
      <c r="A4039" s="7"/>
      <c r="B4039" s="17"/>
      <c r="C4039" s="19"/>
      <c r="D4039" s="19"/>
      <c r="E4039" s="20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>
      <c r="A4040" s="7"/>
      <c r="B4040" s="17"/>
      <c r="C4040" s="19"/>
      <c r="D4040" s="19"/>
      <c r="E4040" s="20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>
      <c r="A4041" s="7"/>
      <c r="B4041" s="17"/>
      <c r="C4041" s="19"/>
      <c r="D4041" s="19"/>
      <c r="E4041" s="20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>
      <c r="A4042" s="7"/>
      <c r="B4042" s="17"/>
      <c r="C4042" s="19"/>
      <c r="D4042" s="19"/>
      <c r="E4042" s="20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>
      <c r="A4043" s="7"/>
      <c r="B4043" s="17"/>
      <c r="C4043" s="19"/>
      <c r="D4043" s="19"/>
      <c r="E4043" s="20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>
      <c r="A4044" s="7"/>
      <c r="B4044" s="17"/>
      <c r="C4044" s="19"/>
      <c r="D4044" s="19"/>
      <c r="E4044" s="20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>
      <c r="A4045" s="7"/>
      <c r="B4045" s="17"/>
      <c r="C4045" s="19"/>
      <c r="D4045" s="19"/>
      <c r="E4045" s="20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>
      <c r="A4046" s="7"/>
      <c r="B4046" s="17"/>
      <c r="C4046" s="19"/>
      <c r="D4046" s="19"/>
      <c r="E4046" s="20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>
      <c r="A4047" s="7"/>
      <c r="B4047" s="17"/>
      <c r="C4047" s="19"/>
      <c r="D4047" s="19"/>
      <c r="E4047" s="20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>
      <c r="A4048" s="7"/>
      <c r="B4048" s="17"/>
      <c r="C4048" s="19"/>
      <c r="D4048" s="19"/>
      <c r="E4048" s="20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>
      <c r="A4049" s="7"/>
      <c r="B4049" s="17"/>
      <c r="C4049" s="19"/>
      <c r="D4049" s="19"/>
      <c r="E4049" s="20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>
      <c r="A4050" s="7"/>
      <c r="B4050" s="17"/>
      <c r="C4050" s="19"/>
      <c r="D4050" s="19"/>
      <c r="E4050" s="20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>
      <c r="A4051" s="7"/>
      <c r="B4051" s="17"/>
      <c r="C4051" s="19"/>
      <c r="D4051" s="19"/>
      <c r="E4051" s="20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>
      <c r="A4052" s="7"/>
      <c r="B4052" s="17"/>
      <c r="C4052" s="19"/>
      <c r="D4052" s="19"/>
      <c r="E4052" s="20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>
      <c r="A4053" s="7"/>
      <c r="B4053" s="17"/>
      <c r="C4053" s="19"/>
      <c r="D4053" s="19"/>
      <c r="E4053" s="20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>
      <c r="A4054" s="7"/>
      <c r="B4054" s="17"/>
      <c r="C4054" s="19"/>
      <c r="D4054" s="19"/>
      <c r="E4054" s="20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>
      <c r="A4055" s="7"/>
      <c r="B4055" s="17"/>
      <c r="C4055" s="19"/>
      <c r="D4055" s="19"/>
      <c r="E4055" s="20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>
      <c r="A4056" s="7"/>
      <c r="B4056" s="17"/>
      <c r="C4056" s="19"/>
      <c r="D4056" s="19"/>
      <c r="E4056" s="20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>
      <c r="A4057" s="7"/>
      <c r="B4057" s="17"/>
      <c r="C4057" s="19"/>
      <c r="D4057" s="19"/>
      <c r="E4057" s="20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>
      <c r="A4058" s="7"/>
      <c r="B4058" s="17"/>
      <c r="C4058" s="19"/>
      <c r="D4058" s="19"/>
      <c r="E4058" s="20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>
      <c r="A4059" s="7"/>
      <c r="B4059" s="17"/>
      <c r="C4059" s="19"/>
      <c r="D4059" s="19"/>
      <c r="E4059" s="20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>
      <c r="A4060" s="7"/>
      <c r="B4060" s="17"/>
      <c r="C4060" s="19"/>
      <c r="D4060" s="19"/>
      <c r="E4060" s="20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>
      <c r="A4061" s="7"/>
      <c r="B4061" s="17"/>
      <c r="C4061" s="19"/>
      <c r="D4061" s="19"/>
      <c r="E4061" s="20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>
      <c r="A4062" s="7"/>
      <c r="B4062" s="17"/>
      <c r="C4062" s="19"/>
      <c r="D4062" s="19"/>
      <c r="E4062" s="20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>
      <c r="A4063" s="7"/>
      <c r="B4063" s="17"/>
      <c r="C4063" s="19"/>
      <c r="D4063" s="19"/>
      <c r="E4063" s="20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>
      <c r="A4064" s="7"/>
      <c r="B4064" s="17"/>
      <c r="C4064" s="19"/>
      <c r="D4064" s="19"/>
      <c r="E4064" s="20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>
      <c r="A4065" s="7"/>
      <c r="B4065" s="17"/>
      <c r="C4065" s="19"/>
      <c r="D4065" s="19"/>
      <c r="E4065" s="20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>
      <c r="A4066" s="7"/>
      <c r="B4066" s="17"/>
      <c r="C4066" s="19"/>
      <c r="D4066" s="19"/>
      <c r="E4066" s="20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>
      <c r="A4067" s="7"/>
      <c r="B4067" s="17"/>
      <c r="C4067" s="19"/>
      <c r="D4067" s="19"/>
      <c r="E4067" s="20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>
      <c r="A4068" s="7"/>
      <c r="B4068" s="17"/>
      <c r="C4068" s="19"/>
      <c r="D4068" s="19"/>
      <c r="E4068" s="20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>
      <c r="A4069" s="7"/>
      <c r="B4069" s="17"/>
      <c r="C4069" s="19"/>
      <c r="D4069" s="19"/>
      <c r="E4069" s="20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>
      <c r="A4070" s="7"/>
      <c r="B4070" s="17"/>
      <c r="C4070" s="19"/>
      <c r="D4070" s="19"/>
      <c r="E4070" s="20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>
      <c r="A4071" s="7"/>
      <c r="B4071" s="17"/>
      <c r="C4071" s="19"/>
      <c r="D4071" s="19"/>
      <c r="E4071" s="20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>
      <c r="A4072" s="7"/>
      <c r="B4072" s="17"/>
      <c r="C4072" s="19"/>
      <c r="D4072" s="19"/>
      <c r="E4072" s="20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>
      <c r="A4073" s="7"/>
      <c r="B4073" s="17"/>
      <c r="C4073" s="19"/>
      <c r="D4073" s="19"/>
      <c r="E4073" s="20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>
      <c r="A4074" s="7"/>
      <c r="B4074" s="17"/>
      <c r="C4074" s="19"/>
      <c r="D4074" s="19"/>
      <c r="E4074" s="20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>
      <c r="A4075" s="7"/>
      <c r="B4075" s="17"/>
      <c r="C4075" s="19"/>
      <c r="D4075" s="19"/>
      <c r="E4075" s="20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>
      <c r="A4076" s="7"/>
      <c r="B4076" s="17"/>
      <c r="C4076" s="19"/>
      <c r="D4076" s="19"/>
      <c r="E4076" s="20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>
      <c r="A4077" s="7"/>
      <c r="B4077" s="17"/>
      <c r="C4077" s="19"/>
      <c r="D4077" s="19"/>
      <c r="E4077" s="20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>
      <c r="A4078" s="7"/>
      <c r="B4078" s="17"/>
      <c r="C4078" s="19"/>
      <c r="D4078" s="19"/>
      <c r="E4078" s="20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>
      <c r="A4079" s="7"/>
      <c r="B4079" s="17"/>
      <c r="C4079" s="19"/>
      <c r="D4079" s="19"/>
      <c r="E4079" s="20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>
      <c r="A4080" s="7"/>
      <c r="B4080" s="17"/>
      <c r="C4080" s="19"/>
      <c r="D4080" s="19"/>
      <c r="E4080" s="20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>
      <c r="A4081" s="7"/>
      <c r="B4081" s="17"/>
      <c r="C4081" s="19"/>
      <c r="D4081" s="19"/>
      <c r="E4081" s="20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>
      <c r="A4082" s="7"/>
      <c r="B4082" s="17"/>
      <c r="C4082" s="19"/>
      <c r="D4082" s="19"/>
      <c r="E4082" s="20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>
      <c r="A4083" s="7"/>
      <c r="B4083" s="17"/>
      <c r="C4083" s="19"/>
      <c r="D4083" s="19"/>
      <c r="E4083" s="20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>
      <c r="A4084" s="7"/>
      <c r="B4084" s="17"/>
      <c r="C4084" s="19"/>
      <c r="D4084" s="19"/>
      <c r="E4084" s="20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>
      <c r="A4085" s="7"/>
      <c r="B4085" s="17"/>
      <c r="C4085" s="19"/>
      <c r="D4085" s="19"/>
      <c r="E4085" s="20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>
      <c r="A4086" s="7"/>
      <c r="B4086" s="17"/>
      <c r="C4086" s="19"/>
      <c r="D4086" s="19"/>
      <c r="E4086" s="20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>
      <c r="A4087" s="7"/>
      <c r="B4087" s="17"/>
      <c r="C4087" s="19"/>
      <c r="D4087" s="19"/>
      <c r="E4087" s="20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>
      <c r="A4088" s="7"/>
      <c r="B4088" s="17"/>
      <c r="C4088" s="19"/>
      <c r="D4088" s="19"/>
      <c r="E4088" s="20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>
      <c r="A4089" s="7"/>
      <c r="B4089" s="17"/>
      <c r="C4089" s="19"/>
      <c r="D4089" s="19"/>
      <c r="E4089" s="20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>
      <c r="A4090" s="7"/>
      <c r="B4090" s="17"/>
      <c r="C4090" s="19"/>
      <c r="D4090" s="19"/>
      <c r="E4090" s="20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>
      <c r="A4091" s="7"/>
      <c r="B4091" s="17"/>
      <c r="C4091" s="19"/>
      <c r="D4091" s="19"/>
      <c r="E4091" s="20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>
      <c r="A4092" s="7"/>
      <c r="B4092" s="17"/>
      <c r="C4092" s="19"/>
      <c r="D4092" s="19"/>
      <c r="E4092" s="20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>
      <c r="A4093" s="7"/>
      <c r="B4093" s="17"/>
      <c r="C4093" s="19"/>
      <c r="D4093" s="19"/>
      <c r="E4093" s="20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>
      <c r="A4094" s="7"/>
      <c r="B4094" s="17"/>
      <c r="C4094" s="19"/>
      <c r="D4094" s="19"/>
      <c r="E4094" s="20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>
      <c r="A4095" s="7"/>
      <c r="B4095" s="17"/>
      <c r="C4095" s="19"/>
      <c r="D4095" s="19"/>
      <c r="E4095" s="20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>
      <c r="A4096" s="7"/>
      <c r="B4096" s="17"/>
      <c r="C4096" s="19"/>
      <c r="D4096" s="19"/>
      <c r="E4096" s="20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>
      <c r="A4097" s="7"/>
      <c r="B4097" s="17"/>
      <c r="C4097" s="19"/>
      <c r="D4097" s="19"/>
      <c r="E4097" s="20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>
      <c r="A4098" s="7"/>
      <c r="B4098" s="17"/>
      <c r="C4098" s="19"/>
      <c r="D4098" s="19"/>
      <c r="E4098" s="20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>
      <c r="A4099" s="7"/>
      <c r="B4099" s="17"/>
      <c r="C4099" s="19"/>
      <c r="D4099" s="19"/>
      <c r="E4099" s="20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>
      <c r="A4100" s="7"/>
      <c r="B4100" s="17"/>
      <c r="C4100" s="19"/>
      <c r="D4100" s="19"/>
      <c r="E4100" s="20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>
      <c r="A4101" s="7"/>
      <c r="B4101" s="17"/>
      <c r="C4101" s="19"/>
      <c r="D4101" s="19"/>
      <c r="E4101" s="20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>
      <c r="A4102" s="7"/>
      <c r="B4102" s="17"/>
      <c r="C4102" s="19"/>
      <c r="D4102" s="19"/>
      <c r="E4102" s="20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>
      <c r="A4103" s="7"/>
      <c r="B4103" s="17"/>
      <c r="C4103" s="19"/>
      <c r="D4103" s="19"/>
      <c r="E4103" s="20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>
      <c r="A4104" s="7"/>
      <c r="B4104" s="17"/>
      <c r="C4104" s="19"/>
      <c r="D4104" s="19"/>
      <c r="E4104" s="20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>
      <c r="A4105" s="7"/>
      <c r="B4105" s="17"/>
      <c r="C4105" s="19"/>
      <c r="D4105" s="19"/>
      <c r="E4105" s="20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>
      <c r="A4106" s="7"/>
      <c r="B4106" s="17"/>
      <c r="C4106" s="19"/>
      <c r="D4106" s="19"/>
      <c r="E4106" s="20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>
      <c r="A4107" s="7"/>
      <c r="B4107" s="17"/>
      <c r="C4107" s="19"/>
      <c r="D4107" s="19"/>
      <c r="E4107" s="20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>
      <c r="A4108" s="7"/>
      <c r="B4108" s="17"/>
      <c r="C4108" s="19"/>
      <c r="D4108" s="19"/>
      <c r="E4108" s="20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>
      <c r="A4109" s="7"/>
      <c r="B4109" s="17"/>
      <c r="C4109" s="19"/>
      <c r="D4109" s="19"/>
      <c r="E4109" s="20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>
      <c r="A4110" s="7"/>
      <c r="B4110" s="17"/>
      <c r="C4110" s="19"/>
      <c r="D4110" s="19"/>
      <c r="E4110" s="20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>
      <c r="A4111" s="7"/>
      <c r="B4111" s="17"/>
      <c r="C4111" s="19"/>
      <c r="D4111" s="19"/>
      <c r="E4111" s="20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>
      <c r="A4112" s="7"/>
      <c r="B4112" s="17"/>
      <c r="C4112" s="19"/>
      <c r="D4112" s="19"/>
      <c r="E4112" s="20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>
      <c r="A4113" s="7"/>
      <c r="B4113" s="17"/>
      <c r="C4113" s="19"/>
      <c r="D4113" s="19"/>
      <c r="E4113" s="20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>
      <c r="A4114" s="7"/>
      <c r="B4114" s="17"/>
      <c r="C4114" s="19"/>
      <c r="D4114" s="19"/>
      <c r="E4114" s="20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>
      <c r="A4115" s="7"/>
      <c r="B4115" s="17"/>
      <c r="C4115" s="19"/>
      <c r="D4115" s="19"/>
      <c r="E4115" s="20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>
      <c r="A4116" s="7"/>
      <c r="B4116" s="17"/>
      <c r="C4116" s="19"/>
      <c r="D4116" s="19"/>
      <c r="E4116" s="20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>
      <c r="A4117" s="7"/>
      <c r="B4117" s="17"/>
      <c r="C4117" s="19"/>
      <c r="D4117" s="19"/>
      <c r="E4117" s="20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>
      <c r="A4118" s="7"/>
      <c r="B4118" s="17"/>
      <c r="C4118" s="19"/>
      <c r="D4118" s="19"/>
      <c r="E4118" s="20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>
      <c r="A4119" s="7"/>
      <c r="B4119" s="17"/>
      <c r="C4119" s="19"/>
      <c r="D4119" s="19"/>
      <c r="E4119" s="20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>
      <c r="A4120" s="7"/>
      <c r="B4120" s="17"/>
      <c r="C4120" s="19"/>
      <c r="D4120" s="19"/>
      <c r="E4120" s="20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>
      <c r="A4121" s="7"/>
      <c r="B4121" s="17"/>
      <c r="C4121" s="19"/>
      <c r="D4121" s="19"/>
      <c r="E4121" s="20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>
      <c r="A4122" s="7"/>
      <c r="B4122" s="17"/>
      <c r="C4122" s="19"/>
      <c r="D4122" s="19"/>
      <c r="E4122" s="20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>
      <c r="A4123" s="7"/>
      <c r="B4123" s="17"/>
      <c r="C4123" s="19"/>
      <c r="D4123" s="19"/>
      <c r="E4123" s="20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>
      <c r="A4124" s="7"/>
      <c r="B4124" s="17"/>
      <c r="C4124" s="19"/>
      <c r="D4124" s="19"/>
      <c r="E4124" s="20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>
      <c r="A4125" s="7"/>
      <c r="B4125" s="17"/>
      <c r="C4125" s="19"/>
      <c r="D4125" s="19"/>
      <c r="E4125" s="20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>
      <c r="A4126" s="7"/>
      <c r="B4126" s="17"/>
      <c r="C4126" s="19"/>
      <c r="D4126" s="19"/>
      <c r="E4126" s="20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>
      <c r="A4127" s="7"/>
      <c r="B4127" s="17"/>
      <c r="C4127" s="19"/>
      <c r="D4127" s="19"/>
      <c r="E4127" s="20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>
      <c r="A4128" s="7"/>
      <c r="B4128" s="17"/>
      <c r="C4128" s="19"/>
      <c r="D4128" s="19"/>
      <c r="E4128" s="20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>
      <c r="A4129" s="7"/>
      <c r="B4129" s="17"/>
      <c r="C4129" s="19"/>
      <c r="D4129" s="19"/>
      <c r="E4129" s="20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>
      <c r="A4130" s="7"/>
      <c r="B4130" s="17"/>
      <c r="C4130" s="19"/>
      <c r="D4130" s="19"/>
      <c r="E4130" s="20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>
      <c r="A4131" s="7"/>
      <c r="B4131" s="17"/>
      <c r="C4131" s="19"/>
      <c r="D4131" s="19"/>
      <c r="E4131" s="20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>
      <c r="A4132" s="7"/>
      <c r="B4132" s="17"/>
      <c r="C4132" s="19"/>
      <c r="D4132" s="19"/>
      <c r="E4132" s="20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>
      <c r="A4133" s="7"/>
      <c r="B4133" s="17"/>
      <c r="C4133" s="19"/>
      <c r="D4133" s="19"/>
      <c r="E4133" s="20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>
      <c r="A4134" s="7"/>
      <c r="B4134" s="17"/>
      <c r="C4134" s="19"/>
      <c r="D4134" s="19"/>
      <c r="E4134" s="20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>
      <c r="A4135" s="7"/>
      <c r="B4135" s="17"/>
      <c r="C4135" s="19"/>
      <c r="D4135" s="19"/>
      <c r="E4135" s="20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>
      <c r="A4136" s="7"/>
      <c r="B4136" s="17"/>
      <c r="C4136" s="19"/>
      <c r="D4136" s="19"/>
      <c r="E4136" s="20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>
      <c r="A4137" s="7"/>
      <c r="B4137" s="17"/>
      <c r="C4137" s="19"/>
      <c r="D4137" s="19"/>
      <c r="E4137" s="20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>
      <c r="A4138" s="7"/>
      <c r="B4138" s="17"/>
      <c r="C4138" s="19"/>
      <c r="D4138" s="19"/>
      <c r="E4138" s="20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>
      <c r="A4139" s="7"/>
      <c r="B4139" s="17"/>
      <c r="C4139" s="19"/>
      <c r="D4139" s="19"/>
      <c r="E4139" s="20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>
      <c r="A4140" s="7"/>
      <c r="B4140" s="17"/>
      <c r="C4140" s="19"/>
      <c r="D4140" s="19"/>
      <c r="E4140" s="20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>
      <c r="A4141" s="7"/>
      <c r="B4141" s="17"/>
      <c r="C4141" s="19"/>
      <c r="D4141" s="19"/>
      <c r="E4141" s="20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>
      <c r="A4142" s="7"/>
      <c r="B4142" s="17"/>
      <c r="C4142" s="19"/>
      <c r="D4142" s="19"/>
      <c r="E4142" s="20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>
      <c r="A4143" s="7"/>
      <c r="B4143" s="17"/>
      <c r="C4143" s="19"/>
      <c r="D4143" s="19"/>
      <c r="E4143" s="20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>
      <c r="A4144" s="7"/>
      <c r="B4144" s="17"/>
      <c r="C4144" s="19"/>
      <c r="D4144" s="19"/>
      <c r="E4144" s="20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>
      <c r="A4145" s="7"/>
      <c r="B4145" s="17"/>
      <c r="C4145" s="19"/>
      <c r="D4145" s="19"/>
      <c r="E4145" s="20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>
      <c r="A4146" s="7"/>
      <c r="B4146" s="17"/>
      <c r="C4146" s="19"/>
      <c r="D4146" s="19"/>
      <c r="E4146" s="20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>
      <c r="A4147" s="7"/>
      <c r="B4147" s="17"/>
      <c r="C4147" s="19"/>
      <c r="D4147" s="19"/>
      <c r="E4147" s="20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>
      <c r="A4148" s="7"/>
      <c r="B4148" s="17"/>
      <c r="C4148" s="19"/>
      <c r="D4148" s="19"/>
      <c r="E4148" s="20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>
      <c r="A4149" s="7"/>
      <c r="B4149" s="17"/>
      <c r="C4149" s="19"/>
      <c r="D4149" s="19"/>
      <c r="E4149" s="20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>
      <c r="A4150" s="7"/>
      <c r="B4150" s="17"/>
      <c r="C4150" s="19"/>
      <c r="D4150" s="19"/>
      <c r="E4150" s="20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>
      <c r="A4151" s="7"/>
      <c r="B4151" s="17"/>
      <c r="C4151" s="19"/>
      <c r="D4151" s="19"/>
      <c r="E4151" s="20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>
      <c r="A4152" s="7"/>
      <c r="B4152" s="17"/>
      <c r="C4152" s="19"/>
      <c r="D4152" s="19"/>
      <c r="E4152" s="20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>
      <c r="A4153" s="7"/>
      <c r="B4153" s="17"/>
      <c r="C4153" s="19"/>
      <c r="D4153" s="19"/>
      <c r="E4153" s="20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>
      <c r="A4154" s="7"/>
      <c r="B4154" s="17"/>
      <c r="C4154" s="19"/>
      <c r="D4154" s="19"/>
      <c r="E4154" s="20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>
      <c r="A4155" s="7"/>
      <c r="B4155" s="17"/>
      <c r="C4155" s="19"/>
      <c r="D4155" s="19"/>
      <c r="E4155" s="20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>
      <c r="A4156" s="7"/>
      <c r="B4156" s="17"/>
      <c r="C4156" s="19"/>
      <c r="D4156" s="19"/>
      <c r="E4156" s="20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>
      <c r="A4157" s="7"/>
      <c r="B4157" s="17"/>
      <c r="C4157" s="19"/>
      <c r="D4157" s="19"/>
      <c r="E4157" s="20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>
      <c r="A4158" s="7"/>
      <c r="B4158" s="17"/>
      <c r="C4158" s="19"/>
      <c r="D4158" s="19"/>
      <c r="E4158" s="20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>
      <c r="A4159" s="7"/>
      <c r="B4159" s="17"/>
      <c r="C4159" s="19"/>
      <c r="D4159" s="19"/>
      <c r="E4159" s="20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>
      <c r="A4160" s="7"/>
      <c r="B4160" s="17"/>
      <c r="C4160" s="19"/>
      <c r="D4160" s="19"/>
      <c r="E4160" s="20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>
      <c r="A4161" s="7"/>
      <c r="B4161" s="17"/>
      <c r="C4161" s="19"/>
      <c r="D4161" s="19"/>
      <c r="E4161" s="20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>
      <c r="A4162" s="7"/>
      <c r="B4162" s="17"/>
      <c r="C4162" s="19"/>
      <c r="D4162" s="19"/>
      <c r="E4162" s="20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>
      <c r="A4163" s="7"/>
      <c r="B4163" s="17"/>
      <c r="C4163" s="19"/>
      <c r="D4163" s="19"/>
      <c r="E4163" s="20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>
      <c r="A4164" s="7"/>
      <c r="B4164" s="17"/>
      <c r="C4164" s="19"/>
      <c r="D4164" s="19"/>
      <c r="E4164" s="20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>
      <c r="A4165" s="7"/>
      <c r="B4165" s="17"/>
      <c r="C4165" s="19"/>
      <c r="D4165" s="19"/>
      <c r="E4165" s="20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>
      <c r="A4166" s="7"/>
      <c r="B4166" s="17"/>
      <c r="C4166" s="19"/>
      <c r="D4166" s="19"/>
      <c r="E4166" s="20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>
      <c r="A4167" s="7"/>
      <c r="B4167" s="17"/>
      <c r="C4167" s="19"/>
      <c r="D4167" s="19"/>
      <c r="E4167" s="20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>
      <c r="A4168" s="7"/>
      <c r="B4168" s="17"/>
      <c r="C4168" s="19"/>
      <c r="D4168" s="19"/>
      <c r="E4168" s="20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>
      <c r="A4169" s="7"/>
      <c r="B4169" s="17"/>
      <c r="C4169" s="19"/>
      <c r="D4169" s="19"/>
      <c r="E4169" s="20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>
      <c r="A4170" s="7"/>
      <c r="B4170" s="17"/>
      <c r="C4170" s="19"/>
      <c r="D4170" s="19"/>
      <c r="E4170" s="20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>
      <c r="A4171" s="7"/>
      <c r="B4171" s="17"/>
      <c r="C4171" s="19"/>
      <c r="D4171" s="19"/>
      <c r="E4171" s="20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>
      <c r="A4172" s="7"/>
      <c r="B4172" s="17"/>
      <c r="C4172" s="19"/>
      <c r="D4172" s="19"/>
      <c r="E4172" s="20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>
      <c r="A4173" s="7"/>
      <c r="B4173" s="17"/>
      <c r="C4173" s="19"/>
      <c r="D4173" s="19"/>
      <c r="E4173" s="20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>
      <c r="A4174" s="7"/>
      <c r="B4174" s="17"/>
      <c r="C4174" s="19"/>
      <c r="D4174" s="19"/>
      <c r="E4174" s="20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>
      <c r="A4175" s="7"/>
      <c r="B4175" s="17"/>
      <c r="C4175" s="19"/>
      <c r="D4175" s="19"/>
      <c r="E4175" s="20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>
      <c r="A4176" s="7"/>
      <c r="B4176" s="17"/>
      <c r="C4176" s="19"/>
      <c r="D4176" s="19"/>
      <c r="E4176" s="20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>
      <c r="A4177" s="7"/>
      <c r="B4177" s="17"/>
      <c r="C4177" s="19"/>
      <c r="D4177" s="19"/>
      <c r="E4177" s="20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>
      <c r="A4178" s="7"/>
      <c r="B4178" s="17"/>
      <c r="C4178" s="19"/>
      <c r="D4178" s="19"/>
      <c r="E4178" s="20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>
      <c r="A4179" s="7"/>
      <c r="B4179" s="17"/>
      <c r="C4179" s="19"/>
      <c r="D4179" s="19"/>
      <c r="E4179" s="20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>
      <c r="A4180" s="7"/>
      <c r="B4180" s="17"/>
      <c r="C4180" s="19"/>
      <c r="D4180" s="19"/>
      <c r="E4180" s="20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>
      <c r="A4181" s="7"/>
      <c r="B4181" s="17"/>
      <c r="C4181" s="19"/>
      <c r="D4181" s="19"/>
      <c r="E4181" s="20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>
      <c r="A4182" s="7"/>
      <c r="B4182" s="17"/>
      <c r="C4182" s="19"/>
      <c r="D4182" s="19"/>
      <c r="E4182" s="20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>
      <c r="A4183" s="7"/>
      <c r="B4183" s="17"/>
      <c r="C4183" s="19"/>
      <c r="D4183" s="19"/>
      <c r="E4183" s="20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>
      <c r="A4184" s="7"/>
      <c r="B4184" s="17"/>
      <c r="C4184" s="19"/>
      <c r="D4184" s="19"/>
      <c r="E4184" s="20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>
      <c r="A4185" s="7"/>
      <c r="B4185" s="17"/>
      <c r="C4185" s="19"/>
      <c r="D4185" s="19"/>
      <c r="E4185" s="20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>
      <c r="A4186" s="7"/>
      <c r="B4186" s="17"/>
      <c r="C4186" s="19"/>
      <c r="D4186" s="19"/>
      <c r="E4186" s="20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>
      <c r="A4187" s="7"/>
      <c r="B4187" s="17"/>
      <c r="C4187" s="19"/>
      <c r="D4187" s="19"/>
      <c r="E4187" s="20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>
      <c r="A4188" s="7"/>
      <c r="B4188" s="17"/>
      <c r="C4188" s="19"/>
      <c r="D4188" s="19"/>
      <c r="E4188" s="20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>
      <c r="A4189" s="7"/>
      <c r="B4189" s="17"/>
      <c r="C4189" s="19"/>
      <c r="D4189" s="19"/>
      <c r="E4189" s="20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>
      <c r="A4190" s="7"/>
      <c r="B4190" s="17"/>
      <c r="C4190" s="19"/>
      <c r="D4190" s="19"/>
      <c r="E4190" s="20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>
      <c r="A4191" s="7"/>
      <c r="B4191" s="17"/>
      <c r="C4191" s="19"/>
      <c r="D4191" s="19"/>
      <c r="E4191" s="20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>
      <c r="A4192" s="7"/>
      <c r="B4192" s="17"/>
      <c r="C4192" s="19"/>
      <c r="D4192" s="19"/>
      <c r="E4192" s="20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>
      <c r="A4193" s="7"/>
      <c r="B4193" s="17"/>
      <c r="C4193" s="19"/>
      <c r="D4193" s="19"/>
      <c r="E4193" s="20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>
      <c r="A4194" s="7"/>
      <c r="B4194" s="17"/>
      <c r="C4194" s="19"/>
      <c r="D4194" s="19"/>
      <c r="E4194" s="20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>
      <c r="A4195" s="7"/>
      <c r="B4195" s="17"/>
      <c r="C4195" s="19"/>
      <c r="D4195" s="19"/>
      <c r="E4195" s="20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>
      <c r="A4196" s="7"/>
      <c r="B4196" s="17"/>
      <c r="C4196" s="19"/>
      <c r="D4196" s="19"/>
      <c r="E4196" s="20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>
      <c r="A4197" s="7"/>
      <c r="B4197" s="17"/>
      <c r="C4197" s="19"/>
      <c r="D4197" s="19"/>
      <c r="E4197" s="20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>
      <c r="A4198" s="7"/>
      <c r="B4198" s="17"/>
      <c r="C4198" s="19"/>
      <c r="D4198" s="19"/>
      <c r="E4198" s="20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>
      <c r="A4199" s="7"/>
      <c r="B4199" s="17"/>
      <c r="C4199" s="19"/>
      <c r="D4199" s="19"/>
      <c r="E4199" s="20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>
      <c r="A4200" s="7"/>
      <c r="B4200" s="17"/>
      <c r="C4200" s="19"/>
      <c r="D4200" s="19"/>
      <c r="E4200" s="20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>
      <c r="A4201" s="7"/>
      <c r="B4201" s="17"/>
      <c r="C4201" s="19"/>
      <c r="D4201" s="19"/>
      <c r="E4201" s="20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>
      <c r="A4202" s="7"/>
      <c r="B4202" s="17"/>
      <c r="C4202" s="19"/>
      <c r="D4202" s="19"/>
      <c r="E4202" s="20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>
      <c r="A4203" s="7"/>
      <c r="B4203" s="17"/>
      <c r="C4203" s="19"/>
      <c r="D4203" s="19"/>
      <c r="E4203" s="20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>
      <c r="A4204" s="7"/>
      <c r="B4204" s="17"/>
      <c r="C4204" s="19"/>
      <c r="D4204" s="19"/>
      <c r="E4204" s="20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>
      <c r="A4205" s="7"/>
      <c r="B4205" s="17"/>
      <c r="C4205" s="19"/>
      <c r="D4205" s="19"/>
      <c r="E4205" s="20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>
      <c r="A4206" s="7"/>
      <c r="B4206" s="17"/>
      <c r="C4206" s="19"/>
      <c r="D4206" s="19"/>
      <c r="E4206" s="20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>
      <c r="A4207" s="7"/>
      <c r="B4207" s="17"/>
      <c r="C4207" s="19"/>
      <c r="D4207" s="19"/>
      <c r="E4207" s="20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>
      <c r="A4208" s="7"/>
      <c r="B4208" s="17"/>
      <c r="C4208" s="19"/>
      <c r="D4208" s="19"/>
      <c r="E4208" s="20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>
      <c r="A4209" s="7"/>
      <c r="B4209" s="17"/>
      <c r="C4209" s="19"/>
      <c r="D4209" s="19"/>
      <c r="E4209" s="20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>
      <c r="A4210" s="7"/>
      <c r="B4210" s="17"/>
      <c r="C4210" s="19"/>
      <c r="D4210" s="19"/>
      <c r="E4210" s="20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>
      <c r="A4211" s="7"/>
      <c r="B4211" s="17"/>
      <c r="C4211" s="19"/>
      <c r="D4211" s="19"/>
      <c r="E4211" s="20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>
      <c r="A4212" s="7"/>
      <c r="B4212" s="17"/>
      <c r="C4212" s="19"/>
      <c r="D4212" s="19"/>
      <c r="E4212" s="20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>
      <c r="A4213" s="7"/>
      <c r="B4213" s="17"/>
      <c r="C4213" s="19"/>
      <c r="D4213" s="19"/>
      <c r="E4213" s="20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>
      <c r="A4214" s="7"/>
      <c r="B4214" s="17"/>
      <c r="C4214" s="19"/>
      <c r="D4214" s="19"/>
      <c r="E4214" s="20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>
      <c r="A4215" s="7"/>
      <c r="B4215" s="17"/>
      <c r="C4215" s="19"/>
      <c r="D4215" s="19"/>
      <c r="E4215" s="20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>
      <c r="A4216" s="7"/>
      <c r="B4216" s="17"/>
      <c r="C4216" s="19"/>
      <c r="D4216" s="19"/>
      <c r="E4216" s="20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>
      <c r="A4217" s="7"/>
      <c r="B4217" s="17"/>
      <c r="C4217" s="19"/>
      <c r="D4217" s="19"/>
      <c r="E4217" s="20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>
      <c r="A4218" s="7"/>
      <c r="B4218" s="17"/>
      <c r="C4218" s="19"/>
      <c r="D4218" s="19"/>
      <c r="E4218" s="20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>
      <c r="A4219" s="7"/>
      <c r="B4219" s="17"/>
      <c r="C4219" s="19"/>
      <c r="D4219" s="19"/>
      <c r="E4219" s="20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>
      <c r="A4220" s="7"/>
      <c r="B4220" s="17"/>
      <c r="C4220" s="19"/>
      <c r="D4220" s="19"/>
      <c r="E4220" s="20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>
      <c r="A4221" s="7"/>
      <c r="B4221" s="17"/>
      <c r="C4221" s="19"/>
      <c r="D4221" s="19"/>
      <c r="E4221" s="20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>
      <c r="A4222" s="7"/>
      <c r="B4222" s="17"/>
      <c r="C4222" s="19"/>
      <c r="D4222" s="19"/>
      <c r="E4222" s="20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>
      <c r="A4223" s="7"/>
      <c r="B4223" s="17"/>
      <c r="C4223" s="19"/>
      <c r="D4223" s="19"/>
      <c r="E4223" s="20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>
      <c r="A4224" s="7"/>
      <c r="B4224" s="17"/>
      <c r="C4224" s="19"/>
      <c r="D4224" s="19"/>
      <c r="E4224" s="20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>
      <c r="A4225" s="7"/>
      <c r="B4225" s="17"/>
      <c r="C4225" s="19"/>
      <c r="D4225" s="19"/>
      <c r="E4225" s="20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>
      <c r="A4226" s="7"/>
      <c r="B4226" s="17"/>
      <c r="C4226" s="19"/>
      <c r="D4226" s="19"/>
      <c r="E4226" s="20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>
      <c r="A4227" s="7"/>
      <c r="B4227" s="17"/>
      <c r="C4227" s="19"/>
      <c r="D4227" s="19"/>
      <c r="E4227" s="20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>
      <c r="A4228" s="7"/>
      <c r="B4228" s="17"/>
      <c r="C4228" s="19"/>
      <c r="D4228" s="19"/>
      <c r="E4228" s="20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>
      <c r="A4229" s="7"/>
      <c r="B4229" s="17"/>
      <c r="C4229" s="19"/>
      <c r="D4229" s="19"/>
      <c r="E4229" s="20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>
      <c r="A4230" s="7"/>
      <c r="B4230" s="17"/>
      <c r="C4230" s="19"/>
      <c r="D4230" s="19"/>
      <c r="E4230" s="20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>
      <c r="A4231" s="7"/>
      <c r="B4231" s="17"/>
      <c r="C4231" s="19"/>
      <c r="D4231" s="19"/>
      <c r="E4231" s="20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>
      <c r="A4232" s="7"/>
      <c r="B4232" s="17"/>
      <c r="C4232" s="19"/>
      <c r="D4232" s="19"/>
      <c r="E4232" s="20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>
      <c r="A4233" s="7"/>
      <c r="B4233" s="17"/>
      <c r="C4233" s="19"/>
      <c r="D4233" s="19"/>
      <c r="E4233" s="20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>
      <c r="A4234" s="7"/>
      <c r="B4234" s="17"/>
      <c r="C4234" s="19"/>
      <c r="D4234" s="19"/>
      <c r="E4234" s="20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>
      <c r="A4235" s="7"/>
      <c r="B4235" s="17"/>
      <c r="C4235" s="19"/>
      <c r="D4235" s="19"/>
      <c r="E4235" s="20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>
      <c r="A4236" s="7"/>
      <c r="B4236" s="17"/>
      <c r="C4236" s="19"/>
      <c r="D4236" s="19"/>
      <c r="E4236" s="20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>
      <c r="A4237" s="7"/>
      <c r="B4237" s="17"/>
      <c r="C4237" s="19"/>
      <c r="D4237" s="19"/>
      <c r="E4237" s="20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>
      <c r="A4238" s="7"/>
      <c r="B4238" s="17"/>
      <c r="C4238" s="19"/>
      <c r="D4238" s="19"/>
      <c r="E4238" s="20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>
      <c r="A4239" s="7"/>
      <c r="B4239" s="17"/>
      <c r="C4239" s="19"/>
      <c r="D4239" s="19"/>
      <c r="E4239" s="20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>
      <c r="A4240" s="7"/>
      <c r="B4240" s="17"/>
      <c r="C4240" s="19"/>
      <c r="D4240" s="19"/>
      <c r="E4240" s="20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>
      <c r="A4241" s="7"/>
      <c r="B4241" s="17"/>
      <c r="C4241" s="19"/>
      <c r="D4241" s="19"/>
      <c r="E4241" s="20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>
      <c r="A4242" s="7"/>
      <c r="B4242" s="17"/>
      <c r="C4242" s="19"/>
      <c r="D4242" s="19"/>
      <c r="E4242" s="20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>
      <c r="A4243" s="7"/>
      <c r="B4243" s="17"/>
      <c r="C4243" s="19"/>
      <c r="D4243" s="19"/>
      <c r="E4243" s="20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>
      <c r="A4244" s="7"/>
      <c r="B4244" s="17"/>
      <c r="C4244" s="19"/>
      <c r="D4244" s="19"/>
      <c r="E4244" s="20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>
      <c r="A4245" s="7"/>
      <c r="B4245" s="17"/>
      <c r="C4245" s="19"/>
      <c r="D4245" s="19"/>
      <c r="E4245" s="20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>
      <c r="A4246" s="7"/>
      <c r="B4246" s="17"/>
      <c r="C4246" s="19"/>
      <c r="D4246" s="19"/>
      <c r="E4246" s="20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>
      <c r="A4247" s="7"/>
      <c r="B4247" s="17"/>
      <c r="C4247" s="19"/>
      <c r="D4247" s="19"/>
      <c r="E4247" s="20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>
      <c r="A4248" s="7"/>
      <c r="B4248" s="17"/>
      <c r="C4248" s="19"/>
      <c r="D4248" s="19"/>
      <c r="E4248" s="20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>
      <c r="A4249" s="7"/>
      <c r="B4249" s="17"/>
      <c r="C4249" s="19"/>
      <c r="D4249" s="19"/>
      <c r="E4249" s="20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>
      <c r="A4250" s="7"/>
      <c r="B4250" s="17"/>
      <c r="C4250" s="19"/>
      <c r="D4250" s="19"/>
      <c r="E4250" s="20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>
      <c r="A4251" s="7"/>
      <c r="B4251" s="17"/>
      <c r="C4251" s="19"/>
      <c r="D4251" s="19"/>
      <c r="E4251" s="20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>
      <c r="A4252" s="7"/>
      <c r="B4252" s="17"/>
      <c r="C4252" s="19"/>
      <c r="D4252" s="19"/>
      <c r="E4252" s="20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>
      <c r="A4253" s="7"/>
      <c r="B4253" s="17"/>
      <c r="C4253" s="19"/>
      <c r="D4253" s="19"/>
      <c r="E4253" s="20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>
      <c r="A4254" s="7"/>
      <c r="B4254" s="17"/>
      <c r="C4254" s="19"/>
      <c r="D4254" s="19"/>
      <c r="E4254" s="20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>
      <c r="A4255" s="7"/>
      <c r="B4255" s="17"/>
      <c r="C4255" s="19"/>
      <c r="D4255" s="19"/>
      <c r="E4255" s="20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>
      <c r="A4256" s="7"/>
      <c r="B4256" s="17"/>
      <c r="C4256" s="19"/>
      <c r="D4256" s="19"/>
      <c r="E4256" s="20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>
      <c r="A4257" s="7"/>
      <c r="B4257" s="17"/>
      <c r="C4257" s="19"/>
      <c r="D4257" s="19"/>
      <c r="E4257" s="20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>
      <c r="A4258" s="7"/>
      <c r="B4258" s="17"/>
      <c r="C4258" s="19"/>
      <c r="D4258" s="19"/>
      <c r="E4258" s="20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>
      <c r="A4259" s="7"/>
      <c r="B4259" s="17"/>
      <c r="C4259" s="19"/>
      <c r="D4259" s="19"/>
      <c r="E4259" s="20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>
      <c r="A4260" s="7"/>
      <c r="B4260" s="17"/>
      <c r="C4260" s="19"/>
      <c r="D4260" s="19"/>
      <c r="E4260" s="20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>
      <c r="A4261" s="7"/>
      <c r="B4261" s="17"/>
      <c r="C4261" s="19"/>
      <c r="D4261" s="19"/>
      <c r="E4261" s="20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>
      <c r="A4262" s="7"/>
      <c r="B4262" s="17"/>
      <c r="C4262" s="19"/>
      <c r="D4262" s="19"/>
      <c r="E4262" s="20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>
      <c r="A4263" s="7"/>
      <c r="B4263" s="17"/>
      <c r="C4263" s="19"/>
      <c r="D4263" s="19"/>
      <c r="E4263" s="20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>
      <c r="A4264" s="7"/>
      <c r="B4264" s="17"/>
      <c r="C4264" s="19"/>
      <c r="D4264" s="19"/>
      <c r="E4264" s="20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>
      <c r="A4265" s="7"/>
      <c r="B4265" s="17"/>
      <c r="C4265" s="19"/>
      <c r="D4265" s="19"/>
      <c r="E4265" s="20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>
      <c r="A4266" s="7"/>
      <c r="B4266" s="17"/>
      <c r="C4266" s="19"/>
      <c r="D4266" s="19"/>
      <c r="E4266" s="20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>
      <c r="A4267" s="7"/>
      <c r="B4267" s="17"/>
      <c r="C4267" s="19"/>
      <c r="D4267" s="19"/>
      <c r="E4267" s="20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>
      <c r="A4268" s="7"/>
      <c r="B4268" s="17"/>
      <c r="C4268" s="19"/>
      <c r="D4268" s="19"/>
      <c r="E4268" s="20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>
      <c r="A4269" s="7"/>
      <c r="B4269" s="17"/>
      <c r="C4269" s="19"/>
      <c r="D4269" s="19"/>
      <c r="E4269" s="20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>
      <c r="A4270" s="7"/>
      <c r="B4270" s="17"/>
      <c r="C4270" s="19"/>
      <c r="D4270" s="19"/>
      <c r="E4270" s="20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>
      <c r="A4271" s="7"/>
      <c r="B4271" s="17"/>
      <c r="C4271" s="19"/>
      <c r="D4271" s="19"/>
      <c r="E4271" s="20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>
      <c r="A4272" s="7"/>
      <c r="B4272" s="17"/>
      <c r="C4272" s="19"/>
      <c r="D4272" s="19"/>
      <c r="E4272" s="20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>
      <c r="A4273" s="7"/>
      <c r="B4273" s="17"/>
      <c r="C4273" s="19"/>
      <c r="D4273" s="19"/>
      <c r="E4273" s="20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>
      <c r="A4274" s="7"/>
      <c r="B4274" s="17"/>
      <c r="C4274" s="19"/>
      <c r="D4274" s="19"/>
      <c r="E4274" s="20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>
      <c r="A4275" s="7"/>
      <c r="B4275" s="17"/>
      <c r="C4275" s="19"/>
      <c r="D4275" s="19"/>
      <c r="E4275" s="20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>
      <c r="A4276" s="7"/>
      <c r="B4276" s="17"/>
      <c r="C4276" s="19"/>
      <c r="D4276" s="19"/>
      <c r="E4276" s="20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>
      <c r="A4277" s="7"/>
      <c r="B4277" s="17"/>
      <c r="C4277" s="19"/>
      <c r="D4277" s="19"/>
      <c r="E4277" s="20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>
      <c r="A4278" s="7"/>
      <c r="B4278" s="17"/>
      <c r="C4278" s="19"/>
      <c r="D4278" s="19"/>
      <c r="E4278" s="20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>
      <c r="A4279" s="7"/>
      <c r="B4279" s="17"/>
      <c r="C4279" s="19"/>
      <c r="D4279" s="19"/>
      <c r="E4279" s="20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>
      <c r="A4280" s="7"/>
      <c r="B4280" s="17"/>
      <c r="C4280" s="19"/>
      <c r="D4280" s="19"/>
      <c r="E4280" s="20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>
      <c r="A4281" s="7"/>
      <c r="B4281" s="17"/>
      <c r="C4281" s="19"/>
      <c r="D4281" s="19"/>
      <c r="E4281" s="20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>
      <c r="A4282" s="7"/>
      <c r="B4282" s="17"/>
      <c r="C4282" s="19"/>
      <c r="D4282" s="19"/>
      <c r="E4282" s="20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>
      <c r="A4283" s="7"/>
      <c r="B4283" s="17"/>
      <c r="C4283" s="19"/>
      <c r="D4283" s="19"/>
      <c r="E4283" s="20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>
      <c r="A4284" s="7"/>
      <c r="B4284" s="17"/>
      <c r="C4284" s="19"/>
      <c r="D4284" s="19"/>
      <c r="E4284" s="20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>
      <c r="A4285" s="7"/>
      <c r="B4285" s="17"/>
      <c r="C4285" s="19"/>
      <c r="D4285" s="19"/>
      <c r="E4285" s="20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>
      <c r="A4286" s="7"/>
      <c r="B4286" s="17"/>
      <c r="C4286" s="19"/>
      <c r="D4286" s="19"/>
      <c r="E4286" s="20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>
      <c r="A4287" s="7"/>
      <c r="B4287" s="17"/>
      <c r="C4287" s="19"/>
      <c r="D4287" s="19"/>
      <c r="E4287" s="20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>
      <c r="A4288" s="7"/>
      <c r="B4288" s="17"/>
      <c r="C4288" s="19"/>
      <c r="D4288" s="19"/>
      <c r="E4288" s="20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>
      <c r="A4289" s="7"/>
      <c r="B4289" s="17"/>
      <c r="C4289" s="19"/>
      <c r="D4289" s="19"/>
      <c r="E4289" s="20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>
      <c r="A4290" s="7"/>
      <c r="B4290" s="17"/>
      <c r="C4290" s="19"/>
      <c r="D4290" s="19"/>
      <c r="E4290" s="20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>
      <c r="A4291" s="7"/>
      <c r="B4291" s="17"/>
      <c r="C4291" s="19"/>
      <c r="D4291" s="19"/>
      <c r="E4291" s="20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>
      <c r="A4292" s="7"/>
      <c r="B4292" s="17"/>
      <c r="C4292" s="19"/>
      <c r="D4292" s="19"/>
      <c r="E4292" s="20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>
      <c r="A4293" s="7"/>
      <c r="B4293" s="17"/>
      <c r="C4293" s="19"/>
      <c r="D4293" s="19"/>
      <c r="E4293" s="20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>
      <c r="A4294" s="7"/>
      <c r="B4294" s="17"/>
      <c r="C4294" s="19"/>
      <c r="D4294" s="19"/>
      <c r="E4294" s="20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>
      <c r="A4295" s="7"/>
      <c r="B4295" s="17"/>
      <c r="C4295" s="19"/>
      <c r="D4295" s="19"/>
      <c r="E4295" s="20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>
      <c r="A4296" s="7"/>
      <c r="B4296" s="17"/>
      <c r="C4296" s="19"/>
      <c r="D4296" s="19"/>
      <c r="E4296" s="20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>
      <c r="A4297" s="7"/>
      <c r="B4297" s="17"/>
      <c r="C4297" s="19"/>
      <c r="D4297" s="19"/>
      <c r="E4297" s="20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>
      <c r="A4298" s="7"/>
      <c r="B4298" s="17"/>
      <c r="C4298" s="19"/>
      <c r="D4298" s="19"/>
      <c r="E4298" s="20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>
      <c r="A4299" s="7"/>
      <c r="B4299" s="17"/>
      <c r="C4299" s="19"/>
      <c r="D4299" s="19"/>
      <c r="E4299" s="20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>
      <c r="A4300" s="7"/>
      <c r="B4300" s="17"/>
      <c r="C4300" s="19"/>
      <c r="D4300" s="19"/>
      <c r="E4300" s="20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>
      <c r="A4301" s="7"/>
      <c r="B4301" s="17"/>
      <c r="C4301" s="19"/>
      <c r="D4301" s="19"/>
      <c r="E4301" s="20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>
      <c r="A4302" s="7"/>
      <c r="B4302" s="17"/>
      <c r="C4302" s="19"/>
      <c r="D4302" s="19"/>
      <c r="E4302" s="20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>
      <c r="A4303" s="7"/>
      <c r="B4303" s="17"/>
      <c r="C4303" s="19"/>
      <c r="D4303" s="19"/>
      <c r="E4303" s="20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>
      <c r="A4304" s="7"/>
      <c r="B4304" s="17"/>
      <c r="C4304" s="19"/>
      <c r="D4304" s="19"/>
      <c r="E4304" s="20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>
      <c r="A4305" s="7"/>
      <c r="B4305" s="17"/>
      <c r="C4305" s="19"/>
      <c r="D4305" s="19"/>
      <c r="E4305" s="20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>
      <c r="A4306" s="7"/>
      <c r="B4306" s="17"/>
      <c r="C4306" s="19"/>
      <c r="D4306" s="19"/>
      <c r="E4306" s="20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>
      <c r="A4307" s="7"/>
      <c r="B4307" s="17"/>
      <c r="C4307" s="19"/>
      <c r="D4307" s="19"/>
      <c r="E4307" s="20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>
      <c r="A4308" s="7"/>
      <c r="B4308" s="17"/>
      <c r="C4308" s="19"/>
      <c r="D4308" s="19"/>
      <c r="E4308" s="20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>
      <c r="A4309" s="7"/>
      <c r="B4309" s="17"/>
      <c r="C4309" s="19"/>
      <c r="D4309" s="19"/>
      <c r="E4309" s="20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>
      <c r="A4310" s="7"/>
      <c r="B4310" s="17"/>
      <c r="C4310" s="19"/>
      <c r="D4310" s="19"/>
      <c r="E4310" s="20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>
      <c r="A4311" s="7"/>
      <c r="B4311" s="17"/>
      <c r="C4311" s="19"/>
      <c r="D4311" s="19"/>
      <c r="E4311" s="20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>
      <c r="A4312" s="7"/>
      <c r="B4312" s="17"/>
      <c r="C4312" s="19"/>
      <c r="D4312" s="19"/>
      <c r="E4312" s="20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>
      <c r="A4313" s="7"/>
      <c r="B4313" s="17"/>
      <c r="C4313" s="19"/>
      <c r="D4313" s="19"/>
      <c r="E4313" s="20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>
      <c r="A4314" s="7"/>
      <c r="B4314" s="17"/>
      <c r="C4314" s="19"/>
      <c r="D4314" s="19"/>
      <c r="E4314" s="20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>
      <c r="A4315" s="7"/>
      <c r="B4315" s="17"/>
      <c r="C4315" s="19"/>
      <c r="D4315" s="19"/>
      <c r="E4315" s="20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>
      <c r="A4316" s="7"/>
      <c r="B4316" s="17"/>
      <c r="C4316" s="19"/>
      <c r="D4316" s="19"/>
      <c r="E4316" s="20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>
      <c r="A4317" s="7"/>
      <c r="B4317" s="17"/>
      <c r="C4317" s="19"/>
      <c r="D4317" s="19"/>
      <c r="E4317" s="20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>
      <c r="A4318" s="7"/>
      <c r="B4318" s="17"/>
      <c r="C4318" s="19"/>
      <c r="D4318" s="19"/>
      <c r="E4318" s="20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>
      <c r="A4319" s="7"/>
      <c r="B4319" s="17"/>
      <c r="C4319" s="19"/>
      <c r="D4319" s="19"/>
      <c r="E4319" s="20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>
      <c r="A4320" s="7"/>
      <c r="B4320" s="17"/>
      <c r="C4320" s="19"/>
      <c r="D4320" s="19"/>
      <c r="E4320" s="20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>
      <c r="A4321" s="7"/>
      <c r="B4321" s="17"/>
      <c r="C4321" s="19"/>
      <c r="D4321" s="19"/>
      <c r="E4321" s="20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>
      <c r="A4322" s="7"/>
      <c r="B4322" s="17"/>
      <c r="C4322" s="19"/>
      <c r="D4322" s="19"/>
      <c r="E4322" s="20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>
      <c r="A4323" s="7"/>
      <c r="B4323" s="17"/>
      <c r="C4323" s="19"/>
      <c r="D4323" s="19"/>
      <c r="E4323" s="20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>
      <c r="A4324" s="7"/>
      <c r="B4324" s="17"/>
      <c r="C4324" s="19"/>
      <c r="D4324" s="19"/>
      <c r="E4324" s="20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>
      <c r="A4325" s="7"/>
      <c r="B4325" s="17"/>
      <c r="C4325" s="19"/>
      <c r="D4325" s="19"/>
      <c r="E4325" s="20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>
      <c r="A4326" s="7"/>
      <c r="B4326" s="17"/>
      <c r="C4326" s="19"/>
      <c r="D4326" s="19"/>
      <c r="E4326" s="20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>
      <c r="A4327" s="7"/>
      <c r="B4327" s="17"/>
      <c r="C4327" s="19"/>
      <c r="D4327" s="52"/>
      <c r="E4327" s="20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>
      <c r="A4328" s="7"/>
      <c r="B4328" s="17"/>
      <c r="C4328" s="19"/>
      <c r="D4328" s="52"/>
      <c r="E4328" s="20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>
      <c r="A4329" s="7"/>
      <c r="B4329" s="17"/>
      <c r="C4329" s="19"/>
      <c r="D4329" s="52"/>
      <c r="E4329" s="20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>
      <c r="A4330" s="7"/>
      <c r="B4330" s="17"/>
      <c r="C4330" s="19"/>
      <c r="D4330" s="52"/>
      <c r="E4330" s="20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>
      <c r="A4331" s="7"/>
      <c r="B4331" s="17"/>
      <c r="C4331" s="19"/>
      <c r="D4331" s="52"/>
      <c r="E4331" s="20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>
      <c r="A4332" s="7"/>
      <c r="B4332" s="17"/>
      <c r="C4332" s="19"/>
      <c r="D4332" s="52"/>
      <c r="E4332" s="20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>
      <c r="A4333" s="7"/>
      <c r="B4333" s="17"/>
      <c r="C4333" s="19"/>
      <c r="D4333" s="52"/>
      <c r="E4333" s="20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>
      <c r="A4334" s="7"/>
      <c r="B4334" s="17"/>
      <c r="C4334" s="19"/>
      <c r="D4334" s="52"/>
      <c r="E4334" s="20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>
      <c r="A4335" s="7"/>
      <c r="B4335" s="17"/>
      <c r="C4335" s="19"/>
      <c r="D4335" s="52"/>
      <c r="E4335" s="20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>
      <c r="A4336" s="7"/>
      <c r="B4336" s="17"/>
      <c r="C4336" s="19"/>
      <c r="D4336" s="52"/>
      <c r="E4336" s="20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>
      <c r="A4337" s="7"/>
      <c r="B4337" s="17"/>
      <c r="C4337" s="19"/>
      <c r="D4337" s="52"/>
      <c r="E4337" s="20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>
      <c r="A4338" s="7"/>
      <c r="B4338" s="17"/>
      <c r="C4338" s="19"/>
      <c r="D4338" s="52"/>
      <c r="E4338" s="20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>
      <c r="A4339" s="7"/>
      <c r="B4339" s="17"/>
      <c r="C4339" s="19"/>
      <c r="D4339" s="52"/>
      <c r="E4339" s="20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>
      <c r="A4340" s="7"/>
      <c r="B4340" s="17"/>
      <c r="C4340" s="19"/>
      <c r="D4340" s="52"/>
      <c r="E4340" s="20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>
      <c r="A4341" s="7"/>
      <c r="B4341" s="17"/>
      <c r="C4341" s="19"/>
      <c r="D4341" s="52"/>
      <c r="E4341" s="20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>
      <c r="A4342" s="7"/>
      <c r="B4342" s="17"/>
      <c r="C4342" s="19"/>
      <c r="D4342" s="52"/>
      <c r="E4342" s="20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>
      <c r="A4343" s="7"/>
      <c r="B4343" s="17"/>
      <c r="C4343" s="19"/>
      <c r="D4343" s="52"/>
      <c r="E4343" s="20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>
      <c r="A4344" s="7"/>
      <c r="B4344" s="17"/>
      <c r="C4344" s="19"/>
      <c r="D4344" s="52"/>
      <c r="E4344" s="20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>
      <c r="A4345" s="7"/>
      <c r="B4345" s="17"/>
      <c r="C4345" s="19"/>
      <c r="D4345" s="52"/>
      <c r="E4345" s="20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>
      <c r="A4346" s="7"/>
      <c r="B4346" s="17"/>
      <c r="C4346" s="19"/>
      <c r="D4346" s="52"/>
      <c r="E4346" s="20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>
      <c r="A4347" s="7"/>
      <c r="B4347" s="17"/>
      <c r="C4347" s="19"/>
      <c r="D4347" s="52"/>
      <c r="E4347" s="20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>
      <c r="A4348" s="7"/>
      <c r="B4348" s="17"/>
      <c r="C4348" s="19"/>
      <c r="D4348" s="52"/>
      <c r="E4348" s="20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>
      <c r="A4349" s="7"/>
      <c r="B4349" s="17"/>
      <c r="C4349" s="19"/>
      <c r="D4349" s="19"/>
      <c r="E4349" s="20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>
      <c r="A4350" s="7"/>
      <c r="B4350" s="17"/>
      <c r="C4350" s="19"/>
      <c r="D4350" s="19"/>
      <c r="E4350" s="20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>
      <c r="A4351" s="7"/>
      <c r="B4351" s="17"/>
      <c r="C4351" s="19"/>
      <c r="D4351" s="19"/>
      <c r="E4351" s="20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>
      <c r="A4352" s="7"/>
      <c r="B4352" s="17"/>
      <c r="C4352" s="19"/>
      <c r="D4352" s="19"/>
      <c r="E4352" s="20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>
      <c r="A4353" s="7"/>
      <c r="B4353" s="17"/>
      <c r="C4353" s="19"/>
      <c r="D4353" s="19"/>
      <c r="E4353" s="20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>
      <c r="A4354" s="7"/>
      <c r="B4354" s="17"/>
      <c r="C4354" s="19"/>
      <c r="D4354" s="19"/>
      <c r="E4354" s="20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>
      <c r="A4355" s="7"/>
      <c r="B4355" s="17"/>
      <c r="C4355" s="19"/>
      <c r="D4355" s="19"/>
      <c r="E4355" s="20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>
      <c r="A4356" s="7"/>
      <c r="B4356" s="17"/>
      <c r="C4356" s="19"/>
      <c r="D4356" s="19"/>
      <c r="E4356" s="20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>
      <c r="A4357" s="7"/>
      <c r="B4357" s="17"/>
      <c r="C4357" s="19"/>
      <c r="D4357" s="19"/>
      <c r="E4357" s="20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>
      <c r="A4358" s="7"/>
      <c r="B4358" s="17"/>
      <c r="C4358" s="19"/>
      <c r="D4358" s="19"/>
      <c r="E4358" s="20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>
      <c r="A4359" s="7"/>
      <c r="B4359" s="17"/>
      <c r="C4359" s="19"/>
      <c r="D4359" s="19"/>
      <c r="E4359" s="20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>
      <c r="A4360" s="7"/>
      <c r="B4360" s="17"/>
      <c r="C4360" s="19"/>
      <c r="D4360" s="19"/>
      <c r="E4360" s="20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>
      <c r="A4361" s="7"/>
      <c r="B4361" s="17"/>
      <c r="C4361" s="19"/>
      <c r="D4361" s="19"/>
      <c r="E4361" s="20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>
      <c r="A4362" s="7"/>
      <c r="B4362" s="17"/>
      <c r="C4362" s="19"/>
      <c r="D4362" s="19"/>
      <c r="E4362" s="20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>
      <c r="A4363" s="7"/>
      <c r="B4363" s="17"/>
      <c r="C4363" s="19"/>
      <c r="D4363" s="19"/>
      <c r="E4363" s="20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>
      <c r="A4364" s="7"/>
      <c r="B4364" s="17"/>
      <c r="C4364" s="19"/>
      <c r="D4364" s="19"/>
      <c r="E4364" s="20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>
      <c r="A4365" s="7"/>
      <c r="B4365" s="17"/>
      <c r="C4365" s="19"/>
      <c r="D4365" s="19"/>
      <c r="E4365" s="20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>
      <c r="A4366" s="7"/>
      <c r="B4366" s="17"/>
      <c r="C4366" s="19"/>
      <c r="D4366" s="19"/>
      <c r="E4366" s="20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>
      <c r="A4367" s="7"/>
      <c r="B4367" s="17"/>
      <c r="C4367" s="19"/>
      <c r="D4367" s="19"/>
      <c r="E4367" s="20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>
      <c r="A4368" s="7"/>
      <c r="B4368" s="17"/>
      <c r="C4368" s="19"/>
      <c r="D4368" s="19"/>
      <c r="E4368" s="20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>
      <c r="A4369" s="7"/>
      <c r="B4369" s="17"/>
      <c r="C4369" s="19"/>
      <c r="D4369" s="19"/>
      <c r="E4369" s="20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>
      <c r="A4370" s="7"/>
      <c r="B4370" s="17"/>
      <c r="C4370" s="19"/>
      <c r="D4370" s="19"/>
      <c r="E4370" s="20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>
      <c r="A4371" s="7"/>
      <c r="B4371" s="17"/>
      <c r="C4371" s="19"/>
      <c r="D4371" s="19"/>
      <c r="E4371" s="20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>
      <c r="A4372" s="7"/>
      <c r="B4372" s="17"/>
      <c r="C4372" s="19"/>
      <c r="D4372" s="19"/>
      <c r="E4372" s="20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>
      <c r="A4373" s="7"/>
      <c r="B4373" s="17"/>
      <c r="C4373" s="19"/>
      <c r="D4373" s="52"/>
      <c r="E4373" s="20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>
      <c r="A4374" s="7"/>
      <c r="B4374" s="17"/>
      <c r="C4374" s="19"/>
      <c r="D4374" s="52"/>
      <c r="E4374" s="20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>
      <c r="A4375" s="7"/>
      <c r="B4375" s="17"/>
      <c r="C4375" s="19"/>
      <c r="D4375" s="52"/>
      <c r="E4375" s="20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>
      <c r="A4376" s="7"/>
      <c r="B4376" s="17"/>
      <c r="C4376" s="19"/>
      <c r="D4376" s="52"/>
      <c r="E4376" s="20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>
      <c r="A4377" s="7"/>
      <c r="B4377" s="17"/>
      <c r="C4377" s="19"/>
      <c r="D4377" s="52"/>
      <c r="E4377" s="20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>
      <c r="A4378" s="7"/>
      <c r="B4378" s="17"/>
      <c r="C4378" s="19"/>
      <c r="D4378" s="52"/>
      <c r="E4378" s="20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>
      <c r="A4379" s="7"/>
      <c r="B4379" s="17"/>
      <c r="C4379" s="19"/>
      <c r="D4379" s="19"/>
      <c r="E4379" s="20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>
      <c r="A4380" s="7"/>
      <c r="B4380" s="17"/>
      <c r="C4380" s="19"/>
      <c r="D4380" s="19"/>
      <c r="E4380" s="20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>
      <c r="A4381" s="7"/>
      <c r="B4381" s="17"/>
      <c r="C4381" s="19"/>
      <c r="D4381" s="19"/>
      <c r="E4381" s="20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>
      <c r="A4382" s="7"/>
      <c r="B4382" s="17"/>
      <c r="C4382" s="19"/>
      <c r="D4382" s="19"/>
      <c r="E4382" s="20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>
      <c r="A4383" s="7"/>
      <c r="B4383" s="17"/>
      <c r="C4383" s="19"/>
      <c r="D4383" s="19"/>
      <c r="E4383" s="20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>
      <c r="A4384" s="7"/>
      <c r="B4384" s="17"/>
      <c r="C4384" s="19"/>
      <c r="D4384" s="19"/>
      <c r="E4384" s="20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>
      <c r="A4385" s="7"/>
      <c r="B4385" s="17"/>
      <c r="C4385" s="19"/>
      <c r="D4385" s="19"/>
      <c r="E4385" s="20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>
      <c r="A4386" s="7"/>
      <c r="B4386" s="17"/>
      <c r="C4386" s="19"/>
      <c r="D4386" s="19"/>
      <c r="E4386" s="20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>
      <c r="A4387" s="7"/>
      <c r="B4387" s="17"/>
      <c r="C4387" s="19"/>
      <c r="D4387" s="19"/>
      <c r="E4387" s="20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>
      <c r="A4388" s="7"/>
      <c r="B4388" s="17"/>
      <c r="C4388" s="19"/>
      <c r="D4388" s="19"/>
      <c r="E4388" s="20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>
      <c r="A4389" s="7"/>
      <c r="B4389" s="17"/>
      <c r="C4389" s="19"/>
      <c r="D4389" s="19"/>
      <c r="E4389" s="20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>
      <c r="A4390" s="7"/>
      <c r="B4390" s="17"/>
      <c r="C4390" s="19"/>
      <c r="D4390" s="19"/>
      <c r="E4390" s="20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>
      <c r="A4391" s="7"/>
      <c r="B4391" s="17"/>
      <c r="C4391" s="19"/>
      <c r="D4391" s="19"/>
      <c r="E4391" s="20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>
      <c r="A4392" s="7"/>
      <c r="B4392" s="17"/>
      <c r="C4392" s="19"/>
      <c r="D4392" s="19"/>
      <c r="E4392" s="20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>
      <c r="A4393" s="7"/>
      <c r="B4393" s="17"/>
      <c r="C4393" s="19"/>
      <c r="D4393" s="52"/>
      <c r="E4393" s="20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>
      <c r="A4394" s="7"/>
      <c r="B4394" s="17"/>
      <c r="C4394" s="19"/>
      <c r="D4394" s="52"/>
      <c r="E4394" s="20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>
      <c r="A4395" s="7"/>
      <c r="B4395" s="17"/>
      <c r="C4395" s="19"/>
      <c r="D4395" s="52"/>
      <c r="E4395" s="20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>
      <c r="A4396" s="7"/>
      <c r="B4396" s="17"/>
      <c r="C4396" s="19"/>
      <c r="D4396" s="52"/>
      <c r="E4396" s="20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>
      <c r="A4397" s="7"/>
      <c r="B4397" s="17"/>
      <c r="C4397" s="19"/>
      <c r="D4397" s="52"/>
      <c r="E4397" s="20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>
      <c r="A4398" s="7"/>
      <c r="B4398" s="17"/>
      <c r="C4398" s="19"/>
      <c r="D4398" s="52"/>
      <c r="E4398" s="20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>
      <c r="A4399" s="7"/>
      <c r="B4399" s="17"/>
      <c r="C4399" s="19"/>
      <c r="D4399" s="52"/>
      <c r="E4399" s="20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>
      <c r="A4400" s="7"/>
      <c r="B4400" s="17"/>
      <c r="C4400" s="19"/>
      <c r="D4400" s="52"/>
      <c r="E4400" s="20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>
      <c r="A4401" s="7"/>
      <c r="B4401" s="17"/>
      <c r="C4401" s="19"/>
      <c r="D4401" s="52"/>
      <c r="E4401" s="20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>
      <c r="A4402" s="7"/>
      <c r="B4402" s="17"/>
      <c r="C4402" s="19"/>
      <c r="D4402" s="52"/>
      <c r="E4402" s="20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>
      <c r="A4403" s="7"/>
      <c r="B4403" s="17"/>
      <c r="C4403" s="19"/>
      <c r="D4403" s="52"/>
      <c r="E4403" s="20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>
      <c r="A4404" s="7"/>
      <c r="B4404" s="17"/>
      <c r="C4404" s="19"/>
      <c r="D4404" s="52"/>
      <c r="E4404" s="20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>
      <c r="A4405" s="7"/>
      <c r="B4405" s="17"/>
      <c r="C4405" s="19"/>
      <c r="D4405" s="52"/>
      <c r="E4405" s="20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>
      <c r="A4406" s="7"/>
      <c r="B4406" s="17"/>
      <c r="C4406" s="19"/>
      <c r="D4406" s="52"/>
      <c r="E4406" s="20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>
      <c r="A4407" s="7"/>
      <c r="B4407" s="17"/>
      <c r="C4407" s="19"/>
      <c r="D4407" s="52"/>
      <c r="E4407" s="20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>
      <c r="A4408" s="7"/>
      <c r="B4408" s="17"/>
      <c r="C4408" s="19"/>
      <c r="D4408" s="52"/>
      <c r="E4408" s="20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>
      <c r="A4409" s="7"/>
      <c r="B4409" s="17"/>
      <c r="C4409" s="19"/>
      <c r="D4409" s="52"/>
      <c r="E4409" s="20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>
      <c r="A4410" s="7"/>
      <c r="B4410" s="17"/>
      <c r="C4410" s="19"/>
      <c r="D4410" s="52"/>
      <c r="E4410" s="20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>
      <c r="A4411" s="7"/>
      <c r="B4411" s="17"/>
      <c r="C4411" s="19"/>
      <c r="D4411" s="52"/>
      <c r="E4411" s="20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>
      <c r="A4412" s="7"/>
      <c r="B4412" s="17"/>
      <c r="C4412" s="19"/>
      <c r="D4412" s="52"/>
      <c r="E4412" s="20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>
      <c r="A4413" s="7"/>
      <c r="B4413" s="17"/>
      <c r="C4413" s="19"/>
      <c r="D4413" s="52"/>
      <c r="E4413" s="20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>
      <c r="A4414" s="7"/>
      <c r="B4414" s="17"/>
      <c r="C4414" s="19"/>
      <c r="D4414" s="52"/>
      <c r="E4414" s="20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>
      <c r="A4415" s="7"/>
      <c r="B4415" s="17"/>
      <c r="C4415" s="19"/>
      <c r="D4415" s="52"/>
      <c r="E4415" s="20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>
      <c r="A4416" s="7"/>
      <c r="B4416" s="17"/>
      <c r="C4416" s="19"/>
      <c r="D4416" s="52"/>
      <c r="E4416" s="20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>
      <c r="A4417" s="7"/>
      <c r="B4417" s="17"/>
      <c r="C4417" s="19"/>
      <c r="D4417" s="52"/>
      <c r="E4417" s="20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>
      <c r="A4418" s="7"/>
      <c r="B4418" s="17"/>
      <c r="C4418" s="19"/>
      <c r="D4418" s="52"/>
      <c r="E4418" s="20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>
      <c r="A4419" s="7"/>
      <c r="B4419" s="17"/>
      <c r="C4419" s="19"/>
      <c r="D4419" s="52"/>
      <c r="E4419" s="20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>
      <c r="A4420" s="7"/>
      <c r="B4420" s="17"/>
      <c r="C4420" s="19"/>
      <c r="D4420" s="52"/>
      <c r="E4420" s="20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>
      <c r="A4421" s="7"/>
      <c r="B4421" s="17"/>
      <c r="C4421" s="19"/>
      <c r="D4421" s="52"/>
      <c r="E4421" s="20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>
      <c r="A4422" s="7"/>
      <c r="B4422" s="17"/>
      <c r="C4422" s="19"/>
      <c r="D4422" s="52"/>
      <c r="E4422" s="20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>
      <c r="A4423" s="7"/>
      <c r="B4423" s="17"/>
      <c r="C4423" s="19"/>
      <c r="D4423" s="52"/>
      <c r="E4423" s="20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>
      <c r="A4424" s="7"/>
      <c r="B4424" s="17"/>
      <c r="C4424" s="19"/>
      <c r="D4424" s="52"/>
      <c r="E4424" s="20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>
      <c r="A4425" s="7"/>
      <c r="B4425" s="17"/>
      <c r="C4425" s="19"/>
      <c r="D4425" s="52"/>
      <c r="E4425" s="20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>
      <c r="A4426" s="7"/>
      <c r="B4426" s="17"/>
      <c r="C4426" s="19"/>
      <c r="D4426" s="52"/>
      <c r="E4426" s="20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>
      <c r="A4427" s="7"/>
      <c r="B4427" s="17"/>
      <c r="C4427" s="19"/>
      <c r="D4427" s="52"/>
      <c r="E4427" s="20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>
      <c r="A4428" s="7"/>
      <c r="B4428" s="17"/>
      <c r="C4428" s="19"/>
      <c r="D4428" s="52"/>
      <c r="E4428" s="20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>
      <c r="A4429" s="7"/>
      <c r="B4429" s="17"/>
      <c r="C4429" s="19"/>
      <c r="D4429" s="52"/>
      <c r="E4429" s="20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>
      <c r="A4430" s="7"/>
      <c r="B4430" s="17"/>
      <c r="C4430" s="19"/>
      <c r="D4430" s="52"/>
      <c r="E4430" s="20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>
      <c r="A4431" s="7"/>
      <c r="B4431" s="17"/>
      <c r="C4431" s="19"/>
      <c r="D4431" s="52"/>
      <c r="E4431" s="20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>
      <c r="A4432" s="7"/>
      <c r="B4432" s="17"/>
      <c r="C4432" s="19"/>
      <c r="D4432" s="52"/>
      <c r="E4432" s="20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>
      <c r="A4433" s="7"/>
      <c r="B4433" s="17"/>
      <c r="C4433" s="19"/>
      <c r="D4433" s="52"/>
      <c r="E4433" s="20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>
      <c r="A4434" s="7"/>
      <c r="B4434" s="17"/>
      <c r="C4434" s="19"/>
      <c r="D4434" s="52"/>
      <c r="E4434" s="20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>
      <c r="A4435" s="7"/>
      <c r="B4435" s="17"/>
      <c r="C4435" s="19"/>
      <c r="D4435" s="52"/>
      <c r="E4435" s="20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>
      <c r="A4436" s="7"/>
      <c r="B4436" s="17"/>
      <c r="C4436" s="19"/>
      <c r="D4436" s="52"/>
      <c r="E4436" s="20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>
      <c r="A4437" s="7"/>
      <c r="B4437" s="17"/>
      <c r="C4437" s="19"/>
      <c r="D4437" s="52"/>
      <c r="E4437" s="20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>
      <c r="A4438" s="7"/>
      <c r="B4438" s="17"/>
      <c r="C4438" s="19"/>
      <c r="D4438" s="52"/>
      <c r="E4438" s="20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>
      <c r="A4439" s="7"/>
      <c r="B4439" s="17"/>
      <c r="C4439" s="19"/>
      <c r="D4439" s="52"/>
      <c r="E4439" s="20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>
      <c r="A4440" s="7"/>
      <c r="B4440" s="17"/>
      <c r="C4440" s="19"/>
      <c r="D4440" s="52"/>
      <c r="E4440" s="20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>
      <c r="A4441" s="7"/>
      <c r="B4441" s="17"/>
      <c r="C4441" s="19"/>
      <c r="D4441" s="52"/>
      <c r="E4441" s="20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>
      <c r="A4442" s="7"/>
      <c r="B4442" s="17"/>
      <c r="C4442" s="19"/>
      <c r="D4442" s="52"/>
      <c r="E4442" s="20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>
      <c r="A4443" s="7"/>
      <c r="B4443" s="17"/>
      <c r="C4443" s="19"/>
      <c r="D4443" s="52"/>
      <c r="E4443" s="20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>
      <c r="A4444" s="7"/>
      <c r="B4444" s="17"/>
      <c r="C4444" s="19"/>
      <c r="D4444" s="52"/>
      <c r="E4444" s="20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>
      <c r="A4445" s="7"/>
      <c r="B4445" s="17"/>
      <c r="C4445" s="19"/>
      <c r="D4445" s="52"/>
      <c r="E4445" s="20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>
      <c r="A4446" s="7"/>
      <c r="B4446" s="17"/>
      <c r="C4446" s="19"/>
      <c r="D4446" s="52"/>
      <c r="E4446" s="20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>
      <c r="A4447" s="7"/>
      <c r="B4447" s="17"/>
      <c r="C4447" s="19"/>
      <c r="D4447" s="52"/>
      <c r="E4447" s="20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>
      <c r="A4448" s="7"/>
      <c r="B4448" s="17"/>
      <c r="C4448" s="19"/>
      <c r="D4448" s="52"/>
      <c r="E4448" s="20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>
      <c r="A4449" s="7"/>
      <c r="B4449" s="17"/>
      <c r="C4449" s="19"/>
      <c r="D4449" s="52"/>
      <c r="E4449" s="20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>
      <c r="A4450" s="7"/>
      <c r="B4450" s="17"/>
      <c r="C4450" s="19"/>
      <c r="D4450" s="52"/>
      <c r="E4450" s="20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>
      <c r="A4451" s="7"/>
      <c r="B4451" s="17"/>
      <c r="C4451" s="19"/>
      <c r="D4451" s="52"/>
      <c r="E4451" s="20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>
      <c r="A4452" s="7"/>
      <c r="B4452" s="17"/>
      <c r="C4452" s="19"/>
      <c r="D4452" s="52"/>
      <c r="E4452" s="20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>
      <c r="A4453" s="7"/>
      <c r="B4453" s="17"/>
      <c r="C4453" s="19"/>
      <c r="D4453" s="52"/>
      <c r="E4453" s="20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>
      <c r="A4454" s="7"/>
      <c r="B4454" s="17"/>
      <c r="C4454" s="19"/>
      <c r="D4454" s="52"/>
      <c r="E4454" s="20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>
      <c r="A4455" s="7"/>
      <c r="B4455" s="17"/>
      <c r="C4455" s="19"/>
      <c r="D4455" s="52"/>
      <c r="E4455" s="20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>
      <c r="A4456" s="7"/>
      <c r="B4456" s="17"/>
      <c r="C4456" s="19"/>
      <c r="D4456" s="52"/>
      <c r="E4456" s="20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>
      <c r="A4457" s="7"/>
      <c r="B4457" s="17"/>
      <c r="C4457" s="19"/>
      <c r="D4457" s="52"/>
      <c r="E4457" s="20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>
      <c r="A4458" s="7"/>
      <c r="B4458" s="17"/>
      <c r="C4458" s="19"/>
      <c r="D4458" s="52"/>
      <c r="E4458" s="20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>
      <c r="A4459" s="7"/>
      <c r="B4459" s="17"/>
      <c r="C4459" s="19"/>
      <c r="D4459" s="52"/>
      <c r="E4459" s="20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>
      <c r="A4460" s="7"/>
      <c r="B4460" s="17"/>
      <c r="C4460" s="19"/>
      <c r="D4460" s="52"/>
      <c r="E4460" s="20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>
      <c r="A4461" s="7"/>
      <c r="B4461" s="17"/>
      <c r="C4461" s="19"/>
      <c r="D4461" s="52"/>
      <c r="E4461" s="20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>
      <c r="A4462" s="7"/>
      <c r="B4462" s="17"/>
      <c r="C4462" s="19"/>
      <c r="D4462" s="52"/>
      <c r="E4462" s="20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>
      <c r="A4463" s="7"/>
      <c r="B4463" s="17"/>
      <c r="C4463" s="19"/>
      <c r="D4463" s="52"/>
      <c r="E4463" s="20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>
      <c r="A4464" s="7"/>
      <c r="B4464" s="17"/>
      <c r="C4464" s="19"/>
      <c r="D4464" s="52"/>
      <c r="E4464" s="20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>
      <c r="A4465" s="7"/>
      <c r="B4465" s="17"/>
      <c r="C4465" s="19"/>
      <c r="D4465" s="52"/>
      <c r="E4465" s="20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>
      <c r="A4466" s="7"/>
      <c r="B4466" s="17"/>
      <c r="C4466" s="19"/>
      <c r="D4466" s="52"/>
      <c r="E4466" s="20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>
      <c r="A4467" s="7"/>
      <c r="B4467" s="17"/>
      <c r="C4467" s="19"/>
      <c r="D4467" s="52"/>
      <c r="E4467" s="20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>
      <c r="A4468" s="7"/>
      <c r="B4468" s="17"/>
      <c r="C4468" s="19"/>
      <c r="D4468" s="52"/>
      <c r="E4468" s="20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>
      <c r="A4469" s="7"/>
      <c r="B4469" s="17"/>
      <c r="C4469" s="19"/>
      <c r="D4469" s="52"/>
      <c r="E4469" s="20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>
      <c r="A4470" s="7"/>
      <c r="B4470" s="17"/>
      <c r="C4470" s="19"/>
      <c r="D4470" s="52"/>
      <c r="E4470" s="20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>
      <c r="A4471" s="7"/>
      <c r="B4471" s="17"/>
      <c r="C4471" s="19"/>
      <c r="D4471" s="52"/>
      <c r="E4471" s="20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>
      <c r="A4472" s="7"/>
      <c r="B4472" s="17"/>
      <c r="C4472" s="19"/>
      <c r="D4472" s="52"/>
      <c r="E4472" s="20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>
      <c r="A4473" s="7"/>
      <c r="B4473" s="17"/>
      <c r="C4473" s="19"/>
      <c r="D4473" s="52"/>
      <c r="E4473" s="20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>
      <c r="A4474" s="7"/>
      <c r="B4474" s="17"/>
      <c r="C4474" s="19"/>
      <c r="D4474" s="52"/>
      <c r="E4474" s="20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>
      <c r="A4475" s="7"/>
      <c r="B4475" s="17"/>
      <c r="C4475" s="19"/>
      <c r="D4475" s="52"/>
      <c r="E4475" s="20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>
      <c r="A4476" s="7"/>
      <c r="B4476" s="17"/>
      <c r="C4476" s="19"/>
      <c r="D4476" s="52"/>
      <c r="E4476" s="20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>
      <c r="A4477" s="7"/>
      <c r="B4477" s="17"/>
      <c r="C4477" s="19"/>
      <c r="D4477" s="52"/>
      <c r="E4477" s="20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>
      <c r="A4478" s="7"/>
      <c r="B4478" s="17"/>
      <c r="C4478" s="19"/>
      <c r="D4478" s="52"/>
      <c r="E4478" s="20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>
      <c r="A4479" s="7"/>
      <c r="B4479" s="17"/>
      <c r="C4479" s="19"/>
      <c r="D4479" s="52"/>
      <c r="E4479" s="20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>
      <c r="A4480" s="7"/>
      <c r="B4480" s="17"/>
      <c r="C4480" s="19"/>
      <c r="D4480" s="52"/>
      <c r="E4480" s="20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>
      <c r="A4481" s="7"/>
      <c r="B4481" s="17"/>
      <c r="C4481" s="19"/>
      <c r="D4481" s="52"/>
      <c r="E4481" s="20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>
      <c r="A4482" s="7"/>
      <c r="B4482" s="17"/>
      <c r="C4482" s="19"/>
      <c r="D4482" s="52"/>
      <c r="E4482" s="20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>
      <c r="A4483" s="7"/>
      <c r="B4483" s="17"/>
      <c r="C4483" s="19"/>
      <c r="D4483" s="52"/>
      <c r="E4483" s="20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>
      <c r="A4484" s="7"/>
      <c r="B4484" s="17"/>
      <c r="C4484" s="19"/>
      <c r="D4484" s="52"/>
      <c r="E4484" s="20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>
      <c r="A4485" s="7"/>
      <c r="B4485" s="17"/>
      <c r="C4485" s="19"/>
      <c r="D4485" s="52"/>
      <c r="E4485" s="20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>
      <c r="A4486" s="7"/>
      <c r="B4486" s="17"/>
      <c r="C4486" s="19"/>
      <c r="D4486" s="52"/>
      <c r="E4486" s="20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>
      <c r="A4487" s="7"/>
      <c r="B4487" s="17"/>
      <c r="C4487" s="19"/>
      <c r="D4487" s="52"/>
      <c r="E4487" s="20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>
      <c r="A4488" s="7"/>
      <c r="B4488" s="17"/>
      <c r="C4488" s="19"/>
      <c r="D4488" s="52"/>
      <c r="E4488" s="20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>
      <c r="A4489" s="7"/>
      <c r="B4489" s="17"/>
      <c r="C4489" s="19"/>
      <c r="D4489" s="52"/>
      <c r="E4489" s="20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>
      <c r="A4490" s="7"/>
      <c r="B4490" s="17"/>
      <c r="C4490" s="19"/>
      <c r="D4490" s="52"/>
      <c r="E4490" s="20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>
      <c r="A4491" s="7"/>
      <c r="B4491" s="17"/>
      <c r="C4491" s="19"/>
      <c r="D4491" s="52"/>
      <c r="E4491" s="20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>
      <c r="A4492" s="7"/>
      <c r="B4492" s="17"/>
      <c r="C4492" s="19"/>
      <c r="D4492" s="52"/>
      <c r="E4492" s="20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>
      <c r="A4493" s="7"/>
      <c r="B4493" s="17"/>
      <c r="C4493" s="19"/>
      <c r="D4493" s="52"/>
      <c r="E4493" s="20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>
      <c r="A4494" s="7"/>
      <c r="B4494" s="17"/>
      <c r="C4494" s="19"/>
      <c r="D4494" s="52"/>
      <c r="E4494" s="20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>
      <c r="A4495" s="7"/>
      <c r="B4495" s="17"/>
      <c r="C4495" s="19"/>
      <c r="D4495" s="52"/>
      <c r="E4495" s="20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>
      <c r="A4496" s="7"/>
      <c r="B4496" s="17"/>
      <c r="C4496" s="19"/>
      <c r="D4496" s="52"/>
      <c r="E4496" s="20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>
      <c r="A4497" s="7"/>
      <c r="B4497" s="17"/>
      <c r="C4497" s="19"/>
      <c r="D4497" s="52"/>
      <c r="E4497" s="20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>
      <c r="A4498" s="7"/>
      <c r="B4498" s="17"/>
      <c r="C4498" s="19"/>
      <c r="D4498" s="52"/>
      <c r="E4498" s="20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>
      <c r="A4499" s="7"/>
      <c r="B4499" s="17"/>
      <c r="C4499" s="19"/>
      <c r="D4499" s="52"/>
      <c r="E4499" s="20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>
      <c r="A4500" s="7"/>
      <c r="B4500" s="17"/>
      <c r="C4500" s="19"/>
      <c r="D4500" s="52"/>
      <c r="E4500" s="20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>
      <c r="A4501" s="7"/>
      <c r="B4501" s="17"/>
      <c r="C4501" s="19"/>
      <c r="D4501" s="52"/>
      <c r="E4501" s="20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>
      <c r="A4502" s="7"/>
      <c r="B4502" s="17"/>
      <c r="C4502" s="19"/>
      <c r="D4502" s="52"/>
      <c r="E4502" s="20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>
      <c r="A4503" s="7"/>
      <c r="B4503" s="17"/>
      <c r="C4503" s="19"/>
      <c r="D4503" s="52"/>
      <c r="E4503" s="20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>
      <c r="A4504" s="7"/>
      <c r="B4504" s="17"/>
      <c r="C4504" s="19"/>
      <c r="D4504" s="52"/>
      <c r="E4504" s="20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>
      <c r="A4505" s="7"/>
      <c r="B4505" s="17"/>
      <c r="C4505" s="19"/>
      <c r="D4505" s="52"/>
      <c r="E4505" s="20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>
      <c r="A4506" s="7"/>
      <c r="B4506" s="17"/>
      <c r="C4506" s="19"/>
      <c r="D4506" s="52"/>
      <c r="E4506" s="20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>
      <c r="A4507" s="7"/>
      <c r="B4507" s="17"/>
      <c r="C4507" s="19"/>
      <c r="D4507" s="52"/>
      <c r="E4507" s="20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>
      <c r="A4508" s="7"/>
      <c r="B4508" s="17"/>
      <c r="C4508" s="19"/>
      <c r="D4508" s="52"/>
      <c r="E4508" s="20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>
      <c r="A4509" s="7"/>
      <c r="B4509" s="17"/>
      <c r="C4509" s="19"/>
      <c r="D4509" s="52"/>
      <c r="E4509" s="20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>
      <c r="A4510" s="7"/>
      <c r="B4510" s="17"/>
      <c r="C4510" s="19"/>
      <c r="D4510" s="52"/>
      <c r="E4510" s="20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>
      <c r="A4511" s="7"/>
      <c r="B4511" s="17"/>
      <c r="C4511" s="19"/>
      <c r="D4511" s="52"/>
      <c r="E4511" s="20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>
      <c r="A4512" s="7"/>
      <c r="B4512" s="17"/>
      <c r="C4512" s="19"/>
      <c r="D4512" s="52"/>
      <c r="E4512" s="20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>
      <c r="A4513" s="7"/>
      <c r="B4513" s="17"/>
      <c r="C4513" s="19"/>
      <c r="D4513" s="52"/>
      <c r="E4513" s="20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>
      <c r="A4514" s="7"/>
      <c r="B4514" s="17"/>
      <c r="C4514" s="19"/>
      <c r="D4514" s="52"/>
      <c r="E4514" s="20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>
      <c r="A4515" s="7"/>
      <c r="B4515" s="17"/>
      <c r="C4515" s="19"/>
      <c r="D4515" s="52"/>
      <c r="E4515" s="20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>
      <c r="A4516" s="7"/>
      <c r="B4516" s="17"/>
      <c r="C4516" s="19"/>
      <c r="D4516" s="52"/>
      <c r="E4516" s="20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>
      <c r="A4517" s="7"/>
      <c r="B4517" s="17"/>
      <c r="C4517" s="19"/>
      <c r="D4517" s="52"/>
      <c r="E4517" s="20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>
      <c r="A4518" s="7"/>
      <c r="B4518" s="17"/>
      <c r="C4518" s="19"/>
      <c r="D4518" s="52"/>
      <c r="E4518" s="20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>
      <c r="A4519" s="7"/>
      <c r="B4519" s="17"/>
      <c r="C4519" s="19"/>
      <c r="D4519" s="52"/>
      <c r="E4519" s="20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>
      <c r="A4520" s="7"/>
      <c r="B4520" s="17"/>
      <c r="C4520" s="19"/>
      <c r="D4520" s="52"/>
      <c r="E4520" s="20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>
      <c r="A4521" s="7"/>
      <c r="B4521" s="17"/>
      <c r="C4521" s="19"/>
      <c r="D4521" s="52"/>
      <c r="E4521" s="20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>
      <c r="A4522" s="7"/>
      <c r="B4522" s="17"/>
      <c r="C4522" s="19"/>
      <c r="D4522" s="52"/>
      <c r="E4522" s="20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>
      <c r="A4523" s="7"/>
      <c r="B4523" s="17"/>
      <c r="C4523" s="19"/>
      <c r="D4523" s="52"/>
      <c r="E4523" s="20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>
      <c r="A4524" s="7"/>
      <c r="B4524" s="17"/>
      <c r="C4524" s="19"/>
      <c r="D4524" s="52"/>
      <c r="E4524" s="20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>
      <c r="A4525" s="7"/>
      <c r="B4525" s="17"/>
      <c r="C4525" s="19"/>
      <c r="D4525" s="52"/>
      <c r="E4525" s="20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>
      <c r="A4526" s="7"/>
      <c r="B4526" s="17"/>
      <c r="C4526" s="19"/>
      <c r="D4526" s="52"/>
      <c r="E4526" s="20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>
      <c r="A4527" s="7"/>
      <c r="B4527" s="17"/>
      <c r="C4527" s="19"/>
      <c r="D4527" s="52"/>
      <c r="E4527" s="20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>
      <c r="A4528" s="7"/>
      <c r="B4528" s="17"/>
      <c r="C4528" s="19"/>
      <c r="D4528" s="52"/>
      <c r="E4528" s="20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>
      <c r="A4529" s="7"/>
      <c r="B4529" s="17"/>
      <c r="C4529" s="19"/>
      <c r="D4529" s="52"/>
      <c r="E4529" s="20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>
      <c r="A4530" s="7"/>
      <c r="B4530" s="17"/>
      <c r="C4530" s="19"/>
      <c r="D4530" s="52"/>
      <c r="E4530" s="20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>
      <c r="A4531" s="7"/>
      <c r="B4531" s="17"/>
      <c r="C4531" s="19"/>
      <c r="D4531" s="52"/>
      <c r="E4531" s="20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>
      <c r="A4532" s="7"/>
      <c r="B4532" s="17"/>
      <c r="C4532" s="19"/>
      <c r="D4532" s="52"/>
      <c r="E4532" s="20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>
      <c r="A4533" s="7"/>
      <c r="B4533" s="17"/>
      <c r="C4533" s="19"/>
      <c r="D4533" s="52"/>
      <c r="E4533" s="20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>
      <c r="A4534" s="7"/>
      <c r="B4534" s="17"/>
      <c r="C4534" s="19"/>
      <c r="D4534" s="52"/>
      <c r="E4534" s="20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>
      <c r="A4535" s="7"/>
      <c r="B4535" s="17"/>
      <c r="C4535" s="19"/>
      <c r="D4535" s="52"/>
      <c r="E4535" s="20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>
      <c r="A4536" s="7"/>
      <c r="B4536" s="17"/>
      <c r="C4536" s="19"/>
      <c r="D4536" s="52"/>
      <c r="E4536" s="20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>
      <c r="A4537" s="7"/>
      <c r="B4537" s="17"/>
      <c r="C4537" s="19"/>
      <c r="D4537" s="52"/>
      <c r="E4537" s="20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>
      <c r="A4538" s="7"/>
      <c r="B4538" s="17"/>
      <c r="C4538" s="19"/>
      <c r="D4538" s="52"/>
      <c r="E4538" s="20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>
      <c r="A4539" s="7"/>
      <c r="B4539" s="17"/>
      <c r="C4539" s="19"/>
      <c r="D4539" s="52"/>
      <c r="E4539" s="20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>
      <c r="A4540" s="7"/>
      <c r="B4540" s="17"/>
      <c r="C4540" s="19"/>
      <c r="D4540" s="52"/>
      <c r="E4540" s="20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>
      <c r="A4541" s="7"/>
      <c r="B4541" s="17"/>
      <c r="C4541" s="19"/>
      <c r="D4541" s="52"/>
      <c r="E4541" s="20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>
      <c r="A4542" s="7"/>
      <c r="B4542" s="17"/>
      <c r="C4542" s="19"/>
      <c r="D4542" s="52"/>
      <c r="E4542" s="20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>
      <c r="A4543" s="7"/>
      <c r="B4543" s="17"/>
      <c r="C4543" s="19"/>
      <c r="D4543" s="52"/>
      <c r="E4543" s="20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>
      <c r="A4544" s="7"/>
      <c r="B4544" s="17"/>
      <c r="C4544" s="19"/>
      <c r="D4544" s="52"/>
      <c r="E4544" s="20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>
      <c r="A4545" s="7"/>
      <c r="B4545" s="17"/>
      <c r="C4545" s="19"/>
      <c r="D4545" s="52"/>
      <c r="E4545" s="20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>
      <c r="A4546" s="7"/>
      <c r="B4546" s="17"/>
      <c r="C4546" s="19"/>
      <c r="D4546" s="52"/>
      <c r="E4546" s="20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>
      <c r="A4547" s="7"/>
      <c r="B4547" s="17"/>
      <c r="C4547" s="19"/>
      <c r="D4547" s="52"/>
      <c r="E4547" s="20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>
      <c r="A4548" s="7"/>
      <c r="B4548" s="17"/>
      <c r="C4548" s="19"/>
      <c r="D4548" s="19"/>
      <c r="E4548" s="20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>
      <c r="A4549" s="7"/>
      <c r="B4549" s="17"/>
      <c r="C4549" s="19"/>
      <c r="D4549" s="19"/>
      <c r="E4549" s="20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>
      <c r="A4550" s="7"/>
      <c r="B4550" s="17"/>
      <c r="C4550" s="19"/>
      <c r="D4550" s="19"/>
      <c r="E4550" s="20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>
      <c r="A4551" s="7"/>
      <c r="B4551" s="17"/>
      <c r="C4551" s="19"/>
      <c r="D4551" s="19"/>
      <c r="E4551" s="20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>
      <c r="A4552" s="7"/>
      <c r="B4552" s="17"/>
      <c r="C4552" s="19"/>
      <c r="D4552" s="19"/>
      <c r="E4552" s="20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>
      <c r="A4553" s="7"/>
      <c r="B4553" s="17"/>
      <c r="C4553" s="19"/>
      <c r="D4553" s="19"/>
      <c r="E4553" s="20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>
      <c r="A4554" s="7"/>
      <c r="B4554" s="17"/>
      <c r="C4554" s="19"/>
      <c r="D4554" s="19"/>
      <c r="E4554" s="20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>
      <c r="A4555" s="7"/>
      <c r="B4555" s="17"/>
      <c r="C4555" s="19"/>
      <c r="D4555" s="19"/>
      <c r="E4555" s="20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>
      <c r="A4556" s="7"/>
      <c r="B4556" s="17"/>
      <c r="C4556" s="19"/>
      <c r="D4556" s="19"/>
      <c r="E4556" s="20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>
      <c r="A4557" s="7"/>
      <c r="B4557" s="17"/>
      <c r="C4557" s="19"/>
      <c r="D4557" s="19"/>
      <c r="E4557" s="20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>
      <c r="A4558" s="7"/>
      <c r="B4558" s="17"/>
      <c r="C4558" s="19"/>
      <c r="D4558" s="19"/>
      <c r="E4558" s="20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>
      <c r="A4559" s="7"/>
      <c r="B4559" s="17"/>
      <c r="C4559" s="19"/>
      <c r="D4559" s="19"/>
      <c r="E4559" s="20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>
      <c r="A4560" s="7"/>
      <c r="B4560" s="17"/>
      <c r="C4560" s="19"/>
      <c r="D4560" s="19"/>
      <c r="E4560" s="20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>
      <c r="A4561" s="7"/>
      <c r="B4561" s="17"/>
      <c r="C4561" s="19"/>
      <c r="D4561" s="19"/>
      <c r="E4561" s="20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>
      <c r="A4562" s="7"/>
      <c r="B4562" s="17"/>
      <c r="C4562" s="19"/>
      <c r="D4562" s="19"/>
      <c r="E4562" s="20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>
      <c r="A4563" s="7"/>
      <c r="B4563" s="17"/>
      <c r="C4563" s="19"/>
      <c r="D4563" s="19"/>
      <c r="E4563" s="20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>
      <c r="A4564" s="7"/>
      <c r="B4564" s="17"/>
      <c r="C4564" s="19"/>
      <c r="D4564" s="19"/>
      <c r="E4564" s="20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>
      <c r="A4565" s="7"/>
      <c r="B4565" s="17"/>
      <c r="C4565" s="19"/>
      <c r="D4565" s="19"/>
      <c r="E4565" s="20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>
      <c r="A4566" s="7"/>
      <c r="B4566" s="17"/>
      <c r="C4566" s="19"/>
      <c r="D4566" s="19"/>
      <c r="E4566" s="20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>
      <c r="A4567" s="7"/>
      <c r="B4567" s="17"/>
      <c r="C4567" s="19"/>
      <c r="D4567" s="19"/>
      <c r="E4567" s="20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>
      <c r="A4568" s="7"/>
      <c r="B4568" s="17"/>
      <c r="C4568" s="19"/>
      <c r="D4568" s="19"/>
      <c r="E4568" s="20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>
      <c r="A4569" s="7"/>
      <c r="B4569" s="17"/>
      <c r="C4569" s="19"/>
      <c r="D4569" s="19"/>
      <c r="E4569" s="20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>
      <c r="A4570" s="7"/>
      <c r="B4570" s="17"/>
      <c r="C4570" s="19"/>
      <c r="D4570" s="19"/>
      <c r="E4570" s="20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>
      <c r="A4571" s="7"/>
      <c r="B4571" s="17"/>
      <c r="C4571" s="19"/>
      <c r="D4571" s="19"/>
      <c r="E4571" s="20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>
      <c r="A4572" s="7"/>
      <c r="B4572" s="17"/>
      <c r="C4572" s="19"/>
      <c r="D4572" s="19"/>
      <c r="E4572" s="20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>
      <c r="A4573" s="7"/>
      <c r="B4573" s="17"/>
      <c r="C4573" s="19"/>
      <c r="D4573" s="19"/>
      <c r="E4573" s="20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>
      <c r="A4574" s="7"/>
      <c r="B4574" s="17"/>
      <c r="C4574" s="19"/>
      <c r="D4574" s="19"/>
      <c r="E4574" s="20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>
      <c r="A4575" s="7"/>
      <c r="B4575" s="17"/>
      <c r="C4575" s="19"/>
      <c r="D4575" s="19"/>
      <c r="E4575" s="20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>
      <c r="A4576" s="7"/>
      <c r="B4576" s="17"/>
      <c r="C4576" s="19"/>
      <c r="D4576" s="19"/>
      <c r="E4576" s="20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>
      <c r="A4577" s="7"/>
      <c r="B4577" s="17"/>
      <c r="C4577" s="19"/>
      <c r="D4577" s="19"/>
      <c r="E4577" s="20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>
      <c r="A4578" s="7"/>
      <c r="B4578" s="17"/>
      <c r="C4578" s="19"/>
      <c r="D4578" s="19"/>
      <c r="E4578" s="20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>
      <c r="A4579" s="7"/>
      <c r="B4579" s="17"/>
      <c r="C4579" s="19"/>
      <c r="D4579" s="19"/>
      <c r="E4579" s="20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>
      <c r="A4580" s="7"/>
      <c r="B4580" s="17"/>
      <c r="C4580" s="19"/>
      <c r="D4580" s="19"/>
      <c r="E4580" s="20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>
      <c r="A4581" s="7"/>
      <c r="B4581" s="17"/>
      <c r="C4581" s="19"/>
      <c r="D4581" s="19"/>
      <c r="E4581" s="20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>
      <c r="A4582" s="7"/>
      <c r="B4582" s="17"/>
      <c r="C4582" s="19"/>
      <c r="D4582" s="19"/>
      <c r="E4582" s="20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>
      <c r="A4583" s="7"/>
      <c r="B4583" s="17"/>
      <c r="C4583" s="19"/>
      <c r="D4583" s="19"/>
      <c r="E4583" s="20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>
      <c r="A4584" s="7"/>
      <c r="B4584" s="17"/>
      <c r="C4584" s="19"/>
      <c r="D4584" s="19"/>
      <c r="E4584" s="20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>
      <c r="A4585" s="7"/>
      <c r="B4585" s="17"/>
      <c r="C4585" s="19"/>
      <c r="D4585" s="19"/>
      <c r="E4585" s="20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>
      <c r="A4586" s="7"/>
      <c r="B4586" s="17"/>
      <c r="C4586" s="19"/>
      <c r="D4586" s="19"/>
      <c r="E4586" s="20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>
      <c r="A4587" s="7"/>
      <c r="B4587" s="17"/>
      <c r="C4587" s="19"/>
      <c r="D4587" s="19"/>
      <c r="E4587" s="20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>
      <c r="A4588" s="7"/>
      <c r="B4588" s="17"/>
      <c r="C4588" s="19"/>
      <c r="D4588" s="19"/>
      <c r="E4588" s="20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>
      <c r="A4589" s="7"/>
      <c r="B4589" s="17"/>
      <c r="C4589" s="19"/>
      <c r="D4589" s="19"/>
      <c r="E4589" s="20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>
      <c r="A4590" s="7"/>
      <c r="B4590" s="17"/>
      <c r="C4590" s="19"/>
      <c r="D4590" s="19"/>
      <c r="E4590" s="20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>
      <c r="A4591" s="7"/>
      <c r="B4591" s="17"/>
      <c r="C4591" s="19"/>
      <c r="D4591" s="19"/>
      <c r="E4591" s="20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>
      <c r="A4592" s="7"/>
      <c r="B4592" s="17"/>
      <c r="C4592" s="19"/>
      <c r="D4592" s="19"/>
      <c r="E4592" s="20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>
      <c r="A4593" s="7"/>
      <c r="B4593" s="17"/>
      <c r="C4593" s="19"/>
      <c r="D4593" s="19"/>
      <c r="E4593" s="20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>
      <c r="A4594" s="7"/>
      <c r="B4594" s="17"/>
      <c r="C4594" s="19"/>
      <c r="D4594" s="19"/>
      <c r="E4594" s="20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>
      <c r="A4595" s="7"/>
      <c r="B4595" s="17"/>
      <c r="C4595" s="19"/>
      <c r="D4595" s="19"/>
      <c r="E4595" s="20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>
      <c r="A4596" s="7"/>
      <c r="B4596" s="17"/>
      <c r="C4596" s="19"/>
      <c r="D4596" s="19"/>
      <c r="E4596" s="20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>
      <c r="A4597" s="7"/>
      <c r="B4597" s="17"/>
      <c r="C4597" s="19"/>
      <c r="D4597" s="19"/>
      <c r="E4597" s="20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>
      <c r="A4598" s="7"/>
      <c r="B4598" s="17"/>
      <c r="C4598" s="19"/>
      <c r="D4598" s="19"/>
      <c r="E4598" s="20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>
      <c r="A4599" s="7"/>
      <c r="B4599" s="17"/>
      <c r="C4599" s="19"/>
      <c r="D4599" s="19"/>
      <c r="E4599" s="20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>
      <c r="A4600" s="7"/>
      <c r="B4600" s="17"/>
      <c r="C4600" s="19"/>
      <c r="D4600" s="19"/>
      <c r="E4600" s="20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>
      <c r="A4601" s="7"/>
      <c r="B4601" s="17"/>
      <c r="C4601" s="19"/>
      <c r="D4601" s="19"/>
      <c r="E4601" s="20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>
      <c r="A4602" s="7"/>
      <c r="B4602" s="17"/>
      <c r="C4602" s="19"/>
      <c r="D4602" s="19"/>
      <c r="E4602" s="20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>
      <c r="A4603" s="7"/>
      <c r="B4603" s="17"/>
      <c r="C4603" s="19"/>
      <c r="D4603" s="19"/>
      <c r="E4603" s="20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>
      <c r="A4604" s="7"/>
      <c r="B4604" s="17"/>
      <c r="C4604" s="19"/>
      <c r="D4604" s="19"/>
      <c r="E4604" s="20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>
      <c r="A4605" s="7"/>
      <c r="B4605" s="17"/>
      <c r="C4605" s="19"/>
      <c r="D4605" s="19"/>
      <c r="E4605" s="20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>
      <c r="A4606" s="7"/>
      <c r="B4606" s="17"/>
      <c r="C4606" s="19"/>
      <c r="D4606" s="19"/>
      <c r="E4606" s="20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>
      <c r="A4607" s="7"/>
      <c r="B4607" s="17"/>
      <c r="C4607" s="19"/>
      <c r="D4607" s="19"/>
      <c r="E4607" s="20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>
      <c r="A4608" s="7"/>
      <c r="B4608" s="17"/>
      <c r="C4608" s="19"/>
      <c r="D4608" s="19"/>
      <c r="E4608" s="20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>
      <c r="A4609" s="7"/>
      <c r="B4609" s="17"/>
      <c r="C4609" s="19"/>
      <c r="D4609" s="19"/>
      <c r="E4609" s="20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>
      <c r="A4610" s="7"/>
      <c r="B4610" s="17"/>
      <c r="C4610" s="19"/>
      <c r="D4610" s="19"/>
      <c r="E4610" s="20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>
      <c r="A4611" s="7"/>
      <c r="B4611" s="17"/>
      <c r="C4611" s="19"/>
      <c r="D4611" s="19"/>
      <c r="E4611" s="20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>
      <c r="A4612" s="7"/>
      <c r="B4612" s="17"/>
      <c r="C4612" s="19"/>
      <c r="D4612" s="19"/>
      <c r="E4612" s="20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>
      <c r="A4613" s="7"/>
      <c r="B4613" s="17"/>
      <c r="C4613" s="19"/>
      <c r="D4613" s="19"/>
      <c r="E4613" s="20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>
      <c r="A4614" s="7"/>
      <c r="B4614" s="17"/>
      <c r="C4614" s="19"/>
      <c r="D4614" s="19"/>
      <c r="E4614" s="20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>
      <c r="A4615" s="7"/>
      <c r="B4615" s="17"/>
      <c r="C4615" s="19"/>
      <c r="D4615" s="19"/>
      <c r="E4615" s="20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>
      <c r="A4616" s="7"/>
      <c r="B4616" s="17"/>
      <c r="C4616" s="19"/>
      <c r="D4616" s="19"/>
      <c r="E4616" s="20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>
      <c r="A4617" s="7"/>
      <c r="B4617" s="17"/>
      <c r="C4617" s="19"/>
      <c r="D4617" s="19"/>
      <c r="E4617" s="20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>
      <c r="A4618" s="7"/>
      <c r="B4618" s="17"/>
      <c r="C4618" s="19"/>
      <c r="D4618" s="19"/>
      <c r="E4618" s="20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>
      <c r="A4619" s="7"/>
      <c r="B4619" s="17"/>
      <c r="C4619" s="19"/>
      <c r="D4619" s="19"/>
      <c r="E4619" s="20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>
      <c r="A4620" s="7"/>
      <c r="B4620" s="17"/>
      <c r="C4620" s="19"/>
      <c r="D4620" s="19"/>
      <c r="E4620" s="20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>
      <c r="A4621" s="7"/>
      <c r="B4621" s="17"/>
      <c r="C4621" s="19"/>
      <c r="D4621" s="19"/>
      <c r="E4621" s="20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>
      <c r="A4622" s="7"/>
      <c r="B4622" s="17"/>
      <c r="C4622" s="19"/>
      <c r="D4622" s="19"/>
      <c r="E4622" s="20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>
      <c r="A4623" s="7"/>
      <c r="B4623" s="17"/>
      <c r="C4623" s="19"/>
      <c r="D4623" s="19"/>
      <c r="E4623" s="20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>
      <c r="A4624" s="7"/>
      <c r="B4624" s="17"/>
      <c r="C4624" s="19"/>
      <c r="D4624" s="19"/>
      <c r="E4624" s="20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>
      <c r="A4625" s="7"/>
      <c r="B4625" s="17"/>
      <c r="C4625" s="19"/>
      <c r="D4625" s="19"/>
      <c r="E4625" s="20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>
      <c r="A4626" s="7"/>
      <c r="B4626" s="17"/>
      <c r="C4626" s="19"/>
      <c r="D4626" s="19"/>
      <c r="E4626" s="20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>
      <c r="A4627" s="7"/>
      <c r="B4627" s="17"/>
      <c r="C4627" s="19"/>
      <c r="D4627" s="19"/>
      <c r="E4627" s="20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>
      <c r="A4628" s="7"/>
      <c r="B4628" s="17"/>
      <c r="C4628" s="19"/>
      <c r="D4628" s="19"/>
      <c r="E4628" s="20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>
      <c r="A4629" s="7"/>
      <c r="B4629" s="17"/>
      <c r="C4629" s="19"/>
      <c r="D4629" s="19"/>
      <c r="E4629" s="20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>
      <c r="A4630" s="7"/>
      <c r="B4630" s="17"/>
      <c r="C4630" s="19"/>
      <c r="D4630" s="19"/>
      <c r="E4630" s="20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>
      <c r="A4631" s="7"/>
      <c r="B4631" s="17"/>
      <c r="C4631" s="19"/>
      <c r="D4631" s="19"/>
      <c r="E4631" s="20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>
      <c r="A4632" s="7"/>
      <c r="B4632" s="17"/>
      <c r="C4632" s="19"/>
      <c r="D4632" s="19"/>
      <c r="E4632" s="20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>
      <c r="A4633" s="7"/>
      <c r="B4633" s="17"/>
      <c r="C4633" s="19"/>
      <c r="D4633" s="19"/>
      <c r="E4633" s="20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>
      <c r="A4634" s="7"/>
      <c r="B4634" s="17"/>
      <c r="C4634" s="19"/>
      <c r="D4634" s="19"/>
      <c r="E4634" s="20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>
      <c r="A4635" s="7"/>
      <c r="B4635" s="17"/>
      <c r="C4635" s="19"/>
      <c r="D4635" s="19"/>
      <c r="E4635" s="20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>
      <c r="A4636" s="7"/>
      <c r="B4636" s="17"/>
      <c r="C4636" s="19"/>
      <c r="D4636" s="19"/>
      <c r="E4636" s="20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>
      <c r="A4637" s="7"/>
      <c r="B4637" s="17"/>
      <c r="C4637" s="19"/>
      <c r="D4637" s="19"/>
      <c r="E4637" s="20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>
      <c r="A4638" s="7"/>
      <c r="B4638" s="17"/>
      <c r="C4638" s="19"/>
      <c r="D4638" s="19"/>
      <c r="E4638" s="20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>
      <c r="A4639" s="7"/>
      <c r="B4639" s="17"/>
      <c r="C4639" s="19"/>
      <c r="D4639" s="19"/>
      <c r="E4639" s="20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>
      <c r="A4640" s="7"/>
      <c r="B4640" s="17"/>
      <c r="C4640" s="19"/>
      <c r="D4640" s="19"/>
      <c r="E4640" s="20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>
      <c r="A4641" s="7"/>
      <c r="B4641" s="17"/>
      <c r="C4641" s="19"/>
      <c r="D4641" s="19"/>
      <c r="E4641" s="20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>
      <c r="A4642" s="7"/>
      <c r="B4642" s="17"/>
      <c r="C4642" s="19"/>
      <c r="D4642" s="19"/>
      <c r="E4642" s="20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>
      <c r="A4643" s="7"/>
      <c r="B4643" s="17"/>
      <c r="C4643" s="19"/>
      <c r="D4643" s="19"/>
      <c r="E4643" s="20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>
      <c r="A4644" s="7"/>
      <c r="B4644" s="17"/>
      <c r="C4644" s="19"/>
      <c r="D4644" s="19"/>
      <c r="E4644" s="20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>
      <c r="A4645" s="7"/>
      <c r="B4645" s="17"/>
      <c r="C4645" s="19"/>
      <c r="D4645" s="19"/>
      <c r="E4645" s="20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>
      <c r="A4646" s="7"/>
      <c r="B4646" s="17"/>
      <c r="C4646" s="19"/>
      <c r="D4646" s="19"/>
      <c r="E4646" s="20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>
      <c r="A4647" s="7"/>
      <c r="B4647" s="17"/>
      <c r="C4647" s="19"/>
      <c r="D4647" s="19"/>
      <c r="E4647" s="20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>
      <c r="A4648" s="7"/>
      <c r="B4648" s="17"/>
      <c r="C4648" s="19"/>
      <c r="D4648" s="19"/>
      <c r="E4648" s="20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>
      <c r="A4649" s="7"/>
      <c r="B4649" s="17"/>
      <c r="C4649" s="19"/>
      <c r="D4649" s="19"/>
      <c r="E4649" s="20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>
      <c r="A4650" s="7"/>
      <c r="B4650" s="17"/>
      <c r="C4650" s="19"/>
      <c r="D4650" s="19"/>
      <c r="E4650" s="20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>
      <c r="A4651" s="7"/>
      <c r="B4651" s="17"/>
      <c r="C4651" s="19"/>
      <c r="D4651" s="19"/>
      <c r="E4651" s="20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>
      <c r="A4652" s="7"/>
      <c r="B4652" s="17"/>
      <c r="C4652" s="19"/>
      <c r="D4652" s="19"/>
      <c r="E4652" s="20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>
      <c r="A4653" s="7"/>
      <c r="B4653" s="17"/>
      <c r="C4653" s="19"/>
      <c r="D4653" s="19"/>
      <c r="E4653" s="20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>
      <c r="A4654" s="7"/>
      <c r="B4654" s="17"/>
      <c r="C4654" s="19"/>
      <c r="D4654" s="19"/>
      <c r="E4654" s="20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>
      <c r="A4655" s="7"/>
      <c r="B4655" s="17"/>
      <c r="C4655" s="19"/>
      <c r="D4655" s="19"/>
      <c r="E4655" s="20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>
      <c r="A4656" s="7"/>
      <c r="B4656" s="17"/>
      <c r="C4656" s="19"/>
      <c r="D4656" s="19"/>
      <c r="E4656" s="20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>
      <c r="A4657" s="7"/>
      <c r="B4657" s="17"/>
      <c r="C4657" s="19"/>
      <c r="D4657" s="19"/>
      <c r="E4657" s="20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>
      <c r="A4658" s="7"/>
      <c r="B4658" s="17"/>
      <c r="C4658" s="19"/>
      <c r="D4658" s="19"/>
      <c r="E4658" s="20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>
      <c r="A4659" s="7"/>
      <c r="B4659" s="17"/>
      <c r="C4659" s="19"/>
      <c r="D4659" s="19"/>
      <c r="E4659" s="20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>
      <c r="A4660" s="7"/>
      <c r="B4660" s="17"/>
      <c r="C4660" s="19"/>
      <c r="D4660" s="19"/>
      <c r="E4660" s="20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>
      <c r="A4661" s="7"/>
      <c r="B4661" s="17"/>
      <c r="C4661" s="19"/>
      <c r="D4661" s="19"/>
      <c r="E4661" s="20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>
      <c r="A4662" s="7"/>
      <c r="B4662" s="17"/>
      <c r="C4662" s="19"/>
      <c r="D4662" s="19"/>
      <c r="E4662" s="20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>
      <c r="A4663" s="7"/>
      <c r="B4663" s="17"/>
      <c r="C4663" s="19"/>
      <c r="D4663" s="19"/>
      <c r="E4663" s="20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>
      <c r="A4664" s="7"/>
      <c r="B4664" s="17"/>
      <c r="C4664" s="19"/>
      <c r="D4664" s="19"/>
      <c r="E4664" s="20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>
      <c r="A4665" s="7"/>
      <c r="B4665" s="17"/>
      <c r="C4665" s="19"/>
      <c r="D4665" s="19"/>
      <c r="E4665" s="20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>
      <c r="A4666" s="7"/>
      <c r="B4666" s="17"/>
      <c r="C4666" s="19"/>
      <c r="D4666" s="19"/>
      <c r="E4666" s="20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>
      <c r="A4667" s="7"/>
      <c r="B4667" s="17"/>
      <c r="C4667" s="19"/>
      <c r="D4667" s="19"/>
      <c r="E4667" s="20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>
      <c r="A4668" s="7"/>
      <c r="B4668" s="17"/>
      <c r="C4668" s="19"/>
      <c r="D4668" s="19"/>
      <c r="E4668" s="20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>
      <c r="A4669" s="7"/>
      <c r="B4669" s="17"/>
      <c r="C4669" s="19"/>
      <c r="D4669" s="19"/>
      <c r="E4669" s="20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>
      <c r="A4670" s="7"/>
      <c r="B4670" s="17"/>
      <c r="C4670" s="19"/>
      <c r="D4670" s="19"/>
      <c r="E4670" s="20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>
      <c r="A4671" s="7"/>
      <c r="B4671" s="17"/>
      <c r="C4671" s="19"/>
      <c r="D4671" s="19"/>
      <c r="E4671" s="20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>
      <c r="A4672" s="7"/>
      <c r="B4672" s="17"/>
      <c r="C4672" s="19"/>
      <c r="D4672" s="19"/>
      <c r="E4672" s="20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>
      <c r="A4673" s="7"/>
      <c r="B4673" s="17"/>
      <c r="C4673" s="19"/>
      <c r="D4673" s="19"/>
      <c r="E4673" s="20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>
      <c r="A4674" s="7"/>
      <c r="B4674" s="17"/>
      <c r="C4674" s="19"/>
      <c r="D4674" s="19"/>
      <c r="E4674" s="20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>
      <c r="A4675" s="7"/>
      <c r="B4675" s="17"/>
      <c r="C4675" s="19"/>
      <c r="D4675" s="19"/>
      <c r="E4675" s="20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>
      <c r="A4676" s="7"/>
      <c r="B4676" s="17"/>
      <c r="C4676" s="19"/>
      <c r="D4676" s="19"/>
      <c r="E4676" s="20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>
      <c r="A4677" s="7"/>
      <c r="B4677" s="17"/>
      <c r="C4677" s="19"/>
      <c r="D4677" s="19"/>
      <c r="E4677" s="20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>
      <c r="A4678" s="7"/>
      <c r="B4678" s="17"/>
      <c r="C4678" s="19"/>
      <c r="D4678" s="19"/>
      <c r="E4678" s="20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>
      <c r="A4679" s="7"/>
      <c r="B4679" s="17"/>
      <c r="C4679" s="19"/>
      <c r="D4679" s="19"/>
      <c r="E4679" s="20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>
      <c r="A4680" s="7"/>
      <c r="B4680" s="17"/>
      <c r="C4680" s="19"/>
      <c r="D4680" s="19"/>
      <c r="E4680" s="20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>
      <c r="A4681" s="7"/>
      <c r="B4681" s="17"/>
      <c r="C4681" s="19"/>
      <c r="D4681" s="19"/>
      <c r="E4681" s="20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>
      <c r="A4682" s="7"/>
      <c r="B4682" s="17"/>
      <c r="C4682" s="19"/>
      <c r="D4682" s="19"/>
      <c r="E4682" s="20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>
      <c r="A4683" s="7"/>
      <c r="B4683" s="17"/>
      <c r="C4683" s="19"/>
      <c r="D4683" s="19"/>
      <c r="E4683" s="20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>
      <c r="A4684" s="7"/>
      <c r="B4684" s="17"/>
      <c r="C4684" s="19"/>
      <c r="D4684" s="19"/>
      <c r="E4684" s="20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>
      <c r="A4685" s="7"/>
      <c r="B4685" s="17"/>
      <c r="C4685" s="19"/>
      <c r="D4685" s="19"/>
      <c r="E4685" s="20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>
      <c r="A4686" s="7"/>
      <c r="B4686" s="17"/>
      <c r="C4686" s="19"/>
      <c r="D4686" s="19"/>
      <c r="E4686" s="20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>
      <c r="A4687" s="7"/>
      <c r="B4687" s="17"/>
      <c r="C4687" s="19"/>
      <c r="D4687" s="19"/>
      <c r="E4687" s="20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>
      <c r="A4688" s="7"/>
      <c r="B4688" s="17"/>
      <c r="C4688" s="19"/>
      <c r="D4688" s="19"/>
      <c r="E4688" s="20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>
      <c r="A4689" s="7"/>
      <c r="B4689" s="17"/>
      <c r="C4689" s="19"/>
      <c r="D4689" s="19"/>
      <c r="E4689" s="20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>
      <c r="A4690" s="7"/>
      <c r="B4690" s="17"/>
      <c r="C4690" s="19"/>
      <c r="D4690" s="19"/>
      <c r="E4690" s="20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>
      <c r="A4691" s="7"/>
      <c r="B4691" s="17"/>
      <c r="C4691" s="19"/>
      <c r="D4691" s="19"/>
      <c r="E4691" s="20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>
      <c r="A4692" s="7"/>
      <c r="B4692" s="17"/>
      <c r="C4692" s="19"/>
      <c r="D4692" s="19"/>
      <c r="E4692" s="20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>
      <c r="A4693" s="7"/>
      <c r="B4693" s="17"/>
      <c r="C4693" s="19"/>
      <c r="D4693" s="19"/>
      <c r="E4693" s="20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>
      <c r="A4694" s="7"/>
      <c r="B4694" s="17"/>
      <c r="C4694" s="19"/>
      <c r="D4694" s="19"/>
      <c r="E4694" s="20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>
      <c r="A4695" s="7"/>
      <c r="B4695" s="17"/>
      <c r="C4695" s="19"/>
      <c r="D4695" s="19"/>
      <c r="E4695" s="20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>
      <c r="A4696" s="7"/>
      <c r="B4696" s="17"/>
      <c r="C4696" s="19"/>
      <c r="D4696" s="19"/>
      <c r="E4696" s="20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>
      <c r="A4697" s="7"/>
      <c r="B4697" s="17"/>
      <c r="C4697" s="19"/>
      <c r="D4697" s="19"/>
      <c r="E4697" s="20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>
      <c r="A4698" s="7"/>
      <c r="B4698" s="17"/>
      <c r="C4698" s="19"/>
      <c r="D4698" s="19"/>
      <c r="E4698" s="20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>
      <c r="A4699" s="7"/>
      <c r="B4699" s="17"/>
      <c r="C4699" s="19"/>
      <c r="D4699" s="19"/>
      <c r="E4699" s="20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>
      <c r="A4700" s="7"/>
      <c r="B4700" s="17"/>
      <c r="C4700" s="19"/>
      <c r="D4700" s="19"/>
      <c r="E4700" s="20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>
      <c r="A4701" s="7"/>
      <c r="B4701" s="17"/>
      <c r="C4701" s="19"/>
      <c r="D4701" s="19"/>
      <c r="E4701" s="20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>
      <c r="A4702" s="7"/>
      <c r="B4702" s="17"/>
      <c r="C4702" s="19"/>
      <c r="D4702" s="19"/>
      <c r="E4702" s="20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>
      <c r="A4703" s="7"/>
      <c r="B4703" s="17"/>
      <c r="C4703" s="19"/>
      <c r="D4703" s="19"/>
      <c r="E4703" s="20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>
      <c r="A4704" s="7"/>
      <c r="B4704" s="17"/>
      <c r="C4704" s="19"/>
      <c r="D4704" s="19"/>
      <c r="E4704" s="20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>
      <c r="A4705" s="7"/>
      <c r="B4705" s="17"/>
      <c r="C4705" s="19"/>
      <c r="D4705" s="19"/>
      <c r="E4705" s="20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>
      <c r="A4706" s="7"/>
      <c r="B4706" s="17"/>
      <c r="C4706" s="19"/>
      <c r="D4706" s="19"/>
      <c r="E4706" s="20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>
      <c r="A4707" s="7"/>
      <c r="B4707" s="17"/>
      <c r="C4707" s="19"/>
      <c r="D4707" s="19"/>
      <c r="E4707" s="20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>
      <c r="A4708" s="7"/>
      <c r="B4708" s="17"/>
      <c r="C4708" s="19"/>
      <c r="D4708" s="19"/>
      <c r="E4708" s="20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>
      <c r="A4709" s="7"/>
      <c r="B4709" s="17"/>
      <c r="C4709" s="19"/>
      <c r="D4709" s="19"/>
      <c r="E4709" s="20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>
      <c r="A4710" s="7"/>
      <c r="B4710" s="17"/>
      <c r="C4710" s="19"/>
      <c r="D4710" s="19"/>
      <c r="E4710" s="20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>
      <c r="A4711" s="7"/>
      <c r="B4711" s="17"/>
      <c r="C4711" s="19"/>
      <c r="D4711" s="19"/>
      <c r="E4711" s="20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>
      <c r="A4712" s="7"/>
      <c r="B4712" s="17"/>
      <c r="C4712" s="19"/>
      <c r="D4712" s="19"/>
      <c r="E4712" s="20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>
      <c r="A4713" s="7"/>
      <c r="B4713" s="17"/>
      <c r="C4713" s="19"/>
      <c r="D4713" s="19"/>
      <c r="E4713" s="20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>
      <c r="A4714" s="7"/>
      <c r="B4714" s="17"/>
      <c r="C4714" s="19"/>
      <c r="D4714" s="19"/>
      <c r="E4714" s="20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>
      <c r="A4715" s="7"/>
      <c r="B4715" s="17"/>
      <c r="C4715" s="19"/>
      <c r="D4715" s="19"/>
      <c r="E4715" s="20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>
      <c r="A4716" s="7"/>
      <c r="B4716" s="17"/>
      <c r="C4716" s="19"/>
      <c r="D4716" s="19"/>
      <c r="E4716" s="20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>
      <c r="A4717" s="7"/>
      <c r="B4717" s="17"/>
      <c r="C4717" s="19"/>
      <c r="D4717" s="19"/>
      <c r="E4717" s="20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>
      <c r="A4718" s="7"/>
      <c r="B4718" s="17"/>
      <c r="C4718" s="19"/>
      <c r="D4718" s="19"/>
      <c r="E4718" s="20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>
      <c r="A4719" s="7"/>
      <c r="B4719" s="17"/>
      <c r="C4719" s="19"/>
      <c r="D4719" s="19"/>
      <c r="E4719" s="20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>
      <c r="A4720" s="7"/>
      <c r="B4720" s="17"/>
      <c r="C4720" s="19"/>
      <c r="D4720" s="19"/>
      <c r="E4720" s="20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>
      <c r="A4721" s="7"/>
      <c r="B4721" s="17"/>
      <c r="C4721" s="19"/>
      <c r="D4721" s="19"/>
      <c r="E4721" s="20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>
      <c r="A4722" s="7"/>
      <c r="B4722" s="17"/>
      <c r="C4722" s="19"/>
      <c r="D4722" s="52"/>
      <c r="E4722" s="20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>
      <c r="A4723" s="7"/>
      <c r="B4723" s="17"/>
      <c r="C4723" s="19"/>
      <c r="D4723" s="52"/>
      <c r="E4723" s="20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>
      <c r="A4724" s="7"/>
      <c r="B4724" s="17"/>
      <c r="C4724" s="19"/>
      <c r="D4724" s="52"/>
      <c r="E4724" s="20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>
      <c r="A4725" s="7"/>
      <c r="B4725" s="17"/>
      <c r="C4725" s="19"/>
      <c r="D4725" s="52"/>
      <c r="E4725" s="20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>
      <c r="A4726" s="7"/>
      <c r="B4726" s="17"/>
      <c r="C4726" s="19"/>
      <c r="D4726" s="52"/>
      <c r="E4726" s="20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>
      <c r="A4727" s="7"/>
      <c r="B4727" s="17"/>
      <c r="C4727" s="19"/>
      <c r="D4727" s="52"/>
      <c r="E4727" s="20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>
      <c r="A4728" s="7"/>
      <c r="B4728" s="17"/>
      <c r="C4728" s="19"/>
      <c r="D4728" s="52"/>
      <c r="E4728" s="20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>
      <c r="A4729" s="7"/>
      <c r="B4729" s="17"/>
      <c r="C4729" s="19"/>
      <c r="D4729" s="52"/>
      <c r="E4729" s="20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>
      <c r="A4730" s="7"/>
      <c r="B4730" s="17"/>
      <c r="C4730" s="19"/>
      <c r="D4730" s="52"/>
      <c r="E4730" s="20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>
      <c r="A4731" s="7"/>
      <c r="B4731" s="17"/>
      <c r="C4731" s="19"/>
      <c r="D4731" s="52"/>
      <c r="E4731" s="20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>
      <c r="A4732" s="7"/>
      <c r="B4732" s="17"/>
      <c r="C4732" s="19"/>
      <c r="D4732" s="52"/>
      <c r="E4732" s="20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>
      <c r="A4733" s="7"/>
      <c r="B4733" s="17"/>
      <c r="C4733" s="19"/>
      <c r="D4733" s="19"/>
      <c r="E4733" s="20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>
      <c r="A4734" s="7"/>
      <c r="B4734" s="17"/>
      <c r="C4734" s="19"/>
      <c r="D4734" s="19"/>
      <c r="E4734" s="20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>
      <c r="A4735" s="7"/>
      <c r="B4735" s="17"/>
      <c r="C4735" s="19"/>
      <c r="D4735" s="52"/>
      <c r="E4735" s="20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>
      <c r="A4736" s="7"/>
      <c r="B4736" s="17"/>
      <c r="C4736" s="19"/>
      <c r="D4736" s="52"/>
      <c r="E4736" s="20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>
      <c r="A4737" s="7"/>
      <c r="B4737" s="17"/>
      <c r="C4737" s="19"/>
      <c r="D4737" s="52"/>
      <c r="E4737" s="20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>
      <c r="A4738" s="7"/>
      <c r="B4738" s="17"/>
      <c r="C4738" s="19"/>
      <c r="D4738" s="52"/>
      <c r="E4738" s="20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>
      <c r="A4739" s="7"/>
      <c r="B4739" s="17"/>
      <c r="C4739" s="19"/>
      <c r="D4739" s="52"/>
      <c r="E4739" s="20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>
      <c r="A4740" s="7"/>
      <c r="B4740" s="17"/>
      <c r="C4740" s="19"/>
      <c r="D4740" s="52"/>
      <c r="E4740" s="20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>
      <c r="A4741" s="7"/>
      <c r="B4741" s="17"/>
      <c r="C4741" s="19"/>
      <c r="D4741" s="52"/>
      <c r="E4741" s="20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>
      <c r="A4742" s="7"/>
      <c r="B4742" s="17"/>
      <c r="C4742" s="19"/>
      <c r="D4742" s="52"/>
      <c r="E4742" s="20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>
      <c r="A4743" s="7"/>
      <c r="B4743" s="17"/>
      <c r="C4743" s="19"/>
      <c r="D4743" s="52"/>
      <c r="E4743" s="20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>
      <c r="A4744" s="7"/>
      <c r="B4744" s="17"/>
      <c r="C4744" s="19"/>
      <c r="D4744" s="52"/>
      <c r="E4744" s="20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>
      <c r="A4745" s="7"/>
      <c r="B4745" s="17"/>
      <c r="C4745" s="19"/>
      <c r="D4745" s="52"/>
      <c r="E4745" s="20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>
      <c r="A4746" s="7"/>
      <c r="B4746" s="17"/>
      <c r="C4746" s="19"/>
      <c r="D4746" s="19"/>
      <c r="E4746" s="20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>
      <c r="A4747" s="7"/>
      <c r="B4747" s="17"/>
      <c r="C4747" s="19"/>
      <c r="D4747" s="19"/>
      <c r="E4747" s="20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>
      <c r="A4748" s="7"/>
      <c r="B4748" s="17"/>
      <c r="C4748" s="19"/>
      <c r="D4748" s="19"/>
      <c r="E4748" s="20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>
      <c r="A4749" s="7"/>
      <c r="B4749" s="17"/>
      <c r="C4749" s="19"/>
      <c r="D4749" s="19"/>
      <c r="E4749" s="20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>
      <c r="A4750" s="7"/>
      <c r="B4750" s="17"/>
      <c r="C4750" s="19"/>
      <c r="D4750" s="19"/>
      <c r="E4750" s="20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>
      <c r="A4751" s="7"/>
      <c r="B4751" s="17"/>
      <c r="C4751" s="19"/>
      <c r="D4751" s="19"/>
      <c r="E4751" s="20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>
      <c r="A4752" s="7"/>
      <c r="B4752" s="17"/>
      <c r="C4752" s="19"/>
      <c r="D4752" s="19"/>
      <c r="E4752" s="20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>
      <c r="A4753" s="7"/>
      <c r="B4753" s="17"/>
      <c r="C4753" s="19"/>
      <c r="D4753" s="19"/>
      <c r="E4753" s="20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>
      <c r="A4754" s="7"/>
      <c r="B4754" s="17"/>
      <c r="C4754" s="19"/>
      <c r="D4754" s="19"/>
      <c r="E4754" s="20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>
      <c r="A4755" s="7"/>
      <c r="B4755" s="17"/>
      <c r="C4755" s="19"/>
      <c r="D4755" s="19"/>
      <c r="E4755" s="20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>
      <c r="A4756" s="7"/>
      <c r="B4756" s="17"/>
      <c r="C4756" s="19"/>
      <c r="D4756" s="19"/>
      <c r="E4756" s="20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>
      <c r="A4757" s="7"/>
      <c r="B4757" s="17"/>
      <c r="C4757" s="19"/>
      <c r="D4757" s="19"/>
      <c r="E4757" s="20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>
      <c r="A4758" s="7"/>
      <c r="B4758" s="17"/>
      <c r="C4758" s="19"/>
      <c r="D4758" s="19"/>
      <c r="E4758" s="20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>
      <c r="A4759" s="7"/>
      <c r="B4759" s="17"/>
      <c r="C4759" s="19"/>
      <c r="D4759" s="19"/>
      <c r="E4759" s="20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>
      <c r="A4760" s="7"/>
      <c r="B4760" s="17"/>
      <c r="C4760" s="19"/>
      <c r="D4760" s="19"/>
      <c r="E4760" s="20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>
      <c r="A4761" s="7"/>
      <c r="B4761" s="17"/>
      <c r="C4761" s="19"/>
      <c r="D4761" s="19"/>
      <c r="E4761" s="20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>
      <c r="A4762" s="7"/>
      <c r="B4762" s="17"/>
      <c r="C4762" s="19"/>
      <c r="D4762" s="19"/>
      <c r="E4762" s="20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>
      <c r="A4763" s="7"/>
      <c r="B4763" s="17"/>
      <c r="C4763" s="19"/>
      <c r="D4763" s="19"/>
      <c r="E4763" s="20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>
      <c r="A4764" s="7"/>
      <c r="B4764" s="17"/>
      <c r="C4764" s="19"/>
      <c r="D4764" s="19"/>
      <c r="E4764" s="20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>
      <c r="A4765" s="7"/>
      <c r="B4765" s="17"/>
      <c r="C4765" s="19"/>
      <c r="D4765" s="19"/>
      <c r="E4765" s="20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>
      <c r="A4766" s="7"/>
      <c r="B4766" s="17"/>
      <c r="C4766" s="19"/>
      <c r="D4766" s="19"/>
      <c r="E4766" s="20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>
      <c r="A4767" s="7"/>
      <c r="B4767" s="17"/>
      <c r="C4767" s="19"/>
      <c r="D4767" s="19"/>
      <c r="E4767" s="20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>
      <c r="A4768" s="7"/>
      <c r="B4768" s="17"/>
      <c r="C4768" s="19"/>
      <c r="D4768" s="19"/>
      <c r="E4768" s="20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>
      <c r="A4769" s="7"/>
      <c r="B4769" s="17"/>
      <c r="C4769" s="19"/>
      <c r="D4769" s="19"/>
      <c r="E4769" s="20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>
      <c r="A4770" s="7"/>
      <c r="B4770" s="17"/>
      <c r="C4770" s="19"/>
      <c r="D4770" s="19"/>
      <c r="E4770" s="20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>
      <c r="A4771" s="7"/>
      <c r="B4771" s="17"/>
      <c r="C4771" s="19"/>
      <c r="D4771" s="19"/>
      <c r="E4771" s="20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>
      <c r="A4772" s="7"/>
      <c r="B4772" s="17"/>
      <c r="C4772" s="19"/>
      <c r="D4772" s="19"/>
      <c r="E4772" s="20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>
      <c r="A4773" s="7"/>
      <c r="B4773" s="17"/>
      <c r="C4773" s="19"/>
      <c r="D4773" s="19"/>
      <c r="E4773" s="20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>
      <c r="A4774" s="7"/>
      <c r="B4774" s="17"/>
      <c r="C4774" s="19"/>
      <c r="D4774" s="19"/>
      <c r="E4774" s="20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>
      <c r="A4775" s="7"/>
      <c r="B4775" s="17"/>
      <c r="C4775" s="19"/>
      <c r="D4775" s="19"/>
      <c r="E4775" s="20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>
      <c r="A4776" s="7"/>
      <c r="B4776" s="17"/>
      <c r="C4776" s="19"/>
      <c r="D4776" s="19"/>
      <c r="E4776" s="20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>
      <c r="A4777" s="7"/>
      <c r="B4777" s="17"/>
      <c r="C4777" s="19"/>
      <c r="D4777" s="19"/>
      <c r="E4777" s="20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>
      <c r="A4778" s="7"/>
      <c r="B4778" s="17"/>
      <c r="C4778" s="19"/>
      <c r="D4778" s="19"/>
      <c r="E4778" s="20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>
      <c r="A4779" s="7"/>
      <c r="B4779" s="17"/>
      <c r="C4779" s="19"/>
      <c r="D4779" s="19"/>
      <c r="E4779" s="20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>
      <c r="A4780" s="7"/>
      <c r="B4780" s="17"/>
      <c r="C4780" s="19"/>
      <c r="D4780" s="19"/>
      <c r="E4780" s="20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>
      <c r="A4781" s="7"/>
      <c r="B4781" s="17"/>
      <c r="C4781" s="19"/>
      <c r="D4781" s="19"/>
      <c r="E4781" s="20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>
      <c r="A4782" s="7"/>
      <c r="B4782" s="17"/>
      <c r="C4782" s="19"/>
      <c r="D4782" s="19"/>
      <c r="E4782" s="20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>
      <c r="A4783" s="7"/>
      <c r="B4783" s="17"/>
      <c r="C4783" s="19"/>
      <c r="D4783" s="19"/>
      <c r="E4783" s="20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>
      <c r="A4784" s="7"/>
      <c r="B4784" s="17"/>
      <c r="C4784" s="19"/>
      <c r="D4784" s="19"/>
      <c r="E4784" s="20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>
      <c r="A4785" s="7"/>
      <c r="B4785" s="17"/>
      <c r="C4785" s="19"/>
      <c r="D4785" s="19"/>
      <c r="E4785" s="20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>
      <c r="A4786" s="7"/>
      <c r="B4786" s="17"/>
      <c r="C4786" s="19"/>
      <c r="D4786" s="19"/>
      <c r="E4786" s="20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>
      <c r="A4787" s="7"/>
      <c r="B4787" s="17"/>
      <c r="C4787" s="19"/>
      <c r="D4787" s="19"/>
      <c r="E4787" s="20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>
      <c r="A4788" s="7"/>
      <c r="B4788" s="17"/>
      <c r="C4788" s="19"/>
      <c r="D4788" s="19"/>
      <c r="E4788" s="20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>
      <c r="A4789" s="7"/>
      <c r="B4789" s="17"/>
      <c r="C4789" s="19"/>
      <c r="D4789" s="19"/>
      <c r="E4789" s="20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>
      <c r="A4790" s="7"/>
      <c r="B4790" s="17"/>
      <c r="C4790" s="19"/>
      <c r="D4790" s="19"/>
      <c r="E4790" s="20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>
      <c r="A4791" s="7"/>
      <c r="B4791" s="17"/>
      <c r="C4791" s="19"/>
      <c r="D4791" s="19"/>
      <c r="E4791" s="20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>
      <c r="A4792" s="7"/>
      <c r="B4792" s="17"/>
      <c r="C4792" s="19"/>
      <c r="D4792" s="19"/>
      <c r="E4792" s="20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>
      <c r="A4793" s="7"/>
      <c r="B4793" s="17"/>
      <c r="C4793" s="19"/>
      <c r="D4793" s="19"/>
      <c r="E4793" s="20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>
      <c r="A4794" s="7"/>
      <c r="B4794" s="17"/>
      <c r="C4794" s="19"/>
      <c r="D4794" s="19"/>
      <c r="E4794" s="20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>
      <c r="A4795" s="7"/>
      <c r="B4795" s="17"/>
      <c r="C4795" s="19"/>
      <c r="D4795" s="19"/>
      <c r="E4795" s="20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>
      <c r="A4796" s="7"/>
      <c r="B4796" s="17"/>
      <c r="C4796" s="19"/>
      <c r="D4796" s="19"/>
      <c r="E4796" s="20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>
      <c r="A4797" s="7"/>
      <c r="B4797" s="17"/>
      <c r="C4797" s="19"/>
      <c r="D4797" s="19"/>
      <c r="E4797" s="20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>
      <c r="A4798" s="7"/>
      <c r="B4798" s="17"/>
      <c r="C4798" s="19"/>
      <c r="D4798" s="19"/>
      <c r="E4798" s="20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>
      <c r="A4799" s="7"/>
      <c r="B4799" s="17"/>
      <c r="C4799" s="19"/>
      <c r="D4799" s="19"/>
      <c r="E4799" s="20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>
      <c r="A4800" s="7"/>
      <c r="B4800" s="17"/>
      <c r="C4800" s="19"/>
      <c r="D4800" s="19"/>
      <c r="E4800" s="20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>
      <c r="A4801" s="7"/>
      <c r="B4801" s="17"/>
      <c r="C4801" s="19"/>
      <c r="D4801" s="19"/>
      <c r="E4801" s="20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>
      <c r="A4802" s="7"/>
      <c r="B4802" s="17"/>
      <c r="C4802" s="19"/>
      <c r="D4802" s="19"/>
      <c r="E4802" s="20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>
      <c r="A4803" s="7"/>
      <c r="B4803" s="17"/>
      <c r="C4803" s="19"/>
      <c r="D4803" s="19"/>
      <c r="E4803" s="20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>
      <c r="A4804" s="7"/>
      <c r="B4804" s="17"/>
      <c r="C4804" s="19"/>
      <c r="D4804" s="19"/>
      <c r="E4804" s="20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>
      <c r="A4805" s="7"/>
      <c r="B4805" s="17"/>
      <c r="C4805" s="19"/>
      <c r="D4805" s="19"/>
      <c r="E4805" s="20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>
      <c r="A4806" s="7"/>
      <c r="B4806" s="17"/>
      <c r="C4806" s="19"/>
      <c r="D4806" s="19"/>
      <c r="E4806" s="20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>
      <c r="A4807" s="7"/>
      <c r="B4807" s="17"/>
      <c r="C4807" s="19"/>
      <c r="D4807" s="19"/>
      <c r="E4807" s="20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>
      <c r="A4808" s="7"/>
      <c r="B4808" s="17"/>
      <c r="C4808" s="19"/>
      <c r="D4808" s="19"/>
      <c r="E4808" s="20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>
      <c r="A4809" s="7"/>
      <c r="B4809" s="17"/>
      <c r="C4809" s="19"/>
      <c r="D4809" s="19"/>
      <c r="E4809" s="20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>
      <c r="A4810" s="7"/>
      <c r="B4810" s="17"/>
      <c r="C4810" s="19"/>
      <c r="D4810" s="19"/>
      <c r="E4810" s="20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>
      <c r="A4811" s="7"/>
      <c r="B4811" s="17"/>
      <c r="C4811" s="19"/>
      <c r="D4811" s="19"/>
      <c r="E4811" s="20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>
      <c r="A4812" s="7"/>
      <c r="B4812" s="17"/>
      <c r="C4812" s="19"/>
      <c r="D4812" s="19"/>
      <c r="E4812" s="20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>
      <c r="A4813" s="7"/>
      <c r="B4813" s="17"/>
      <c r="C4813" s="19"/>
      <c r="D4813" s="19"/>
      <c r="E4813" s="20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>
      <c r="A4814" s="7"/>
      <c r="B4814" s="17"/>
      <c r="C4814" s="19"/>
      <c r="D4814" s="19"/>
      <c r="E4814" s="20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>
      <c r="A4815" s="7"/>
      <c r="B4815" s="17"/>
      <c r="C4815" s="19"/>
      <c r="D4815" s="19"/>
      <c r="E4815" s="20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>
      <c r="A4816" s="7"/>
      <c r="B4816" s="17"/>
      <c r="C4816" s="19"/>
      <c r="D4816" s="19"/>
      <c r="E4816" s="20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>
      <c r="A4817" s="7"/>
      <c r="B4817" s="17"/>
      <c r="C4817" s="19"/>
      <c r="D4817" s="19"/>
      <c r="E4817" s="20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>
      <c r="A4818" s="7"/>
      <c r="B4818" s="17"/>
      <c r="C4818" s="19"/>
      <c r="D4818" s="19"/>
      <c r="E4818" s="20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>
      <c r="A4819" s="7"/>
      <c r="B4819" s="17"/>
      <c r="C4819" s="19"/>
      <c r="D4819" s="19"/>
      <c r="E4819" s="20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>
      <c r="A4820" s="7"/>
      <c r="B4820" s="17"/>
      <c r="C4820" s="19"/>
      <c r="D4820" s="19"/>
      <c r="E4820" s="20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>
      <c r="A4821" s="7"/>
      <c r="B4821" s="17"/>
      <c r="C4821" s="19"/>
      <c r="D4821" s="19"/>
      <c r="E4821" s="20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>
      <c r="A4822" s="7"/>
      <c r="B4822" s="17"/>
      <c r="C4822" s="19"/>
      <c r="D4822" s="19"/>
      <c r="E4822" s="20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>
      <c r="A4823" s="7"/>
      <c r="B4823" s="17"/>
      <c r="C4823" s="19"/>
      <c r="D4823" s="19"/>
      <c r="E4823" s="20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>
      <c r="A4824" s="7"/>
      <c r="B4824" s="17"/>
      <c r="C4824" s="19"/>
      <c r="D4824" s="19"/>
      <c r="E4824" s="20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>
      <c r="A4825" s="7"/>
      <c r="B4825" s="17"/>
      <c r="C4825" s="19"/>
      <c r="D4825" s="19"/>
      <c r="E4825" s="20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>
      <c r="A4826" s="7"/>
      <c r="B4826" s="17"/>
      <c r="C4826" s="19"/>
      <c r="D4826" s="19"/>
      <c r="E4826" s="20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>
      <c r="A4827" s="7"/>
      <c r="B4827" s="17"/>
      <c r="C4827" s="19"/>
      <c r="D4827" s="19"/>
      <c r="E4827" s="20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>
      <c r="A4828" s="7"/>
      <c r="B4828" s="17"/>
      <c r="C4828" s="19"/>
      <c r="D4828" s="19"/>
      <c r="E4828" s="20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>
      <c r="A4829" s="7"/>
      <c r="B4829" s="17"/>
      <c r="C4829" s="19"/>
      <c r="D4829" s="19"/>
      <c r="E4829" s="20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>
      <c r="A4830" s="7"/>
      <c r="B4830" s="17"/>
      <c r="C4830" s="19"/>
      <c r="D4830" s="19"/>
      <c r="E4830" s="20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>
      <c r="A4831" s="7"/>
      <c r="B4831" s="17"/>
      <c r="C4831" s="19"/>
      <c r="D4831" s="19"/>
      <c r="E4831" s="20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>
      <c r="A4832" s="7"/>
      <c r="B4832" s="17"/>
      <c r="C4832" s="19"/>
      <c r="D4832" s="19"/>
      <c r="E4832" s="20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>
      <c r="A4833" s="7"/>
      <c r="B4833" s="17"/>
      <c r="C4833" s="19"/>
      <c r="D4833" s="19"/>
      <c r="E4833" s="20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>
      <c r="A4834" s="7"/>
      <c r="B4834" s="17"/>
      <c r="C4834" s="19"/>
      <c r="D4834" s="19"/>
      <c r="E4834" s="20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>
      <c r="A4835" s="7"/>
      <c r="B4835" s="17"/>
      <c r="C4835" s="19"/>
      <c r="D4835" s="19"/>
      <c r="E4835" s="20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>
      <c r="A4836" s="7"/>
      <c r="B4836" s="17"/>
      <c r="C4836" s="19"/>
      <c r="D4836" s="19"/>
      <c r="E4836" s="20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>
      <c r="A4837" s="7"/>
      <c r="B4837" s="17"/>
      <c r="C4837" s="19"/>
      <c r="D4837" s="19"/>
      <c r="E4837" s="20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>
      <c r="A4838" s="7"/>
      <c r="B4838" s="17"/>
      <c r="C4838" s="19"/>
      <c r="D4838" s="19"/>
      <c r="E4838" s="20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>
      <c r="A4839" s="7"/>
      <c r="B4839" s="17"/>
      <c r="C4839" s="19"/>
      <c r="D4839" s="19"/>
      <c r="E4839" s="20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>
      <c r="A4840" s="7"/>
      <c r="B4840" s="17"/>
      <c r="C4840" s="19"/>
      <c r="D4840" s="19"/>
      <c r="E4840" s="20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>
      <c r="A4841" s="7"/>
      <c r="B4841" s="17"/>
      <c r="C4841" s="19"/>
      <c r="D4841" s="19"/>
      <c r="E4841" s="20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>
      <c r="A4842" s="7"/>
      <c r="B4842" s="17"/>
      <c r="C4842" s="19"/>
      <c r="D4842" s="19"/>
      <c r="E4842" s="20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>
      <c r="A4843" s="7"/>
      <c r="B4843" s="17"/>
      <c r="C4843" s="19"/>
      <c r="D4843" s="19"/>
      <c r="E4843" s="20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>
      <c r="A4844" s="7"/>
      <c r="B4844" s="17"/>
      <c r="C4844" s="19"/>
      <c r="D4844" s="19"/>
      <c r="E4844" s="20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>
      <c r="A4845" s="7"/>
      <c r="B4845" s="17"/>
      <c r="C4845" s="19"/>
      <c r="D4845" s="19"/>
      <c r="E4845" s="20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>
      <c r="A4846" s="7"/>
      <c r="B4846" s="17"/>
      <c r="C4846" s="19"/>
      <c r="D4846" s="19"/>
      <c r="E4846" s="20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>
      <c r="A4847" s="7"/>
      <c r="B4847" s="17"/>
      <c r="C4847" s="19"/>
      <c r="D4847" s="19"/>
      <c r="E4847" s="20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>
      <c r="A4848" s="7"/>
      <c r="B4848" s="17"/>
      <c r="C4848" s="19"/>
      <c r="D4848" s="19"/>
      <c r="E4848" s="20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>
      <c r="A4849" s="7"/>
      <c r="B4849" s="17"/>
      <c r="C4849" s="19"/>
      <c r="D4849" s="19"/>
      <c r="E4849" s="20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>
      <c r="A4850" s="7"/>
      <c r="B4850" s="17"/>
      <c r="C4850" s="19"/>
      <c r="D4850" s="19"/>
      <c r="E4850" s="20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>
      <c r="A4851" s="7"/>
      <c r="B4851" s="17"/>
      <c r="C4851" s="19"/>
      <c r="D4851" s="19"/>
      <c r="E4851" s="20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>
      <c r="A4852" s="7"/>
      <c r="B4852" s="17"/>
      <c r="C4852" s="19"/>
      <c r="D4852" s="19"/>
      <c r="E4852" s="20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>
      <c r="A4853" s="7"/>
      <c r="B4853" s="17"/>
      <c r="C4853" s="19"/>
      <c r="D4853" s="19"/>
      <c r="E4853" s="20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>
      <c r="A4854" s="7"/>
      <c r="B4854" s="17"/>
      <c r="C4854" s="19"/>
      <c r="D4854" s="19"/>
      <c r="E4854" s="20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>
      <c r="A4855" s="7"/>
      <c r="B4855" s="17"/>
      <c r="C4855" s="19"/>
      <c r="D4855" s="19"/>
      <c r="E4855" s="20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>
      <c r="A4856" s="7"/>
      <c r="B4856" s="17"/>
      <c r="C4856" s="19"/>
      <c r="D4856" s="19"/>
      <c r="E4856" s="20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>
      <c r="A4857" s="7"/>
      <c r="B4857" s="17"/>
      <c r="C4857" s="19"/>
      <c r="D4857" s="19"/>
      <c r="E4857" s="20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>
      <c r="A4858" s="7"/>
      <c r="B4858" s="17"/>
      <c r="C4858" s="19"/>
      <c r="D4858" s="19"/>
      <c r="E4858" s="20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>
      <c r="A4859" s="7"/>
      <c r="B4859" s="17"/>
      <c r="C4859" s="19"/>
      <c r="D4859" s="19"/>
      <c r="E4859" s="20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>
      <c r="A4860" s="7"/>
      <c r="B4860" s="17"/>
      <c r="C4860" s="19"/>
      <c r="D4860" s="19"/>
      <c r="E4860" s="20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>
      <c r="A4861" s="7"/>
      <c r="B4861" s="17"/>
      <c r="C4861" s="19"/>
      <c r="D4861" s="19"/>
      <c r="E4861" s="20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>
      <c r="A4862" s="7"/>
      <c r="B4862" s="17"/>
      <c r="C4862" s="19"/>
      <c r="D4862" s="19"/>
      <c r="E4862" s="20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>
      <c r="A4863" s="7"/>
      <c r="B4863" s="17"/>
      <c r="C4863" s="19"/>
      <c r="D4863" s="19"/>
      <c r="E4863" s="20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>
      <c r="A4864" s="7"/>
      <c r="B4864" s="17"/>
      <c r="C4864" s="19"/>
      <c r="D4864" s="19"/>
      <c r="E4864" s="20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>
      <c r="A4865" s="7"/>
      <c r="B4865" s="17"/>
      <c r="C4865" s="19"/>
      <c r="D4865" s="19"/>
      <c r="E4865" s="20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>
      <c r="A4866" s="7"/>
      <c r="B4866" s="17"/>
      <c r="C4866" s="19"/>
      <c r="D4866" s="19"/>
      <c r="E4866" s="20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>
      <c r="A4867" s="7"/>
      <c r="B4867" s="17"/>
      <c r="C4867" s="19"/>
      <c r="D4867" s="19"/>
      <c r="E4867" s="20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>
      <c r="A4868" s="7"/>
      <c r="B4868" s="17"/>
      <c r="C4868" s="19"/>
      <c r="D4868" s="19"/>
      <c r="E4868" s="20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>
      <c r="A4869" s="7"/>
      <c r="B4869" s="17"/>
      <c r="C4869" s="19"/>
      <c r="D4869" s="19"/>
      <c r="E4869" s="20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>
      <c r="A4870" s="7"/>
      <c r="B4870" s="17"/>
      <c r="C4870" s="19"/>
      <c r="D4870" s="19"/>
      <c r="E4870" s="20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>
      <c r="A4871" s="7"/>
      <c r="B4871" s="17"/>
      <c r="C4871" s="19"/>
      <c r="D4871" s="19"/>
      <c r="E4871" s="20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>
      <c r="A4872" s="7"/>
      <c r="B4872" s="17"/>
      <c r="C4872" s="19"/>
      <c r="D4872" s="19"/>
      <c r="E4872" s="20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>
      <c r="A4873" s="7"/>
      <c r="B4873" s="17"/>
      <c r="C4873" s="19"/>
      <c r="D4873" s="19"/>
      <c r="E4873" s="20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>
      <c r="A4874" s="7"/>
      <c r="B4874" s="17"/>
      <c r="C4874" s="19"/>
      <c r="D4874" s="19"/>
      <c r="E4874" s="20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>
      <c r="A4875" s="7"/>
      <c r="B4875" s="17"/>
      <c r="C4875" s="19"/>
      <c r="D4875" s="19"/>
      <c r="E4875" s="20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>
      <c r="A4876" s="7"/>
      <c r="B4876" s="17"/>
      <c r="C4876" s="19"/>
      <c r="D4876" s="19"/>
      <c r="E4876" s="20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>
      <c r="A4877" s="7"/>
      <c r="B4877" s="17"/>
      <c r="C4877" s="19"/>
      <c r="D4877" s="19"/>
      <c r="E4877" s="20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>
      <c r="A4878" s="7"/>
      <c r="B4878" s="17"/>
      <c r="C4878" s="19"/>
      <c r="D4878" s="19"/>
      <c r="E4878" s="20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>
      <c r="A4879" s="7"/>
      <c r="B4879" s="17"/>
      <c r="C4879" s="19"/>
      <c r="D4879" s="19"/>
      <c r="E4879" s="20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>
      <c r="A4880" s="7"/>
      <c r="B4880" s="17"/>
      <c r="C4880" s="19"/>
      <c r="D4880" s="19"/>
      <c r="E4880" s="20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>
      <c r="A4881" s="7"/>
      <c r="B4881" s="17"/>
      <c r="C4881" s="19"/>
      <c r="D4881" s="19"/>
      <c r="E4881" s="20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>
      <c r="A4882" s="7"/>
      <c r="B4882" s="17"/>
      <c r="C4882" s="19"/>
      <c r="D4882" s="19"/>
      <c r="E4882" s="20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>
      <c r="A4883" s="7"/>
      <c r="B4883" s="17"/>
      <c r="C4883" s="19"/>
      <c r="D4883" s="19"/>
      <c r="E4883" s="20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>
      <c r="A4884" s="7"/>
      <c r="B4884" s="17"/>
      <c r="C4884" s="19"/>
      <c r="D4884" s="19"/>
      <c r="E4884" s="20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>
      <c r="A4885" s="7"/>
      <c r="B4885" s="17"/>
      <c r="C4885" s="19"/>
      <c r="D4885" s="19"/>
      <c r="E4885" s="20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>
      <c r="A4886" s="7"/>
      <c r="B4886" s="17"/>
      <c r="C4886" s="19"/>
      <c r="D4886" s="19"/>
      <c r="E4886" s="20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>
      <c r="A4887" s="7"/>
      <c r="B4887" s="17"/>
      <c r="C4887" s="19"/>
      <c r="D4887" s="19"/>
      <c r="E4887" s="20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>
      <c r="A4888" s="7"/>
      <c r="B4888" s="17"/>
      <c r="C4888" s="19"/>
      <c r="D4888" s="19"/>
      <c r="E4888" s="20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>
      <c r="A4889" s="7"/>
      <c r="B4889" s="17"/>
      <c r="C4889" s="19"/>
      <c r="D4889" s="19"/>
      <c r="E4889" s="20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>
      <c r="A4890" s="7"/>
      <c r="B4890" s="17"/>
      <c r="C4890" s="19"/>
      <c r="D4890" s="19"/>
      <c r="E4890" s="20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>
      <c r="A4891" s="7"/>
      <c r="B4891" s="17"/>
      <c r="C4891" s="19"/>
      <c r="D4891" s="19"/>
      <c r="E4891" s="20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>
      <c r="A4892" s="7"/>
      <c r="B4892" s="17"/>
      <c r="C4892" s="19"/>
      <c r="D4892" s="19"/>
      <c r="E4892" s="20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>
      <c r="A4893" s="7"/>
      <c r="B4893" s="17"/>
      <c r="C4893" s="19"/>
      <c r="D4893" s="19"/>
      <c r="E4893" s="20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>
      <c r="A4894" s="7"/>
      <c r="B4894" s="17"/>
      <c r="C4894" s="19"/>
      <c r="D4894" s="19"/>
      <c r="E4894" s="20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>
      <c r="A4895" s="7"/>
      <c r="B4895" s="17"/>
      <c r="C4895" s="19"/>
      <c r="D4895" s="19"/>
      <c r="E4895" s="20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>
      <c r="A4896" s="7"/>
      <c r="B4896" s="17"/>
      <c r="C4896" s="19"/>
      <c r="D4896" s="19"/>
      <c r="E4896" s="20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>
      <c r="A4897" s="7"/>
      <c r="B4897" s="17"/>
      <c r="C4897" s="19"/>
      <c r="D4897" s="19"/>
      <c r="E4897" s="20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>
      <c r="A4898" s="7"/>
      <c r="B4898" s="17"/>
      <c r="C4898" s="19"/>
      <c r="D4898" s="19"/>
      <c r="E4898" s="20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>
      <c r="A4899" s="7"/>
      <c r="B4899" s="17"/>
      <c r="C4899" s="19"/>
      <c r="D4899" s="19"/>
      <c r="E4899" s="20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>
      <c r="A4900" s="7"/>
      <c r="B4900" s="17"/>
      <c r="C4900" s="19"/>
      <c r="D4900" s="19"/>
      <c r="E4900" s="20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>
      <c r="A4901" s="7"/>
      <c r="B4901" s="17"/>
      <c r="C4901" s="19"/>
      <c r="D4901" s="19"/>
      <c r="E4901" s="20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>
      <c r="A4902" s="7"/>
      <c r="B4902" s="17"/>
      <c r="C4902" s="19"/>
      <c r="D4902" s="19"/>
      <c r="E4902" s="20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>
      <c r="A4903" s="7"/>
      <c r="B4903" s="17"/>
      <c r="C4903" s="19"/>
      <c r="D4903" s="19"/>
      <c r="E4903" s="20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>
      <c r="A4904" s="7"/>
      <c r="B4904" s="17"/>
      <c r="C4904" s="19"/>
      <c r="D4904" s="19"/>
      <c r="E4904" s="20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>
      <c r="A4905" s="7"/>
      <c r="B4905" s="17"/>
      <c r="C4905" s="19"/>
      <c r="D4905" s="19"/>
      <c r="E4905" s="20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>
      <c r="A4906" s="7"/>
      <c r="B4906" s="17"/>
      <c r="C4906" s="19"/>
      <c r="D4906" s="19"/>
      <c r="E4906" s="20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>
      <c r="A4907" s="7"/>
      <c r="B4907" s="17"/>
      <c r="C4907" s="19"/>
      <c r="D4907" s="19"/>
      <c r="E4907" s="20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>
      <c r="A4908" s="7"/>
      <c r="B4908" s="17"/>
      <c r="C4908" s="19"/>
      <c r="D4908" s="19"/>
      <c r="E4908" s="20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>
      <c r="A4909" s="7"/>
      <c r="B4909" s="17"/>
      <c r="C4909" s="19"/>
      <c r="D4909" s="19"/>
      <c r="E4909" s="20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>
      <c r="A4910" s="7"/>
      <c r="B4910" s="17"/>
      <c r="C4910" s="19"/>
      <c r="D4910" s="19"/>
      <c r="E4910" s="20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>
      <c r="A4911" s="7"/>
      <c r="B4911" s="17"/>
      <c r="C4911" s="19"/>
      <c r="D4911" s="19"/>
      <c r="E4911" s="20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>
      <c r="A4912" s="7"/>
      <c r="B4912" s="17"/>
      <c r="C4912" s="19"/>
      <c r="D4912" s="19"/>
      <c r="E4912" s="20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>
      <c r="A4913" s="7"/>
      <c r="B4913" s="17"/>
      <c r="C4913" s="19"/>
      <c r="D4913" s="19"/>
      <c r="E4913" s="20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>
      <c r="A4914" s="7"/>
      <c r="B4914" s="17"/>
      <c r="C4914" s="19"/>
      <c r="D4914" s="19"/>
      <c r="E4914" s="20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>
      <c r="A4915" s="7"/>
      <c r="B4915" s="17"/>
      <c r="C4915" s="19"/>
      <c r="D4915" s="19"/>
      <c r="E4915" s="20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>
      <c r="A4916" s="7"/>
      <c r="B4916" s="17"/>
      <c r="C4916" s="19"/>
      <c r="D4916" s="19"/>
      <c r="E4916" s="20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>
      <c r="A4917" s="7"/>
      <c r="B4917" s="17"/>
      <c r="C4917" s="19"/>
      <c r="D4917" s="19"/>
      <c r="E4917" s="20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>
      <c r="A4918" s="7"/>
      <c r="B4918" s="17"/>
      <c r="C4918" s="19"/>
      <c r="D4918" s="19"/>
      <c r="E4918" s="20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>
      <c r="A4919" s="7"/>
      <c r="B4919" s="17"/>
      <c r="C4919" s="19"/>
      <c r="D4919" s="19"/>
      <c r="E4919" s="20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>
      <c r="A4920" s="7"/>
      <c r="B4920" s="17"/>
      <c r="C4920" s="19"/>
      <c r="D4920" s="19"/>
      <c r="E4920" s="20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>
      <c r="A4921" s="7"/>
      <c r="B4921" s="17"/>
      <c r="C4921" s="19"/>
      <c r="D4921" s="19"/>
      <c r="E4921" s="20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>
      <c r="A4922" s="7"/>
      <c r="B4922" s="17"/>
      <c r="C4922" s="19"/>
      <c r="D4922" s="19"/>
      <c r="E4922" s="20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>
      <c r="A4923" s="7"/>
      <c r="B4923" s="17"/>
      <c r="C4923" s="19"/>
      <c r="D4923" s="19"/>
      <c r="E4923" s="20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>
      <c r="A4924" s="7"/>
      <c r="B4924" s="17"/>
      <c r="C4924" s="19"/>
      <c r="D4924" s="19"/>
      <c r="E4924" s="20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>
      <c r="A4925" s="7"/>
      <c r="B4925" s="17"/>
      <c r="C4925" s="19"/>
      <c r="D4925" s="19"/>
      <c r="E4925" s="20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>
      <c r="A4926" s="7"/>
      <c r="B4926" s="17"/>
      <c r="C4926" s="19"/>
      <c r="D4926" s="19"/>
      <c r="E4926" s="20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>
      <c r="A4927" s="7"/>
      <c r="B4927" s="17"/>
      <c r="C4927" s="19"/>
      <c r="D4927" s="19"/>
      <c r="E4927" s="20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>
      <c r="A4928" s="7"/>
      <c r="B4928" s="17"/>
      <c r="C4928" s="19"/>
      <c r="D4928" s="19"/>
      <c r="E4928" s="20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>
      <c r="A4929" s="7"/>
      <c r="B4929" s="17"/>
      <c r="C4929" s="19"/>
      <c r="D4929" s="19"/>
      <c r="E4929" s="20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>
      <c r="A4930" s="7"/>
      <c r="B4930" s="17"/>
      <c r="C4930" s="19"/>
      <c r="D4930" s="19"/>
      <c r="E4930" s="20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>
      <c r="A4931" s="7"/>
      <c r="B4931" s="17"/>
      <c r="C4931" s="19"/>
      <c r="D4931" s="19"/>
      <c r="E4931" s="20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>
      <c r="A4932" s="7"/>
      <c r="B4932" s="17"/>
      <c r="C4932" s="19"/>
      <c r="D4932" s="19"/>
      <c r="E4932" s="20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>
      <c r="A4933" s="7"/>
      <c r="B4933" s="17"/>
      <c r="C4933" s="19"/>
      <c r="D4933" s="19"/>
      <c r="E4933" s="20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>
      <c r="A4934" s="7"/>
      <c r="B4934" s="17"/>
      <c r="C4934" s="19"/>
      <c r="D4934" s="19"/>
      <c r="E4934" s="20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>
      <c r="A4935" s="7"/>
      <c r="B4935" s="17"/>
      <c r="C4935" s="19"/>
      <c r="D4935" s="19"/>
      <c r="E4935" s="20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>
      <c r="A4936" s="7"/>
      <c r="B4936" s="17"/>
      <c r="C4936" s="19"/>
      <c r="D4936" s="19"/>
      <c r="E4936" s="20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>
      <c r="A4937" s="7"/>
      <c r="B4937" s="17"/>
      <c r="C4937" s="19"/>
      <c r="D4937" s="19"/>
      <c r="E4937" s="20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>
      <c r="A4938" s="7"/>
      <c r="B4938" s="17"/>
      <c r="C4938" s="19"/>
      <c r="D4938" s="19"/>
      <c r="E4938" s="20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>
      <c r="A4939" s="7"/>
      <c r="B4939" s="17"/>
      <c r="C4939" s="19"/>
      <c r="D4939" s="19"/>
      <c r="E4939" s="20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>
      <c r="A4940" s="7"/>
      <c r="B4940" s="17"/>
      <c r="C4940" s="19"/>
      <c r="D4940" s="19"/>
      <c r="E4940" s="20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>
      <c r="A4941" s="7"/>
      <c r="B4941" s="17"/>
      <c r="C4941" s="19"/>
      <c r="D4941" s="19"/>
      <c r="E4941" s="20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>
      <c r="A4942" s="7"/>
      <c r="B4942" s="17"/>
      <c r="C4942" s="19"/>
      <c r="D4942" s="19"/>
      <c r="E4942" s="20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>
      <c r="A4943" s="7"/>
      <c r="B4943" s="17"/>
      <c r="C4943" s="19"/>
      <c r="D4943" s="19"/>
      <c r="E4943" s="20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>
      <c r="A4944" s="7"/>
      <c r="B4944" s="17"/>
      <c r="C4944" s="19"/>
      <c r="D4944" s="19"/>
      <c r="E4944" s="20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>
      <c r="A4945" s="7"/>
      <c r="B4945" s="17"/>
      <c r="C4945" s="19"/>
      <c r="D4945" s="19"/>
      <c r="E4945" s="20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>
      <c r="A4946" s="7"/>
      <c r="B4946" s="17"/>
      <c r="C4946" s="19"/>
      <c r="D4946" s="19"/>
      <c r="E4946" s="20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>
      <c r="A4947" s="7"/>
      <c r="B4947" s="17"/>
      <c r="C4947" s="19"/>
      <c r="D4947" s="19"/>
      <c r="E4947" s="20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>
      <c r="A4948" s="7"/>
      <c r="B4948" s="17"/>
      <c r="C4948" s="19"/>
      <c r="D4948" s="19"/>
      <c r="E4948" s="20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>
      <c r="A4949" s="7"/>
      <c r="B4949" s="17"/>
      <c r="C4949" s="19"/>
      <c r="D4949" s="19"/>
      <c r="E4949" s="20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>
      <c r="A4950" s="7"/>
      <c r="B4950" s="17"/>
      <c r="C4950" s="19"/>
      <c r="D4950" s="19"/>
      <c r="E4950" s="20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>
      <c r="A4951" s="7"/>
      <c r="B4951" s="17"/>
      <c r="C4951" s="19"/>
      <c r="D4951" s="19"/>
      <c r="E4951" s="20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>
      <c r="A4952" s="7"/>
      <c r="B4952" s="17"/>
      <c r="C4952" s="19"/>
      <c r="D4952" s="19"/>
      <c r="E4952" s="20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>
      <c r="A4953" s="7"/>
      <c r="B4953" s="17"/>
      <c r="C4953" s="19"/>
      <c r="D4953" s="19"/>
      <c r="E4953" s="20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>
      <c r="A4954" s="7"/>
      <c r="B4954" s="17"/>
      <c r="C4954" s="19"/>
      <c r="D4954" s="19"/>
      <c r="E4954" s="20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>
      <c r="A4955" s="7"/>
      <c r="B4955" s="17"/>
      <c r="C4955" s="19"/>
      <c r="D4955" s="19"/>
      <c r="E4955" s="20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>
      <c r="A4956" s="7"/>
      <c r="B4956" s="17"/>
      <c r="C4956" s="19"/>
      <c r="D4956" s="19"/>
      <c r="E4956" s="20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>
      <c r="A4957" s="7"/>
      <c r="B4957" s="17"/>
      <c r="C4957" s="19"/>
      <c r="D4957" s="19"/>
      <c r="E4957" s="20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>
      <c r="A4958" s="7"/>
      <c r="B4958" s="17"/>
      <c r="C4958" s="19"/>
      <c r="D4958" s="19"/>
      <c r="E4958" s="20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>
      <c r="A4959" s="7"/>
      <c r="B4959" s="17"/>
      <c r="C4959" s="19"/>
      <c r="D4959" s="19"/>
      <c r="E4959" s="20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>
      <c r="A4960" s="7"/>
      <c r="B4960" s="17"/>
      <c r="C4960" s="19"/>
      <c r="D4960" s="19"/>
      <c r="E4960" s="20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>
      <c r="A4961" s="7"/>
      <c r="B4961" s="17"/>
      <c r="C4961" s="19"/>
      <c r="D4961" s="19"/>
      <c r="E4961" s="20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>
      <c r="A4962" s="7"/>
      <c r="B4962" s="17"/>
      <c r="C4962" s="19"/>
      <c r="D4962" s="19"/>
      <c r="E4962" s="20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>
      <c r="A4963" s="7"/>
      <c r="B4963" s="17"/>
      <c r="C4963" s="19"/>
      <c r="D4963" s="19"/>
      <c r="E4963" s="20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>
      <c r="A4964" s="7"/>
      <c r="B4964" s="17"/>
      <c r="C4964" s="19"/>
      <c r="D4964" s="19"/>
      <c r="E4964" s="20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>
      <c r="A4965" s="7"/>
      <c r="B4965" s="17"/>
      <c r="C4965" s="19"/>
      <c r="D4965" s="19"/>
      <c r="E4965" s="20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>
      <c r="A4966" s="7"/>
      <c r="B4966" s="17"/>
      <c r="C4966" s="19"/>
      <c r="D4966" s="19"/>
      <c r="E4966" s="20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>
      <c r="A4967" s="7"/>
      <c r="B4967" s="17"/>
      <c r="C4967" s="19"/>
      <c r="D4967" s="19"/>
      <c r="E4967" s="20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>
      <c r="A4968" s="7"/>
      <c r="B4968" s="17"/>
      <c r="C4968" s="19"/>
      <c r="D4968" s="19"/>
      <c r="E4968" s="20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>
      <c r="A4969" s="7"/>
      <c r="B4969" s="17"/>
      <c r="C4969" s="19"/>
      <c r="D4969" s="19"/>
      <c r="E4969" s="20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>
      <c r="A4970" s="7"/>
      <c r="B4970" s="17"/>
      <c r="C4970" s="19"/>
      <c r="D4970" s="19"/>
      <c r="E4970" s="20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>
      <c r="A4971" s="7"/>
      <c r="B4971" s="17"/>
      <c r="C4971" s="19"/>
      <c r="D4971" s="19"/>
      <c r="E4971" s="20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>
      <c r="A4972" s="7"/>
      <c r="B4972" s="17"/>
      <c r="C4972" s="19"/>
      <c r="D4972" s="19"/>
      <c r="E4972" s="20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>
      <c r="A4973" s="7"/>
      <c r="B4973" s="17"/>
      <c r="C4973" s="19"/>
      <c r="D4973" s="19"/>
      <c r="E4973" s="20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>
      <c r="A4974" s="7"/>
      <c r="B4974" s="17"/>
      <c r="C4974" s="19"/>
      <c r="D4974" s="19"/>
      <c r="E4974" s="20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>
      <c r="A4975" s="7"/>
      <c r="B4975" s="17"/>
      <c r="C4975" s="19"/>
      <c r="D4975" s="19"/>
      <c r="E4975" s="20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>
      <c r="A4976" s="7"/>
      <c r="B4976" s="17"/>
      <c r="C4976" s="19"/>
      <c r="D4976" s="19"/>
      <c r="E4976" s="20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>
      <c r="A4977" s="7"/>
      <c r="B4977" s="17"/>
      <c r="C4977" s="19"/>
      <c r="D4977" s="19"/>
      <c r="E4977" s="20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>
      <c r="A4978" s="7"/>
      <c r="B4978" s="17"/>
      <c r="C4978" s="19"/>
      <c r="D4978" s="19"/>
      <c r="E4978" s="20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>
      <c r="A4979" s="7"/>
      <c r="B4979" s="17"/>
      <c r="C4979" s="19"/>
      <c r="D4979" s="19"/>
      <c r="E4979" s="20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>
      <c r="A4980" s="7"/>
      <c r="B4980" s="17"/>
      <c r="C4980" s="19"/>
      <c r="D4980" s="19"/>
      <c r="E4980" s="20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>
      <c r="A4981" s="7"/>
      <c r="B4981" s="17"/>
      <c r="C4981" s="19"/>
      <c r="D4981" s="19"/>
      <c r="E4981" s="20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>
      <c r="A4982" s="7"/>
      <c r="B4982" s="17"/>
      <c r="C4982" s="19"/>
      <c r="D4982" s="19"/>
      <c r="E4982" s="20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>
      <c r="A4983" s="7"/>
      <c r="B4983" s="17"/>
      <c r="C4983" s="19"/>
      <c r="D4983" s="19"/>
      <c r="E4983" s="20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>
      <c r="A4984" s="7"/>
      <c r="B4984" s="17"/>
      <c r="C4984" s="19"/>
      <c r="D4984" s="19"/>
      <c r="E4984" s="20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>
      <c r="A4985" s="7"/>
      <c r="B4985" s="17"/>
      <c r="C4985" s="19"/>
      <c r="D4985" s="19"/>
      <c r="E4985" s="20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>
      <c r="A4986" s="7"/>
      <c r="B4986" s="17"/>
      <c r="C4986" s="19"/>
      <c r="D4986" s="19"/>
      <c r="E4986" s="20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>
      <c r="A4987" s="7"/>
      <c r="B4987" s="17"/>
      <c r="C4987" s="19"/>
      <c r="D4987" s="19"/>
      <c r="E4987" s="20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>
      <c r="A4988" s="7"/>
      <c r="B4988" s="17"/>
      <c r="C4988" s="19"/>
      <c r="D4988" s="19"/>
      <c r="E4988" s="20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>
      <c r="A4989" s="7"/>
      <c r="B4989" s="17"/>
      <c r="C4989" s="19"/>
      <c r="D4989" s="19"/>
      <c r="E4989" s="20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>
      <c r="A4990" s="7"/>
      <c r="B4990" s="17"/>
      <c r="C4990" s="19"/>
      <c r="D4990" s="19"/>
      <c r="E4990" s="20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>
      <c r="A4991" s="7"/>
      <c r="B4991" s="17"/>
      <c r="C4991" s="19"/>
      <c r="D4991" s="19"/>
      <c r="E4991" s="20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>
      <c r="A4992" s="7"/>
      <c r="B4992" s="17"/>
      <c r="C4992" s="19"/>
      <c r="D4992" s="19"/>
      <c r="E4992" s="20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>
      <c r="A4993" s="7"/>
      <c r="B4993" s="17"/>
      <c r="C4993" s="19"/>
      <c r="D4993" s="19"/>
      <c r="E4993" s="20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>
      <c r="A4994" s="7"/>
      <c r="B4994" s="17"/>
      <c r="C4994" s="19"/>
      <c r="D4994" s="19"/>
      <c r="E4994" s="20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>
      <c r="A4995" s="7"/>
      <c r="B4995" s="17"/>
      <c r="C4995" s="19"/>
      <c r="D4995" s="19"/>
      <c r="E4995" s="20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>
      <c r="A4996" s="7"/>
      <c r="B4996" s="17"/>
      <c r="C4996" s="19"/>
      <c r="D4996" s="19"/>
      <c r="E4996" s="20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>
      <c r="A4997" s="7"/>
      <c r="B4997" s="17"/>
      <c r="C4997" s="19"/>
      <c r="D4997" s="19"/>
      <c r="E4997" s="20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>
      <c r="A4998" s="7"/>
      <c r="B4998" s="17"/>
      <c r="C4998" s="19"/>
      <c r="D4998" s="19"/>
      <c r="E4998" s="20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>
      <c r="A4999" s="7"/>
      <c r="B4999" s="17"/>
      <c r="C4999" s="19"/>
      <c r="D4999" s="19"/>
      <c r="E4999" s="20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>
      <c r="A5000" s="7"/>
      <c r="B5000" s="17"/>
      <c r="C5000" s="19"/>
      <c r="D5000" s="19"/>
      <c r="E5000" s="20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>
      <c r="A5001" s="7"/>
      <c r="B5001" s="17"/>
      <c r="C5001" s="19"/>
      <c r="D5001" s="52"/>
      <c r="E5001" s="20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>
      <c r="A5002" s="7"/>
      <c r="B5002" s="17"/>
      <c r="C5002" s="19"/>
      <c r="D5002" s="19"/>
      <c r="E5002" s="20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>
      <c r="A5003" s="7"/>
      <c r="B5003" s="17"/>
      <c r="C5003" s="19"/>
      <c r="D5003" s="19"/>
      <c r="E5003" s="20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>
      <c r="A5004" s="7"/>
      <c r="B5004" s="17"/>
      <c r="C5004" s="19"/>
      <c r="D5004" s="19"/>
      <c r="E5004" s="20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>
      <c r="A5005" s="7"/>
      <c r="B5005" s="17"/>
      <c r="C5005" s="19"/>
      <c r="D5005" s="19"/>
      <c r="E5005" s="20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>
      <c r="A5006" s="7"/>
      <c r="B5006" s="17"/>
      <c r="C5006" s="19"/>
      <c r="D5006" s="19"/>
      <c r="E5006" s="20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>
      <c r="A5007" s="7"/>
      <c r="B5007" s="17"/>
      <c r="C5007" s="19"/>
      <c r="D5007" s="19"/>
      <c r="E5007" s="20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>
      <c r="A5008" s="7"/>
      <c r="B5008" s="17"/>
      <c r="C5008" s="19"/>
      <c r="D5008" s="19"/>
      <c r="E5008" s="20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>
      <c r="A5009" s="7"/>
      <c r="B5009" s="17"/>
      <c r="C5009" s="19"/>
      <c r="D5009" s="19"/>
      <c r="E5009" s="20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>
      <c r="A5010" s="7"/>
      <c r="B5010" s="17"/>
      <c r="C5010" s="19"/>
      <c r="D5010" s="19"/>
      <c r="E5010" s="20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>
      <c r="A5011" s="7"/>
      <c r="B5011" s="17"/>
      <c r="C5011" s="19"/>
      <c r="D5011" s="19"/>
      <c r="E5011" s="20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>
      <c r="A5012" s="7"/>
      <c r="B5012" s="17"/>
      <c r="C5012" s="19"/>
      <c r="D5012" s="19"/>
      <c r="E5012" s="20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>
      <c r="A5013" s="7"/>
      <c r="B5013" s="17"/>
      <c r="C5013" s="19"/>
      <c r="D5013" s="19"/>
      <c r="E5013" s="20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>
      <c r="A5014" s="7"/>
      <c r="B5014" s="17"/>
      <c r="C5014" s="19"/>
      <c r="D5014" s="19"/>
      <c r="E5014" s="20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>
      <c r="A5015" s="7"/>
      <c r="B5015" s="17"/>
      <c r="C5015" s="19"/>
      <c r="D5015" s="19"/>
      <c r="E5015" s="20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>
      <c r="A5016" s="7"/>
      <c r="B5016" s="17"/>
      <c r="C5016" s="19"/>
      <c r="D5016" s="19"/>
      <c r="E5016" s="20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>
      <c r="A5017" s="7"/>
      <c r="B5017" s="17"/>
      <c r="C5017" s="19"/>
      <c r="D5017" s="19"/>
      <c r="E5017" s="20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>
      <c r="A5018" s="7"/>
      <c r="B5018" s="17"/>
      <c r="C5018" s="19"/>
      <c r="D5018" s="19"/>
      <c r="E5018" s="20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>
      <c r="A5019" s="7"/>
      <c r="B5019" s="17"/>
      <c r="C5019" s="19"/>
      <c r="D5019" s="19"/>
      <c r="E5019" s="20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>
      <c r="A5020" s="7"/>
      <c r="B5020" s="17"/>
      <c r="C5020" s="19"/>
      <c r="D5020" s="19"/>
      <c r="E5020" s="20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>
      <c r="A5021" s="7"/>
      <c r="B5021" s="17"/>
      <c r="C5021" s="19"/>
      <c r="D5021" s="19"/>
      <c r="E5021" s="20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>
      <c r="A5022" s="7"/>
      <c r="B5022" s="17"/>
      <c r="C5022" s="19"/>
      <c r="D5022" s="19"/>
      <c r="E5022" s="20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>
      <c r="A5023" s="7"/>
      <c r="B5023" s="17"/>
      <c r="C5023" s="19"/>
      <c r="D5023" s="19"/>
      <c r="E5023" s="20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>
      <c r="A5024" s="7"/>
      <c r="B5024" s="17"/>
      <c r="C5024" s="19"/>
      <c r="D5024" s="19"/>
      <c r="E5024" s="20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>
      <c r="A5025" s="7"/>
      <c r="B5025" s="17"/>
      <c r="C5025" s="19"/>
      <c r="D5025" s="19"/>
      <c r="E5025" s="20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>
      <c r="A5026" s="7"/>
      <c r="B5026" s="17"/>
      <c r="C5026" s="19"/>
      <c r="D5026" s="19"/>
      <c r="E5026" s="20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>
      <c r="A5027" s="7"/>
      <c r="B5027" s="17"/>
      <c r="C5027" s="19"/>
      <c r="D5027" s="19"/>
      <c r="E5027" s="20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>
      <c r="A5028" s="7"/>
      <c r="B5028" s="17"/>
      <c r="C5028" s="19"/>
      <c r="D5028" s="19"/>
      <c r="E5028" s="20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>
      <c r="A5029" s="7"/>
      <c r="B5029" s="17"/>
      <c r="C5029" s="19"/>
      <c r="D5029" s="19"/>
      <c r="E5029" s="20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>
      <c r="A5030" s="7"/>
      <c r="B5030" s="17"/>
      <c r="C5030" s="19"/>
      <c r="D5030" s="19"/>
      <c r="E5030" s="20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>
      <c r="A5031" s="7"/>
      <c r="B5031" s="17"/>
      <c r="C5031" s="19"/>
      <c r="D5031" s="19"/>
      <c r="E5031" s="20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>
      <c r="A5032" s="7"/>
      <c r="B5032" s="17"/>
      <c r="C5032" s="19"/>
      <c r="D5032" s="19"/>
      <c r="E5032" s="20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>
      <c r="A5033" s="7"/>
      <c r="B5033" s="17"/>
      <c r="C5033" s="19"/>
      <c r="D5033" s="19"/>
      <c r="E5033" s="20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>
      <c r="A5034" s="7"/>
      <c r="B5034" s="17"/>
      <c r="C5034" s="19"/>
      <c r="D5034" s="19"/>
      <c r="E5034" s="20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>
      <c r="A5035" s="7"/>
      <c r="B5035" s="17"/>
      <c r="C5035" s="19"/>
      <c r="D5035" s="19"/>
      <c r="E5035" s="20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>
      <c r="A5036" s="7"/>
      <c r="B5036" s="17"/>
      <c r="C5036" s="19"/>
      <c r="D5036" s="52"/>
      <c r="E5036" s="20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>
      <c r="A5037" s="7"/>
      <c r="B5037" s="17"/>
      <c r="C5037" s="19"/>
      <c r="D5037" s="52"/>
      <c r="E5037" s="20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>
      <c r="A5038" s="7"/>
      <c r="B5038" s="17"/>
      <c r="C5038" s="19"/>
      <c r="D5038" s="52"/>
      <c r="E5038" s="20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>
      <c r="A5039" s="7"/>
      <c r="B5039" s="17"/>
      <c r="C5039" s="19"/>
      <c r="D5039" s="52"/>
      <c r="E5039" s="20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>
      <c r="A5040" s="7"/>
      <c r="B5040" s="17"/>
      <c r="C5040" s="19"/>
      <c r="D5040" s="52"/>
      <c r="E5040" s="20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>
      <c r="A5041" s="7"/>
      <c r="B5041" s="17"/>
      <c r="C5041" s="19"/>
      <c r="D5041" s="52"/>
      <c r="E5041" s="20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>
      <c r="A5042" s="7"/>
      <c r="B5042" s="17"/>
      <c r="C5042" s="19"/>
      <c r="D5042" s="52"/>
      <c r="E5042" s="20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>
      <c r="A5043" s="7"/>
      <c r="B5043" s="17"/>
      <c r="C5043" s="19"/>
      <c r="D5043" s="52"/>
      <c r="E5043" s="20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>
      <c r="A5044" s="7"/>
      <c r="B5044" s="17"/>
      <c r="C5044" s="19"/>
      <c r="D5044" s="52"/>
      <c r="E5044" s="20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>
      <c r="A5045" s="7"/>
      <c r="B5045" s="17"/>
      <c r="C5045" s="19"/>
      <c r="D5045" s="52"/>
      <c r="E5045" s="20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>
      <c r="A5046" s="7"/>
      <c r="B5046" s="17"/>
      <c r="C5046" s="19"/>
      <c r="D5046" s="52"/>
      <c r="E5046" s="20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>
      <c r="A5047" s="7"/>
      <c r="B5047" s="17"/>
      <c r="C5047" s="19"/>
      <c r="D5047" s="52"/>
      <c r="E5047" s="20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>
      <c r="A5048" s="7"/>
      <c r="B5048" s="17"/>
      <c r="C5048" s="19"/>
      <c r="D5048" s="52"/>
      <c r="E5048" s="20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>
      <c r="A5049" s="7"/>
      <c r="B5049" s="17"/>
      <c r="C5049" s="19"/>
      <c r="D5049" s="52"/>
      <c r="E5049" s="20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>
      <c r="A5050" s="7"/>
      <c r="B5050" s="17"/>
      <c r="C5050" s="19"/>
      <c r="D5050" s="52"/>
      <c r="E5050" s="20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>
      <c r="A5051" s="7"/>
      <c r="B5051" s="17"/>
      <c r="C5051" s="19"/>
      <c r="D5051" s="52"/>
      <c r="E5051" s="20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>
      <c r="A5052" s="7"/>
      <c r="B5052" s="17"/>
      <c r="C5052" s="19"/>
      <c r="D5052" s="52"/>
      <c r="E5052" s="20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>
      <c r="A5053" s="7"/>
      <c r="B5053" s="17"/>
      <c r="C5053" s="19"/>
      <c r="D5053" s="52"/>
      <c r="E5053" s="20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>
      <c r="A5054" s="7"/>
      <c r="B5054" s="17"/>
      <c r="C5054" s="19"/>
      <c r="D5054" s="52"/>
      <c r="E5054" s="20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>
      <c r="A5055" s="7"/>
      <c r="B5055" s="17"/>
      <c r="C5055" s="19"/>
      <c r="D5055" s="52"/>
      <c r="E5055" s="20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>
      <c r="A5056" s="7"/>
      <c r="B5056" s="17"/>
      <c r="C5056" s="19"/>
      <c r="D5056" s="52"/>
      <c r="E5056" s="20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>
      <c r="A5057" s="7"/>
      <c r="B5057" s="17"/>
      <c r="C5057" s="19"/>
      <c r="D5057" s="52"/>
      <c r="E5057" s="20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>
      <c r="A5058" s="7"/>
      <c r="B5058" s="17"/>
      <c r="C5058" s="19"/>
      <c r="D5058" s="52"/>
      <c r="E5058" s="20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>
      <c r="A5059" s="7"/>
      <c r="B5059" s="17"/>
      <c r="C5059" s="19"/>
      <c r="D5059" s="52"/>
      <c r="E5059" s="20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>
      <c r="A5060" s="7"/>
      <c r="B5060" s="17"/>
      <c r="C5060" s="19"/>
      <c r="D5060" s="52"/>
      <c r="E5060" s="20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>
      <c r="A5061" s="7"/>
      <c r="B5061" s="17"/>
      <c r="C5061" s="19"/>
      <c r="D5061" s="52"/>
      <c r="E5061" s="20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>
      <c r="A5062" s="7"/>
      <c r="B5062" s="17"/>
      <c r="C5062" s="19"/>
      <c r="D5062" s="52"/>
      <c r="E5062" s="20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>
      <c r="A5063" s="7"/>
      <c r="B5063" s="17"/>
      <c r="C5063" s="19"/>
      <c r="D5063" s="19"/>
      <c r="E5063" s="20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>
      <c r="A5064" s="7"/>
      <c r="B5064" s="17"/>
      <c r="C5064" s="19"/>
      <c r="D5064" s="19"/>
      <c r="E5064" s="20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>
      <c r="A5065" s="7"/>
      <c r="B5065" s="17"/>
      <c r="C5065" s="19"/>
      <c r="D5065" s="19"/>
      <c r="E5065" s="20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>
      <c r="A5066" s="7"/>
      <c r="B5066" s="17"/>
      <c r="C5066" s="19"/>
      <c r="D5066" s="19"/>
      <c r="E5066" s="20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>
      <c r="A5067" s="7"/>
      <c r="B5067" s="17"/>
      <c r="C5067" s="19"/>
      <c r="D5067" s="19"/>
      <c r="E5067" s="20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>
      <c r="A5068" s="7"/>
      <c r="B5068" s="17"/>
      <c r="C5068" s="19"/>
      <c r="D5068" s="19"/>
      <c r="E5068" s="20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>
      <c r="A5069" s="7"/>
      <c r="B5069" s="17"/>
      <c r="C5069" s="19"/>
      <c r="D5069" s="19"/>
      <c r="E5069" s="20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>
      <c r="A5070" s="7"/>
      <c r="B5070" s="17"/>
      <c r="C5070" s="19"/>
      <c r="D5070" s="19"/>
      <c r="E5070" s="20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>
      <c r="A5071" s="7"/>
      <c r="B5071" s="17"/>
      <c r="C5071" s="19"/>
      <c r="D5071" s="19"/>
      <c r="E5071" s="20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>
      <c r="A5072" s="7"/>
      <c r="B5072" s="17"/>
      <c r="C5072" s="19"/>
      <c r="D5072" s="19"/>
      <c r="E5072" s="20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>
      <c r="A5073" s="7"/>
      <c r="B5073" s="17"/>
      <c r="C5073" s="19"/>
      <c r="D5073" s="19"/>
      <c r="E5073" s="20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>
      <c r="A5074" s="7"/>
      <c r="B5074" s="17"/>
      <c r="C5074" s="19"/>
      <c r="D5074" s="19"/>
      <c r="E5074" s="20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>
      <c r="A5075" s="7"/>
      <c r="B5075" s="17"/>
      <c r="C5075" s="19"/>
      <c r="D5075" s="19"/>
      <c r="E5075" s="20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>
      <c r="A5076" s="7"/>
      <c r="B5076" s="17"/>
      <c r="C5076" s="19"/>
      <c r="D5076" s="19"/>
      <c r="E5076" s="20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>
      <c r="A5077" s="7"/>
      <c r="B5077" s="17"/>
      <c r="C5077" s="19"/>
      <c r="D5077" s="19"/>
      <c r="E5077" s="20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>
      <c r="A5078" s="7"/>
      <c r="B5078" s="17"/>
      <c r="C5078" s="19"/>
      <c r="D5078" s="19"/>
      <c r="E5078" s="20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>
      <c r="A5079" s="7"/>
      <c r="B5079" s="17"/>
      <c r="C5079" s="19"/>
      <c r="D5079" s="19"/>
      <c r="E5079" s="20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>
      <c r="A5080" s="7"/>
      <c r="B5080" s="17"/>
      <c r="C5080" s="19"/>
      <c r="D5080" s="19"/>
      <c r="E5080" s="20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>
      <c r="A5081" s="7"/>
      <c r="B5081" s="17"/>
      <c r="C5081" s="19"/>
      <c r="D5081" s="19"/>
      <c r="E5081" s="20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>
      <c r="A5082" s="7"/>
      <c r="B5082" s="17"/>
      <c r="C5082" s="19"/>
      <c r="D5082" s="19"/>
      <c r="E5082" s="20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>
      <c r="A5083" s="7"/>
      <c r="B5083" s="17"/>
      <c r="C5083" s="19"/>
      <c r="D5083" s="19"/>
      <c r="E5083" s="20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>
      <c r="A5084" s="7"/>
      <c r="B5084" s="17"/>
      <c r="C5084" s="19"/>
      <c r="D5084" s="19"/>
      <c r="E5084" s="20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>
      <c r="A5085" s="7"/>
      <c r="B5085" s="17"/>
      <c r="C5085" s="19"/>
      <c r="D5085" s="19"/>
      <c r="E5085" s="20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>
      <c r="A5086" s="7"/>
      <c r="B5086" s="17"/>
      <c r="C5086" s="19"/>
      <c r="D5086" s="19"/>
      <c r="E5086" s="20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>
      <c r="A5087" s="7"/>
      <c r="B5087" s="17"/>
      <c r="C5087" s="19"/>
      <c r="D5087" s="19"/>
      <c r="E5087" s="20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>
      <c r="A5088" s="7"/>
      <c r="B5088" s="17"/>
      <c r="C5088" s="19"/>
      <c r="D5088" s="19"/>
      <c r="E5088" s="20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>
      <c r="A5089" s="7"/>
      <c r="B5089" s="17"/>
      <c r="C5089" s="19"/>
      <c r="D5089" s="19"/>
      <c r="E5089" s="20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>
      <c r="A5090" s="7"/>
      <c r="B5090" s="17"/>
      <c r="C5090" s="19"/>
      <c r="D5090" s="19"/>
      <c r="E5090" s="20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>
      <c r="A5091" s="7"/>
      <c r="B5091" s="17"/>
      <c r="C5091" s="19"/>
      <c r="D5091" s="19"/>
      <c r="E5091" s="20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>
      <c r="A5092" s="7"/>
      <c r="B5092" s="17"/>
      <c r="C5092" s="19"/>
      <c r="D5092" s="19"/>
      <c r="E5092" s="20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>
      <c r="A5093" s="7"/>
      <c r="B5093" s="17"/>
      <c r="C5093" s="19"/>
      <c r="D5093" s="19"/>
      <c r="E5093" s="20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>
      <c r="A5094" s="7"/>
      <c r="B5094" s="17"/>
      <c r="C5094" s="19"/>
      <c r="D5094" s="19"/>
      <c r="E5094" s="20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>
      <c r="A5095" s="7"/>
      <c r="B5095" s="17"/>
      <c r="C5095" s="19"/>
      <c r="D5095" s="19"/>
      <c r="E5095" s="20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>
      <c r="A5096" s="7"/>
      <c r="B5096" s="17"/>
      <c r="C5096" s="19"/>
      <c r="D5096" s="19"/>
      <c r="E5096" s="20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>
      <c r="A5097" s="7"/>
      <c r="B5097" s="17"/>
      <c r="C5097" s="19"/>
      <c r="D5097" s="19"/>
      <c r="E5097" s="20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>
      <c r="A5098" s="7"/>
      <c r="B5098" s="17"/>
      <c r="C5098" s="19"/>
      <c r="D5098" s="19"/>
      <c r="E5098" s="20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>
      <c r="A5099" s="7"/>
      <c r="B5099" s="17"/>
      <c r="C5099" s="19"/>
      <c r="D5099" s="19"/>
      <c r="E5099" s="20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>
      <c r="A5100" s="7"/>
      <c r="B5100" s="17"/>
      <c r="C5100" s="19"/>
      <c r="D5100" s="52"/>
      <c r="E5100" s="20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>
      <c r="A5101" s="7"/>
      <c r="B5101" s="17"/>
      <c r="C5101" s="19"/>
      <c r="D5101" s="52"/>
      <c r="E5101" s="20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>
      <c r="A5102" s="7"/>
      <c r="B5102" s="17"/>
      <c r="C5102" s="19"/>
      <c r="D5102" s="19"/>
      <c r="E5102" s="20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>
      <c r="A5103" s="7"/>
      <c r="B5103" s="17"/>
      <c r="C5103" s="19"/>
      <c r="D5103" s="19"/>
      <c r="E5103" s="20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>
      <c r="A5104" s="7"/>
      <c r="B5104" s="17"/>
      <c r="C5104" s="19"/>
      <c r="D5104" s="19"/>
      <c r="E5104" s="20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>
      <c r="A5105" s="7"/>
      <c r="B5105" s="17"/>
      <c r="C5105" s="19"/>
      <c r="D5105" s="19"/>
      <c r="E5105" s="20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>
      <c r="A5106" s="7"/>
      <c r="B5106" s="17"/>
      <c r="C5106" s="19"/>
      <c r="D5106" s="19"/>
      <c r="E5106" s="20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>
      <c r="A5107" s="7"/>
      <c r="B5107" s="17"/>
      <c r="C5107" s="19"/>
      <c r="D5107" s="19"/>
      <c r="E5107" s="20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>
      <c r="A5108" s="7"/>
      <c r="B5108" s="17"/>
      <c r="C5108" s="19"/>
      <c r="D5108" s="19"/>
      <c r="E5108" s="20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>
      <c r="A5109" s="7"/>
      <c r="B5109" s="17"/>
      <c r="C5109" s="19"/>
      <c r="D5109" s="19"/>
      <c r="E5109" s="20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>
      <c r="A5110" s="7"/>
      <c r="B5110" s="17"/>
      <c r="C5110" s="19"/>
      <c r="D5110" s="19"/>
      <c r="E5110" s="20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>
      <c r="A5111" s="7"/>
      <c r="B5111" s="17"/>
      <c r="C5111" s="19"/>
      <c r="D5111" s="19"/>
      <c r="E5111" s="20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>
      <c r="A5112" s="7"/>
      <c r="B5112" s="17"/>
      <c r="C5112" s="19"/>
      <c r="D5112" s="19"/>
      <c r="E5112" s="20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>
      <c r="A5113" s="7"/>
      <c r="B5113" s="17"/>
      <c r="C5113" s="19"/>
      <c r="D5113" s="19"/>
      <c r="E5113" s="20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>
      <c r="A5114" s="7"/>
      <c r="B5114" s="17"/>
      <c r="C5114" s="19"/>
      <c r="D5114" s="19"/>
      <c r="E5114" s="20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>
      <c r="A5115" s="7"/>
      <c r="B5115" s="17"/>
      <c r="C5115" s="19"/>
      <c r="D5115" s="19"/>
      <c r="E5115" s="20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>
      <c r="A5116" s="7"/>
      <c r="B5116" s="17"/>
      <c r="C5116" s="19"/>
      <c r="D5116" s="19"/>
      <c r="E5116" s="20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>
      <c r="A5117" s="7"/>
      <c r="B5117" s="17"/>
      <c r="C5117" s="19"/>
      <c r="D5117" s="19"/>
      <c r="E5117" s="20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>
      <c r="A5118" s="7"/>
      <c r="B5118" s="17"/>
      <c r="C5118" s="19"/>
      <c r="D5118" s="19"/>
      <c r="E5118" s="20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>
      <c r="A5119" s="7"/>
      <c r="B5119" s="17"/>
      <c r="C5119" s="19"/>
      <c r="D5119" s="19"/>
      <c r="E5119" s="20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>
      <c r="A5120" s="7"/>
      <c r="B5120" s="17"/>
      <c r="C5120" s="19"/>
      <c r="D5120" s="19"/>
      <c r="E5120" s="20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>
      <c r="A5121" s="7"/>
      <c r="B5121" s="17"/>
      <c r="C5121" s="19"/>
      <c r="D5121" s="19"/>
      <c r="E5121" s="20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>
      <c r="A5122" s="7"/>
      <c r="B5122" s="17"/>
      <c r="C5122" s="19"/>
      <c r="D5122" s="19"/>
      <c r="E5122" s="20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>
      <c r="A5123" s="7"/>
      <c r="B5123" s="17"/>
      <c r="C5123" s="19"/>
      <c r="D5123" s="19"/>
      <c r="E5123" s="20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>
      <c r="A5124" s="7"/>
      <c r="B5124" s="17"/>
      <c r="C5124" s="19"/>
      <c r="D5124" s="19"/>
      <c r="E5124" s="20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>
      <c r="A5125" s="7"/>
      <c r="B5125" s="17"/>
      <c r="C5125" s="19"/>
      <c r="D5125" s="19"/>
      <c r="E5125" s="20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>
      <c r="A5126" s="7"/>
      <c r="B5126" s="17"/>
      <c r="C5126" s="19"/>
      <c r="D5126" s="19"/>
      <c r="E5126" s="20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>
      <c r="A5127" s="7"/>
      <c r="B5127" s="17"/>
      <c r="C5127" s="19"/>
      <c r="D5127" s="19"/>
      <c r="E5127" s="20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>
      <c r="A5128" s="7"/>
      <c r="B5128" s="17"/>
      <c r="C5128" s="19"/>
      <c r="D5128" s="19"/>
      <c r="E5128" s="20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>
      <c r="A5129" s="7"/>
      <c r="B5129" s="17"/>
      <c r="C5129" s="19"/>
      <c r="D5129" s="19"/>
      <c r="E5129" s="20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>
      <c r="A5130" s="7"/>
      <c r="B5130" s="17"/>
      <c r="C5130" s="19"/>
      <c r="D5130" s="19"/>
      <c r="E5130" s="20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>
      <c r="A5131" s="7"/>
      <c r="B5131" s="17"/>
      <c r="C5131" s="19"/>
      <c r="D5131" s="19"/>
      <c r="E5131" s="20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>
      <c r="A5132" s="7"/>
      <c r="B5132" s="17"/>
      <c r="C5132" s="19"/>
      <c r="D5132" s="19"/>
      <c r="E5132" s="20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>
      <c r="A5133" s="7"/>
      <c r="B5133" s="17"/>
      <c r="C5133" s="19"/>
      <c r="D5133" s="19"/>
      <c r="E5133" s="20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>
      <c r="A5134" s="7"/>
      <c r="B5134" s="17"/>
      <c r="C5134" s="19"/>
      <c r="D5134" s="19"/>
      <c r="E5134" s="20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>
      <c r="A5135" s="7"/>
      <c r="B5135" s="17"/>
      <c r="C5135" s="19"/>
      <c r="D5135" s="19"/>
      <c r="E5135" s="20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>
      <c r="A5136" s="7"/>
      <c r="B5136" s="17"/>
      <c r="C5136" s="19"/>
      <c r="D5136" s="19"/>
      <c r="E5136" s="20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>
      <c r="A5137" s="7"/>
      <c r="B5137" s="17"/>
      <c r="C5137" s="19"/>
      <c r="D5137" s="19"/>
      <c r="E5137" s="20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>
      <c r="A5138" s="7"/>
      <c r="B5138" s="17"/>
      <c r="C5138" s="19"/>
      <c r="D5138" s="19"/>
      <c r="E5138" s="20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>
      <c r="A5139" s="7"/>
      <c r="B5139" s="17"/>
      <c r="C5139" s="19"/>
      <c r="D5139" s="19"/>
      <c r="E5139" s="20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>
      <c r="A5140" s="7"/>
      <c r="B5140" s="17"/>
      <c r="C5140" s="19"/>
      <c r="D5140" s="19"/>
      <c r="E5140" s="20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>
      <c r="A5141" s="7"/>
      <c r="B5141" s="17"/>
      <c r="C5141" s="19"/>
      <c r="D5141" s="19"/>
      <c r="E5141" s="20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>
      <c r="A5142" s="7"/>
      <c r="B5142" s="17"/>
      <c r="C5142" s="19"/>
      <c r="D5142" s="19"/>
      <c r="E5142" s="20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>
      <c r="A5143" s="7"/>
      <c r="B5143" s="17"/>
      <c r="C5143" s="19"/>
      <c r="D5143" s="19"/>
      <c r="E5143" s="20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>
      <c r="A5144" s="7"/>
      <c r="B5144" s="17"/>
      <c r="C5144" s="19"/>
      <c r="D5144" s="19"/>
      <c r="E5144" s="20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>
      <c r="A5145" s="7"/>
      <c r="B5145" s="17"/>
      <c r="C5145" s="19"/>
      <c r="D5145" s="19"/>
      <c r="E5145" s="20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>
      <c r="A5146" s="7"/>
      <c r="B5146" s="17"/>
      <c r="C5146" s="19"/>
      <c r="D5146" s="19"/>
      <c r="E5146" s="20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>
      <c r="A5147" s="7"/>
      <c r="B5147" s="17"/>
      <c r="C5147" s="19"/>
      <c r="D5147" s="19"/>
      <c r="E5147" s="20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>
      <c r="A5148" s="7"/>
      <c r="B5148" s="17"/>
      <c r="C5148" s="19"/>
      <c r="D5148" s="19"/>
      <c r="E5148" s="20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>
      <c r="A5149" s="7"/>
      <c r="B5149" s="17"/>
      <c r="C5149" s="19"/>
      <c r="D5149" s="19"/>
      <c r="E5149" s="20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>
      <c r="A5150" s="7"/>
      <c r="B5150" s="17"/>
      <c r="C5150" s="19"/>
      <c r="D5150" s="19"/>
      <c r="E5150" s="20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>
      <c r="A5151" s="7"/>
      <c r="B5151" s="17"/>
      <c r="C5151" s="19"/>
      <c r="D5151" s="19"/>
      <c r="E5151" s="20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>
      <c r="A5152" s="7"/>
      <c r="B5152" s="17"/>
      <c r="C5152" s="19"/>
      <c r="D5152" s="19"/>
      <c r="E5152" s="20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>
      <c r="A5153" s="7"/>
      <c r="B5153" s="17"/>
      <c r="C5153" s="19"/>
      <c r="D5153" s="19"/>
      <c r="E5153" s="20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>
      <c r="A5154" s="7"/>
      <c r="B5154" s="17"/>
      <c r="C5154" s="19"/>
      <c r="D5154" s="19"/>
      <c r="E5154" s="20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>
      <c r="A5155" s="7"/>
      <c r="B5155" s="17"/>
      <c r="C5155" s="19"/>
      <c r="D5155" s="19"/>
      <c r="E5155" s="20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>
      <c r="A5156" s="7"/>
      <c r="B5156" s="17"/>
      <c r="C5156" s="19"/>
      <c r="D5156" s="19"/>
      <c r="E5156" s="20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>
      <c r="A5157" s="7"/>
      <c r="B5157" s="17"/>
      <c r="C5157" s="19"/>
      <c r="D5157" s="19"/>
      <c r="E5157" s="20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>
      <c r="A5158" s="7"/>
      <c r="B5158" s="17"/>
      <c r="C5158" s="19"/>
      <c r="D5158" s="19"/>
      <c r="E5158" s="20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>
      <c r="A5159" s="7"/>
      <c r="B5159" s="17"/>
      <c r="C5159" s="19"/>
      <c r="D5159" s="19"/>
      <c r="E5159" s="20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>
      <c r="A5160" s="7"/>
      <c r="B5160" s="17"/>
      <c r="C5160" s="19"/>
      <c r="D5160" s="19"/>
      <c r="E5160" s="20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>
      <c r="A5161" s="7"/>
      <c r="B5161" s="17"/>
      <c r="C5161" s="19"/>
      <c r="D5161" s="19"/>
      <c r="E5161" s="20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>
      <c r="A5162" s="7"/>
      <c r="B5162" s="17"/>
      <c r="C5162" s="19"/>
      <c r="D5162" s="19"/>
      <c r="E5162" s="20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>
      <c r="A5163" s="7"/>
      <c r="B5163" s="17"/>
      <c r="C5163" s="19"/>
      <c r="D5163" s="19"/>
      <c r="E5163" s="20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>
      <c r="A5164" s="7"/>
      <c r="B5164" s="17"/>
      <c r="C5164" s="19"/>
      <c r="D5164" s="19"/>
      <c r="E5164" s="20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>
      <c r="A5165" s="7"/>
      <c r="B5165" s="17"/>
      <c r="C5165" s="19"/>
      <c r="D5165" s="19"/>
      <c r="E5165" s="20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>
      <c r="A5166" s="7"/>
      <c r="B5166" s="17"/>
      <c r="C5166" s="19"/>
      <c r="D5166" s="19"/>
      <c r="E5166" s="20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>
      <c r="A5167" s="7"/>
      <c r="B5167" s="17"/>
      <c r="C5167" s="19"/>
      <c r="D5167" s="19"/>
      <c r="E5167" s="20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>
      <c r="A5168" s="7"/>
      <c r="B5168" s="17"/>
      <c r="C5168" s="19"/>
      <c r="D5168" s="19"/>
      <c r="E5168" s="20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>
      <c r="A5169" s="7"/>
      <c r="B5169" s="17"/>
      <c r="C5169" s="19"/>
      <c r="D5169" s="19"/>
      <c r="E5169" s="20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>
      <c r="A5170" s="7"/>
      <c r="B5170" s="17"/>
      <c r="C5170" s="19"/>
      <c r="D5170" s="19"/>
      <c r="E5170" s="20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>
      <c r="A5171" s="7"/>
      <c r="B5171" s="17"/>
      <c r="C5171" s="19"/>
      <c r="D5171" s="19"/>
      <c r="E5171" s="20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>
      <c r="A5172" s="7"/>
      <c r="B5172" s="17"/>
      <c r="C5172" s="19"/>
      <c r="D5172" s="19"/>
      <c r="E5172" s="20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>
      <c r="A5173" s="7"/>
      <c r="B5173" s="17"/>
      <c r="C5173" s="19"/>
      <c r="D5173" s="19"/>
      <c r="E5173" s="20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>
      <c r="A5174" s="7"/>
      <c r="B5174" s="17"/>
      <c r="C5174" s="19"/>
      <c r="D5174" s="19"/>
      <c r="E5174" s="20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>
      <c r="A5175" s="7"/>
      <c r="B5175" s="17"/>
      <c r="C5175" s="19"/>
      <c r="D5175" s="19"/>
      <c r="E5175" s="20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>
      <c r="A5176" s="7"/>
      <c r="B5176" s="17"/>
      <c r="C5176" s="19"/>
      <c r="D5176" s="19"/>
      <c r="E5176" s="20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>
      <c r="A5177" s="7"/>
      <c r="B5177" s="17"/>
      <c r="C5177" s="19"/>
      <c r="D5177" s="19"/>
      <c r="E5177" s="20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>
      <c r="A5178" s="7"/>
      <c r="B5178" s="17"/>
      <c r="C5178" s="19"/>
      <c r="D5178" s="19"/>
      <c r="E5178" s="20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>
      <c r="A5179" s="7"/>
      <c r="B5179" s="17"/>
      <c r="C5179" s="19"/>
      <c r="D5179" s="19"/>
      <c r="E5179" s="20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>
      <c r="A5180" s="7"/>
      <c r="B5180" s="17"/>
      <c r="C5180" s="19"/>
      <c r="D5180" s="19"/>
      <c r="E5180" s="20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>
      <c r="A5181" s="7"/>
      <c r="B5181" s="17"/>
      <c r="C5181" s="19"/>
      <c r="D5181" s="19"/>
      <c r="E5181" s="20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>
      <c r="A5182" s="7"/>
      <c r="B5182" s="17"/>
      <c r="C5182" s="19"/>
      <c r="D5182" s="19"/>
      <c r="E5182" s="20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>
      <c r="A5183" s="7"/>
      <c r="B5183" s="17"/>
      <c r="C5183" s="19"/>
      <c r="D5183" s="19"/>
      <c r="E5183" s="20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>
      <c r="A5184" s="7"/>
      <c r="B5184" s="17"/>
      <c r="C5184" s="19"/>
      <c r="D5184" s="19"/>
      <c r="E5184" s="20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>
      <c r="A5185" s="7"/>
      <c r="B5185" s="17"/>
      <c r="C5185" s="19"/>
      <c r="D5185" s="19"/>
      <c r="E5185" s="20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>
      <c r="A5186" s="7"/>
      <c r="B5186" s="17"/>
      <c r="C5186" s="19"/>
      <c r="D5186" s="19"/>
      <c r="E5186" s="20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>
      <c r="A5187" s="7"/>
      <c r="B5187" s="17"/>
      <c r="C5187" s="19"/>
      <c r="D5187" s="52"/>
      <c r="E5187" s="20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>
      <c r="A5188" s="7"/>
      <c r="B5188" s="17"/>
      <c r="C5188" s="19"/>
      <c r="D5188" s="19"/>
      <c r="E5188" s="20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>
      <c r="A5189" s="7"/>
      <c r="B5189" s="17"/>
      <c r="C5189" s="19"/>
      <c r="D5189" s="19"/>
      <c r="E5189" s="20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>
      <c r="A5190" s="7"/>
      <c r="B5190" s="17"/>
      <c r="C5190" s="19"/>
      <c r="D5190" s="19"/>
      <c r="E5190" s="20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>
      <c r="A5191" s="7"/>
      <c r="B5191" s="17"/>
      <c r="C5191" s="19"/>
      <c r="D5191" s="19"/>
      <c r="E5191" s="20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>
      <c r="A5192" s="7"/>
      <c r="B5192" s="17"/>
      <c r="C5192" s="19"/>
      <c r="D5192" s="19"/>
      <c r="E5192" s="20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>
      <c r="A5193" s="7"/>
      <c r="B5193" s="17"/>
      <c r="C5193" s="19"/>
      <c r="D5193" s="19"/>
      <c r="E5193" s="20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>
      <c r="A5194" s="7"/>
      <c r="B5194" s="17"/>
      <c r="C5194" s="19"/>
      <c r="D5194" s="19"/>
      <c r="E5194" s="20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>
      <c r="A5195" s="7"/>
      <c r="B5195" s="17"/>
      <c r="C5195" s="19"/>
      <c r="D5195" s="19"/>
      <c r="E5195" s="20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>
      <c r="A5196" s="7"/>
      <c r="B5196" s="17"/>
      <c r="C5196" s="19"/>
      <c r="D5196" s="19"/>
      <c r="E5196" s="20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>
      <c r="A5197" s="7"/>
      <c r="B5197" s="17"/>
      <c r="C5197" s="19"/>
      <c r="D5197" s="19"/>
      <c r="E5197" s="20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>
      <c r="A5198" s="7"/>
      <c r="B5198" s="17"/>
      <c r="C5198" s="19"/>
      <c r="D5198" s="19"/>
      <c r="E5198" s="20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>
      <c r="A5199" s="7"/>
      <c r="B5199" s="17"/>
      <c r="C5199" s="19"/>
      <c r="D5199" s="19"/>
      <c r="E5199" s="20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>
      <c r="A5200" s="7"/>
      <c r="B5200" s="17"/>
      <c r="C5200" s="19"/>
      <c r="D5200" s="19"/>
      <c r="E5200" s="20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>
      <c r="A5201" s="7"/>
      <c r="B5201" s="17"/>
      <c r="C5201" s="19"/>
      <c r="D5201" s="19"/>
      <c r="E5201" s="20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>
      <c r="A5202" s="7"/>
      <c r="B5202" s="17"/>
      <c r="C5202" s="19"/>
      <c r="D5202" s="19"/>
      <c r="E5202" s="20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>
      <c r="A5203" s="7"/>
      <c r="B5203" s="17"/>
      <c r="C5203" s="19"/>
      <c r="D5203" s="19"/>
      <c r="E5203" s="20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>
      <c r="A5204" s="7"/>
      <c r="B5204" s="17"/>
      <c r="C5204" s="19"/>
      <c r="D5204" s="19"/>
      <c r="E5204" s="20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>
      <c r="A5205" s="7"/>
      <c r="B5205" s="17"/>
      <c r="C5205" s="19"/>
      <c r="D5205" s="19"/>
      <c r="E5205" s="20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>
      <c r="A5206" s="7"/>
      <c r="B5206" s="17"/>
      <c r="C5206" s="19"/>
      <c r="D5206" s="19"/>
      <c r="E5206" s="20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>
      <c r="A5207" s="7"/>
      <c r="B5207" s="17"/>
      <c r="C5207" s="19"/>
      <c r="D5207" s="19"/>
      <c r="E5207" s="20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>
      <c r="A5208" s="7"/>
      <c r="B5208" s="17"/>
      <c r="C5208" s="19"/>
      <c r="D5208" s="19"/>
      <c r="E5208" s="20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>
      <c r="A5209" s="7"/>
      <c r="B5209" s="17"/>
      <c r="C5209" s="19"/>
      <c r="D5209" s="19"/>
      <c r="E5209" s="20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>
      <c r="A5210" s="7"/>
      <c r="B5210" s="17"/>
      <c r="C5210" s="19"/>
      <c r="D5210" s="19"/>
      <c r="E5210" s="20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>
      <c r="A5211" s="7"/>
      <c r="B5211" s="17"/>
      <c r="C5211" s="19"/>
      <c r="D5211" s="19"/>
      <c r="E5211" s="20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>
      <c r="A5212" s="7"/>
      <c r="B5212" s="17"/>
      <c r="C5212" s="19"/>
      <c r="D5212" s="19"/>
      <c r="E5212" s="20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>
      <c r="A5213" s="7"/>
      <c r="B5213" s="17"/>
      <c r="C5213" s="19"/>
      <c r="D5213" s="19"/>
      <c r="E5213" s="20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>
      <c r="A5214" s="7"/>
      <c r="B5214" s="17"/>
      <c r="C5214" s="19"/>
      <c r="D5214" s="19"/>
      <c r="E5214" s="20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>
      <c r="A5215" s="7"/>
      <c r="B5215" s="17"/>
      <c r="C5215" s="19"/>
      <c r="D5215" s="19"/>
      <c r="E5215" s="20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>
      <c r="A5216" s="7"/>
      <c r="B5216" s="17"/>
      <c r="C5216" s="19"/>
      <c r="D5216" s="19"/>
      <c r="E5216" s="20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>
      <c r="A5217" s="7"/>
      <c r="B5217" s="17"/>
      <c r="C5217" s="19"/>
      <c r="D5217" s="19"/>
      <c r="E5217" s="20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>
      <c r="A5218" s="7"/>
      <c r="B5218" s="17"/>
      <c r="C5218" s="19"/>
      <c r="D5218" s="19"/>
      <c r="E5218" s="20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>
      <c r="A5219" s="7"/>
      <c r="B5219" s="17"/>
      <c r="C5219" s="19"/>
      <c r="D5219" s="19"/>
      <c r="E5219" s="20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>
      <c r="A5220" s="7"/>
      <c r="B5220" s="17"/>
      <c r="C5220" s="19"/>
      <c r="D5220" s="19"/>
      <c r="E5220" s="20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>
      <c r="A5221" s="7"/>
      <c r="B5221" s="17"/>
      <c r="C5221" s="19"/>
      <c r="D5221" s="19"/>
      <c r="E5221" s="20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>
      <c r="A5222" s="7"/>
      <c r="B5222" s="17"/>
      <c r="C5222" s="19"/>
      <c r="D5222" s="19"/>
      <c r="E5222" s="20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>
      <c r="A5223" s="7"/>
      <c r="B5223" s="17"/>
      <c r="C5223" s="19"/>
      <c r="D5223" s="19"/>
      <c r="E5223" s="20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>
      <c r="A5224" s="7"/>
      <c r="B5224" s="17"/>
      <c r="C5224" s="19"/>
      <c r="D5224" s="19"/>
      <c r="E5224" s="20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>
      <c r="A5225" s="7"/>
      <c r="B5225" s="17"/>
      <c r="C5225" s="19"/>
      <c r="D5225" s="19"/>
      <c r="E5225" s="20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>
      <c r="A5226" s="7"/>
      <c r="B5226" s="17"/>
      <c r="C5226" s="19"/>
      <c r="D5226" s="19"/>
      <c r="E5226" s="20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>
      <c r="A5227" s="7"/>
      <c r="B5227" s="17"/>
      <c r="C5227" s="19"/>
      <c r="D5227" s="19"/>
      <c r="E5227" s="20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>
      <c r="A5228" s="7"/>
      <c r="B5228" s="17"/>
      <c r="C5228" s="19"/>
      <c r="D5228" s="19"/>
      <c r="E5228" s="20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>
      <c r="A5229" s="7"/>
      <c r="B5229" s="17"/>
      <c r="C5229" s="19"/>
      <c r="D5229" s="19"/>
      <c r="E5229" s="20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>
      <c r="A5230" s="7"/>
      <c r="B5230" s="17"/>
      <c r="C5230" s="19"/>
      <c r="D5230" s="19"/>
      <c r="E5230" s="20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>
      <c r="A5231" s="7"/>
      <c r="B5231" s="17"/>
      <c r="C5231" s="19"/>
      <c r="D5231" s="19"/>
      <c r="E5231" s="20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>
      <c r="A5232" s="7"/>
      <c r="B5232" s="17"/>
      <c r="C5232" s="19"/>
      <c r="D5232" s="19"/>
      <c r="E5232" s="20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>
      <c r="A5233" s="7"/>
      <c r="B5233" s="17"/>
      <c r="C5233" s="19"/>
      <c r="D5233" s="19"/>
      <c r="E5233" s="20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>
      <c r="A5234" s="7"/>
      <c r="B5234" s="17"/>
      <c r="C5234" s="19"/>
      <c r="D5234" s="19"/>
      <c r="E5234" s="20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>
      <c r="A5235" s="7"/>
      <c r="B5235" s="17"/>
      <c r="C5235" s="19"/>
      <c r="D5235" s="19"/>
      <c r="E5235" s="20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>
      <c r="A5236" s="7"/>
      <c r="B5236" s="17"/>
      <c r="C5236" s="19"/>
      <c r="D5236" s="19"/>
      <c r="E5236" s="20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>
      <c r="A5237" s="7"/>
      <c r="B5237" s="17"/>
      <c r="C5237" s="19"/>
      <c r="D5237" s="19"/>
      <c r="E5237" s="20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>
      <c r="A5238" s="7"/>
      <c r="B5238" s="17"/>
      <c r="C5238" s="19"/>
      <c r="D5238" s="19"/>
      <c r="E5238" s="20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>
      <c r="A5239" s="7"/>
      <c r="B5239" s="17"/>
      <c r="C5239" s="19"/>
      <c r="D5239" s="19"/>
      <c r="E5239" s="20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>
      <c r="A5240" s="7"/>
      <c r="B5240" s="17"/>
      <c r="C5240" s="19"/>
      <c r="D5240" s="19"/>
      <c r="E5240" s="20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>
      <c r="A5241" s="7"/>
      <c r="B5241" s="17"/>
      <c r="C5241" s="19"/>
      <c r="D5241" s="19"/>
      <c r="E5241" s="20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>
      <c r="A5242" s="7"/>
      <c r="B5242" s="17"/>
      <c r="C5242" s="19"/>
      <c r="D5242" s="19"/>
      <c r="E5242" s="20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>
      <c r="A5243" s="7"/>
      <c r="B5243" s="17"/>
      <c r="C5243" s="19"/>
      <c r="D5243" s="19"/>
      <c r="E5243" s="20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>
      <c r="A5244" s="7"/>
      <c r="B5244" s="17"/>
      <c r="C5244" s="19"/>
      <c r="D5244" s="19"/>
      <c r="E5244" s="20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>
      <c r="A5245" s="7"/>
      <c r="B5245" s="17"/>
      <c r="C5245" s="19"/>
      <c r="D5245" s="19"/>
      <c r="E5245" s="20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>
      <c r="A5246" s="7"/>
      <c r="B5246" s="17"/>
      <c r="C5246" s="19"/>
      <c r="D5246" s="19"/>
      <c r="E5246" s="20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>
      <c r="A5247" s="7"/>
      <c r="B5247" s="17"/>
      <c r="C5247" s="19"/>
      <c r="D5247" s="19"/>
      <c r="E5247" s="20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>
      <c r="A5248" s="7"/>
      <c r="B5248" s="17"/>
      <c r="C5248" s="19"/>
      <c r="D5248" s="19"/>
      <c r="E5248" s="20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>
      <c r="A5249" s="7"/>
      <c r="B5249" s="17"/>
      <c r="C5249" s="19"/>
      <c r="D5249" s="19"/>
      <c r="E5249" s="20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>
      <c r="A5250" s="7"/>
      <c r="B5250" s="17"/>
      <c r="C5250" s="19"/>
      <c r="D5250" s="19"/>
      <c r="E5250" s="20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>
      <c r="A5251" s="7"/>
      <c r="B5251" s="17"/>
      <c r="C5251" s="19"/>
      <c r="D5251" s="19"/>
      <c r="E5251" s="20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>
      <c r="A5252" s="7"/>
      <c r="B5252" s="17"/>
      <c r="C5252" s="19"/>
      <c r="D5252" s="19"/>
      <c r="E5252" s="20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>
      <c r="A5253" s="7"/>
      <c r="B5253" s="17"/>
      <c r="C5253" s="19"/>
      <c r="D5253" s="19"/>
      <c r="E5253" s="20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>
      <c r="A5254" s="7"/>
      <c r="B5254" s="17"/>
      <c r="C5254" s="19"/>
      <c r="D5254" s="19"/>
      <c r="E5254" s="20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>
      <c r="A5255" s="7"/>
      <c r="B5255" s="17"/>
      <c r="C5255" s="19"/>
      <c r="D5255" s="19"/>
      <c r="E5255" s="20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>
      <c r="A5256" s="7"/>
      <c r="B5256" s="17"/>
      <c r="C5256" s="19"/>
      <c r="D5256" s="19"/>
      <c r="E5256" s="20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>
      <c r="A5257" s="7"/>
      <c r="B5257" s="17"/>
      <c r="C5257" s="19"/>
      <c r="D5257" s="19"/>
      <c r="E5257" s="20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>
      <c r="A5258" s="7"/>
      <c r="B5258" s="17"/>
      <c r="C5258" s="19"/>
      <c r="D5258" s="19"/>
      <c r="E5258" s="20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>
      <c r="A5259" s="7"/>
      <c r="B5259" s="17"/>
      <c r="C5259" s="19"/>
      <c r="D5259" s="19"/>
      <c r="E5259" s="20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>
      <c r="A5260" s="7"/>
      <c r="B5260" s="17"/>
      <c r="C5260" s="19"/>
      <c r="D5260" s="19"/>
      <c r="E5260" s="20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>
      <c r="A5261" s="7"/>
      <c r="B5261" s="17"/>
      <c r="C5261" s="19"/>
      <c r="D5261" s="19"/>
      <c r="E5261" s="20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>
      <c r="A5262" s="7"/>
      <c r="B5262" s="17"/>
      <c r="C5262" s="19"/>
      <c r="D5262" s="19"/>
      <c r="E5262" s="20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>
      <c r="A5263" s="7"/>
      <c r="B5263" s="17"/>
      <c r="C5263" s="19"/>
      <c r="D5263" s="19"/>
      <c r="E5263" s="20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>
      <c r="A5264" s="7"/>
      <c r="B5264" s="17"/>
      <c r="C5264" s="19"/>
      <c r="D5264" s="19"/>
      <c r="E5264" s="20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>
      <c r="A5265" s="7"/>
      <c r="B5265" s="17"/>
      <c r="C5265" s="19"/>
      <c r="D5265" s="19"/>
      <c r="E5265" s="20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>
      <c r="A5266" s="7"/>
      <c r="B5266" s="17"/>
      <c r="C5266" s="19"/>
      <c r="D5266" s="19"/>
      <c r="E5266" s="20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>
      <c r="A5267" s="7"/>
      <c r="B5267" s="17"/>
      <c r="C5267" s="19"/>
      <c r="D5267" s="19"/>
      <c r="E5267" s="20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>
      <c r="A5268" s="7"/>
      <c r="B5268" s="17"/>
      <c r="C5268" s="19"/>
      <c r="D5268" s="19"/>
      <c r="E5268" s="20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>
      <c r="A5269" s="7"/>
      <c r="B5269" s="17"/>
      <c r="C5269" s="19"/>
      <c r="D5269" s="19"/>
      <c r="E5269" s="20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>
      <c r="A5270" s="7"/>
      <c r="B5270" s="17"/>
      <c r="C5270" s="19"/>
      <c r="D5270" s="19"/>
      <c r="E5270" s="20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>
      <c r="A5271" s="7"/>
      <c r="B5271" s="17"/>
      <c r="C5271" s="19"/>
      <c r="D5271" s="19"/>
      <c r="E5271" s="20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>
      <c r="A5272" s="7"/>
      <c r="B5272" s="17"/>
      <c r="C5272" s="19"/>
      <c r="D5272" s="19"/>
      <c r="E5272" s="20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>
      <c r="A5273" s="7"/>
      <c r="B5273" s="17"/>
      <c r="C5273" s="19"/>
      <c r="D5273" s="19"/>
      <c r="E5273" s="20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>
      <c r="A5274" s="7"/>
      <c r="B5274" s="17"/>
      <c r="C5274" s="19"/>
      <c r="D5274" s="19"/>
      <c r="E5274" s="20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>
      <c r="A5275" s="7"/>
      <c r="B5275" s="17"/>
      <c r="C5275" s="19"/>
      <c r="D5275" s="19"/>
      <c r="E5275" s="20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>
      <c r="A5276" s="7"/>
      <c r="B5276" s="17"/>
      <c r="C5276" s="19"/>
      <c r="D5276" s="19"/>
      <c r="E5276" s="20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>
      <c r="A5277" s="7"/>
      <c r="B5277" s="17"/>
      <c r="C5277" s="19"/>
      <c r="D5277" s="19"/>
      <c r="E5277" s="20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>
      <c r="A5278" s="7"/>
      <c r="B5278" s="17"/>
      <c r="C5278" s="19"/>
      <c r="D5278" s="19"/>
      <c r="E5278" s="20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>
      <c r="A5279" s="7"/>
      <c r="B5279" s="17"/>
      <c r="C5279" s="19"/>
      <c r="D5279" s="19"/>
      <c r="E5279" s="20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>
      <c r="A5280" s="7"/>
      <c r="B5280" s="17"/>
      <c r="C5280" s="19"/>
      <c r="D5280" s="19"/>
      <c r="E5280" s="20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>
      <c r="A5281" s="7"/>
      <c r="B5281" s="17"/>
      <c r="C5281" s="19"/>
      <c r="D5281" s="19"/>
      <c r="E5281" s="20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>
      <c r="A5282" s="7"/>
      <c r="B5282" s="17"/>
      <c r="C5282" s="19"/>
      <c r="D5282" s="19"/>
      <c r="E5282" s="20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>
      <c r="A5283" s="7"/>
      <c r="B5283" s="17"/>
      <c r="C5283" s="19"/>
      <c r="D5283" s="19"/>
      <c r="E5283" s="20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>
      <c r="A5284" s="7"/>
      <c r="B5284" s="17"/>
      <c r="C5284" s="19"/>
      <c r="D5284" s="19"/>
      <c r="E5284" s="20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>
      <c r="A5285" s="7"/>
      <c r="B5285" s="17"/>
      <c r="C5285" s="19"/>
      <c r="D5285" s="19"/>
      <c r="E5285" s="20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>
      <c r="A5286" s="7"/>
      <c r="B5286" s="17"/>
      <c r="C5286" s="19"/>
      <c r="D5286" s="19"/>
      <c r="E5286" s="20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>
      <c r="A5287" s="7"/>
      <c r="B5287" s="17"/>
      <c r="C5287" s="19"/>
      <c r="D5287" s="19"/>
      <c r="E5287" s="20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>
      <c r="A5288" s="7"/>
      <c r="B5288" s="17"/>
      <c r="C5288" s="19"/>
      <c r="D5288" s="19"/>
      <c r="E5288" s="20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>
      <c r="A5289" s="7"/>
      <c r="B5289" s="17"/>
      <c r="C5289" s="19"/>
      <c r="D5289" s="19"/>
      <c r="E5289" s="20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>
      <c r="A5290" s="7"/>
      <c r="B5290" s="17"/>
      <c r="C5290" s="19"/>
      <c r="D5290" s="19"/>
      <c r="E5290" s="20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>
      <c r="A5291" s="7"/>
      <c r="B5291" s="17"/>
      <c r="C5291" s="19"/>
      <c r="D5291" s="19"/>
      <c r="E5291" s="20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>
      <c r="A5292" s="7"/>
      <c r="B5292" s="17"/>
      <c r="C5292" s="19"/>
      <c r="D5292" s="19"/>
      <c r="E5292" s="20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>
      <c r="A5293" s="7"/>
      <c r="B5293" s="17"/>
      <c r="C5293" s="19"/>
      <c r="D5293" s="19"/>
      <c r="E5293" s="20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>
      <c r="A5294" s="7"/>
      <c r="B5294" s="17"/>
      <c r="C5294" s="19"/>
      <c r="D5294" s="19"/>
      <c r="E5294" s="20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>
      <c r="A5295" s="7"/>
      <c r="B5295" s="17"/>
      <c r="C5295" s="19"/>
      <c r="D5295" s="19"/>
      <c r="E5295" s="20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>
      <c r="A5296" s="7"/>
      <c r="B5296" s="17"/>
      <c r="C5296" s="19"/>
      <c r="D5296" s="19"/>
      <c r="E5296" s="20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>
      <c r="A5297" s="7"/>
      <c r="B5297" s="17"/>
      <c r="C5297" s="19"/>
      <c r="D5297" s="19"/>
      <c r="E5297" s="20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>
      <c r="A5298" s="7"/>
      <c r="B5298" s="17"/>
      <c r="C5298" s="19"/>
      <c r="D5298" s="19"/>
      <c r="E5298" s="20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>
      <c r="A5299" s="7"/>
      <c r="B5299" s="17"/>
      <c r="C5299" s="19"/>
      <c r="D5299" s="19"/>
      <c r="E5299" s="20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>
      <c r="A5300" s="7"/>
      <c r="B5300" s="17"/>
      <c r="C5300" s="19"/>
      <c r="D5300" s="19"/>
      <c r="E5300" s="20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>
      <c r="A5301" s="7"/>
      <c r="B5301" s="17"/>
      <c r="C5301" s="19"/>
      <c r="D5301" s="19"/>
      <c r="E5301" s="20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>
      <c r="A5302" s="7"/>
      <c r="B5302" s="17"/>
      <c r="C5302" s="19"/>
      <c r="D5302" s="19"/>
      <c r="E5302" s="20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>
      <c r="A5303" s="7"/>
      <c r="B5303" s="17"/>
      <c r="C5303" s="19"/>
      <c r="D5303" s="19"/>
      <c r="E5303" s="20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>
      <c r="A5304" s="7"/>
      <c r="B5304" s="17"/>
      <c r="C5304" s="19"/>
      <c r="D5304" s="19"/>
      <c r="E5304" s="20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>
      <c r="A5305" s="7"/>
      <c r="B5305" s="17"/>
      <c r="C5305" s="19"/>
      <c r="D5305" s="19"/>
      <c r="E5305" s="20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>
      <c r="A5306" s="7"/>
      <c r="B5306" s="17"/>
      <c r="C5306" s="19"/>
      <c r="D5306" s="19"/>
      <c r="E5306" s="20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>
      <c r="A5307" s="7"/>
      <c r="B5307" s="17"/>
      <c r="C5307" s="19"/>
      <c r="D5307" s="19"/>
      <c r="E5307" s="20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>
      <c r="A5308" s="7"/>
      <c r="B5308" s="17"/>
      <c r="C5308" s="19"/>
      <c r="D5308" s="19"/>
      <c r="E5308" s="20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>
      <c r="A5309" s="7"/>
      <c r="B5309" s="17"/>
      <c r="C5309" s="19"/>
      <c r="D5309" s="19"/>
      <c r="E5309" s="20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>
      <c r="A5310" s="7"/>
      <c r="B5310" s="17"/>
      <c r="C5310" s="19"/>
      <c r="D5310" s="19"/>
      <c r="E5310" s="20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>
      <c r="A5311" s="7"/>
      <c r="B5311" s="17"/>
      <c r="C5311" s="19"/>
      <c r="D5311" s="19"/>
      <c r="E5311" s="20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>
      <c r="A5312" s="7"/>
      <c r="B5312" s="17"/>
      <c r="C5312" s="19"/>
      <c r="D5312" s="19"/>
      <c r="E5312" s="20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>
      <c r="A5313" s="7"/>
      <c r="B5313" s="17"/>
      <c r="C5313" s="19"/>
      <c r="D5313" s="19"/>
      <c r="E5313" s="20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>
      <c r="A5314" s="7"/>
      <c r="B5314" s="17"/>
      <c r="C5314" s="19"/>
      <c r="D5314" s="19"/>
      <c r="E5314" s="20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>
      <c r="A5315" s="7"/>
      <c r="B5315" s="17"/>
      <c r="C5315" s="19"/>
      <c r="D5315" s="19"/>
      <c r="E5315" s="20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>
      <c r="A5316" s="7"/>
      <c r="B5316" s="17"/>
      <c r="C5316" s="19"/>
      <c r="D5316" s="19"/>
      <c r="E5316" s="20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>
      <c r="A5317" s="7"/>
      <c r="B5317" s="17"/>
      <c r="C5317" s="19"/>
      <c r="D5317" s="19"/>
      <c r="E5317" s="20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>
      <c r="A5318" s="7"/>
      <c r="B5318" s="17"/>
      <c r="C5318" s="19"/>
      <c r="D5318" s="19"/>
      <c r="E5318" s="20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>
      <c r="A5319" s="7"/>
      <c r="B5319" s="17"/>
      <c r="C5319" s="19"/>
      <c r="D5319" s="19"/>
      <c r="E5319" s="20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>
      <c r="A5320" s="7"/>
      <c r="B5320" s="17"/>
      <c r="C5320" s="19"/>
      <c r="D5320" s="19"/>
      <c r="E5320" s="20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>
      <c r="A5321" s="7"/>
      <c r="B5321" s="17"/>
      <c r="C5321" s="19"/>
      <c r="D5321" s="19"/>
      <c r="E5321" s="20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>
      <c r="A5322" s="7"/>
      <c r="B5322" s="17"/>
      <c r="C5322" s="19"/>
      <c r="D5322" s="19"/>
      <c r="E5322" s="20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>
      <c r="A5323" s="7"/>
      <c r="B5323" s="17"/>
      <c r="C5323" s="19"/>
      <c r="D5323" s="19"/>
      <c r="E5323" s="20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>
      <c r="A5324" s="7"/>
      <c r="B5324" s="17"/>
      <c r="C5324" s="19"/>
      <c r="D5324" s="19"/>
      <c r="E5324" s="20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>
      <c r="A5325" s="7"/>
      <c r="B5325" s="17"/>
      <c r="C5325" s="19"/>
      <c r="D5325" s="19"/>
      <c r="E5325" s="20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>
      <c r="A5326" s="7"/>
      <c r="B5326" s="17"/>
      <c r="C5326" s="19"/>
      <c r="D5326" s="19"/>
      <c r="E5326" s="20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>
      <c r="A5327" s="7"/>
      <c r="B5327" s="17"/>
      <c r="C5327" s="19"/>
      <c r="D5327" s="19"/>
      <c r="E5327" s="20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>
      <c r="A5328" s="7"/>
      <c r="B5328" s="17"/>
      <c r="C5328" s="19"/>
      <c r="D5328" s="19"/>
      <c r="E5328" s="20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>
      <c r="A5329" s="7"/>
      <c r="B5329" s="17"/>
      <c r="C5329" s="19"/>
      <c r="D5329" s="19"/>
      <c r="E5329" s="20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>
      <c r="A5330" s="7"/>
      <c r="B5330" s="17"/>
      <c r="C5330" s="19"/>
      <c r="D5330" s="19"/>
      <c r="E5330" s="20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>
      <c r="A5331" s="7"/>
      <c r="B5331" s="17"/>
      <c r="C5331" s="19"/>
      <c r="D5331" s="19"/>
      <c r="E5331" s="20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>
      <c r="A5332" s="7"/>
      <c r="B5332" s="17"/>
      <c r="C5332" s="19"/>
      <c r="D5332" s="19"/>
      <c r="E5332" s="20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>
      <c r="A5333" s="7"/>
      <c r="B5333" s="17"/>
      <c r="C5333" s="19"/>
      <c r="D5333" s="19"/>
      <c r="E5333" s="20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>
      <c r="A5334" s="7"/>
      <c r="B5334" s="17"/>
      <c r="C5334" s="19"/>
      <c r="D5334" s="19"/>
      <c r="E5334" s="20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>
      <c r="A5335" s="7"/>
      <c r="B5335" s="17"/>
      <c r="C5335" s="19"/>
      <c r="D5335" s="19"/>
      <c r="E5335" s="20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>
      <c r="A5336" s="7"/>
      <c r="B5336" s="17"/>
      <c r="C5336" s="19"/>
      <c r="D5336" s="19"/>
      <c r="E5336" s="20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>
      <c r="A5337" s="7"/>
      <c r="B5337" s="17"/>
      <c r="C5337" s="19"/>
      <c r="D5337" s="19"/>
      <c r="E5337" s="20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>
      <c r="A5338" s="7"/>
      <c r="B5338" s="17"/>
      <c r="C5338" s="19"/>
      <c r="D5338" s="19"/>
      <c r="E5338" s="20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>
      <c r="A5339" s="7"/>
      <c r="B5339" s="17"/>
      <c r="C5339" s="19"/>
      <c r="D5339" s="19"/>
      <c r="E5339" s="20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>
      <c r="A5340" s="7"/>
      <c r="B5340" s="17"/>
      <c r="C5340" s="19"/>
      <c r="D5340" s="19"/>
      <c r="E5340" s="20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>
      <c r="A5341" s="7"/>
      <c r="B5341" s="17"/>
      <c r="C5341" s="19"/>
      <c r="D5341" s="19"/>
      <c r="E5341" s="20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>
      <c r="A5342" s="7"/>
      <c r="B5342" s="17"/>
      <c r="C5342" s="19"/>
      <c r="D5342" s="19"/>
      <c r="E5342" s="20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>
      <c r="A5343" s="7"/>
      <c r="B5343" s="17"/>
      <c r="C5343" s="19"/>
      <c r="D5343" s="19"/>
      <c r="E5343" s="20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>
      <c r="A5344" s="7"/>
      <c r="B5344" s="17"/>
      <c r="C5344" s="19"/>
      <c r="D5344" s="19"/>
      <c r="E5344" s="20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>
      <c r="A5345" s="7"/>
      <c r="B5345" s="17"/>
      <c r="C5345" s="19"/>
      <c r="D5345" s="52"/>
      <c r="E5345" s="20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>
      <c r="A5346" s="7"/>
      <c r="B5346" s="17"/>
      <c r="C5346" s="19"/>
      <c r="D5346" s="19"/>
      <c r="E5346" s="20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>
      <c r="A5347" s="7"/>
      <c r="B5347" s="17"/>
      <c r="C5347" s="19"/>
      <c r="D5347" s="19"/>
      <c r="E5347" s="20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>
      <c r="A5348" s="7"/>
      <c r="B5348" s="17"/>
      <c r="C5348" s="19"/>
      <c r="D5348" s="19"/>
      <c r="E5348" s="20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>
      <c r="A5349" s="7"/>
      <c r="B5349" s="17"/>
      <c r="C5349" s="19"/>
      <c r="D5349" s="19"/>
      <c r="E5349" s="20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>
      <c r="A5350" s="7"/>
      <c r="B5350" s="17"/>
      <c r="C5350" s="19"/>
      <c r="D5350" s="19"/>
      <c r="E5350" s="20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>
      <c r="A5351" s="7"/>
      <c r="B5351" s="17"/>
      <c r="C5351" s="19"/>
      <c r="D5351" s="19"/>
      <c r="E5351" s="20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>
      <c r="A5352" s="7"/>
      <c r="B5352" s="17"/>
      <c r="C5352" s="19"/>
      <c r="D5352" s="19"/>
      <c r="E5352" s="20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>
      <c r="A5353" s="7"/>
      <c r="B5353" s="17"/>
      <c r="C5353" s="19"/>
      <c r="D5353" s="19"/>
      <c r="E5353" s="20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>
      <c r="A5354" s="7"/>
      <c r="B5354" s="17"/>
      <c r="C5354" s="19"/>
      <c r="D5354" s="19"/>
      <c r="E5354" s="20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>
      <c r="A5355" s="7"/>
      <c r="B5355" s="17"/>
      <c r="C5355" s="19"/>
      <c r="D5355" s="19"/>
      <c r="E5355" s="20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>
      <c r="A5356" s="7"/>
      <c r="B5356" s="17"/>
      <c r="C5356" s="19"/>
      <c r="D5356" s="19"/>
      <c r="E5356" s="20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>
      <c r="A5357" s="7"/>
      <c r="B5357" s="17"/>
      <c r="C5357" s="19"/>
      <c r="D5357" s="19"/>
      <c r="E5357" s="20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>
      <c r="A5358" s="7"/>
      <c r="B5358" s="17"/>
      <c r="C5358" s="19"/>
      <c r="D5358" s="19"/>
      <c r="E5358" s="20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>
      <c r="A5359" s="7"/>
      <c r="B5359" s="17"/>
      <c r="C5359" s="19"/>
      <c r="D5359" s="19"/>
      <c r="E5359" s="20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>
      <c r="A5360" s="7"/>
      <c r="B5360" s="17"/>
      <c r="C5360" s="19"/>
      <c r="D5360" s="19"/>
      <c r="E5360" s="20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>
      <c r="A5361" s="7"/>
      <c r="B5361" s="17"/>
      <c r="C5361" s="19"/>
      <c r="D5361" s="19"/>
      <c r="E5361" s="20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>
      <c r="A5362" s="7"/>
      <c r="B5362" s="17"/>
      <c r="C5362" s="19"/>
      <c r="D5362" s="19"/>
      <c r="E5362" s="20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>
      <c r="A5363" s="7"/>
      <c r="B5363" s="17"/>
      <c r="C5363" s="19"/>
      <c r="D5363" s="19"/>
      <c r="E5363" s="20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>
      <c r="A5364" s="7"/>
      <c r="B5364" s="17"/>
      <c r="C5364" s="19"/>
      <c r="D5364" s="19"/>
      <c r="E5364" s="20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>
      <c r="A5365" s="7"/>
      <c r="B5365" s="17"/>
      <c r="C5365" s="19"/>
      <c r="D5365" s="19"/>
      <c r="E5365" s="20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>
      <c r="A5366" s="7"/>
      <c r="B5366" s="17"/>
      <c r="C5366" s="19"/>
      <c r="D5366" s="19"/>
      <c r="E5366" s="20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>
      <c r="A5367" s="7"/>
      <c r="B5367" s="17"/>
      <c r="C5367" s="19"/>
      <c r="D5367" s="19"/>
      <c r="E5367" s="20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>
      <c r="A5368" s="7"/>
      <c r="B5368" s="17"/>
      <c r="C5368" s="19"/>
      <c r="D5368" s="19"/>
      <c r="E5368" s="20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>
      <c r="A5369" s="7"/>
      <c r="B5369" s="17"/>
      <c r="C5369" s="19"/>
      <c r="D5369" s="19"/>
      <c r="E5369" s="20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>
      <c r="A5370" s="7"/>
      <c r="B5370" s="17"/>
      <c r="C5370" s="19"/>
      <c r="D5370" s="19"/>
      <c r="E5370" s="20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>
      <c r="A5371" s="7"/>
      <c r="B5371" s="17"/>
      <c r="C5371" s="19"/>
      <c r="D5371" s="19"/>
      <c r="E5371" s="20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>
      <c r="A5372" s="7"/>
      <c r="B5372" s="17"/>
      <c r="C5372" s="19"/>
      <c r="D5372" s="19"/>
      <c r="E5372" s="20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>
      <c r="A5373" s="7"/>
      <c r="B5373" s="17"/>
      <c r="C5373" s="19"/>
      <c r="D5373" s="19"/>
      <c r="E5373" s="20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>
      <c r="A5374" s="7"/>
      <c r="B5374" s="17"/>
      <c r="C5374" s="19"/>
      <c r="D5374" s="19"/>
      <c r="E5374" s="20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>
      <c r="A5375" s="7"/>
      <c r="B5375" s="17"/>
      <c r="C5375" s="19"/>
      <c r="D5375" s="19"/>
      <c r="E5375" s="20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>
      <c r="A5376" s="7"/>
      <c r="B5376" s="17"/>
      <c r="C5376" s="19"/>
      <c r="D5376" s="19"/>
      <c r="E5376" s="20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>
      <c r="A5377" s="7"/>
      <c r="B5377" s="17"/>
      <c r="C5377" s="19"/>
      <c r="D5377" s="19"/>
      <c r="E5377" s="20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>
      <c r="A5378" s="7"/>
      <c r="B5378" s="17"/>
      <c r="C5378" s="19"/>
      <c r="D5378" s="19"/>
      <c r="E5378" s="20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>
      <c r="A5379" s="7"/>
      <c r="B5379" s="17"/>
      <c r="C5379" s="19"/>
      <c r="D5379" s="19"/>
      <c r="E5379" s="20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>
      <c r="A5380" s="7"/>
      <c r="B5380" s="17"/>
      <c r="C5380" s="19"/>
      <c r="D5380" s="19"/>
      <c r="E5380" s="20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>
      <c r="A5381" s="7"/>
      <c r="B5381" s="17"/>
      <c r="C5381" s="19"/>
      <c r="D5381" s="19"/>
      <c r="E5381" s="20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>
      <c r="A5382" s="7"/>
      <c r="B5382" s="17"/>
      <c r="C5382" s="19"/>
      <c r="D5382" s="19"/>
      <c r="E5382" s="20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>
      <c r="A5383" s="7"/>
      <c r="B5383" s="17"/>
      <c r="C5383" s="19"/>
      <c r="D5383" s="19"/>
      <c r="E5383" s="20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>
      <c r="A5384" s="7"/>
      <c r="B5384" s="17"/>
      <c r="C5384" s="19"/>
      <c r="D5384" s="19"/>
      <c r="E5384" s="20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>
      <c r="A5385" s="7"/>
      <c r="B5385" s="17"/>
      <c r="C5385" s="19"/>
      <c r="D5385" s="19"/>
      <c r="E5385" s="20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>
      <c r="A5386" s="7"/>
      <c r="B5386" s="17"/>
      <c r="C5386" s="19"/>
      <c r="D5386" s="19"/>
      <c r="E5386" s="20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>
      <c r="A5387" s="7"/>
      <c r="B5387" s="17"/>
      <c r="C5387" s="19"/>
      <c r="D5387" s="19"/>
      <c r="E5387" s="20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>
      <c r="A5388" s="7"/>
      <c r="B5388" s="17"/>
      <c r="C5388" s="19"/>
      <c r="D5388" s="19"/>
      <c r="E5388" s="20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>
      <c r="A5389" s="7"/>
      <c r="B5389" s="17"/>
      <c r="C5389" s="19"/>
      <c r="D5389" s="19"/>
      <c r="E5389" s="20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>
      <c r="A5390" s="7"/>
      <c r="B5390" s="17"/>
      <c r="C5390" s="19"/>
      <c r="D5390" s="19"/>
      <c r="E5390" s="20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>
      <c r="A5391" s="7"/>
      <c r="B5391" s="17"/>
      <c r="C5391" s="19"/>
      <c r="D5391" s="19"/>
      <c r="E5391" s="20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>
      <c r="A5392" s="7"/>
      <c r="B5392" s="17"/>
      <c r="C5392" s="19"/>
      <c r="D5392" s="19"/>
      <c r="E5392" s="20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>
      <c r="A5393" s="7"/>
      <c r="B5393" s="17"/>
      <c r="C5393" s="19"/>
      <c r="D5393" s="19"/>
      <c r="E5393" s="20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>
      <c r="A5394" s="7"/>
      <c r="B5394" s="17"/>
      <c r="C5394" s="19"/>
      <c r="D5394" s="19"/>
      <c r="E5394" s="20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>
      <c r="A5395" s="7"/>
      <c r="B5395" s="17"/>
      <c r="C5395" s="19"/>
      <c r="D5395" s="19"/>
      <c r="E5395" s="20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>
      <c r="A5396" s="7"/>
      <c r="B5396" s="17"/>
      <c r="C5396" s="19"/>
      <c r="D5396" s="19"/>
      <c r="E5396" s="20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>
      <c r="A5397" s="7"/>
      <c r="B5397" s="17"/>
      <c r="C5397" s="19"/>
      <c r="D5397" s="19"/>
      <c r="E5397" s="20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>
      <c r="A5398" s="7"/>
      <c r="B5398" s="17"/>
      <c r="C5398" s="19"/>
      <c r="D5398" s="19"/>
      <c r="E5398" s="20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>
      <c r="A5399" s="7"/>
      <c r="B5399" s="17"/>
      <c r="C5399" s="19"/>
      <c r="D5399" s="19"/>
      <c r="E5399" s="20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>
      <c r="A5400" s="7"/>
      <c r="B5400" s="17"/>
      <c r="C5400" s="19"/>
      <c r="D5400" s="19"/>
      <c r="E5400" s="20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>
      <c r="A5401" s="7"/>
      <c r="B5401" s="17"/>
      <c r="C5401" s="19"/>
      <c r="D5401" s="19"/>
      <c r="E5401" s="20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>
      <c r="A5402" s="7"/>
      <c r="B5402" s="17"/>
      <c r="C5402" s="19"/>
      <c r="D5402" s="19"/>
      <c r="E5402" s="20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>
      <c r="A5403" s="7"/>
      <c r="B5403" s="17"/>
      <c r="C5403" s="19"/>
      <c r="D5403" s="19"/>
      <c r="E5403" s="20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>
      <c r="A5404" s="7"/>
      <c r="B5404" s="17"/>
      <c r="C5404" s="19"/>
      <c r="D5404" s="19"/>
      <c r="E5404" s="20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>
      <c r="A5405" s="7"/>
      <c r="B5405" s="17"/>
      <c r="C5405" s="19"/>
      <c r="D5405" s="19"/>
      <c r="E5405" s="20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>
      <c r="A5406" s="7"/>
      <c r="B5406" s="17"/>
      <c r="C5406" s="19"/>
      <c r="D5406" s="19"/>
      <c r="E5406" s="20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>
      <c r="A5407" s="7"/>
      <c r="B5407" s="17"/>
      <c r="C5407" s="19"/>
      <c r="D5407" s="19"/>
      <c r="E5407" s="20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>
      <c r="A5408" s="7"/>
      <c r="B5408" s="17"/>
      <c r="C5408" s="19"/>
      <c r="D5408" s="19"/>
      <c r="E5408" s="20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>
      <c r="A5409" s="7"/>
      <c r="B5409" s="17"/>
      <c r="C5409" s="19"/>
      <c r="D5409" s="19"/>
      <c r="E5409" s="20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>
      <c r="A5410" s="7"/>
      <c r="B5410" s="17"/>
      <c r="C5410" s="19"/>
      <c r="D5410" s="19"/>
      <c r="E5410" s="20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>
      <c r="A5411" s="7"/>
      <c r="B5411" s="17"/>
      <c r="C5411" s="19"/>
      <c r="D5411" s="19"/>
      <c r="E5411" s="20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>
      <c r="A5412" s="7"/>
      <c r="B5412" s="17"/>
      <c r="C5412" s="19"/>
      <c r="D5412" s="19"/>
      <c r="E5412" s="20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>
      <c r="A5413" s="7"/>
      <c r="B5413" s="17"/>
      <c r="C5413" s="19"/>
      <c r="D5413" s="19"/>
      <c r="E5413" s="20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>
      <c r="A5414" s="7"/>
      <c r="B5414" s="17"/>
      <c r="C5414" s="19"/>
      <c r="D5414" s="19"/>
      <c r="E5414" s="20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>
      <c r="A5415" s="7"/>
      <c r="B5415" s="17"/>
      <c r="C5415" s="19"/>
      <c r="D5415" s="19"/>
      <c r="E5415" s="20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>
      <c r="A5416" s="7"/>
      <c r="B5416" s="17"/>
      <c r="C5416" s="19"/>
      <c r="D5416" s="19"/>
      <c r="E5416" s="20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>
      <c r="A5417" s="7"/>
      <c r="B5417" s="17"/>
      <c r="C5417" s="19"/>
      <c r="D5417" s="19"/>
      <c r="E5417" s="20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>
      <c r="A5418" s="7"/>
      <c r="B5418" s="17"/>
      <c r="C5418" s="19"/>
      <c r="D5418" s="19"/>
      <c r="E5418" s="20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>
      <c r="A5419" s="7"/>
      <c r="B5419" s="17"/>
      <c r="C5419" s="19"/>
      <c r="D5419" s="19"/>
      <c r="E5419" s="20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>
      <c r="A5420" s="7"/>
      <c r="B5420" s="17"/>
      <c r="C5420" s="19"/>
      <c r="D5420" s="19"/>
      <c r="E5420" s="20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>
      <c r="A5421" s="7"/>
      <c r="B5421" s="17"/>
      <c r="C5421" s="19"/>
      <c r="D5421" s="19"/>
      <c r="E5421" s="20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>
      <c r="A5422" s="7"/>
      <c r="B5422" s="17"/>
      <c r="C5422" s="19"/>
      <c r="D5422" s="19"/>
      <c r="E5422" s="20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>
      <c r="A5423" s="7"/>
      <c r="B5423" s="17"/>
      <c r="C5423" s="19"/>
      <c r="D5423" s="19"/>
      <c r="E5423" s="20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>
      <c r="A5424" s="7"/>
      <c r="B5424" s="17"/>
      <c r="C5424" s="19"/>
      <c r="D5424" s="19"/>
      <c r="E5424" s="20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>
      <c r="A5425" s="7"/>
      <c r="B5425" s="17"/>
      <c r="C5425" s="19"/>
      <c r="D5425" s="19"/>
      <c r="E5425" s="20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>
      <c r="A5426" s="7"/>
      <c r="B5426" s="17"/>
      <c r="C5426" s="19"/>
      <c r="D5426" s="19"/>
      <c r="E5426" s="20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>
      <c r="A5427" s="7"/>
      <c r="B5427" s="17"/>
      <c r="C5427" s="19"/>
      <c r="D5427" s="19"/>
      <c r="E5427" s="20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>
      <c r="A5428" s="7"/>
      <c r="B5428" s="17"/>
      <c r="C5428" s="19"/>
      <c r="D5428" s="19"/>
      <c r="E5428" s="20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>
      <c r="A5429" s="7"/>
      <c r="B5429" s="17"/>
      <c r="C5429" s="19"/>
      <c r="D5429" s="19"/>
      <c r="E5429" s="20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>
      <c r="A5430" s="7"/>
      <c r="B5430" s="17"/>
      <c r="C5430" s="19"/>
      <c r="D5430" s="19"/>
      <c r="E5430" s="20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>
      <c r="A5431" s="7"/>
      <c r="B5431" s="17"/>
      <c r="C5431" s="19"/>
      <c r="D5431" s="19"/>
      <c r="E5431" s="20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>
      <c r="A5432" s="7"/>
      <c r="B5432" s="17"/>
      <c r="C5432" s="19"/>
      <c r="D5432" s="19"/>
      <c r="E5432" s="20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>
      <c r="A5433" s="7"/>
      <c r="B5433" s="17"/>
      <c r="C5433" s="19"/>
      <c r="D5433" s="19"/>
      <c r="E5433" s="20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>
      <c r="A5434" s="7"/>
      <c r="B5434" s="17"/>
      <c r="C5434" s="19"/>
      <c r="D5434" s="19"/>
      <c r="E5434" s="20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>
      <c r="A5435" s="7"/>
      <c r="B5435" s="17"/>
      <c r="C5435" s="19"/>
      <c r="D5435" s="19"/>
      <c r="E5435" s="20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>
      <c r="A5436" s="7"/>
      <c r="B5436" s="17"/>
      <c r="C5436" s="19"/>
      <c r="D5436" s="19"/>
      <c r="E5436" s="20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>
      <c r="A5437" s="7"/>
      <c r="B5437" s="17"/>
      <c r="C5437" s="19"/>
      <c r="D5437" s="19"/>
      <c r="E5437" s="20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>
      <c r="A5438" s="7"/>
      <c r="B5438" s="17"/>
      <c r="C5438" s="19"/>
      <c r="D5438" s="19"/>
      <c r="E5438" s="20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>
      <c r="A5439" s="7"/>
      <c r="B5439" s="17"/>
      <c r="C5439" s="19"/>
      <c r="D5439" s="19"/>
      <c r="E5439" s="20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>
      <c r="A5440" s="7"/>
      <c r="B5440" s="17"/>
      <c r="C5440" s="19"/>
      <c r="D5440" s="19"/>
      <c r="E5440" s="20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>
      <c r="A5441" s="7"/>
      <c r="B5441" s="17"/>
      <c r="C5441" s="19"/>
      <c r="D5441" s="19"/>
      <c r="E5441" s="20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>
      <c r="A5442" s="7"/>
      <c r="B5442" s="17"/>
      <c r="C5442" s="19"/>
      <c r="D5442" s="19"/>
      <c r="E5442" s="20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>
      <c r="A5443" s="7"/>
      <c r="B5443" s="17"/>
      <c r="C5443" s="19"/>
      <c r="D5443" s="19"/>
      <c r="E5443" s="20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>
      <c r="A5444" s="7"/>
      <c r="B5444" s="17"/>
      <c r="C5444" s="19"/>
      <c r="D5444" s="19"/>
      <c r="E5444" s="20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>
      <c r="A5445" s="7"/>
      <c r="B5445" s="17"/>
      <c r="C5445" s="19"/>
      <c r="D5445" s="19"/>
      <c r="E5445" s="20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>
      <c r="A5446" s="7"/>
      <c r="B5446" s="17"/>
      <c r="C5446" s="19"/>
      <c r="D5446" s="19"/>
      <c r="E5446" s="20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>
      <c r="A5447" s="7"/>
      <c r="B5447" s="17"/>
      <c r="C5447" s="19"/>
      <c r="D5447" s="19"/>
      <c r="E5447" s="20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>
      <c r="A5448" s="7"/>
      <c r="B5448" s="17"/>
      <c r="C5448" s="19"/>
      <c r="D5448" s="19"/>
      <c r="E5448" s="20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>
      <c r="A5449" s="7"/>
      <c r="B5449" s="17"/>
      <c r="C5449" s="19"/>
      <c r="D5449" s="19"/>
      <c r="E5449" s="20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>
      <c r="A5450" s="7"/>
      <c r="B5450" s="17"/>
      <c r="C5450" s="19"/>
      <c r="D5450" s="19"/>
      <c r="E5450" s="20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>
      <c r="A5451" s="7"/>
      <c r="B5451" s="17"/>
      <c r="C5451" s="19"/>
      <c r="D5451" s="19"/>
      <c r="E5451" s="20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>
      <c r="A5452" s="7"/>
      <c r="B5452" s="17"/>
      <c r="C5452" s="19"/>
      <c r="D5452" s="19"/>
      <c r="E5452" s="20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>
      <c r="A5453" s="7"/>
      <c r="B5453" s="17"/>
      <c r="C5453" s="19"/>
      <c r="D5453" s="19"/>
      <c r="E5453" s="20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>
      <c r="A5454" s="7"/>
      <c r="B5454" s="17"/>
      <c r="C5454" s="19"/>
      <c r="D5454" s="19"/>
      <c r="E5454" s="20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>
      <c r="A5455" s="7"/>
      <c r="B5455" s="17"/>
      <c r="C5455" s="19"/>
      <c r="D5455" s="19"/>
      <c r="E5455" s="20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>
      <c r="A5456" s="7"/>
      <c r="B5456" s="17"/>
      <c r="C5456" s="19"/>
      <c r="D5456" s="19"/>
      <c r="E5456" s="20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>
      <c r="A5457" s="7"/>
      <c r="B5457" s="17"/>
      <c r="C5457" s="19"/>
      <c r="D5457" s="19"/>
      <c r="E5457" s="20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>
      <c r="A5458" s="7"/>
      <c r="B5458" s="17"/>
      <c r="C5458" s="19"/>
      <c r="D5458" s="19"/>
      <c r="E5458" s="20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>
      <c r="A5459" s="7"/>
      <c r="B5459" s="17"/>
      <c r="C5459" s="19"/>
      <c r="D5459" s="19"/>
      <c r="E5459" s="20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>
      <c r="A5460" s="7"/>
      <c r="B5460" s="17"/>
      <c r="C5460" s="19"/>
      <c r="D5460" s="19"/>
      <c r="E5460" s="20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>
      <c r="A5461" s="7"/>
      <c r="B5461" s="17"/>
      <c r="C5461" s="19"/>
      <c r="D5461" s="19"/>
      <c r="E5461" s="20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>
      <c r="A5462" s="7"/>
      <c r="B5462" s="17"/>
      <c r="C5462" s="19"/>
      <c r="D5462" s="19"/>
      <c r="E5462" s="20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>
      <c r="A5463" s="7"/>
      <c r="B5463" s="17"/>
      <c r="C5463" s="19"/>
      <c r="D5463" s="19"/>
      <c r="E5463" s="20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>
      <c r="A5464" s="7"/>
      <c r="B5464" s="17"/>
      <c r="C5464" s="19"/>
      <c r="D5464" s="19"/>
      <c r="E5464" s="20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>
      <c r="A5465" s="7"/>
      <c r="B5465" s="17"/>
      <c r="C5465" s="19"/>
      <c r="D5465" s="19"/>
      <c r="E5465" s="20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>
      <c r="A5466" s="7"/>
      <c r="B5466" s="17"/>
      <c r="C5466" s="19"/>
      <c r="D5466" s="19"/>
      <c r="E5466" s="20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>
      <c r="A5467" s="7"/>
      <c r="B5467" s="17"/>
      <c r="C5467" s="19"/>
      <c r="D5467" s="19"/>
      <c r="E5467" s="20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>
      <c r="A5468" s="7"/>
      <c r="B5468" s="17"/>
      <c r="C5468" s="19"/>
      <c r="D5468" s="19"/>
      <c r="E5468" s="20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>
      <c r="A5469" s="7"/>
      <c r="B5469" s="17"/>
      <c r="C5469" s="19"/>
      <c r="D5469" s="19"/>
      <c r="E5469" s="20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>
      <c r="A5470" s="7"/>
      <c r="B5470" s="17"/>
      <c r="C5470" s="19"/>
      <c r="D5470" s="19"/>
      <c r="E5470" s="20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>
      <c r="A5471" s="7"/>
      <c r="B5471" s="17"/>
      <c r="C5471" s="19"/>
      <c r="D5471" s="19"/>
      <c r="E5471" s="20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>
      <c r="A5472" s="7"/>
      <c r="B5472" s="17"/>
      <c r="C5472" s="19"/>
      <c r="D5472" s="19"/>
      <c r="E5472" s="20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>
      <c r="A5473" s="7"/>
      <c r="B5473" s="17"/>
      <c r="C5473" s="19"/>
      <c r="D5473" s="19"/>
      <c r="E5473" s="20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>
      <c r="A5474" s="7"/>
      <c r="B5474" s="17"/>
      <c r="C5474" s="19"/>
      <c r="D5474" s="19"/>
      <c r="E5474" s="20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>
      <c r="A5475" s="7"/>
      <c r="B5475" s="17"/>
      <c r="C5475" s="19"/>
      <c r="D5475" s="19"/>
      <c r="E5475" s="20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>
      <c r="A5476" s="7"/>
      <c r="B5476" s="17"/>
      <c r="C5476" s="19"/>
      <c r="D5476" s="19"/>
      <c r="E5476" s="20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>
      <c r="A5477" s="7"/>
      <c r="B5477" s="17"/>
      <c r="C5477" s="19"/>
      <c r="D5477" s="19"/>
      <c r="E5477" s="20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>
      <c r="A5478" s="7"/>
      <c r="B5478" s="17"/>
      <c r="C5478" s="19"/>
      <c r="D5478" s="19"/>
      <c r="E5478" s="20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>
      <c r="A5479" s="7"/>
      <c r="B5479" s="17"/>
      <c r="C5479" s="19"/>
      <c r="D5479" s="19"/>
      <c r="E5479" s="20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>
      <c r="A5480" s="7"/>
      <c r="B5480" s="17"/>
      <c r="C5480" s="19"/>
      <c r="D5480" s="19"/>
      <c r="E5480" s="20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>
      <c r="A5481" s="7"/>
      <c r="B5481" s="17"/>
      <c r="C5481" s="19"/>
      <c r="D5481" s="19"/>
      <c r="E5481" s="20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>
      <c r="A5482" s="7"/>
      <c r="B5482" s="17"/>
      <c r="C5482" s="19"/>
      <c r="D5482" s="19"/>
      <c r="E5482" s="20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>
      <c r="A5483" s="7"/>
      <c r="B5483" s="17"/>
      <c r="C5483" s="19"/>
      <c r="D5483" s="19"/>
      <c r="E5483" s="20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>
      <c r="A5484" s="7"/>
      <c r="B5484" s="17"/>
      <c r="C5484" s="19"/>
      <c r="D5484" s="19"/>
      <c r="E5484" s="20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>
      <c r="A5485" s="7"/>
      <c r="B5485" s="17"/>
      <c r="C5485" s="19"/>
      <c r="D5485" s="19"/>
      <c r="E5485" s="20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>
      <c r="A5486" s="7"/>
      <c r="B5486" s="17"/>
      <c r="C5486" s="19"/>
      <c r="D5486" s="19"/>
      <c r="E5486" s="20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>
      <c r="A5487" s="7"/>
      <c r="B5487" s="17"/>
      <c r="C5487" s="19"/>
      <c r="D5487" s="19"/>
      <c r="E5487" s="20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>
      <c r="A5488" s="7"/>
      <c r="B5488" s="17"/>
      <c r="C5488" s="19"/>
      <c r="D5488" s="52"/>
      <c r="E5488" s="20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>
      <c r="A5489" s="7"/>
      <c r="B5489" s="17"/>
      <c r="C5489" s="19"/>
      <c r="D5489" s="52"/>
      <c r="E5489" s="20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>
      <c r="A5490" s="7"/>
      <c r="B5490" s="17"/>
      <c r="C5490" s="19"/>
      <c r="D5490" s="52"/>
      <c r="E5490" s="20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>
      <c r="A5491" s="7"/>
      <c r="B5491" s="17"/>
      <c r="C5491" s="19"/>
      <c r="D5491" s="52"/>
      <c r="E5491" s="20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>
      <c r="A5492" s="7"/>
      <c r="B5492" s="17"/>
      <c r="C5492" s="19"/>
      <c r="D5492" s="52"/>
      <c r="E5492" s="20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>
      <c r="A5493" s="7"/>
      <c r="B5493" s="17"/>
      <c r="C5493" s="19"/>
      <c r="D5493" s="52"/>
      <c r="E5493" s="20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>
      <c r="A5494" s="7"/>
      <c r="B5494" s="17"/>
      <c r="C5494" s="19"/>
      <c r="D5494" s="52"/>
      <c r="E5494" s="20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>
      <c r="A5495" s="7"/>
      <c r="B5495" s="17"/>
      <c r="C5495" s="19"/>
      <c r="D5495" s="52"/>
      <c r="E5495" s="20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>
      <c r="A5496" s="7"/>
      <c r="B5496" s="17"/>
      <c r="C5496" s="19"/>
      <c r="D5496" s="52"/>
      <c r="E5496" s="20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>
      <c r="A5497" s="7"/>
      <c r="B5497" s="17"/>
      <c r="C5497" s="19"/>
      <c r="D5497" s="52"/>
      <c r="E5497" s="20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>
      <c r="A5498" s="7"/>
      <c r="B5498" s="17"/>
      <c r="C5498" s="19"/>
      <c r="D5498" s="52"/>
      <c r="E5498" s="20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>
      <c r="A5499" s="7"/>
      <c r="B5499" s="17"/>
      <c r="C5499" s="19"/>
      <c r="D5499" s="52"/>
      <c r="E5499" s="20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>
      <c r="A5500" s="7"/>
      <c r="B5500" s="17"/>
      <c r="C5500" s="19"/>
      <c r="D5500" s="52"/>
      <c r="E5500" s="20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>
      <c r="A5501" s="7"/>
      <c r="B5501" s="17"/>
      <c r="C5501" s="19"/>
      <c r="D5501" s="52"/>
      <c r="E5501" s="20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>
      <c r="A5502" s="7"/>
      <c r="B5502" s="17"/>
      <c r="C5502" s="19"/>
      <c r="D5502" s="52"/>
      <c r="E5502" s="20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>
      <c r="A5503" s="7"/>
      <c r="B5503" s="17"/>
      <c r="C5503" s="19"/>
      <c r="D5503" s="52"/>
      <c r="E5503" s="20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>
      <c r="A5504" s="7"/>
      <c r="B5504" s="17"/>
      <c r="C5504" s="19"/>
      <c r="D5504" s="52"/>
      <c r="E5504" s="20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>
      <c r="A5505" s="7"/>
      <c r="B5505" s="17"/>
      <c r="C5505" s="19"/>
      <c r="D5505" s="52"/>
      <c r="E5505" s="20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>
      <c r="A5506" s="7"/>
      <c r="B5506" s="17"/>
      <c r="C5506" s="19"/>
      <c r="D5506" s="52"/>
      <c r="E5506" s="20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>
      <c r="A5507" s="7"/>
      <c r="B5507" s="17"/>
      <c r="C5507" s="19"/>
      <c r="D5507" s="52"/>
      <c r="E5507" s="20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>
      <c r="A5508" s="7"/>
      <c r="B5508" s="17"/>
      <c r="C5508" s="19"/>
      <c r="D5508" s="52"/>
      <c r="E5508" s="20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>
      <c r="A5509" s="7"/>
      <c r="B5509" s="17"/>
      <c r="C5509" s="19"/>
      <c r="D5509" s="52"/>
      <c r="E5509" s="20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>
      <c r="A5510" s="7"/>
      <c r="B5510" s="17"/>
      <c r="C5510" s="19"/>
      <c r="D5510" s="52"/>
      <c r="E5510" s="20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>
      <c r="A5511" s="7"/>
      <c r="B5511" s="17"/>
      <c r="C5511" s="19"/>
      <c r="D5511" s="52"/>
      <c r="E5511" s="20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>
      <c r="A5512" s="7"/>
      <c r="B5512" s="17"/>
      <c r="C5512" s="19"/>
      <c r="D5512" s="52"/>
      <c r="E5512" s="20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>
      <c r="A5513" s="7"/>
      <c r="B5513" s="17"/>
      <c r="C5513" s="19"/>
      <c r="D5513" s="52"/>
      <c r="E5513" s="20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>
      <c r="A5514" s="7"/>
      <c r="B5514" s="17"/>
      <c r="C5514" s="19"/>
      <c r="D5514" s="52"/>
      <c r="E5514" s="20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>
      <c r="A5515" s="7"/>
      <c r="B5515" s="17"/>
      <c r="C5515" s="19"/>
      <c r="D5515" s="52"/>
      <c r="E5515" s="20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>
      <c r="A5516" s="7"/>
      <c r="B5516" s="17"/>
      <c r="C5516" s="19"/>
      <c r="D5516" s="52"/>
      <c r="E5516" s="20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>
      <c r="A5517" s="7"/>
      <c r="B5517" s="17"/>
      <c r="C5517" s="19"/>
      <c r="D5517" s="52"/>
      <c r="E5517" s="20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>
      <c r="A5518" s="7"/>
      <c r="B5518" s="17"/>
      <c r="C5518" s="19"/>
      <c r="D5518" s="52"/>
      <c r="E5518" s="20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>
      <c r="A5519" s="7"/>
      <c r="B5519" s="17"/>
      <c r="C5519" s="19"/>
      <c r="D5519" s="52"/>
      <c r="E5519" s="20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>
      <c r="A5520" s="7"/>
      <c r="B5520" s="17"/>
      <c r="C5520" s="19"/>
      <c r="D5520" s="52"/>
      <c r="E5520" s="20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>
      <c r="A5521" s="7"/>
      <c r="B5521" s="17"/>
      <c r="C5521" s="19"/>
      <c r="D5521" s="52"/>
      <c r="E5521" s="20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>
      <c r="A5522" s="7"/>
      <c r="B5522" s="17"/>
      <c r="C5522" s="19"/>
      <c r="D5522" s="52"/>
      <c r="E5522" s="20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>
      <c r="A5523" s="7"/>
      <c r="B5523" s="17"/>
      <c r="C5523" s="19"/>
      <c r="D5523" s="52"/>
      <c r="E5523" s="20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>
      <c r="A5524" s="7"/>
      <c r="B5524" s="17"/>
      <c r="C5524" s="19"/>
      <c r="D5524" s="52"/>
      <c r="E5524" s="20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>
      <c r="A5525" s="7"/>
      <c r="B5525" s="17"/>
      <c r="C5525" s="19"/>
      <c r="D5525" s="52"/>
      <c r="E5525" s="20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>
      <c r="A5526" s="7"/>
      <c r="B5526" s="17"/>
      <c r="C5526" s="19"/>
      <c r="D5526" s="52"/>
      <c r="E5526" s="20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>
      <c r="A5527" s="7"/>
      <c r="B5527" s="17"/>
      <c r="C5527" s="19"/>
      <c r="D5527" s="52"/>
      <c r="E5527" s="20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>
      <c r="A5528" s="7"/>
      <c r="B5528" s="17"/>
      <c r="C5528" s="19"/>
      <c r="D5528" s="52"/>
      <c r="E5528" s="20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>
      <c r="A5529" s="7"/>
      <c r="B5529" s="17"/>
      <c r="C5529" s="19"/>
      <c r="D5529" s="52"/>
      <c r="E5529" s="20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>
      <c r="A5530" s="7"/>
      <c r="B5530" s="17"/>
      <c r="C5530" s="19"/>
      <c r="D5530" s="52"/>
      <c r="E5530" s="20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>
      <c r="A5531" s="7"/>
      <c r="B5531" s="17"/>
      <c r="C5531" s="19"/>
      <c r="D5531" s="52"/>
      <c r="E5531" s="20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>
      <c r="A5532" s="7"/>
      <c r="B5532" s="17"/>
      <c r="C5532" s="19"/>
      <c r="D5532" s="52"/>
      <c r="E5532" s="20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>
      <c r="A5533" s="7"/>
      <c r="B5533" s="17"/>
      <c r="C5533" s="19"/>
      <c r="D5533" s="52"/>
      <c r="E5533" s="20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>
      <c r="A5534" s="7"/>
      <c r="B5534" s="17"/>
      <c r="C5534" s="19"/>
      <c r="D5534" s="52"/>
      <c r="E5534" s="20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>
      <c r="A5535" s="7"/>
      <c r="B5535" s="17"/>
      <c r="C5535" s="19"/>
      <c r="D5535" s="52"/>
      <c r="E5535" s="20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>
      <c r="A5536" s="7"/>
      <c r="B5536" s="17"/>
      <c r="C5536" s="19"/>
      <c r="D5536" s="52"/>
      <c r="E5536" s="20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>
      <c r="A5537" s="7"/>
      <c r="B5537" s="17"/>
      <c r="C5537" s="19"/>
      <c r="D5537" s="52"/>
      <c r="E5537" s="20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>
      <c r="A5538" s="7"/>
      <c r="B5538" s="17"/>
      <c r="C5538" s="19"/>
      <c r="D5538" s="52"/>
      <c r="E5538" s="20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>
      <c r="A5539" s="7"/>
      <c r="B5539" s="17"/>
      <c r="C5539" s="19"/>
      <c r="D5539" s="52"/>
      <c r="E5539" s="20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>
      <c r="A5540" s="7"/>
      <c r="B5540" s="17"/>
      <c r="C5540" s="19"/>
      <c r="D5540" s="52"/>
      <c r="E5540" s="20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>
      <c r="A5541" s="7"/>
      <c r="B5541" s="17"/>
      <c r="C5541" s="19"/>
      <c r="D5541" s="52"/>
      <c r="E5541" s="20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>
      <c r="A5542" s="7"/>
      <c r="B5542" s="17"/>
      <c r="C5542" s="19"/>
      <c r="D5542" s="52"/>
      <c r="E5542" s="20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>
      <c r="A5543" s="7"/>
      <c r="B5543" s="17"/>
      <c r="C5543" s="19"/>
      <c r="D5543" s="52"/>
      <c r="E5543" s="20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>
      <c r="A5544" s="7"/>
      <c r="B5544" s="17"/>
      <c r="C5544" s="19"/>
      <c r="D5544" s="52"/>
      <c r="E5544" s="20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>
      <c r="A5545" s="7"/>
      <c r="B5545" s="17"/>
      <c r="C5545" s="19"/>
      <c r="D5545" s="52"/>
      <c r="E5545" s="20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>
      <c r="A5546" s="7"/>
      <c r="B5546" s="17"/>
      <c r="C5546" s="19"/>
      <c r="D5546" s="52"/>
      <c r="E5546" s="20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>
      <c r="A5547" s="7"/>
      <c r="B5547" s="17"/>
      <c r="C5547" s="19"/>
      <c r="D5547" s="52"/>
      <c r="E5547" s="20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>
      <c r="A5548" s="7"/>
      <c r="B5548" s="17"/>
      <c r="C5548" s="19"/>
      <c r="D5548" s="52"/>
      <c r="E5548" s="20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>
      <c r="A5549" s="7"/>
      <c r="B5549" s="17"/>
      <c r="C5549" s="19"/>
      <c r="D5549" s="52"/>
      <c r="E5549" s="20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>
      <c r="A5550" s="7"/>
      <c r="B5550" s="17"/>
      <c r="C5550" s="19"/>
      <c r="D5550" s="52"/>
      <c r="E5550" s="20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>
      <c r="A5551" s="7"/>
      <c r="B5551" s="17"/>
      <c r="C5551" s="19"/>
      <c r="D5551" s="52"/>
      <c r="E5551" s="20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>
      <c r="A5552" s="7"/>
      <c r="B5552" s="17"/>
      <c r="C5552" s="19"/>
      <c r="D5552" s="52"/>
      <c r="E5552" s="20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>
      <c r="A5553" s="7"/>
      <c r="B5553" s="17"/>
      <c r="C5553" s="19"/>
      <c r="D5553" s="52"/>
      <c r="E5553" s="20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>
      <c r="A5554" s="7"/>
      <c r="B5554" s="17"/>
      <c r="C5554" s="19"/>
      <c r="D5554" s="52"/>
      <c r="E5554" s="20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>
      <c r="A5555" s="7"/>
      <c r="B5555" s="17"/>
      <c r="C5555" s="19"/>
      <c r="D5555" s="52"/>
      <c r="E5555" s="20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>
      <c r="A5556" s="7"/>
      <c r="B5556" s="17"/>
      <c r="C5556" s="19"/>
      <c r="D5556" s="52"/>
      <c r="E5556" s="20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>
      <c r="A5557" s="7"/>
      <c r="B5557" s="17"/>
      <c r="C5557" s="19"/>
      <c r="D5557" s="52"/>
      <c r="E5557" s="20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>
      <c r="A5558" s="7"/>
      <c r="B5558" s="17"/>
      <c r="C5558" s="19"/>
      <c r="D5558" s="52"/>
      <c r="E5558" s="20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>
      <c r="A5559" s="7"/>
      <c r="B5559" s="17"/>
      <c r="C5559" s="19"/>
      <c r="D5559" s="52"/>
      <c r="E5559" s="20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>
      <c r="A5560" s="7"/>
      <c r="B5560" s="17"/>
      <c r="C5560" s="19"/>
      <c r="D5560" s="52"/>
      <c r="E5560" s="20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>
      <c r="A5561" s="7"/>
      <c r="B5561" s="17"/>
      <c r="C5561" s="19"/>
      <c r="D5561" s="52"/>
      <c r="E5561" s="20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>
      <c r="A5562" s="7"/>
      <c r="B5562" s="17"/>
      <c r="C5562" s="19"/>
      <c r="D5562" s="52"/>
      <c r="E5562" s="20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>
      <c r="A5563" s="7"/>
      <c r="B5563" s="17"/>
      <c r="C5563" s="19"/>
      <c r="D5563" s="52"/>
      <c r="E5563" s="20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>
      <c r="A5564" s="7"/>
      <c r="B5564" s="17"/>
      <c r="C5564" s="19"/>
      <c r="D5564" s="52"/>
      <c r="E5564" s="20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>
      <c r="A5565" s="7"/>
      <c r="B5565" s="17"/>
      <c r="C5565" s="19"/>
      <c r="D5565" s="52"/>
      <c r="E5565" s="20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>
      <c r="A5566" s="7"/>
      <c r="B5566" s="17"/>
      <c r="C5566" s="19"/>
      <c r="D5566" s="52"/>
      <c r="E5566" s="20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>
      <c r="A5567" s="7"/>
      <c r="B5567" s="17"/>
      <c r="C5567" s="19"/>
      <c r="D5567" s="52"/>
      <c r="E5567" s="20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>
      <c r="A5568" s="7"/>
      <c r="B5568" s="17"/>
      <c r="C5568" s="19"/>
      <c r="D5568" s="52"/>
      <c r="E5568" s="20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>
      <c r="A5569" s="7"/>
      <c r="B5569" s="17"/>
      <c r="C5569" s="19"/>
      <c r="D5569" s="52"/>
      <c r="E5569" s="20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>
      <c r="A5570" s="7"/>
      <c r="B5570" s="17"/>
      <c r="C5570" s="19"/>
      <c r="D5570" s="52"/>
      <c r="E5570" s="20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>
      <c r="A5571" s="7"/>
      <c r="B5571" s="17"/>
      <c r="C5571" s="19"/>
      <c r="D5571" s="52"/>
      <c r="E5571" s="20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>
      <c r="A5572" s="7"/>
      <c r="B5572" s="17"/>
      <c r="C5572" s="19"/>
      <c r="D5572" s="52"/>
      <c r="E5572" s="20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>
      <c r="A5573" s="7"/>
      <c r="B5573" s="17"/>
      <c r="C5573" s="19"/>
      <c r="D5573" s="52"/>
      <c r="E5573" s="20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>
      <c r="A5574" s="7"/>
      <c r="B5574" s="17"/>
      <c r="C5574" s="19"/>
      <c r="D5574" s="52"/>
      <c r="E5574" s="20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>
      <c r="A5575" s="7"/>
      <c r="B5575" s="17"/>
      <c r="C5575" s="19"/>
      <c r="D5575" s="52"/>
      <c r="E5575" s="20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>
      <c r="A5576" s="7"/>
      <c r="B5576" s="17"/>
      <c r="C5576" s="19"/>
      <c r="D5576" s="52"/>
      <c r="E5576" s="20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>
      <c r="A5577" s="7"/>
      <c r="B5577" s="17"/>
      <c r="C5577" s="19"/>
      <c r="D5577" s="52"/>
      <c r="E5577" s="20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>
      <c r="A5578" s="7"/>
      <c r="B5578" s="17"/>
      <c r="C5578" s="19"/>
      <c r="D5578" s="52"/>
      <c r="E5578" s="20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>
      <c r="A5579" s="7"/>
      <c r="B5579" s="17"/>
      <c r="C5579" s="19"/>
      <c r="D5579" s="52"/>
      <c r="E5579" s="20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>
      <c r="A5580" s="7"/>
      <c r="B5580" s="17"/>
      <c r="C5580" s="19"/>
      <c r="D5580" s="52"/>
      <c r="E5580" s="20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>
      <c r="A5581" s="7"/>
      <c r="B5581" s="17"/>
      <c r="C5581" s="19"/>
      <c r="D5581" s="52"/>
      <c r="E5581" s="20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>
      <c r="A5582" s="7"/>
      <c r="B5582" s="17"/>
      <c r="C5582" s="19"/>
      <c r="D5582" s="52"/>
      <c r="E5582" s="20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>
      <c r="A5583" s="7"/>
      <c r="B5583" s="17"/>
      <c r="C5583" s="19"/>
      <c r="D5583" s="52"/>
      <c r="E5583" s="20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>
      <c r="A5584" s="7"/>
      <c r="B5584" s="17"/>
      <c r="C5584" s="19"/>
      <c r="D5584" s="52"/>
      <c r="E5584" s="20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>
      <c r="A5585" s="7"/>
      <c r="B5585" s="17"/>
      <c r="C5585" s="19"/>
      <c r="D5585" s="52"/>
      <c r="E5585" s="20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>
      <c r="A5586" s="7"/>
      <c r="B5586" s="17"/>
      <c r="C5586" s="19"/>
      <c r="D5586" s="52"/>
      <c r="E5586" s="20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>
      <c r="A5587" s="7"/>
      <c r="B5587" s="17"/>
      <c r="C5587" s="19"/>
      <c r="D5587" s="52"/>
      <c r="E5587" s="20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>
      <c r="A5588" s="7"/>
      <c r="B5588" s="17"/>
      <c r="C5588" s="19"/>
      <c r="D5588" s="52"/>
      <c r="E5588" s="20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>
      <c r="A5589" s="7"/>
      <c r="B5589" s="17"/>
      <c r="C5589" s="19"/>
      <c r="D5589" s="52"/>
      <c r="E5589" s="20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>
      <c r="A5590" s="7"/>
      <c r="B5590" s="17"/>
      <c r="C5590" s="19"/>
      <c r="D5590" s="52"/>
      <c r="E5590" s="20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>
      <c r="A5591" s="7"/>
      <c r="B5591" s="17"/>
      <c r="C5591" s="19"/>
      <c r="D5591" s="52"/>
      <c r="E5591" s="20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>
      <c r="A5592" s="7"/>
      <c r="B5592" s="17"/>
      <c r="C5592" s="19"/>
      <c r="D5592" s="52"/>
      <c r="E5592" s="20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>
      <c r="A5593" s="7"/>
      <c r="B5593" s="17"/>
      <c r="C5593" s="19"/>
      <c r="D5593" s="52"/>
      <c r="E5593" s="20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>
      <c r="A5594" s="7"/>
      <c r="B5594" s="17"/>
      <c r="C5594" s="19"/>
      <c r="D5594" s="52"/>
      <c r="E5594" s="20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>
      <c r="A5595" s="7"/>
      <c r="B5595" s="17"/>
      <c r="C5595" s="19"/>
      <c r="D5595" s="52"/>
      <c r="E5595" s="20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>
      <c r="A5596" s="7"/>
      <c r="B5596" s="17"/>
      <c r="C5596" s="19"/>
      <c r="D5596" s="52"/>
      <c r="E5596" s="20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>
      <c r="A5597" s="7"/>
      <c r="B5597" s="17"/>
      <c r="C5597" s="19"/>
      <c r="D5597" s="52"/>
      <c r="E5597" s="20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>
      <c r="A5598" s="7"/>
      <c r="B5598" s="17"/>
      <c r="C5598" s="19"/>
      <c r="D5598" s="52"/>
      <c r="E5598" s="20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>
      <c r="A5599" s="7"/>
      <c r="B5599" s="17"/>
      <c r="C5599" s="19"/>
      <c r="D5599" s="52"/>
      <c r="E5599" s="20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>
      <c r="A5600" s="7"/>
      <c r="B5600" s="17"/>
      <c r="C5600" s="19"/>
      <c r="D5600" s="52"/>
      <c r="E5600" s="20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>
      <c r="A5601" s="7"/>
      <c r="B5601" s="17"/>
      <c r="C5601" s="19"/>
      <c r="D5601" s="52"/>
      <c r="E5601" s="20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>
      <c r="A5602" s="7"/>
      <c r="B5602" s="17"/>
      <c r="C5602" s="19"/>
      <c r="D5602" s="52"/>
      <c r="E5602" s="20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>
      <c r="A5603" s="7"/>
      <c r="B5603" s="17"/>
      <c r="C5603" s="19"/>
      <c r="D5603" s="52"/>
      <c r="E5603" s="20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>
      <c r="A5604" s="7"/>
      <c r="B5604" s="17"/>
      <c r="C5604" s="19"/>
      <c r="D5604" s="52"/>
      <c r="E5604" s="20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>
      <c r="A5605" s="7"/>
      <c r="B5605" s="17"/>
      <c r="C5605" s="19"/>
      <c r="D5605" s="52"/>
      <c r="E5605" s="20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>
      <c r="A5606" s="7"/>
      <c r="B5606" s="17"/>
      <c r="C5606" s="19"/>
      <c r="D5606" s="52"/>
      <c r="E5606" s="20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>
      <c r="A5607" s="7"/>
      <c r="B5607" s="17"/>
      <c r="C5607" s="19"/>
      <c r="D5607" s="52"/>
      <c r="E5607" s="20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>
      <c r="A5608" s="7"/>
      <c r="B5608" s="17"/>
      <c r="C5608" s="19"/>
      <c r="D5608" s="52"/>
      <c r="E5608" s="20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>
      <c r="A5609" s="7"/>
      <c r="B5609" s="17"/>
      <c r="C5609" s="19"/>
      <c r="D5609" s="52"/>
      <c r="E5609" s="20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>
      <c r="A5610" s="7"/>
      <c r="B5610" s="17"/>
      <c r="C5610" s="19"/>
      <c r="D5610" s="52"/>
      <c r="E5610" s="20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>
      <c r="A5611" s="7"/>
      <c r="B5611" s="17"/>
      <c r="C5611" s="19"/>
      <c r="D5611" s="52"/>
      <c r="E5611" s="20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>
      <c r="A5612" s="7"/>
      <c r="B5612" s="17"/>
      <c r="C5612" s="19"/>
      <c r="D5612" s="52"/>
      <c r="E5612" s="20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>
      <c r="A5613" s="7"/>
      <c r="B5613" s="17"/>
      <c r="C5613" s="19"/>
      <c r="D5613" s="52"/>
      <c r="E5613" s="20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>
      <c r="A5614" s="7"/>
      <c r="B5614" s="17"/>
      <c r="C5614" s="19"/>
      <c r="D5614" s="52"/>
      <c r="E5614" s="20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>
      <c r="A5615" s="7"/>
      <c r="B5615" s="17"/>
      <c r="C5615" s="19"/>
      <c r="D5615" s="52"/>
      <c r="E5615" s="20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>
      <c r="A5616" s="7"/>
      <c r="B5616" s="17"/>
      <c r="C5616" s="19"/>
      <c r="D5616" s="52"/>
      <c r="E5616" s="20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>
      <c r="A5617" s="7"/>
      <c r="B5617" s="17"/>
      <c r="C5617" s="19"/>
      <c r="D5617" s="52"/>
      <c r="E5617" s="20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>
      <c r="A5618" s="7"/>
      <c r="B5618" s="17"/>
      <c r="C5618" s="19"/>
      <c r="D5618" s="52"/>
      <c r="E5618" s="20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>
      <c r="A5619" s="7"/>
      <c r="B5619" s="17"/>
      <c r="C5619" s="19"/>
      <c r="D5619" s="52"/>
      <c r="E5619" s="20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>
      <c r="A5620" s="7"/>
      <c r="B5620" s="17"/>
      <c r="C5620" s="19"/>
      <c r="D5620" s="52"/>
      <c r="E5620" s="20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>
      <c r="A5621" s="7"/>
      <c r="B5621" s="17"/>
      <c r="C5621" s="19"/>
      <c r="D5621" s="52"/>
      <c r="E5621" s="20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>
      <c r="A5622" s="7"/>
      <c r="B5622" s="17"/>
      <c r="C5622" s="19"/>
      <c r="D5622" s="52"/>
      <c r="E5622" s="20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>
      <c r="A5623" s="7"/>
      <c r="B5623" s="17"/>
      <c r="C5623" s="19"/>
      <c r="D5623" s="52"/>
      <c r="E5623" s="20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>
      <c r="A5624" s="7"/>
      <c r="B5624" s="17"/>
      <c r="C5624" s="19"/>
      <c r="D5624" s="52"/>
      <c r="E5624" s="20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>
      <c r="A5625" s="7"/>
      <c r="B5625" s="17"/>
      <c r="C5625" s="19"/>
      <c r="D5625" s="52"/>
      <c r="E5625" s="20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>
      <c r="A5626" s="7"/>
      <c r="B5626" s="17"/>
      <c r="C5626" s="19"/>
      <c r="D5626" s="52"/>
      <c r="E5626" s="20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>
      <c r="A5627" s="7"/>
      <c r="B5627" s="17"/>
      <c r="C5627" s="19"/>
      <c r="D5627" s="52"/>
      <c r="E5627" s="20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>
      <c r="A5628" s="7"/>
      <c r="B5628" s="17"/>
      <c r="C5628" s="19"/>
      <c r="D5628" s="52"/>
      <c r="E5628" s="20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>
      <c r="A5629" s="7"/>
      <c r="B5629" s="17"/>
      <c r="C5629" s="19"/>
      <c r="D5629" s="52"/>
      <c r="E5629" s="20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>
      <c r="A5630" s="7"/>
      <c r="B5630" s="17"/>
      <c r="C5630" s="19"/>
      <c r="D5630" s="52"/>
      <c r="E5630" s="20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>
      <c r="A5631" s="7"/>
      <c r="B5631" s="17"/>
      <c r="C5631" s="19"/>
      <c r="D5631" s="52"/>
      <c r="E5631" s="20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>
      <c r="A5632" s="7"/>
      <c r="B5632" s="17"/>
      <c r="C5632" s="19"/>
      <c r="D5632" s="52"/>
      <c r="E5632" s="20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>
      <c r="A5633" s="7"/>
      <c r="B5633" s="17"/>
      <c r="C5633" s="19"/>
      <c r="D5633" s="52"/>
      <c r="E5633" s="20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>
      <c r="A5634" s="7"/>
      <c r="B5634" s="17"/>
      <c r="C5634" s="19"/>
      <c r="D5634" s="52"/>
      <c r="E5634" s="20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>
      <c r="A5635" s="7"/>
      <c r="B5635" s="17"/>
      <c r="C5635" s="19"/>
      <c r="D5635" s="52"/>
      <c r="E5635" s="20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>
      <c r="A5636" s="7"/>
      <c r="B5636" s="17"/>
      <c r="C5636" s="19"/>
      <c r="D5636" s="52"/>
      <c r="E5636" s="20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>
      <c r="A5637" s="7"/>
      <c r="B5637" s="17"/>
      <c r="C5637" s="19"/>
      <c r="D5637" s="52"/>
      <c r="E5637" s="20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>
      <c r="A5638" s="7"/>
      <c r="B5638" s="17"/>
      <c r="C5638" s="19"/>
      <c r="D5638" s="52"/>
      <c r="E5638" s="20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>
      <c r="A5639" s="7"/>
      <c r="B5639" s="17"/>
      <c r="C5639" s="19"/>
      <c r="D5639" s="52"/>
      <c r="E5639" s="20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>
      <c r="A5640" s="7"/>
      <c r="B5640" s="17"/>
      <c r="C5640" s="19"/>
      <c r="D5640" s="52"/>
      <c r="E5640" s="20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>
      <c r="A5641" s="7"/>
      <c r="B5641" s="17"/>
      <c r="C5641" s="19"/>
      <c r="D5641" s="52"/>
      <c r="E5641" s="20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>
      <c r="A5642" s="7"/>
      <c r="B5642" s="17"/>
      <c r="C5642" s="19"/>
      <c r="D5642" s="52"/>
      <c r="E5642" s="20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>
      <c r="A5643" s="7"/>
      <c r="B5643" s="17"/>
      <c r="C5643" s="19"/>
      <c r="D5643" s="52"/>
      <c r="E5643" s="20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>
      <c r="A5644" s="7"/>
      <c r="B5644" s="17"/>
      <c r="C5644" s="19"/>
      <c r="D5644" s="52"/>
      <c r="E5644" s="20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>
      <c r="A5645" s="7"/>
      <c r="B5645" s="17"/>
      <c r="C5645" s="19"/>
      <c r="D5645" s="52"/>
      <c r="E5645" s="20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>
      <c r="A5646" s="7"/>
      <c r="B5646" s="17"/>
      <c r="C5646" s="19"/>
      <c r="D5646" s="52"/>
      <c r="E5646" s="20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>
      <c r="A5647" s="7"/>
      <c r="B5647" s="17"/>
      <c r="C5647" s="19"/>
      <c r="D5647" s="52"/>
      <c r="E5647" s="20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>
      <c r="A5648" s="7"/>
      <c r="B5648" s="17"/>
      <c r="C5648" s="19"/>
      <c r="D5648" s="52"/>
      <c r="E5648" s="20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>
      <c r="A5649" s="7"/>
      <c r="B5649" s="17"/>
      <c r="C5649" s="19"/>
      <c r="D5649" s="52"/>
      <c r="E5649" s="20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>
      <c r="A5650" s="7"/>
      <c r="B5650" s="17"/>
      <c r="C5650" s="19"/>
      <c r="D5650" s="52"/>
      <c r="E5650" s="20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>
      <c r="A5651" s="7"/>
      <c r="B5651" s="17"/>
      <c r="C5651" s="19"/>
      <c r="D5651" s="52"/>
      <c r="E5651" s="20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>
      <c r="A5652" s="7"/>
      <c r="B5652" s="17"/>
      <c r="C5652" s="19"/>
      <c r="D5652" s="52"/>
      <c r="E5652" s="20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>
      <c r="A5653" s="7"/>
      <c r="B5653" s="17"/>
      <c r="C5653" s="19"/>
      <c r="D5653" s="52"/>
      <c r="E5653" s="20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>
      <c r="A5654" s="7"/>
      <c r="B5654" s="17"/>
      <c r="C5654" s="19"/>
      <c r="D5654" s="52"/>
      <c r="E5654" s="20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>
      <c r="A5655" s="7"/>
      <c r="B5655" s="17"/>
      <c r="C5655" s="19"/>
      <c r="D5655" s="52"/>
      <c r="E5655" s="20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>
      <c r="A5656" s="7"/>
      <c r="B5656" s="17"/>
      <c r="C5656" s="19"/>
      <c r="D5656" s="52"/>
      <c r="E5656" s="20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>
      <c r="A5657" s="7"/>
      <c r="B5657" s="17"/>
      <c r="C5657" s="19"/>
      <c r="D5657" s="52"/>
      <c r="E5657" s="20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>
      <c r="A5658" s="7"/>
      <c r="B5658" s="17"/>
      <c r="C5658" s="19"/>
      <c r="D5658" s="52"/>
      <c r="E5658" s="20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>
      <c r="A5659" s="7"/>
      <c r="B5659" s="17"/>
      <c r="C5659" s="19"/>
      <c r="D5659" s="52"/>
      <c r="E5659" s="20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>
      <c r="A5660" s="7"/>
      <c r="B5660" s="17"/>
      <c r="C5660" s="19"/>
      <c r="D5660" s="52"/>
      <c r="E5660" s="20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>
      <c r="A5661" s="7"/>
      <c r="B5661" s="17"/>
      <c r="C5661" s="19"/>
      <c r="D5661" s="52"/>
      <c r="E5661" s="20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>
      <c r="A5662" s="7"/>
      <c r="B5662" s="17"/>
      <c r="C5662" s="19"/>
      <c r="D5662" s="52"/>
      <c r="E5662" s="20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>
      <c r="A5663" s="7"/>
      <c r="B5663" s="17"/>
      <c r="C5663" s="19"/>
      <c r="D5663" s="52"/>
      <c r="E5663" s="20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>
      <c r="A5664" s="7"/>
      <c r="B5664" s="17"/>
      <c r="C5664" s="19"/>
      <c r="D5664" s="52"/>
      <c r="E5664" s="20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>
      <c r="A5665" s="7"/>
      <c r="B5665" s="17"/>
      <c r="C5665" s="19"/>
      <c r="D5665" s="52"/>
      <c r="E5665" s="20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>
      <c r="A5666" s="7"/>
      <c r="B5666" s="17"/>
      <c r="C5666" s="19"/>
      <c r="D5666" s="52"/>
      <c r="E5666" s="20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>
      <c r="A5667" s="7"/>
      <c r="B5667" s="17"/>
      <c r="C5667" s="19"/>
      <c r="D5667" s="52"/>
      <c r="E5667" s="20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>
      <c r="A5668" s="7"/>
      <c r="B5668" s="17"/>
      <c r="C5668" s="19"/>
      <c r="D5668" s="52"/>
      <c r="E5668" s="20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>
      <c r="A5669" s="7"/>
      <c r="B5669" s="17"/>
      <c r="C5669" s="19"/>
      <c r="D5669" s="52"/>
      <c r="E5669" s="20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>
      <c r="A5670" s="7"/>
      <c r="B5670" s="17"/>
      <c r="C5670" s="19"/>
      <c r="D5670" s="52"/>
      <c r="E5670" s="20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>
      <c r="A5671" s="7"/>
      <c r="B5671" s="17"/>
      <c r="C5671" s="19"/>
      <c r="D5671" s="52"/>
      <c r="E5671" s="20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>
      <c r="A5672" s="7"/>
      <c r="B5672" s="17"/>
      <c r="C5672" s="19"/>
      <c r="D5672" s="52"/>
      <c r="E5672" s="20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>
      <c r="A5673" s="7"/>
      <c r="B5673" s="17"/>
      <c r="C5673" s="19"/>
      <c r="D5673" s="52"/>
      <c r="E5673" s="20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>
      <c r="A5674" s="7"/>
      <c r="B5674" s="17"/>
      <c r="C5674" s="19"/>
      <c r="D5674" s="52"/>
      <c r="E5674" s="20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>
      <c r="A5675" s="7"/>
      <c r="B5675" s="17"/>
      <c r="C5675" s="19"/>
      <c r="D5675" s="52"/>
      <c r="E5675" s="20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>
      <c r="A5676" s="7"/>
      <c r="B5676" s="17"/>
      <c r="C5676" s="19"/>
      <c r="D5676" s="52"/>
      <c r="E5676" s="20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>
      <c r="A5677" s="7"/>
      <c r="B5677" s="17"/>
      <c r="C5677" s="19"/>
      <c r="D5677" s="52"/>
      <c r="E5677" s="20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>
      <c r="A5678" s="7"/>
      <c r="B5678" s="17"/>
      <c r="C5678" s="19"/>
      <c r="D5678" s="52"/>
      <c r="E5678" s="20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>
      <c r="A5679" s="7"/>
      <c r="B5679" s="17"/>
      <c r="C5679" s="19"/>
      <c r="D5679" s="52"/>
      <c r="E5679" s="20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>
      <c r="A5680" s="7"/>
      <c r="B5680" s="17"/>
      <c r="C5680" s="19"/>
      <c r="D5680" s="52"/>
      <c r="E5680" s="20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>
      <c r="A5681" s="7"/>
      <c r="B5681" s="17"/>
      <c r="C5681" s="19"/>
      <c r="D5681" s="52"/>
      <c r="E5681" s="20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>
      <c r="A5682" s="7"/>
      <c r="B5682" s="17"/>
      <c r="C5682" s="19"/>
      <c r="D5682" s="52"/>
      <c r="E5682" s="20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>
      <c r="A5683" s="7"/>
      <c r="B5683" s="17"/>
      <c r="C5683" s="19"/>
      <c r="D5683" s="52"/>
      <c r="E5683" s="20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>
      <c r="A5684" s="7"/>
      <c r="B5684" s="17"/>
      <c r="C5684" s="19"/>
      <c r="D5684" s="52"/>
      <c r="E5684" s="20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>
      <c r="A5685" s="7"/>
      <c r="B5685" s="17"/>
      <c r="C5685" s="19"/>
      <c r="D5685" s="52"/>
      <c r="E5685" s="20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>
      <c r="A5686" s="7"/>
      <c r="B5686" s="17"/>
      <c r="C5686" s="19"/>
      <c r="D5686" s="52"/>
      <c r="E5686" s="20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>
      <c r="A5687" s="7"/>
      <c r="B5687" s="17"/>
      <c r="C5687" s="19"/>
      <c r="D5687" s="52"/>
      <c r="E5687" s="20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>
      <c r="A5688" s="7"/>
      <c r="B5688" s="17"/>
      <c r="C5688" s="19"/>
      <c r="D5688" s="52"/>
      <c r="E5688" s="20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>
      <c r="A5689" s="7"/>
      <c r="B5689" s="17"/>
      <c r="C5689" s="19"/>
      <c r="D5689" s="52"/>
      <c r="E5689" s="20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>
      <c r="A5690" s="7"/>
      <c r="B5690" s="17"/>
      <c r="C5690" s="19"/>
      <c r="D5690" s="52"/>
      <c r="E5690" s="20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>
      <c r="A5691" s="7"/>
      <c r="B5691" s="17"/>
      <c r="C5691" s="19"/>
      <c r="D5691" s="52"/>
      <c r="E5691" s="20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>
      <c r="A5692" s="7"/>
      <c r="B5692" s="17"/>
      <c r="C5692" s="19"/>
      <c r="D5692" s="52"/>
      <c r="E5692" s="20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>
      <c r="A5693" s="7"/>
      <c r="B5693" s="17"/>
      <c r="C5693" s="19"/>
      <c r="D5693" s="52"/>
      <c r="E5693" s="20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>
      <c r="A5694" s="7"/>
      <c r="B5694" s="17"/>
      <c r="C5694" s="19"/>
      <c r="D5694" s="52"/>
      <c r="E5694" s="20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>
      <c r="A5695" s="7"/>
      <c r="B5695" s="17"/>
      <c r="C5695" s="19"/>
      <c r="D5695" s="52"/>
      <c r="E5695" s="20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>
      <c r="A5696" s="7"/>
      <c r="B5696" s="17"/>
      <c r="C5696" s="19"/>
      <c r="D5696" s="52"/>
      <c r="E5696" s="20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>
      <c r="A5697" s="7"/>
      <c r="B5697" s="17"/>
      <c r="C5697" s="19"/>
      <c r="D5697" s="52"/>
      <c r="E5697" s="20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>
      <c r="A5698" s="7"/>
      <c r="B5698" s="17"/>
      <c r="C5698" s="19"/>
      <c r="D5698" s="52"/>
      <c r="E5698" s="20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>
      <c r="A5699" s="7"/>
      <c r="B5699" s="17"/>
      <c r="C5699" s="19"/>
      <c r="D5699" s="52"/>
      <c r="E5699" s="20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>
      <c r="A5700" s="7"/>
      <c r="B5700" s="17"/>
      <c r="C5700" s="19"/>
      <c r="D5700" s="52"/>
      <c r="E5700" s="20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>
      <c r="A5701" s="7"/>
      <c r="B5701" s="17"/>
      <c r="C5701" s="19"/>
      <c r="D5701" s="52"/>
      <c r="E5701" s="20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>
      <c r="A5702" s="7"/>
      <c r="B5702" s="17"/>
      <c r="C5702" s="19"/>
      <c r="D5702" s="52"/>
      <c r="E5702" s="20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>
      <c r="A5703" s="7"/>
      <c r="B5703" s="17"/>
      <c r="C5703" s="19"/>
      <c r="D5703" s="52"/>
      <c r="E5703" s="20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>
      <c r="A5704" s="7"/>
      <c r="B5704" s="17"/>
      <c r="C5704" s="19"/>
      <c r="D5704" s="52"/>
      <c r="E5704" s="20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>
      <c r="A5705" s="7"/>
      <c r="B5705" s="17"/>
      <c r="C5705" s="19"/>
      <c r="D5705" s="52"/>
      <c r="E5705" s="20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>
      <c r="A5706" s="7"/>
      <c r="B5706" s="17"/>
      <c r="C5706" s="19"/>
      <c r="D5706" s="52"/>
      <c r="E5706" s="20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>
      <c r="A5707" s="7"/>
      <c r="B5707" s="17"/>
      <c r="C5707" s="19"/>
      <c r="D5707" s="52"/>
      <c r="E5707" s="20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>
      <c r="A5708" s="7"/>
      <c r="B5708" s="17"/>
      <c r="C5708" s="19"/>
      <c r="D5708" s="52"/>
      <c r="E5708" s="20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>
      <c r="A5709" s="7"/>
      <c r="B5709" s="17"/>
      <c r="C5709" s="19"/>
      <c r="D5709" s="52"/>
      <c r="E5709" s="20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>
      <c r="A5710" s="7"/>
      <c r="B5710" s="17"/>
      <c r="C5710" s="19"/>
      <c r="D5710" s="52"/>
      <c r="E5710" s="20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>
      <c r="A5711" s="7"/>
      <c r="B5711" s="17"/>
      <c r="C5711" s="19"/>
      <c r="D5711" s="52"/>
      <c r="E5711" s="20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>
      <c r="A5712" s="7"/>
      <c r="B5712" s="17"/>
      <c r="C5712" s="19"/>
      <c r="D5712" s="52"/>
      <c r="E5712" s="20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>
      <c r="A5713" s="7"/>
      <c r="B5713" s="17"/>
      <c r="C5713" s="19"/>
      <c r="D5713" s="52"/>
      <c r="E5713" s="20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>
      <c r="A5714" s="7"/>
      <c r="B5714" s="17"/>
      <c r="C5714" s="19"/>
      <c r="D5714" s="52"/>
      <c r="E5714" s="20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>
      <c r="A5715" s="7"/>
      <c r="B5715" s="17"/>
      <c r="C5715" s="19"/>
      <c r="D5715" s="52"/>
      <c r="E5715" s="20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>
      <c r="A5716" s="7"/>
      <c r="B5716" s="17"/>
      <c r="C5716" s="19"/>
      <c r="D5716" s="52"/>
      <c r="E5716" s="20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>
      <c r="A5717" s="7"/>
      <c r="B5717" s="17"/>
      <c r="C5717" s="19"/>
      <c r="D5717" s="52"/>
      <c r="E5717" s="20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>
      <c r="A5718" s="7"/>
      <c r="B5718" s="17"/>
      <c r="C5718" s="19"/>
      <c r="D5718" s="52"/>
      <c r="E5718" s="20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>
      <c r="A5719" s="7"/>
      <c r="B5719" s="17"/>
      <c r="C5719" s="19"/>
      <c r="D5719" s="52"/>
      <c r="E5719" s="20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>
      <c r="A5720" s="7"/>
      <c r="B5720" s="17"/>
      <c r="C5720" s="19"/>
      <c r="D5720" s="52"/>
      <c r="E5720" s="20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>
      <c r="A5721" s="7"/>
      <c r="B5721" s="17"/>
      <c r="C5721" s="19"/>
      <c r="D5721" s="52"/>
      <c r="E5721" s="20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>
      <c r="A5722" s="7"/>
      <c r="B5722" s="17"/>
      <c r="C5722" s="19"/>
      <c r="D5722" s="52"/>
      <c r="E5722" s="20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>
      <c r="A5723" s="7"/>
      <c r="B5723" s="17"/>
      <c r="C5723" s="19"/>
      <c r="D5723" s="52"/>
      <c r="E5723" s="20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>
      <c r="A5724" s="7"/>
      <c r="B5724" s="17"/>
      <c r="C5724" s="19"/>
      <c r="D5724" s="52"/>
      <c r="E5724" s="20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>
      <c r="A5725" s="7"/>
      <c r="B5725" s="17"/>
      <c r="C5725" s="19"/>
      <c r="D5725" s="52"/>
      <c r="E5725" s="20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>
      <c r="A5726" s="7"/>
      <c r="B5726" s="17"/>
      <c r="C5726" s="19"/>
      <c r="D5726" s="52"/>
      <c r="E5726" s="20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>
      <c r="A5727" s="7"/>
      <c r="B5727" s="17"/>
      <c r="C5727" s="19"/>
      <c r="D5727" s="52"/>
      <c r="E5727" s="20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>
      <c r="A5728" s="7"/>
      <c r="B5728" s="17"/>
      <c r="C5728" s="19"/>
      <c r="D5728" s="52"/>
      <c r="E5728" s="20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>
      <c r="A5729" s="7"/>
      <c r="B5729" s="17"/>
      <c r="C5729" s="19"/>
      <c r="D5729" s="52"/>
      <c r="E5729" s="20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>
      <c r="A5730" s="7"/>
      <c r="B5730" s="17"/>
      <c r="C5730" s="19"/>
      <c r="D5730" s="52"/>
      <c r="E5730" s="20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>
      <c r="A5731" s="7"/>
      <c r="B5731" s="17"/>
      <c r="C5731" s="19"/>
      <c r="D5731" s="52"/>
      <c r="E5731" s="20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>
      <c r="A5732" s="7"/>
      <c r="B5732" s="17"/>
      <c r="C5732" s="19"/>
      <c r="D5732" s="52"/>
      <c r="E5732" s="20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>
      <c r="A5733" s="7"/>
      <c r="B5733" s="17"/>
      <c r="C5733" s="19"/>
      <c r="D5733" s="52"/>
      <c r="E5733" s="20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>
      <c r="A5734" s="7"/>
      <c r="B5734" s="17"/>
      <c r="C5734" s="19"/>
      <c r="D5734" s="52"/>
      <c r="E5734" s="20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>
      <c r="A5735" s="7"/>
      <c r="B5735" s="17"/>
      <c r="C5735" s="19"/>
      <c r="D5735" s="52"/>
      <c r="E5735" s="20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>
      <c r="A5736" s="7"/>
      <c r="B5736" s="17"/>
      <c r="C5736" s="19"/>
      <c r="D5736" s="52"/>
      <c r="E5736" s="20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>
      <c r="A5737" s="7"/>
      <c r="B5737" s="17"/>
      <c r="C5737" s="19"/>
      <c r="D5737" s="52"/>
      <c r="E5737" s="20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>
      <c r="A5738" s="7"/>
      <c r="B5738" s="17"/>
      <c r="C5738" s="19"/>
      <c r="D5738" s="52"/>
      <c r="E5738" s="20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>
      <c r="A5739" s="7"/>
      <c r="B5739" s="17"/>
      <c r="C5739" s="19"/>
      <c r="D5739" s="52"/>
      <c r="E5739" s="20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>
      <c r="A5740" s="7"/>
      <c r="B5740" s="17"/>
      <c r="C5740" s="19"/>
      <c r="D5740" s="52"/>
      <c r="E5740" s="20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>
      <c r="A5741" s="7"/>
      <c r="B5741" s="17"/>
      <c r="C5741" s="19"/>
      <c r="D5741" s="52"/>
      <c r="E5741" s="20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>
      <c r="A5742" s="7"/>
      <c r="B5742" s="17"/>
      <c r="C5742" s="19"/>
      <c r="D5742" s="52"/>
      <c r="E5742" s="20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>
      <c r="A5743" s="7"/>
      <c r="B5743" s="17"/>
      <c r="C5743" s="19"/>
      <c r="D5743" s="52"/>
      <c r="E5743" s="20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>
      <c r="A5744" s="7"/>
      <c r="B5744" s="17"/>
      <c r="C5744" s="19"/>
      <c r="D5744" s="52"/>
      <c r="E5744" s="20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>
      <c r="A5745" s="7"/>
      <c r="B5745" s="17"/>
      <c r="C5745" s="19"/>
      <c r="D5745" s="52"/>
      <c r="E5745" s="20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>
      <c r="A5746" s="7"/>
      <c r="B5746" s="17"/>
      <c r="C5746" s="19"/>
      <c r="D5746" s="52"/>
      <c r="E5746" s="20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>
      <c r="A5747" s="7"/>
      <c r="B5747" s="17"/>
      <c r="C5747" s="19"/>
      <c r="D5747" s="52"/>
      <c r="E5747" s="20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>
      <c r="A5748" s="7"/>
      <c r="B5748" s="17"/>
      <c r="C5748" s="19"/>
      <c r="D5748" s="52"/>
      <c r="E5748" s="20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>
      <c r="A5749" s="7"/>
      <c r="B5749" s="17"/>
      <c r="C5749" s="19"/>
      <c r="D5749" s="19"/>
      <c r="E5749" s="20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>
      <c r="A5750" s="7"/>
      <c r="B5750" s="17"/>
      <c r="C5750" s="19"/>
      <c r="D5750" s="19"/>
      <c r="E5750" s="20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>
      <c r="A5751" s="7"/>
      <c r="B5751" s="17"/>
      <c r="C5751" s="19"/>
      <c r="D5751" s="19"/>
      <c r="E5751" s="20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>
      <c r="A5752" s="7"/>
      <c r="B5752" s="17"/>
      <c r="C5752" s="19"/>
      <c r="D5752" s="19"/>
      <c r="E5752" s="20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>
      <c r="A5753" s="7"/>
      <c r="B5753" s="17"/>
      <c r="C5753" s="19"/>
      <c r="D5753" s="19"/>
      <c r="E5753" s="20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>
      <c r="A5754" s="7"/>
      <c r="B5754" s="17"/>
      <c r="C5754" s="19"/>
      <c r="D5754" s="19"/>
      <c r="E5754" s="20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>
      <c r="A5755" s="7"/>
      <c r="B5755" s="17"/>
      <c r="C5755" s="19"/>
      <c r="D5755" s="19"/>
      <c r="E5755" s="20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>
      <c r="A5756" s="7"/>
      <c r="B5756" s="17"/>
      <c r="C5756" s="19"/>
      <c r="D5756" s="19"/>
      <c r="E5756" s="20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>
      <c r="A5757" s="7"/>
      <c r="B5757" s="17"/>
      <c r="C5757" s="19"/>
      <c r="D5757" s="19"/>
      <c r="E5757" s="20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>
      <c r="A5758" s="7"/>
      <c r="B5758" s="17"/>
      <c r="C5758" s="19"/>
      <c r="D5758" s="19"/>
      <c r="E5758" s="20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>
      <c r="A5759" s="7"/>
      <c r="B5759" s="17"/>
      <c r="C5759" s="19"/>
      <c r="D5759" s="19"/>
      <c r="E5759" s="20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>
      <c r="A5760" s="7"/>
      <c r="B5760" s="17"/>
      <c r="C5760" s="19"/>
      <c r="D5760" s="19"/>
      <c r="E5760" s="20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>
      <c r="A5761" s="7"/>
      <c r="B5761" s="17"/>
      <c r="C5761" s="19"/>
      <c r="D5761" s="19"/>
      <c r="E5761" s="20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>
      <c r="A5762" s="7"/>
      <c r="B5762" s="17"/>
      <c r="C5762" s="19"/>
      <c r="D5762" s="19"/>
      <c r="E5762" s="20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>
      <c r="A5763" s="7"/>
      <c r="B5763" s="17"/>
      <c r="C5763" s="19"/>
      <c r="D5763" s="19"/>
      <c r="E5763" s="20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>
      <c r="A5764" s="7"/>
      <c r="B5764" s="17"/>
      <c r="C5764" s="19"/>
      <c r="D5764" s="19"/>
      <c r="E5764" s="20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>
      <c r="A5765" s="7"/>
      <c r="B5765" s="17"/>
      <c r="C5765" s="19"/>
      <c r="D5765" s="19"/>
      <c r="E5765" s="20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>
      <c r="A5766" s="7"/>
      <c r="B5766" s="17"/>
      <c r="C5766" s="19"/>
      <c r="D5766" s="19"/>
      <c r="E5766" s="20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>
      <c r="A5767" s="7"/>
      <c r="B5767" s="17"/>
      <c r="C5767" s="19"/>
      <c r="D5767" s="19"/>
      <c r="E5767" s="20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>
      <c r="A5768" s="7"/>
      <c r="B5768" s="17"/>
      <c r="C5768" s="19"/>
      <c r="D5768" s="19"/>
      <c r="E5768" s="20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>
      <c r="A5769" s="7"/>
      <c r="B5769" s="17"/>
      <c r="C5769" s="19"/>
      <c r="D5769" s="19"/>
      <c r="E5769" s="20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>
      <c r="A5770" s="7"/>
      <c r="B5770" s="17"/>
      <c r="C5770" s="19"/>
      <c r="D5770" s="19"/>
      <c r="E5770" s="20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>
      <c r="A5771" s="7"/>
      <c r="B5771" s="17"/>
      <c r="C5771" s="19"/>
      <c r="D5771" s="19"/>
      <c r="E5771" s="20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>
      <c r="A5772" s="7"/>
      <c r="B5772" s="17"/>
      <c r="C5772" s="19"/>
      <c r="D5772" s="19"/>
      <c r="E5772" s="20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>
      <c r="A5773" s="7"/>
      <c r="B5773" s="17"/>
      <c r="C5773" s="19"/>
      <c r="D5773" s="19"/>
      <c r="E5773" s="20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>
      <c r="A5774" s="7"/>
      <c r="B5774" s="17"/>
      <c r="C5774" s="19"/>
      <c r="D5774" s="19"/>
      <c r="E5774" s="20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>
      <c r="A5775" s="7"/>
      <c r="B5775" s="17"/>
      <c r="C5775" s="19"/>
      <c r="D5775" s="19"/>
      <c r="E5775" s="20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>
      <c r="A5776" s="7"/>
      <c r="B5776" s="17"/>
      <c r="C5776" s="19"/>
      <c r="D5776" s="19"/>
      <c r="E5776" s="20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>
      <c r="A5777" s="7"/>
      <c r="B5777" s="17"/>
      <c r="C5777" s="19"/>
      <c r="D5777" s="19"/>
      <c r="E5777" s="20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>
      <c r="A5778" s="7"/>
      <c r="B5778" s="17"/>
      <c r="C5778" s="19"/>
      <c r="D5778" s="19"/>
      <c r="E5778" s="20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>
      <c r="A5779" s="7"/>
      <c r="B5779" s="17"/>
      <c r="C5779" s="19"/>
      <c r="D5779" s="19"/>
      <c r="E5779" s="20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>
      <c r="A5780" s="7"/>
      <c r="B5780" s="17"/>
      <c r="C5780" s="19"/>
      <c r="D5780" s="19"/>
      <c r="E5780" s="20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>
      <c r="A5781" s="7"/>
      <c r="B5781" s="17"/>
      <c r="C5781" s="19"/>
      <c r="D5781" s="19"/>
      <c r="E5781" s="20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>
      <c r="A5782" s="7"/>
      <c r="B5782" s="17"/>
      <c r="C5782" s="19"/>
      <c r="D5782" s="19"/>
      <c r="E5782" s="20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>
      <c r="A5783" s="7"/>
      <c r="B5783" s="17"/>
      <c r="C5783" s="19"/>
      <c r="D5783" s="19"/>
      <c r="E5783" s="20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>
      <c r="A5784" s="7"/>
      <c r="B5784" s="17"/>
      <c r="C5784" s="19"/>
      <c r="D5784" s="19"/>
      <c r="E5784" s="20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>
      <c r="A5785" s="7"/>
      <c r="B5785" s="17"/>
      <c r="C5785" s="19"/>
      <c r="D5785" s="19"/>
      <c r="E5785" s="20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>
      <c r="A5786" s="7"/>
      <c r="B5786" s="17"/>
      <c r="C5786" s="19"/>
      <c r="D5786" s="19"/>
      <c r="E5786" s="20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>
      <c r="A5787" s="7"/>
      <c r="B5787" s="17"/>
      <c r="C5787" s="19"/>
      <c r="D5787" s="19"/>
      <c r="E5787" s="20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>
      <c r="A5788" s="7"/>
      <c r="B5788" s="17"/>
      <c r="C5788" s="19"/>
      <c r="D5788" s="19"/>
      <c r="E5788" s="20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>
      <c r="A5789" s="7"/>
      <c r="B5789" s="17"/>
      <c r="C5789" s="19"/>
      <c r="D5789" s="19"/>
      <c r="E5789" s="20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>
      <c r="A5790" s="7"/>
      <c r="B5790" s="17"/>
      <c r="C5790" s="19"/>
      <c r="D5790" s="19"/>
      <c r="E5790" s="20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>
      <c r="A5791" s="7"/>
      <c r="B5791" s="17"/>
      <c r="C5791" s="19"/>
      <c r="D5791" s="19"/>
      <c r="E5791" s="20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>
      <c r="A5792" s="7"/>
      <c r="B5792" s="17"/>
      <c r="C5792" s="19"/>
      <c r="D5792" s="19"/>
      <c r="E5792" s="20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>
      <c r="A5793" s="7"/>
      <c r="B5793" s="17"/>
      <c r="C5793" s="19"/>
      <c r="D5793" s="19"/>
      <c r="E5793" s="20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>
      <c r="A5794" s="7"/>
      <c r="B5794" s="17"/>
      <c r="C5794" s="19"/>
      <c r="D5794" s="19"/>
      <c r="E5794" s="20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>
      <c r="A5795" s="7"/>
      <c r="B5795" s="17"/>
      <c r="C5795" s="19"/>
      <c r="D5795" s="19"/>
      <c r="E5795" s="20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>
      <c r="A5796" s="7"/>
      <c r="B5796" s="17"/>
      <c r="C5796" s="19"/>
      <c r="D5796" s="19"/>
      <c r="E5796" s="20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>
      <c r="A5797" s="7"/>
      <c r="B5797" s="17"/>
      <c r="C5797" s="19"/>
      <c r="D5797" s="19"/>
      <c r="E5797" s="20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>
      <c r="A5798" s="7"/>
      <c r="B5798" s="17"/>
      <c r="C5798" s="19"/>
      <c r="D5798" s="19"/>
      <c r="E5798" s="20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>
      <c r="A5799" s="7"/>
      <c r="B5799" s="17"/>
      <c r="C5799" s="19"/>
      <c r="D5799" s="19"/>
      <c r="E5799" s="20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>
      <c r="A5800" s="7"/>
      <c r="B5800" s="17"/>
      <c r="C5800" s="19"/>
      <c r="D5800" s="19"/>
      <c r="E5800" s="20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>
      <c r="A5801" s="7"/>
      <c r="B5801" s="17"/>
      <c r="C5801" s="19"/>
      <c r="D5801" s="19"/>
      <c r="E5801" s="20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>
      <c r="A5802" s="7"/>
      <c r="B5802" s="17"/>
      <c r="C5802" s="19"/>
      <c r="D5802" s="19"/>
      <c r="E5802" s="20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>
      <c r="A5803" s="7"/>
      <c r="B5803" s="17"/>
      <c r="C5803" s="19"/>
      <c r="D5803" s="19"/>
      <c r="E5803" s="20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>
      <c r="A5804" s="7"/>
      <c r="B5804" s="17"/>
      <c r="C5804" s="19"/>
      <c r="D5804" s="19"/>
      <c r="E5804" s="20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>
      <c r="A5805" s="7"/>
      <c r="B5805" s="17"/>
      <c r="C5805" s="19"/>
      <c r="D5805" s="19"/>
      <c r="E5805" s="20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>
      <c r="A5806" s="7"/>
      <c r="B5806" s="17"/>
      <c r="C5806" s="19"/>
      <c r="D5806" s="19"/>
      <c r="E5806" s="20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>
      <c r="A5807" s="7"/>
      <c r="B5807" s="17"/>
      <c r="C5807" s="19"/>
      <c r="D5807" s="19"/>
      <c r="E5807" s="20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>
      <c r="A5808" s="7"/>
      <c r="B5808" s="17"/>
      <c r="C5808" s="19"/>
      <c r="D5808" s="19"/>
      <c r="E5808" s="20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>
      <c r="A5809" s="7"/>
      <c r="B5809" s="17"/>
      <c r="C5809" s="19"/>
      <c r="D5809" s="19"/>
      <c r="E5809" s="20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>
      <c r="A5810" s="7"/>
      <c r="B5810" s="17"/>
      <c r="C5810" s="19"/>
      <c r="D5810" s="19"/>
      <c r="E5810" s="20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>
      <c r="A5811" s="7"/>
      <c r="B5811" s="17"/>
      <c r="C5811" s="19"/>
      <c r="D5811" s="19"/>
      <c r="E5811" s="20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>
      <c r="A5812" s="7"/>
      <c r="B5812" s="17"/>
      <c r="C5812" s="19"/>
      <c r="D5812" s="19"/>
      <c r="E5812" s="20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>
      <c r="A5813" s="7"/>
      <c r="B5813" s="17"/>
      <c r="C5813" s="19"/>
      <c r="D5813" s="52"/>
      <c r="E5813" s="20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>
      <c r="A5814" s="7"/>
      <c r="B5814" s="17"/>
      <c r="C5814" s="19"/>
      <c r="D5814" s="52"/>
      <c r="E5814" s="20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>
      <c r="A5815" s="7"/>
      <c r="B5815" s="17"/>
      <c r="C5815" s="19"/>
      <c r="D5815" s="52"/>
      <c r="E5815" s="20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>
      <c r="A5816" s="7"/>
      <c r="B5816" s="17"/>
      <c r="C5816" s="19"/>
      <c r="D5816" s="52"/>
      <c r="E5816" s="20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>
      <c r="A5817" s="7"/>
      <c r="B5817" s="17"/>
      <c r="C5817" s="19"/>
      <c r="D5817" s="52"/>
      <c r="E5817" s="20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>
      <c r="A5818" s="7"/>
      <c r="B5818" s="17"/>
      <c r="C5818" s="19"/>
      <c r="D5818" s="52"/>
      <c r="E5818" s="20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>
      <c r="A5819" s="7"/>
      <c r="B5819" s="17"/>
      <c r="C5819" s="19"/>
      <c r="D5819" s="52"/>
      <c r="E5819" s="20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>
      <c r="A5820" s="7"/>
      <c r="B5820" s="17"/>
      <c r="C5820" s="19"/>
      <c r="D5820" s="52"/>
      <c r="E5820" s="20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>
      <c r="A5821" s="7"/>
      <c r="B5821" s="17"/>
      <c r="C5821" s="19"/>
      <c r="D5821" s="52"/>
      <c r="E5821" s="20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>
      <c r="A5822" s="7"/>
      <c r="B5822" s="17"/>
      <c r="C5822" s="19"/>
      <c r="D5822" s="52"/>
      <c r="E5822" s="20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>
      <c r="A5823" s="7"/>
      <c r="B5823" s="17"/>
      <c r="C5823" s="19"/>
      <c r="D5823" s="52"/>
      <c r="E5823" s="20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>
      <c r="A5824" s="7"/>
      <c r="B5824" s="17"/>
      <c r="C5824" s="19"/>
      <c r="D5824" s="52"/>
      <c r="E5824" s="20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>
      <c r="A5825" s="7"/>
      <c r="B5825" s="17"/>
      <c r="C5825" s="19"/>
      <c r="D5825" s="52"/>
      <c r="E5825" s="20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>
      <c r="A5826" s="7"/>
      <c r="B5826" s="17"/>
      <c r="C5826" s="19"/>
      <c r="D5826" s="52"/>
      <c r="E5826" s="20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>
      <c r="A5827" s="7"/>
      <c r="B5827" s="17"/>
      <c r="C5827" s="19"/>
      <c r="D5827" s="52"/>
      <c r="E5827" s="20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>
      <c r="A5828" s="7"/>
      <c r="B5828" s="17"/>
      <c r="C5828" s="19"/>
      <c r="D5828" s="52"/>
      <c r="E5828" s="20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>
      <c r="A5829" s="7"/>
      <c r="B5829" s="17"/>
      <c r="C5829" s="19"/>
      <c r="D5829" s="52"/>
      <c r="E5829" s="20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>
      <c r="A5830" s="7"/>
      <c r="B5830" s="17"/>
      <c r="C5830" s="19"/>
      <c r="D5830" s="52"/>
      <c r="E5830" s="20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>
      <c r="A5831" s="7"/>
      <c r="B5831" s="17"/>
      <c r="C5831" s="19"/>
      <c r="D5831" s="52"/>
      <c r="E5831" s="20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>
      <c r="A5832" s="7"/>
      <c r="B5832" s="17"/>
      <c r="C5832" s="19"/>
      <c r="D5832" s="52"/>
      <c r="E5832" s="20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>
      <c r="A5833" s="7"/>
      <c r="B5833" s="17"/>
      <c r="C5833" s="19"/>
      <c r="D5833" s="52"/>
      <c r="E5833" s="20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>
      <c r="A5834" s="7"/>
      <c r="B5834" s="17"/>
      <c r="C5834" s="19"/>
      <c r="D5834" s="52"/>
      <c r="E5834" s="20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>
      <c r="A5835" s="7"/>
      <c r="B5835" s="17"/>
      <c r="C5835" s="19"/>
      <c r="D5835" s="52"/>
      <c r="E5835" s="20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>
      <c r="A5836" s="7"/>
      <c r="B5836" s="17"/>
      <c r="C5836" s="19"/>
      <c r="D5836" s="52"/>
      <c r="E5836" s="20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>
      <c r="A5837" s="7"/>
      <c r="B5837" s="17"/>
      <c r="C5837" s="19"/>
      <c r="D5837" s="52"/>
      <c r="E5837" s="20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>
      <c r="A5838" s="7"/>
      <c r="B5838" s="17"/>
      <c r="C5838" s="19"/>
      <c r="D5838" s="52"/>
      <c r="E5838" s="20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>
      <c r="A5839" s="7"/>
      <c r="B5839" s="17"/>
      <c r="C5839" s="19"/>
      <c r="D5839" s="52"/>
      <c r="E5839" s="20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>
      <c r="A5840" s="7"/>
      <c r="B5840" s="17"/>
      <c r="C5840" s="19"/>
      <c r="D5840" s="52"/>
      <c r="E5840" s="20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>
      <c r="A5841" s="7"/>
      <c r="B5841" s="17"/>
      <c r="C5841" s="19"/>
      <c r="D5841" s="52"/>
      <c r="E5841" s="20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>
      <c r="A5842" s="7"/>
      <c r="B5842" s="17"/>
      <c r="C5842" s="19"/>
      <c r="D5842" s="52"/>
      <c r="E5842" s="20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>
      <c r="A5843" s="7"/>
      <c r="B5843" s="17"/>
      <c r="C5843" s="19"/>
      <c r="D5843" s="52"/>
      <c r="E5843" s="20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>
      <c r="A5844" s="7"/>
      <c r="B5844" s="17"/>
      <c r="C5844" s="19"/>
      <c r="D5844" s="52"/>
      <c r="E5844" s="20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>
      <c r="A5845" s="7"/>
      <c r="B5845" s="17"/>
      <c r="C5845" s="19"/>
      <c r="D5845" s="52"/>
      <c r="E5845" s="20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>
      <c r="A5846" s="7"/>
      <c r="B5846" s="17"/>
      <c r="C5846" s="19"/>
      <c r="D5846" s="52"/>
      <c r="E5846" s="20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>
      <c r="A5847" s="7"/>
      <c r="B5847" s="17"/>
      <c r="C5847" s="19"/>
      <c r="D5847" s="52"/>
      <c r="E5847" s="20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>
      <c r="A5848" s="7"/>
      <c r="B5848" s="17"/>
      <c r="C5848" s="19"/>
      <c r="D5848" s="52"/>
      <c r="E5848" s="20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>
      <c r="A5849" s="7"/>
      <c r="B5849" s="17"/>
      <c r="C5849" s="19"/>
      <c r="D5849" s="52"/>
      <c r="E5849" s="20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>
      <c r="A5850" s="7"/>
      <c r="B5850" s="17"/>
      <c r="C5850" s="19"/>
      <c r="D5850" s="52"/>
      <c r="E5850" s="20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>
      <c r="A5851" s="7"/>
      <c r="B5851" s="17"/>
      <c r="C5851" s="19"/>
      <c r="D5851" s="52"/>
      <c r="E5851" s="20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>
      <c r="A5852" s="7"/>
      <c r="B5852" s="17"/>
      <c r="C5852" s="19"/>
      <c r="D5852" s="52"/>
      <c r="E5852" s="20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>
      <c r="A5853" s="7"/>
      <c r="B5853" s="17"/>
      <c r="C5853" s="19"/>
      <c r="D5853" s="52"/>
      <c r="E5853" s="20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>
      <c r="A5854" s="7"/>
      <c r="B5854" s="17"/>
      <c r="C5854" s="19"/>
      <c r="D5854" s="52"/>
      <c r="E5854" s="20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>
      <c r="A5855" s="7"/>
      <c r="B5855" s="17"/>
      <c r="C5855" s="19"/>
      <c r="D5855" s="52"/>
      <c r="E5855" s="20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>
      <c r="A5856" s="7"/>
      <c r="B5856" s="17"/>
      <c r="C5856" s="19"/>
      <c r="D5856" s="52"/>
      <c r="E5856" s="20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>
      <c r="A5857" s="7"/>
      <c r="B5857" s="17"/>
      <c r="C5857" s="19"/>
      <c r="D5857" s="52"/>
      <c r="E5857" s="20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>
      <c r="A5858" s="7"/>
      <c r="B5858" s="17"/>
      <c r="C5858" s="19"/>
      <c r="D5858" s="19"/>
      <c r="E5858" s="20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>
      <c r="A5859" s="7"/>
      <c r="B5859" s="17"/>
      <c r="C5859" s="19"/>
      <c r="D5859" s="19"/>
      <c r="E5859" s="20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>
      <c r="A5860" s="7"/>
      <c r="B5860" s="17"/>
      <c r="C5860" s="19"/>
      <c r="D5860" s="19"/>
      <c r="E5860" s="20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>
      <c r="A5861" s="7"/>
      <c r="B5861" s="17"/>
      <c r="C5861" s="19"/>
      <c r="D5861" s="19"/>
      <c r="E5861" s="20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>
      <c r="A5862" s="7"/>
      <c r="B5862" s="17"/>
      <c r="C5862" s="19"/>
      <c r="D5862" s="19"/>
      <c r="E5862" s="20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>
      <c r="A5863" s="7"/>
      <c r="B5863" s="17"/>
      <c r="C5863" s="19"/>
      <c r="D5863" s="19"/>
      <c r="E5863" s="20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>
      <c r="A5864" s="7"/>
      <c r="B5864" s="17"/>
      <c r="C5864" s="19"/>
      <c r="D5864" s="19"/>
      <c r="E5864" s="20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>
      <c r="A5865" s="7"/>
      <c r="B5865" s="17"/>
      <c r="C5865" s="19"/>
      <c r="D5865" s="19"/>
      <c r="E5865" s="20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>
      <c r="A5866" s="7"/>
      <c r="B5866" s="17"/>
      <c r="C5866" s="19"/>
      <c r="D5866" s="19"/>
      <c r="E5866" s="20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>
      <c r="A5867" s="7"/>
      <c r="B5867" s="17"/>
      <c r="C5867" s="19"/>
      <c r="D5867" s="19"/>
      <c r="E5867" s="20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>
      <c r="A5868" s="7"/>
      <c r="B5868" s="17"/>
      <c r="C5868" s="19"/>
      <c r="D5868" s="19"/>
      <c r="E5868" s="20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>
      <c r="A5869" s="7"/>
      <c r="B5869" s="17"/>
      <c r="C5869" s="19"/>
      <c r="D5869" s="19"/>
      <c r="E5869" s="20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>
      <c r="A5870" s="7"/>
      <c r="B5870" s="17"/>
      <c r="C5870" s="19"/>
      <c r="D5870" s="19"/>
      <c r="E5870" s="20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>
      <c r="A5871" s="7"/>
      <c r="B5871" s="17"/>
      <c r="C5871" s="19"/>
      <c r="D5871" s="19"/>
      <c r="E5871" s="20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>
      <c r="A5872" s="7"/>
      <c r="B5872" s="17"/>
      <c r="C5872" s="19"/>
      <c r="D5872" s="19"/>
      <c r="E5872" s="20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>
      <c r="A5873" s="7"/>
      <c r="B5873" s="17"/>
      <c r="C5873" s="19"/>
      <c r="D5873" s="19"/>
      <c r="E5873" s="20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>
      <c r="A5874" s="7"/>
      <c r="B5874" s="17"/>
      <c r="C5874" s="19"/>
      <c r="D5874" s="19"/>
      <c r="E5874" s="20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>
      <c r="A5875" s="7"/>
      <c r="B5875" s="17"/>
      <c r="C5875" s="19"/>
      <c r="D5875" s="19"/>
      <c r="E5875" s="20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>
      <c r="A5876" s="7"/>
      <c r="B5876" s="17"/>
      <c r="C5876" s="19"/>
      <c r="D5876" s="19"/>
      <c r="E5876" s="20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>
      <c r="A5877" s="7"/>
      <c r="B5877" s="17"/>
      <c r="C5877" s="19"/>
      <c r="D5877" s="19"/>
      <c r="E5877" s="20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>
      <c r="A5878" s="7"/>
      <c r="B5878" s="17"/>
      <c r="C5878" s="19"/>
      <c r="D5878" s="19"/>
      <c r="E5878" s="20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>
      <c r="A5879" s="7"/>
      <c r="B5879" s="17"/>
      <c r="C5879" s="19"/>
      <c r="D5879" s="19"/>
      <c r="E5879" s="20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>
      <c r="A5880" s="7"/>
      <c r="B5880" s="17"/>
      <c r="C5880" s="19"/>
      <c r="D5880" s="19"/>
      <c r="E5880" s="20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>
      <c r="A5881" s="7"/>
      <c r="B5881" s="17"/>
      <c r="C5881" s="19"/>
      <c r="D5881" s="19"/>
      <c r="E5881" s="20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>
      <c r="A5882" s="7"/>
      <c r="B5882" s="17"/>
      <c r="C5882" s="19"/>
      <c r="D5882" s="19"/>
      <c r="E5882" s="20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>
      <c r="A5883" s="7"/>
      <c r="B5883" s="17"/>
      <c r="C5883" s="19"/>
      <c r="D5883" s="19"/>
      <c r="E5883" s="20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>
      <c r="A5884" s="7"/>
      <c r="B5884" s="17"/>
      <c r="C5884" s="19"/>
      <c r="D5884" s="19"/>
      <c r="E5884" s="20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>
      <c r="A5885" s="7"/>
      <c r="B5885" s="17"/>
      <c r="C5885" s="19"/>
      <c r="D5885" s="19"/>
      <c r="E5885" s="20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>
      <c r="A5886" s="7"/>
      <c r="B5886" s="17"/>
      <c r="C5886" s="19"/>
      <c r="D5886" s="19"/>
      <c r="E5886" s="20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>
      <c r="A5887" s="7"/>
      <c r="B5887" s="17"/>
      <c r="C5887" s="19"/>
      <c r="D5887" s="19"/>
      <c r="E5887" s="20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>
      <c r="A5888" s="7"/>
      <c r="B5888" s="17"/>
      <c r="C5888" s="19"/>
      <c r="D5888" s="19"/>
      <c r="E5888" s="20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>
      <c r="A5889" s="7"/>
      <c r="B5889" s="17"/>
      <c r="C5889" s="19"/>
      <c r="D5889" s="19"/>
      <c r="E5889" s="20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>
      <c r="A5890" s="7"/>
      <c r="B5890" s="17"/>
      <c r="C5890" s="19"/>
      <c r="D5890" s="19"/>
      <c r="E5890" s="20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>
      <c r="A5891" s="7"/>
      <c r="B5891" s="17"/>
      <c r="C5891" s="19"/>
      <c r="D5891" s="19"/>
      <c r="E5891" s="20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>
      <c r="A5892" s="7"/>
      <c r="B5892" s="17"/>
      <c r="C5892" s="19"/>
      <c r="D5892" s="19"/>
      <c r="E5892" s="20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>
      <c r="A5893" s="7"/>
      <c r="B5893" s="17"/>
      <c r="C5893" s="19"/>
      <c r="D5893" s="19"/>
      <c r="E5893" s="20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>
      <c r="A5894" s="7"/>
      <c r="B5894" s="17"/>
      <c r="C5894" s="19"/>
      <c r="D5894" s="19"/>
      <c r="E5894" s="20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>
      <c r="A5895" s="7"/>
      <c r="B5895" s="17"/>
      <c r="C5895" s="19"/>
      <c r="D5895" s="19"/>
      <c r="E5895" s="20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>
      <c r="A5896" s="7"/>
      <c r="B5896" s="17"/>
      <c r="C5896" s="19"/>
      <c r="D5896" s="19"/>
      <c r="E5896" s="20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>
      <c r="A5897" s="7"/>
      <c r="B5897" s="17"/>
      <c r="C5897" s="19"/>
      <c r="D5897" s="19"/>
      <c r="E5897" s="20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>
      <c r="A5898" s="7"/>
      <c r="B5898" s="17"/>
      <c r="C5898" s="19"/>
      <c r="D5898" s="19"/>
      <c r="E5898" s="20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>
      <c r="A5899" s="7"/>
      <c r="B5899" s="17"/>
      <c r="C5899" s="19"/>
      <c r="D5899" s="19"/>
      <c r="E5899" s="20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>
      <c r="A5900" s="7"/>
      <c r="B5900" s="17"/>
      <c r="C5900" s="19"/>
      <c r="D5900" s="19"/>
      <c r="E5900" s="20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>
      <c r="A5901" s="7"/>
      <c r="B5901" s="17"/>
      <c r="C5901" s="19"/>
      <c r="D5901" s="19"/>
      <c r="E5901" s="20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>
      <c r="A5902" s="7"/>
      <c r="B5902" s="17"/>
      <c r="C5902" s="19"/>
      <c r="D5902" s="19"/>
      <c r="E5902" s="20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>
      <c r="A5903" s="7"/>
      <c r="B5903" s="17"/>
      <c r="C5903" s="19"/>
      <c r="D5903" s="19"/>
      <c r="E5903" s="20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>
      <c r="A5904" s="7"/>
      <c r="B5904" s="17"/>
      <c r="C5904" s="19"/>
      <c r="D5904" s="19"/>
      <c r="E5904" s="20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>
      <c r="A5905" s="7"/>
      <c r="B5905" s="17"/>
      <c r="C5905" s="19"/>
      <c r="D5905" s="19"/>
      <c r="E5905" s="20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>
      <c r="A5906" s="7"/>
      <c r="B5906" s="17"/>
      <c r="C5906" s="19"/>
      <c r="D5906" s="19"/>
      <c r="E5906" s="20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>
      <c r="A5907" s="7"/>
      <c r="B5907" s="17"/>
      <c r="C5907" s="19"/>
      <c r="D5907" s="19"/>
      <c r="E5907" s="20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>
      <c r="A5908" s="7"/>
      <c r="B5908" s="17"/>
      <c r="C5908" s="19"/>
      <c r="D5908" s="19"/>
      <c r="E5908" s="20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>
      <c r="A5909" s="7"/>
      <c r="B5909" s="17"/>
      <c r="C5909" s="19"/>
      <c r="D5909" s="19"/>
      <c r="E5909" s="20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>
      <c r="A5910" s="7"/>
      <c r="B5910" s="17"/>
      <c r="C5910" s="19"/>
      <c r="D5910" s="19"/>
      <c r="E5910" s="20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>
      <c r="A5911" s="7"/>
      <c r="B5911" s="17"/>
      <c r="C5911" s="19"/>
      <c r="D5911" s="19"/>
      <c r="E5911" s="20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>
      <c r="A5912" s="7"/>
      <c r="B5912" s="17"/>
      <c r="C5912" s="19"/>
      <c r="D5912" s="19"/>
      <c r="E5912" s="20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>
      <c r="A5913" s="7"/>
      <c r="B5913" s="17"/>
      <c r="C5913" s="19"/>
      <c r="D5913" s="19"/>
      <c r="E5913" s="20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>
      <c r="A5914" s="7"/>
      <c r="B5914" s="17"/>
      <c r="C5914" s="19"/>
      <c r="D5914" s="19"/>
      <c r="E5914" s="20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>
      <c r="A5915" s="7"/>
      <c r="B5915" s="17"/>
      <c r="C5915" s="19"/>
      <c r="D5915" s="19"/>
      <c r="E5915" s="20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>
      <c r="A5916" s="7"/>
      <c r="B5916" s="17"/>
      <c r="C5916" s="19"/>
      <c r="D5916" s="19"/>
      <c r="E5916" s="20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>
      <c r="A5917" s="7"/>
      <c r="B5917" s="17"/>
      <c r="C5917" s="19"/>
      <c r="D5917" s="19"/>
      <c r="E5917" s="20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>
      <c r="A5918" s="7"/>
      <c r="B5918" s="17"/>
      <c r="C5918" s="19"/>
      <c r="D5918" s="19"/>
      <c r="E5918" s="20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>
      <c r="A5919" s="7"/>
      <c r="B5919" s="17"/>
      <c r="C5919" s="19"/>
      <c r="D5919" s="19"/>
      <c r="E5919" s="20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>
      <c r="A5920" s="7"/>
      <c r="B5920" s="17"/>
      <c r="C5920" s="19"/>
      <c r="D5920" s="19"/>
      <c r="E5920" s="20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>
      <c r="A5921" s="7"/>
      <c r="B5921" s="17"/>
      <c r="C5921" s="19"/>
      <c r="D5921" s="19"/>
      <c r="E5921" s="20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>
      <c r="A5922" s="7"/>
      <c r="B5922" s="17"/>
      <c r="C5922" s="19"/>
      <c r="D5922" s="19"/>
      <c r="E5922" s="20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>
      <c r="A5923" s="7"/>
      <c r="B5923" s="17"/>
      <c r="C5923" s="19"/>
      <c r="D5923" s="19"/>
      <c r="E5923" s="20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>
      <c r="A5924" s="7"/>
      <c r="B5924" s="17"/>
      <c r="C5924" s="19"/>
      <c r="D5924" s="19"/>
      <c r="E5924" s="20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>
      <c r="A5925" s="7"/>
      <c r="B5925" s="17"/>
      <c r="C5925" s="19"/>
      <c r="D5925" s="19"/>
      <c r="E5925" s="20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>
      <c r="A5926" s="7"/>
      <c r="B5926" s="17"/>
      <c r="C5926" s="19"/>
      <c r="D5926" s="19"/>
      <c r="E5926" s="20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>
      <c r="A5927" s="7"/>
      <c r="B5927" s="17"/>
      <c r="C5927" s="19"/>
      <c r="D5927" s="19"/>
      <c r="E5927" s="20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>
      <c r="A5928" s="7"/>
      <c r="B5928" s="17"/>
      <c r="C5928" s="19"/>
      <c r="D5928" s="19"/>
      <c r="E5928" s="20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>
      <c r="A5929" s="7"/>
      <c r="B5929" s="17"/>
      <c r="C5929" s="19"/>
      <c r="D5929" s="19"/>
      <c r="E5929" s="20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>
      <c r="A5930" s="7"/>
      <c r="B5930" s="17"/>
      <c r="C5930" s="19"/>
      <c r="D5930" s="19"/>
      <c r="E5930" s="20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>
      <c r="A5931" s="7"/>
      <c r="B5931" s="17"/>
      <c r="C5931" s="19"/>
      <c r="D5931" s="19"/>
      <c r="E5931" s="20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>
      <c r="A5932" s="7"/>
      <c r="B5932" s="17"/>
      <c r="C5932" s="19"/>
      <c r="D5932" s="19"/>
      <c r="E5932" s="20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>
      <c r="A5933" s="7"/>
      <c r="B5933" s="17"/>
      <c r="C5933" s="19"/>
      <c r="D5933" s="19"/>
      <c r="E5933" s="20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>
      <c r="A5934" s="7"/>
      <c r="B5934" s="17"/>
      <c r="C5934" s="19"/>
      <c r="D5934" s="19"/>
      <c r="E5934" s="20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>
      <c r="A5935" s="7"/>
      <c r="B5935" s="17"/>
      <c r="C5935" s="19"/>
      <c r="D5935" s="19"/>
      <c r="E5935" s="20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>
      <c r="A5936" s="7"/>
      <c r="B5936" s="17"/>
      <c r="C5936" s="19"/>
      <c r="D5936" s="19"/>
      <c r="E5936" s="20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>
      <c r="A5937" s="7"/>
      <c r="B5937" s="17"/>
      <c r="C5937" s="19"/>
      <c r="D5937" s="19"/>
      <c r="E5937" s="20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>
      <c r="A5938" s="7"/>
      <c r="B5938" s="17"/>
      <c r="C5938" s="19"/>
      <c r="D5938" s="19"/>
      <c r="E5938" s="20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>
      <c r="A5939" s="7"/>
      <c r="B5939" s="17"/>
      <c r="C5939" s="19"/>
      <c r="D5939" s="19"/>
      <c r="E5939" s="20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>
      <c r="A5940" s="7"/>
      <c r="B5940" s="17"/>
      <c r="C5940" s="19"/>
      <c r="D5940" s="19"/>
      <c r="E5940" s="20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>
      <c r="A5941" s="7"/>
      <c r="B5941" s="17"/>
      <c r="C5941" s="19"/>
      <c r="D5941" s="19"/>
      <c r="E5941" s="20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>
      <c r="A5942" s="7"/>
      <c r="B5942" s="17"/>
      <c r="C5942" s="19"/>
      <c r="D5942" s="19"/>
      <c r="E5942" s="20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>
      <c r="A5943" s="7"/>
      <c r="B5943" s="17"/>
      <c r="C5943" s="19"/>
      <c r="D5943" s="19"/>
      <c r="E5943" s="20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>
      <c r="A5944" s="7"/>
      <c r="B5944" s="17"/>
      <c r="C5944" s="19"/>
      <c r="D5944" s="19"/>
      <c r="E5944" s="20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>
      <c r="A5945" s="7"/>
      <c r="B5945" s="17"/>
      <c r="C5945" s="19"/>
      <c r="D5945" s="19"/>
      <c r="E5945" s="20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>
      <c r="A5946" s="7"/>
      <c r="B5946" s="17"/>
      <c r="C5946" s="19"/>
      <c r="D5946" s="19"/>
      <c r="E5946" s="20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>
      <c r="A5947" s="7"/>
      <c r="B5947" s="17"/>
      <c r="C5947" s="19"/>
      <c r="D5947" s="19"/>
      <c r="E5947" s="20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>
      <c r="A5948" s="7"/>
      <c r="B5948" s="17"/>
      <c r="C5948" s="19"/>
      <c r="D5948" s="19"/>
      <c r="E5948" s="20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>
      <c r="A5949" s="7"/>
      <c r="B5949" s="17"/>
      <c r="C5949" s="19"/>
      <c r="D5949" s="19"/>
      <c r="E5949" s="20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>
      <c r="A5950" s="7"/>
      <c r="B5950" s="17"/>
      <c r="C5950" s="19"/>
      <c r="D5950" s="19"/>
      <c r="E5950" s="20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>
      <c r="A5951" s="7"/>
      <c r="B5951" s="17"/>
      <c r="C5951" s="19"/>
      <c r="D5951" s="19"/>
      <c r="E5951" s="20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>
      <c r="A5952" s="7"/>
      <c r="B5952" s="17"/>
      <c r="C5952" s="19"/>
      <c r="D5952" s="19"/>
      <c r="E5952" s="20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>
      <c r="A5953" s="7"/>
      <c r="B5953" s="17"/>
      <c r="C5953" s="19"/>
      <c r="D5953" s="19"/>
      <c r="E5953" s="20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>
      <c r="A5954" s="7"/>
      <c r="B5954" s="17"/>
      <c r="C5954" s="19"/>
      <c r="D5954" s="19"/>
      <c r="E5954" s="20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>
      <c r="A5955" s="7"/>
      <c r="B5955" s="17"/>
      <c r="C5955" s="19"/>
      <c r="D5955" s="19"/>
      <c r="E5955" s="20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>
      <c r="A5956" s="7"/>
      <c r="B5956" s="17"/>
      <c r="C5956" s="19"/>
      <c r="D5956" s="19"/>
      <c r="E5956" s="20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>
      <c r="A5957" s="7"/>
      <c r="B5957" s="17"/>
      <c r="C5957" s="19"/>
      <c r="D5957" s="19"/>
      <c r="E5957" s="20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>
      <c r="A5958" s="7"/>
      <c r="B5958" s="17"/>
      <c r="C5958" s="19"/>
      <c r="D5958" s="19"/>
      <c r="E5958" s="20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>
      <c r="A5959" s="7"/>
      <c r="B5959" s="17"/>
      <c r="C5959" s="19"/>
      <c r="D5959" s="19"/>
      <c r="E5959" s="20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>
      <c r="A5960" s="7"/>
      <c r="B5960" s="17"/>
      <c r="C5960" s="19"/>
      <c r="D5960" s="19"/>
      <c r="E5960" s="20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>
      <c r="A5961" s="7"/>
      <c r="B5961" s="17"/>
      <c r="C5961" s="19"/>
      <c r="D5961" s="19"/>
      <c r="E5961" s="20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>
      <c r="A5962" s="7"/>
      <c r="B5962" s="17"/>
      <c r="C5962" s="19"/>
      <c r="D5962" s="19"/>
      <c r="E5962" s="20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>
      <c r="A5963" s="7"/>
      <c r="B5963" s="17"/>
      <c r="C5963" s="19"/>
      <c r="D5963" s="19"/>
      <c r="E5963" s="20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>
      <c r="A5964" s="7"/>
      <c r="B5964" s="17"/>
      <c r="C5964" s="19"/>
      <c r="D5964" s="19"/>
      <c r="E5964" s="20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>
      <c r="A5965" s="7"/>
      <c r="B5965" s="17"/>
      <c r="C5965" s="19"/>
      <c r="D5965" s="19"/>
      <c r="E5965" s="20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>
      <c r="A5966" s="7"/>
      <c r="B5966" s="17"/>
      <c r="C5966" s="19"/>
      <c r="D5966" s="19"/>
      <c r="E5966" s="20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>
      <c r="A5967" s="7"/>
      <c r="B5967" s="17"/>
      <c r="C5967" s="19"/>
      <c r="D5967" s="19"/>
      <c r="E5967" s="20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>
      <c r="A5968" s="7"/>
      <c r="B5968" s="17"/>
      <c r="C5968" s="19"/>
      <c r="D5968" s="19"/>
      <c r="E5968" s="20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>
      <c r="A5969" s="7"/>
      <c r="B5969" s="17"/>
      <c r="C5969" s="19"/>
      <c r="D5969" s="19"/>
      <c r="E5969" s="20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>
      <c r="A5970" s="7"/>
      <c r="B5970" s="17"/>
      <c r="C5970" s="19"/>
      <c r="D5970" s="19"/>
      <c r="E5970" s="20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>
      <c r="A5971" s="7"/>
      <c r="B5971" s="17"/>
      <c r="C5971" s="19"/>
      <c r="D5971" s="19"/>
      <c r="E5971" s="20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>
      <c r="A5972" s="7"/>
      <c r="B5972" s="17"/>
      <c r="C5972" s="19"/>
      <c r="D5972" s="19"/>
      <c r="E5972" s="20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>
      <c r="A5973" s="7"/>
      <c r="B5973" s="17"/>
      <c r="C5973" s="19"/>
      <c r="D5973" s="19"/>
      <c r="E5973" s="20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>
      <c r="A5974" s="7"/>
      <c r="B5974" s="17"/>
      <c r="C5974" s="19"/>
      <c r="D5974" s="19"/>
      <c r="E5974" s="20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>
      <c r="A5975" s="7"/>
      <c r="B5975" s="17"/>
      <c r="C5975" s="19"/>
      <c r="D5975" s="19"/>
      <c r="E5975" s="20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>
      <c r="A5976" s="7"/>
      <c r="B5976" s="17"/>
      <c r="C5976" s="19"/>
      <c r="D5976" s="19"/>
      <c r="E5976" s="20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>
      <c r="A5977" s="7"/>
      <c r="B5977" s="17"/>
      <c r="C5977" s="19"/>
      <c r="D5977" s="19"/>
      <c r="E5977" s="20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>
      <c r="A5978" s="7"/>
      <c r="B5978" s="17"/>
      <c r="C5978" s="19"/>
      <c r="D5978" s="19"/>
      <c r="E5978" s="20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>
      <c r="A5979" s="7"/>
      <c r="B5979" s="17"/>
      <c r="C5979" s="19"/>
      <c r="D5979" s="19"/>
      <c r="E5979" s="20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>
      <c r="A5980" s="7"/>
      <c r="B5980" s="17"/>
      <c r="C5980" s="19"/>
      <c r="D5980" s="19"/>
      <c r="E5980" s="20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>
      <c r="A5981" s="7"/>
      <c r="B5981" s="17"/>
      <c r="C5981" s="19"/>
      <c r="D5981" s="19"/>
      <c r="E5981" s="20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>
      <c r="A5982" s="7"/>
      <c r="B5982" s="17"/>
      <c r="C5982" s="19"/>
      <c r="D5982" s="19"/>
      <c r="E5982" s="20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>
      <c r="A5983" s="7"/>
      <c r="B5983" s="17"/>
      <c r="C5983" s="19"/>
      <c r="D5983" s="19"/>
      <c r="E5983" s="20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>
      <c r="A5984" s="7"/>
      <c r="B5984" s="17"/>
      <c r="C5984" s="19"/>
      <c r="D5984" s="19"/>
      <c r="E5984" s="20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>
      <c r="A5985" s="7"/>
      <c r="B5985" s="17"/>
      <c r="C5985" s="19"/>
      <c r="D5985" s="19"/>
      <c r="E5985" s="20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>
      <c r="A5986" s="7"/>
      <c r="B5986" s="17"/>
      <c r="C5986" s="19"/>
      <c r="D5986" s="19"/>
      <c r="E5986" s="20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>
      <c r="A5987" s="7"/>
      <c r="B5987" s="17"/>
      <c r="C5987" s="19"/>
      <c r="D5987" s="19"/>
      <c r="E5987" s="20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>
      <c r="A5988" s="7"/>
      <c r="B5988" s="17"/>
      <c r="C5988" s="19"/>
      <c r="D5988" s="19"/>
      <c r="E5988" s="20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>
      <c r="A5989" s="7"/>
      <c r="B5989" s="17"/>
      <c r="C5989" s="19"/>
      <c r="D5989" s="19"/>
      <c r="E5989" s="20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>
      <c r="A5990" s="7"/>
      <c r="B5990" s="17"/>
      <c r="C5990" s="19"/>
      <c r="D5990" s="19"/>
      <c r="E5990" s="20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>
      <c r="A5991" s="7"/>
      <c r="B5991" s="17"/>
      <c r="C5991" s="19"/>
      <c r="D5991" s="19"/>
      <c r="E5991" s="20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>
      <c r="A5992" s="7"/>
      <c r="B5992" s="17"/>
      <c r="C5992" s="19"/>
      <c r="D5992" s="52"/>
      <c r="E5992" s="20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>
      <c r="A5993" s="7"/>
      <c r="B5993" s="17"/>
      <c r="C5993" s="19"/>
      <c r="D5993" s="52"/>
      <c r="E5993" s="20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>
      <c r="A5994" s="7"/>
      <c r="B5994" s="17"/>
      <c r="C5994" s="19"/>
      <c r="D5994" s="52"/>
      <c r="E5994" s="20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>
      <c r="A5995" s="7"/>
      <c r="B5995" s="17"/>
      <c r="C5995" s="19"/>
      <c r="D5995" s="52"/>
      <c r="E5995" s="20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>
      <c r="A5996" s="7"/>
      <c r="B5996" s="17"/>
      <c r="C5996" s="19"/>
      <c r="D5996" s="52"/>
      <c r="E5996" s="20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>
      <c r="A5997" s="7"/>
      <c r="B5997" s="17"/>
      <c r="C5997" s="19"/>
      <c r="D5997" s="52"/>
      <c r="E5997" s="20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>
      <c r="A5998" s="7"/>
      <c r="B5998" s="17"/>
      <c r="C5998" s="19"/>
      <c r="D5998" s="52"/>
      <c r="E5998" s="20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>
      <c r="A5999" s="7"/>
      <c r="B5999" s="17"/>
      <c r="C5999" s="19"/>
      <c r="D5999" s="52"/>
      <c r="E5999" s="20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>
      <c r="A6000" s="7"/>
      <c r="B6000" s="17"/>
      <c r="C6000" s="19"/>
      <c r="D6000" s="52"/>
      <c r="E6000" s="20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>
      <c r="A6001" s="7"/>
      <c r="B6001" s="17"/>
      <c r="C6001" s="19"/>
      <c r="D6001" s="19"/>
      <c r="E6001" s="20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>
      <c r="A6002" s="7"/>
      <c r="B6002" s="17"/>
      <c r="C6002" s="19"/>
      <c r="D6002" s="19"/>
      <c r="E6002" s="20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>
      <c r="A6003" s="7"/>
      <c r="B6003" s="17"/>
      <c r="C6003" s="19"/>
      <c r="D6003" s="19"/>
      <c r="E6003" s="20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>
      <c r="A6004" s="7"/>
      <c r="B6004" s="17"/>
      <c r="C6004" s="19"/>
      <c r="D6004" s="19"/>
      <c r="E6004" s="20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>
      <c r="A6005" s="7"/>
      <c r="B6005" s="17"/>
      <c r="C6005" s="19"/>
      <c r="D6005" s="19"/>
      <c r="E6005" s="20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>
      <c r="A6006" s="7"/>
      <c r="B6006" s="17"/>
      <c r="C6006" s="19"/>
      <c r="D6006" s="19"/>
      <c r="E6006" s="20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>
      <c r="A6007" s="7"/>
      <c r="B6007" s="17"/>
      <c r="C6007" s="19"/>
      <c r="D6007" s="19"/>
      <c r="E6007" s="20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>
      <c r="A6008" s="7"/>
      <c r="B6008" s="17"/>
      <c r="C6008" s="19"/>
      <c r="D6008" s="19"/>
      <c r="E6008" s="20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>
      <c r="A6009" s="7"/>
      <c r="B6009" s="17"/>
      <c r="C6009" s="19"/>
      <c r="D6009" s="19"/>
      <c r="E6009" s="20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>
      <c r="A6010" s="7"/>
      <c r="B6010" s="17"/>
      <c r="C6010" s="19"/>
      <c r="D6010" s="19"/>
      <c r="E6010" s="20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>
      <c r="A6011" s="7"/>
      <c r="B6011" s="17"/>
      <c r="C6011" s="19"/>
      <c r="D6011" s="19"/>
      <c r="E6011" s="20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>
      <c r="A6012" s="7"/>
      <c r="B6012" s="17"/>
      <c r="C6012" s="19"/>
      <c r="D6012" s="19"/>
      <c r="E6012" s="20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>
      <c r="A6013" s="7"/>
      <c r="B6013" s="17"/>
      <c r="C6013" s="19"/>
      <c r="D6013" s="19"/>
      <c r="E6013" s="20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>
      <c r="A6014" s="7"/>
      <c r="B6014" s="17"/>
      <c r="C6014" s="19"/>
      <c r="D6014" s="19"/>
      <c r="E6014" s="20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>
      <c r="A6015" s="7"/>
      <c r="B6015" s="17"/>
      <c r="C6015" s="19"/>
      <c r="D6015" s="19"/>
      <c r="E6015" s="20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>
      <c r="A6016" s="7"/>
      <c r="B6016" s="17"/>
      <c r="C6016" s="19"/>
      <c r="D6016" s="19"/>
      <c r="E6016" s="20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>
      <c r="A6017" s="7"/>
      <c r="B6017" s="17"/>
      <c r="C6017" s="19"/>
      <c r="D6017" s="19"/>
      <c r="E6017" s="20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>
      <c r="A6018" s="7"/>
      <c r="B6018" s="17"/>
      <c r="C6018" s="19"/>
      <c r="D6018" s="19"/>
      <c r="E6018" s="20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>
      <c r="A6019" s="7"/>
      <c r="B6019" s="17"/>
      <c r="C6019" s="19"/>
      <c r="D6019" s="19"/>
      <c r="E6019" s="20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>
      <c r="A6020" s="7"/>
      <c r="B6020" s="17"/>
      <c r="C6020" s="19"/>
      <c r="D6020" s="19"/>
      <c r="E6020" s="20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>
      <c r="A6021" s="7"/>
      <c r="B6021" s="17"/>
      <c r="C6021" s="19"/>
      <c r="D6021" s="19"/>
      <c r="E6021" s="20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>
      <c r="A6022" s="7"/>
      <c r="B6022" s="17"/>
      <c r="C6022" s="19"/>
      <c r="D6022" s="19"/>
      <c r="E6022" s="20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>
      <c r="A6023" s="7"/>
      <c r="B6023" s="17"/>
      <c r="C6023" s="19"/>
      <c r="D6023" s="19"/>
      <c r="E6023" s="20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>
      <c r="A6024" s="7"/>
      <c r="B6024" s="17"/>
      <c r="C6024" s="19"/>
      <c r="D6024" s="19"/>
      <c r="E6024" s="20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>
      <c r="A6025" s="7"/>
      <c r="B6025" s="17"/>
      <c r="C6025" s="19"/>
      <c r="D6025" s="19"/>
      <c r="E6025" s="20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>
      <c r="A6026" s="7"/>
      <c r="B6026" s="17"/>
      <c r="C6026" s="19"/>
      <c r="D6026" s="19"/>
      <c r="E6026" s="20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>
      <c r="A6027" s="7"/>
      <c r="B6027" s="17"/>
      <c r="C6027" s="19"/>
      <c r="D6027" s="19"/>
      <c r="E6027" s="20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>
      <c r="A6028" s="7"/>
      <c r="B6028" s="17"/>
      <c r="C6028" s="19"/>
      <c r="D6028" s="19"/>
      <c r="E6028" s="20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>
      <c r="A6029" s="7"/>
      <c r="B6029" s="17"/>
      <c r="C6029" s="19"/>
      <c r="D6029" s="19"/>
      <c r="E6029" s="20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>
      <c r="A6030" s="7"/>
      <c r="B6030" s="17"/>
      <c r="C6030" s="19"/>
      <c r="D6030" s="19"/>
      <c r="E6030" s="20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>
      <c r="A6031" s="7"/>
      <c r="B6031" s="17"/>
      <c r="C6031" s="19"/>
      <c r="D6031" s="19"/>
      <c r="E6031" s="20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>
      <c r="A6032" s="7"/>
      <c r="B6032" s="17"/>
      <c r="C6032" s="19"/>
      <c r="D6032" s="19"/>
      <c r="E6032" s="20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>
      <c r="A6033" s="7"/>
      <c r="B6033" s="17"/>
      <c r="C6033" s="19"/>
      <c r="D6033" s="19"/>
      <c r="E6033" s="20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>
      <c r="A6034" s="7"/>
      <c r="B6034" s="17"/>
      <c r="C6034" s="19"/>
      <c r="D6034" s="19"/>
      <c r="E6034" s="20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>
      <c r="A6035" s="7"/>
      <c r="B6035" s="17"/>
      <c r="C6035" s="19"/>
      <c r="D6035" s="19"/>
      <c r="E6035" s="20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>
      <c r="A6036" s="7"/>
      <c r="B6036" s="17"/>
      <c r="C6036" s="19"/>
      <c r="D6036" s="19"/>
      <c r="E6036" s="20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>
      <c r="A6037" s="7"/>
      <c r="B6037" s="17"/>
      <c r="C6037" s="19"/>
      <c r="D6037" s="19"/>
      <c r="E6037" s="20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>
      <c r="A6038" s="7"/>
      <c r="B6038" s="17"/>
      <c r="C6038" s="19"/>
      <c r="D6038" s="19"/>
      <c r="E6038" s="20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>
      <c r="A6039" s="7"/>
      <c r="B6039" s="17"/>
      <c r="C6039" s="19"/>
      <c r="D6039" s="19"/>
      <c r="E6039" s="20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>
      <c r="A6040" s="7"/>
      <c r="B6040" s="17"/>
      <c r="C6040" s="19"/>
      <c r="D6040" s="19"/>
      <c r="E6040" s="20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>
      <c r="A6041" s="7"/>
      <c r="B6041" s="17"/>
      <c r="C6041" s="19"/>
      <c r="D6041" s="19"/>
      <c r="E6041" s="20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>
      <c r="A6042" s="7"/>
      <c r="B6042" s="17"/>
      <c r="C6042" s="19"/>
      <c r="D6042" s="19"/>
      <c r="E6042" s="20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>
      <c r="A6043" s="7"/>
      <c r="B6043" s="17"/>
      <c r="C6043" s="19"/>
      <c r="D6043" s="19"/>
      <c r="E6043" s="20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>
      <c r="A6044" s="7"/>
      <c r="B6044" s="17"/>
      <c r="C6044" s="19"/>
      <c r="D6044" s="19"/>
      <c r="E6044" s="20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>
      <c r="A6045" s="7"/>
      <c r="B6045" s="17"/>
      <c r="C6045" s="19"/>
      <c r="D6045" s="19"/>
      <c r="E6045" s="20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>
      <c r="A6046" s="7"/>
      <c r="B6046" s="17"/>
      <c r="C6046" s="19"/>
      <c r="D6046" s="19"/>
      <c r="E6046" s="20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>
      <c r="A6047" s="7"/>
      <c r="B6047" s="17"/>
      <c r="C6047" s="19"/>
      <c r="D6047" s="19"/>
      <c r="E6047" s="20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>
      <c r="A6048" s="7"/>
      <c r="B6048" s="17"/>
      <c r="C6048" s="19"/>
      <c r="D6048" s="19"/>
      <c r="E6048" s="20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>
      <c r="A6049" s="7"/>
      <c r="B6049" s="17"/>
      <c r="C6049" s="19"/>
      <c r="D6049" s="19"/>
      <c r="E6049" s="20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>
      <c r="A6050" s="7"/>
      <c r="B6050" s="17"/>
      <c r="C6050" s="19"/>
      <c r="D6050" s="19"/>
      <c r="E6050" s="20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>
      <c r="A6051" s="7"/>
      <c r="B6051" s="17"/>
      <c r="C6051" s="19"/>
      <c r="D6051" s="19"/>
      <c r="E6051" s="20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>
      <c r="A6052" s="7"/>
      <c r="B6052" s="17"/>
      <c r="C6052" s="19"/>
      <c r="D6052" s="19"/>
      <c r="E6052" s="20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>
      <c r="A6053" s="7"/>
      <c r="B6053" s="17"/>
      <c r="C6053" s="19"/>
      <c r="D6053" s="19"/>
      <c r="E6053" s="20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>
      <c r="A6054" s="7"/>
      <c r="B6054" s="17"/>
      <c r="C6054" s="19"/>
      <c r="D6054" s="19"/>
      <c r="E6054" s="20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>
      <c r="A6055" s="7"/>
      <c r="B6055" s="17"/>
      <c r="C6055" s="19"/>
      <c r="D6055" s="19"/>
      <c r="E6055" s="20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>
      <c r="A6056" s="7"/>
      <c r="B6056" s="17"/>
      <c r="C6056" s="19"/>
      <c r="D6056" s="19"/>
      <c r="E6056" s="20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>
      <c r="A6057" s="7"/>
      <c r="B6057" s="17"/>
      <c r="C6057" s="19"/>
      <c r="D6057" s="19"/>
      <c r="E6057" s="20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>
      <c r="A6058" s="7"/>
      <c r="B6058" s="17"/>
      <c r="C6058" s="19"/>
      <c r="D6058" s="19"/>
      <c r="E6058" s="20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>
      <c r="A6059" s="7"/>
      <c r="B6059" s="17"/>
      <c r="C6059" s="19"/>
      <c r="D6059" s="19"/>
      <c r="E6059" s="20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>
      <c r="A6060" s="7"/>
      <c r="B6060" s="17"/>
      <c r="C6060" s="19"/>
      <c r="D6060" s="19"/>
      <c r="E6060" s="20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>
      <c r="A6061" s="7"/>
      <c r="B6061" s="17"/>
      <c r="C6061" s="19"/>
      <c r="D6061" s="19"/>
      <c r="E6061" s="20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>
      <c r="A6062" s="7"/>
      <c r="B6062" s="17"/>
      <c r="C6062" s="19"/>
      <c r="D6062" s="19"/>
      <c r="E6062" s="20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>
      <c r="A6063" s="7"/>
      <c r="B6063" s="17"/>
      <c r="C6063" s="19"/>
      <c r="D6063" s="19"/>
      <c r="E6063" s="20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>
      <c r="A6064" s="7"/>
      <c r="B6064" s="17"/>
      <c r="C6064" s="19"/>
      <c r="D6064" s="19"/>
      <c r="E6064" s="20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>
      <c r="A6065" s="7"/>
      <c r="B6065" s="17"/>
      <c r="C6065" s="19"/>
      <c r="D6065" s="19"/>
      <c r="E6065" s="20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>
      <c r="A6066" s="7"/>
      <c r="B6066" s="17"/>
      <c r="C6066" s="19"/>
      <c r="D6066" s="19"/>
      <c r="E6066" s="20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>
      <c r="A6067" s="7"/>
      <c r="B6067" s="17"/>
      <c r="C6067" s="19"/>
      <c r="D6067" s="19"/>
      <c r="E6067" s="20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>
      <c r="A6068" s="7"/>
      <c r="B6068" s="17"/>
      <c r="C6068" s="19"/>
      <c r="D6068" s="19"/>
      <c r="E6068" s="20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>
      <c r="A6069" s="7"/>
      <c r="B6069" s="17"/>
      <c r="C6069" s="19"/>
      <c r="D6069" s="19"/>
      <c r="E6069" s="20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>
      <c r="A6070" s="7"/>
      <c r="B6070" s="17"/>
      <c r="C6070" s="19"/>
      <c r="D6070" s="19"/>
      <c r="E6070" s="20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>
      <c r="A6071" s="7"/>
      <c r="B6071" s="17"/>
      <c r="C6071" s="19"/>
      <c r="D6071" s="19"/>
      <c r="E6071" s="20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>
      <c r="A6072" s="7"/>
      <c r="B6072" s="17"/>
      <c r="C6072" s="19"/>
      <c r="D6072" s="19"/>
      <c r="E6072" s="20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>
      <c r="A6073" s="7"/>
      <c r="B6073" s="17"/>
      <c r="C6073" s="19"/>
      <c r="D6073" s="19"/>
      <c r="E6073" s="20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>
      <c r="A6074" s="7"/>
      <c r="B6074" s="17"/>
      <c r="C6074" s="19"/>
      <c r="D6074" s="19"/>
      <c r="E6074" s="20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>
      <c r="A6075" s="7"/>
      <c r="B6075" s="17"/>
      <c r="C6075" s="19"/>
      <c r="D6075" s="19"/>
      <c r="E6075" s="20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>
      <c r="A6076" s="7"/>
      <c r="B6076" s="17"/>
      <c r="C6076" s="19"/>
      <c r="D6076" s="19"/>
      <c r="E6076" s="20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>
      <c r="A6077" s="7"/>
      <c r="B6077" s="17"/>
      <c r="C6077" s="19"/>
      <c r="D6077" s="19"/>
      <c r="E6077" s="20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>
      <c r="A6078" s="7"/>
      <c r="B6078" s="17"/>
      <c r="C6078" s="19"/>
      <c r="D6078" s="19"/>
      <c r="E6078" s="20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>
      <c r="A6079" s="7"/>
      <c r="B6079" s="17"/>
      <c r="C6079" s="19"/>
      <c r="D6079" s="19"/>
      <c r="E6079" s="20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>
      <c r="A6080" s="7"/>
      <c r="B6080" s="17"/>
      <c r="C6080" s="19"/>
      <c r="D6080" s="19"/>
      <c r="E6080" s="20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>
      <c r="A6081" s="7"/>
      <c r="B6081" s="17"/>
      <c r="C6081" s="19"/>
      <c r="D6081" s="19"/>
      <c r="E6081" s="20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>
      <c r="A6082" s="7"/>
      <c r="B6082" s="17"/>
      <c r="C6082" s="19"/>
      <c r="D6082" s="19"/>
      <c r="E6082" s="20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>
      <c r="A6083" s="7"/>
      <c r="B6083" s="17"/>
      <c r="C6083" s="19"/>
      <c r="D6083" s="19"/>
      <c r="E6083" s="20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>
      <c r="A6084" s="7"/>
      <c r="B6084" s="17"/>
      <c r="C6084" s="19"/>
      <c r="D6084" s="19"/>
      <c r="E6084" s="20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>
      <c r="A6085" s="7"/>
      <c r="B6085" s="17"/>
      <c r="C6085" s="19"/>
      <c r="D6085" s="19"/>
      <c r="E6085" s="20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>
      <c r="A6086" s="7"/>
      <c r="B6086" s="17"/>
      <c r="C6086" s="19"/>
      <c r="D6086" s="19"/>
      <c r="E6086" s="20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>
      <c r="A6087" s="7"/>
      <c r="B6087" s="17"/>
      <c r="C6087" s="19"/>
      <c r="D6087" s="19"/>
      <c r="E6087" s="20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>
      <c r="A6088" s="7"/>
      <c r="B6088" s="17"/>
      <c r="C6088" s="19"/>
      <c r="D6088" s="19"/>
      <c r="E6088" s="20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>
      <c r="A6089" s="7"/>
      <c r="B6089" s="17"/>
      <c r="C6089" s="19"/>
      <c r="D6089" s="19"/>
      <c r="E6089" s="20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>
      <c r="A6090" s="7"/>
      <c r="B6090" s="17"/>
      <c r="C6090" s="19"/>
      <c r="D6090" s="19"/>
      <c r="E6090" s="20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>
      <c r="A6091" s="7"/>
      <c r="B6091" s="17"/>
      <c r="C6091" s="19"/>
      <c r="D6091" s="19"/>
      <c r="E6091" s="20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>
      <c r="A6092" s="7"/>
      <c r="B6092" s="17"/>
      <c r="C6092" s="19"/>
      <c r="D6092" s="19"/>
      <c r="E6092" s="20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>
      <c r="A6093" s="7"/>
      <c r="B6093" s="17"/>
      <c r="C6093" s="19"/>
      <c r="D6093" s="19"/>
      <c r="E6093" s="20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>
      <c r="A6094" s="7"/>
      <c r="B6094" s="17"/>
      <c r="C6094" s="19"/>
      <c r="D6094" s="19"/>
      <c r="E6094" s="20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>
      <c r="A6095" s="7"/>
      <c r="B6095" s="17"/>
      <c r="C6095" s="19"/>
      <c r="D6095" s="19"/>
      <c r="E6095" s="20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>
      <c r="A6096" s="7"/>
      <c r="B6096" s="17"/>
      <c r="C6096" s="19"/>
      <c r="D6096" s="19"/>
      <c r="E6096" s="20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>
      <c r="A6097" s="7"/>
      <c r="B6097" s="17"/>
      <c r="C6097" s="19"/>
      <c r="D6097" s="19"/>
      <c r="E6097" s="20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>
      <c r="A6098" s="7"/>
      <c r="B6098" s="17"/>
      <c r="C6098" s="19"/>
      <c r="D6098" s="19"/>
      <c r="E6098" s="20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>
      <c r="A6099" s="7"/>
      <c r="B6099" s="17"/>
      <c r="C6099" s="19"/>
      <c r="D6099" s="19"/>
      <c r="E6099" s="20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>
      <c r="A6100" s="7"/>
      <c r="B6100" s="17"/>
      <c r="C6100" s="19"/>
      <c r="D6100" s="19"/>
      <c r="E6100" s="20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>
      <c r="A6101" s="7"/>
      <c r="B6101" s="17"/>
      <c r="C6101" s="19"/>
      <c r="D6101" s="19"/>
      <c r="E6101" s="20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>
      <c r="A6102" s="7"/>
      <c r="B6102" s="17"/>
      <c r="C6102" s="19"/>
      <c r="D6102" s="19"/>
      <c r="E6102" s="20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>
      <c r="A6103" s="7"/>
      <c r="B6103" s="17"/>
      <c r="C6103" s="19"/>
      <c r="D6103" s="19"/>
      <c r="E6103" s="20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>
      <c r="A6104" s="7"/>
      <c r="B6104" s="17"/>
      <c r="C6104" s="19"/>
      <c r="D6104" s="19"/>
      <c r="E6104" s="20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>
      <c r="A6105" s="7"/>
      <c r="B6105" s="17"/>
      <c r="C6105" s="19"/>
      <c r="D6105" s="19"/>
      <c r="E6105" s="20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>
      <c r="A6106" s="7"/>
      <c r="B6106" s="17"/>
      <c r="C6106" s="19"/>
      <c r="D6106" s="19"/>
      <c r="E6106" s="20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>
      <c r="A6107" s="7"/>
      <c r="B6107" s="17"/>
      <c r="C6107" s="19"/>
      <c r="D6107" s="19"/>
      <c r="E6107" s="20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>
      <c r="A6108" s="7"/>
      <c r="B6108" s="17"/>
      <c r="C6108" s="19"/>
      <c r="D6108" s="19"/>
      <c r="E6108" s="20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>
      <c r="A6109" s="7"/>
      <c r="B6109" s="17"/>
      <c r="C6109" s="19"/>
      <c r="D6109" s="19"/>
      <c r="E6109" s="20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>
      <c r="A6110" s="7"/>
      <c r="B6110" s="17"/>
      <c r="C6110" s="19"/>
      <c r="D6110" s="19"/>
      <c r="E6110" s="20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>
      <c r="A6111" s="7"/>
      <c r="B6111" s="17"/>
      <c r="C6111" s="19"/>
      <c r="D6111" s="19"/>
      <c r="E6111" s="20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>
      <c r="A6112" s="7"/>
      <c r="B6112" s="17"/>
      <c r="C6112" s="19"/>
      <c r="D6112" s="19"/>
      <c r="E6112" s="20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>
      <c r="A6113" s="7"/>
      <c r="B6113" s="17"/>
      <c r="C6113" s="19"/>
      <c r="D6113" s="19"/>
      <c r="E6113" s="20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>
      <c r="A6114" s="7"/>
      <c r="B6114" s="17"/>
      <c r="C6114" s="19"/>
      <c r="D6114" s="19"/>
      <c r="E6114" s="20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>
      <c r="A6115" s="7"/>
      <c r="B6115" s="17"/>
      <c r="C6115" s="19"/>
      <c r="D6115" s="19"/>
      <c r="E6115" s="20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>
      <c r="A6116" s="7"/>
      <c r="B6116" s="17"/>
      <c r="C6116" s="19"/>
      <c r="D6116" s="19"/>
      <c r="E6116" s="20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>
      <c r="A6117" s="7"/>
      <c r="B6117" s="17"/>
      <c r="C6117" s="19"/>
      <c r="D6117" s="19"/>
      <c r="E6117" s="20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>
      <c r="A6118" s="7"/>
      <c r="B6118" s="17"/>
      <c r="C6118" s="19"/>
      <c r="D6118" s="19"/>
      <c r="E6118" s="20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>
      <c r="A6119" s="7"/>
      <c r="B6119" s="17"/>
      <c r="C6119" s="19"/>
      <c r="D6119" s="19"/>
      <c r="E6119" s="20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>
      <c r="A6120" s="7"/>
      <c r="B6120" s="17"/>
      <c r="C6120" s="19"/>
      <c r="D6120" s="19"/>
      <c r="E6120" s="20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>
      <c r="A6121" s="7"/>
      <c r="B6121" s="17"/>
      <c r="C6121" s="19"/>
      <c r="D6121" s="19"/>
      <c r="E6121" s="20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>
      <c r="A6122" s="7"/>
      <c r="B6122" s="17"/>
      <c r="C6122" s="19"/>
      <c r="D6122" s="19"/>
      <c r="E6122" s="20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>
      <c r="A6123" s="7"/>
      <c r="B6123" s="17"/>
      <c r="C6123" s="19"/>
      <c r="D6123" s="19"/>
      <c r="E6123" s="20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>
      <c r="A6124" s="7"/>
      <c r="B6124" s="17"/>
      <c r="C6124" s="19"/>
      <c r="D6124" s="19"/>
      <c r="E6124" s="20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>
      <c r="A6125" s="7"/>
      <c r="B6125" s="17"/>
      <c r="C6125" s="19"/>
      <c r="D6125" s="19"/>
      <c r="E6125" s="20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>
      <c r="A6126" s="7"/>
      <c r="B6126" s="17"/>
      <c r="C6126" s="19"/>
      <c r="D6126" s="19"/>
      <c r="E6126" s="20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>
      <c r="A6127" s="7"/>
      <c r="B6127" s="17"/>
      <c r="C6127" s="19"/>
      <c r="D6127" s="19"/>
      <c r="E6127" s="20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>
      <c r="A6128" s="7"/>
      <c r="B6128" s="17"/>
      <c r="C6128" s="19"/>
      <c r="D6128" s="19"/>
      <c r="E6128" s="20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>
      <c r="A6129" s="7"/>
      <c r="B6129" s="17"/>
      <c r="C6129" s="19"/>
      <c r="D6129" s="19"/>
      <c r="E6129" s="20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>
      <c r="A6130" s="7"/>
      <c r="B6130" s="17"/>
      <c r="C6130" s="19"/>
      <c r="D6130" s="19"/>
      <c r="E6130" s="20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>
      <c r="A6131" s="7"/>
      <c r="B6131" s="17"/>
      <c r="C6131" s="19"/>
      <c r="D6131" s="19"/>
      <c r="E6131" s="20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>
      <c r="A6132" s="7"/>
      <c r="B6132" s="17"/>
      <c r="C6132" s="19"/>
      <c r="D6132" s="19"/>
      <c r="E6132" s="20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>
      <c r="A6133" s="7"/>
      <c r="B6133" s="17"/>
      <c r="C6133" s="19"/>
      <c r="D6133" s="19"/>
      <c r="E6133" s="20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>
      <c r="A6134" s="7"/>
      <c r="B6134" s="17"/>
      <c r="C6134" s="19"/>
      <c r="D6134" s="19"/>
      <c r="E6134" s="20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>
      <c r="A6135" s="7"/>
      <c r="B6135" s="17"/>
      <c r="C6135" s="19"/>
      <c r="D6135" s="19"/>
      <c r="E6135" s="20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>
      <c r="A6136" s="7"/>
      <c r="B6136" s="17"/>
      <c r="C6136" s="19"/>
      <c r="D6136" s="19"/>
      <c r="E6136" s="20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>
      <c r="A6137" s="7"/>
      <c r="B6137" s="17"/>
      <c r="C6137" s="19"/>
      <c r="D6137" s="19"/>
      <c r="E6137" s="20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>
      <c r="A6138" s="7"/>
      <c r="B6138" s="17"/>
      <c r="C6138" s="19"/>
      <c r="D6138" s="19"/>
      <c r="E6138" s="20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>
      <c r="A6139" s="7"/>
      <c r="B6139" s="17"/>
      <c r="C6139" s="19"/>
      <c r="D6139" s="19"/>
      <c r="E6139" s="20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>
      <c r="A6140" s="7"/>
      <c r="B6140" s="17"/>
      <c r="C6140" s="19"/>
      <c r="D6140" s="19"/>
      <c r="E6140" s="20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>
      <c r="A6141" s="7"/>
      <c r="B6141" s="17"/>
      <c r="C6141" s="19"/>
      <c r="D6141" s="19"/>
      <c r="E6141" s="20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>
      <c r="A6142" s="7"/>
      <c r="B6142" s="17"/>
      <c r="C6142" s="19"/>
      <c r="D6142" s="19"/>
      <c r="E6142" s="20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>
      <c r="A6143" s="7"/>
      <c r="B6143" s="17"/>
      <c r="C6143" s="19"/>
      <c r="D6143" s="19"/>
      <c r="E6143" s="20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>
      <c r="A6144" s="7"/>
      <c r="B6144" s="17"/>
      <c r="C6144" s="19"/>
      <c r="D6144" s="19"/>
      <c r="E6144" s="20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>
      <c r="A6145" s="7"/>
      <c r="B6145" s="17"/>
      <c r="C6145" s="19"/>
      <c r="D6145" s="19"/>
      <c r="E6145" s="20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>
      <c r="A6146" s="7"/>
      <c r="B6146" s="17"/>
      <c r="C6146" s="19"/>
      <c r="D6146" s="19"/>
      <c r="E6146" s="20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>
      <c r="A6147" s="7"/>
      <c r="B6147" s="17"/>
      <c r="C6147" s="19"/>
      <c r="D6147" s="19"/>
      <c r="E6147" s="20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>
      <c r="A6148" s="7"/>
      <c r="B6148" s="17"/>
      <c r="C6148" s="19"/>
      <c r="D6148" s="19"/>
      <c r="E6148" s="20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>
      <c r="A6149" s="7"/>
      <c r="B6149" s="17"/>
      <c r="C6149" s="19"/>
      <c r="D6149" s="19"/>
      <c r="E6149" s="20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>
      <c r="A6150" s="7"/>
      <c r="B6150" s="17"/>
      <c r="C6150" s="19"/>
      <c r="D6150" s="19"/>
      <c r="E6150" s="20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>
      <c r="A6151" s="7"/>
      <c r="B6151" s="17"/>
      <c r="C6151" s="19"/>
      <c r="D6151" s="19"/>
      <c r="E6151" s="20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>
      <c r="A6152" s="7"/>
      <c r="B6152" s="17"/>
      <c r="C6152" s="19"/>
      <c r="D6152" s="19"/>
      <c r="E6152" s="20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>
      <c r="A6153" s="7"/>
      <c r="B6153" s="17"/>
      <c r="C6153" s="19"/>
      <c r="D6153" s="19"/>
      <c r="E6153" s="20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>
      <c r="A6154" s="7"/>
      <c r="B6154" s="17"/>
      <c r="C6154" s="19"/>
      <c r="D6154" s="19"/>
      <c r="E6154" s="20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>
      <c r="A6155" s="7"/>
      <c r="B6155" s="17"/>
      <c r="C6155" s="19"/>
      <c r="D6155" s="19"/>
      <c r="E6155" s="20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>
      <c r="A6156" s="7"/>
      <c r="B6156" s="17"/>
      <c r="C6156" s="19"/>
      <c r="D6156" s="19"/>
      <c r="E6156" s="20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>
      <c r="A6157" s="7"/>
      <c r="B6157" s="17"/>
      <c r="C6157" s="19"/>
      <c r="D6157" s="19"/>
      <c r="E6157" s="20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>
      <c r="A6158" s="7"/>
      <c r="B6158" s="17"/>
      <c r="C6158" s="19"/>
      <c r="D6158" s="19"/>
      <c r="E6158" s="20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>
      <c r="A6159" s="7"/>
      <c r="B6159" s="17"/>
      <c r="C6159" s="19"/>
      <c r="D6159" s="19"/>
      <c r="E6159" s="20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>
      <c r="A6160" s="7"/>
      <c r="B6160" s="17"/>
      <c r="C6160" s="19"/>
      <c r="D6160" s="19"/>
      <c r="E6160" s="20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>
      <c r="A6161" s="7"/>
      <c r="B6161" s="17"/>
      <c r="C6161" s="19"/>
      <c r="D6161" s="19"/>
      <c r="E6161" s="20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>
      <c r="A6162" s="7"/>
      <c r="B6162" s="17"/>
      <c r="C6162" s="19"/>
      <c r="D6162" s="19"/>
      <c r="E6162" s="20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>
      <c r="A6163" s="7"/>
      <c r="B6163" s="17"/>
      <c r="C6163" s="19"/>
      <c r="D6163" s="19"/>
      <c r="E6163" s="20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>
      <c r="A6164" s="7"/>
      <c r="B6164" s="17"/>
      <c r="C6164" s="19"/>
      <c r="D6164" s="19"/>
      <c r="E6164" s="20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>
      <c r="A6165" s="7"/>
      <c r="B6165" s="17"/>
      <c r="C6165" s="19"/>
      <c r="D6165" s="19"/>
      <c r="E6165" s="20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>
      <c r="A6166" s="7"/>
      <c r="B6166" s="17"/>
      <c r="C6166" s="19"/>
      <c r="D6166" s="19"/>
      <c r="E6166" s="20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>
      <c r="A6167" s="7"/>
      <c r="B6167" s="17"/>
      <c r="C6167" s="19"/>
      <c r="D6167" s="19"/>
      <c r="E6167" s="20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>
      <c r="A6168" s="7"/>
      <c r="B6168" s="17"/>
      <c r="C6168" s="19"/>
      <c r="D6168" s="19"/>
      <c r="E6168" s="20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>
      <c r="A6169" s="7"/>
      <c r="B6169" s="17"/>
      <c r="C6169" s="19"/>
      <c r="D6169" s="19"/>
      <c r="E6169" s="20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>
      <c r="A6170" s="7"/>
      <c r="B6170" s="17"/>
      <c r="C6170" s="19"/>
      <c r="D6170" s="19"/>
      <c r="E6170" s="20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>
      <c r="A6171" s="7"/>
      <c r="B6171" s="17"/>
      <c r="C6171" s="19"/>
      <c r="D6171" s="19"/>
      <c r="E6171" s="20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>
      <c r="A6172" s="7"/>
      <c r="B6172" s="17"/>
      <c r="C6172" s="19"/>
      <c r="D6172" s="19"/>
      <c r="E6172" s="20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>
      <c r="A6173" s="7"/>
      <c r="B6173" s="17"/>
      <c r="C6173" s="19"/>
      <c r="D6173" s="19"/>
      <c r="E6173" s="20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>
      <c r="A6174" s="7"/>
      <c r="B6174" s="17"/>
      <c r="C6174" s="19"/>
      <c r="D6174" s="19"/>
      <c r="E6174" s="20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>
      <c r="A6175" s="7"/>
      <c r="B6175" s="17"/>
      <c r="C6175" s="19"/>
      <c r="D6175" s="19"/>
      <c r="E6175" s="20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>
      <c r="A6176" s="7"/>
      <c r="B6176" s="17"/>
      <c r="C6176" s="19"/>
      <c r="D6176" s="19"/>
      <c r="E6176" s="20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>
      <c r="A6177" s="7"/>
      <c r="B6177" s="17"/>
      <c r="C6177" s="19"/>
      <c r="D6177" s="19"/>
      <c r="E6177" s="20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>
      <c r="A6178" s="7"/>
      <c r="B6178" s="17"/>
      <c r="C6178" s="19"/>
      <c r="D6178" s="19"/>
      <c r="E6178" s="20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>
      <c r="A6179" s="7"/>
      <c r="B6179" s="17"/>
      <c r="C6179" s="19"/>
      <c r="D6179" s="19"/>
      <c r="E6179" s="20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>
      <c r="A6180" s="7"/>
      <c r="B6180" s="17"/>
      <c r="C6180" s="19"/>
      <c r="D6180" s="19"/>
      <c r="E6180" s="20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>
      <c r="A6181" s="7"/>
      <c r="B6181" s="17"/>
      <c r="C6181" s="19"/>
      <c r="D6181" s="19"/>
      <c r="E6181" s="20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>
      <c r="A6182" s="7"/>
      <c r="B6182" s="17"/>
      <c r="C6182" s="19"/>
      <c r="D6182" s="19"/>
      <c r="E6182" s="20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>
      <c r="A6183" s="7"/>
      <c r="B6183" s="17"/>
      <c r="C6183" s="19"/>
      <c r="D6183" s="19"/>
      <c r="E6183" s="20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>
      <c r="A6184" s="7"/>
      <c r="B6184" s="17"/>
      <c r="C6184" s="19"/>
      <c r="D6184" s="19"/>
      <c r="E6184" s="20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>
      <c r="A6185" s="7"/>
      <c r="B6185" s="17"/>
      <c r="C6185" s="19"/>
      <c r="D6185" s="19"/>
      <c r="E6185" s="20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>
      <c r="A6186" s="7"/>
      <c r="B6186" s="17"/>
      <c r="C6186" s="19"/>
      <c r="D6186" s="19"/>
      <c r="E6186" s="20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>
      <c r="A6187" s="7"/>
      <c r="B6187" s="17"/>
      <c r="C6187" s="19"/>
      <c r="D6187" s="19"/>
      <c r="E6187" s="20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>
      <c r="A6188" s="7"/>
      <c r="B6188" s="17"/>
      <c r="C6188" s="19"/>
      <c r="D6188" s="19"/>
      <c r="E6188" s="20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>
      <c r="A6189" s="7"/>
      <c r="B6189" s="17"/>
      <c r="C6189" s="19"/>
      <c r="D6189" s="19"/>
      <c r="E6189" s="20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>
      <c r="A6190" s="7"/>
      <c r="B6190" s="17"/>
      <c r="C6190" s="19"/>
      <c r="D6190" s="19"/>
      <c r="E6190" s="20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>
      <c r="A6191" s="7"/>
      <c r="B6191" s="17"/>
      <c r="C6191" s="19"/>
      <c r="D6191" s="19"/>
      <c r="E6191" s="20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>
      <c r="A6192" s="7"/>
      <c r="B6192" s="17"/>
      <c r="C6192" s="19"/>
      <c r="D6192" s="19"/>
      <c r="E6192" s="20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>
      <c r="A6193" s="7"/>
      <c r="B6193" s="17"/>
      <c r="C6193" s="19"/>
      <c r="D6193" s="19"/>
      <c r="E6193" s="20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>
      <c r="A6194" s="7"/>
      <c r="B6194" s="17"/>
      <c r="C6194" s="19"/>
      <c r="D6194" s="19"/>
      <c r="E6194" s="20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>
      <c r="A6195" s="7"/>
      <c r="B6195" s="17"/>
      <c r="C6195" s="19"/>
      <c r="D6195" s="19"/>
      <c r="E6195" s="20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>
      <c r="A6196" s="7"/>
      <c r="B6196" s="17"/>
      <c r="C6196" s="19"/>
      <c r="D6196" s="19"/>
      <c r="E6196" s="20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>
      <c r="A6197" s="7"/>
      <c r="B6197" s="17"/>
      <c r="C6197" s="19"/>
      <c r="D6197" s="19"/>
      <c r="E6197" s="20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>
      <c r="A6198" s="7"/>
      <c r="B6198" s="17"/>
      <c r="C6198" s="19"/>
      <c r="D6198" s="19"/>
      <c r="E6198" s="20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>
      <c r="A6199" s="7"/>
      <c r="B6199" s="17"/>
      <c r="C6199" s="19"/>
      <c r="D6199" s="19"/>
      <c r="E6199" s="20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>
      <c r="A6200" s="7"/>
      <c r="B6200" s="17"/>
      <c r="C6200" s="19"/>
      <c r="D6200" s="19"/>
      <c r="E6200" s="20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>
      <c r="A6201" s="7"/>
      <c r="B6201" s="17"/>
      <c r="C6201" s="19"/>
      <c r="D6201" s="19"/>
      <c r="E6201" s="20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>
      <c r="A6202" s="7"/>
      <c r="B6202" s="17"/>
      <c r="C6202" s="19"/>
      <c r="D6202" s="19"/>
      <c r="E6202" s="20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>
      <c r="A6203" s="7"/>
      <c r="B6203" s="17"/>
      <c r="C6203" s="19"/>
      <c r="D6203" s="19"/>
      <c r="E6203" s="20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>
      <c r="A6204" s="7"/>
      <c r="B6204" s="17"/>
      <c r="C6204" s="19"/>
      <c r="D6204" s="19"/>
      <c r="E6204" s="20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>
      <c r="A6205" s="7"/>
      <c r="B6205" s="17"/>
      <c r="C6205" s="19"/>
      <c r="D6205" s="19"/>
      <c r="E6205" s="20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>
      <c r="A6206" s="7"/>
      <c r="B6206" s="17"/>
      <c r="C6206" s="19"/>
      <c r="D6206" s="19"/>
      <c r="E6206" s="20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>
      <c r="A6207" s="7"/>
      <c r="B6207" s="17"/>
      <c r="C6207" s="19"/>
      <c r="D6207" s="19"/>
      <c r="E6207" s="20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>
      <c r="A6208" s="7"/>
      <c r="B6208" s="17"/>
      <c r="C6208" s="19"/>
      <c r="D6208" s="19"/>
      <c r="E6208" s="20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>
      <c r="A6209" s="7"/>
      <c r="B6209" s="17"/>
      <c r="C6209" s="19"/>
      <c r="D6209" s="19"/>
      <c r="E6209" s="20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>
      <c r="A6210" s="7"/>
      <c r="B6210" s="17"/>
      <c r="C6210" s="19"/>
      <c r="D6210" s="19"/>
      <c r="E6210" s="20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>
      <c r="A6211" s="7"/>
      <c r="B6211" s="17"/>
      <c r="C6211" s="19"/>
      <c r="D6211" s="19"/>
      <c r="E6211" s="20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>
      <c r="A6212" s="7"/>
      <c r="B6212" s="17"/>
      <c r="C6212" s="19"/>
      <c r="D6212" s="19"/>
      <c r="E6212" s="20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>
      <c r="A6213" s="7"/>
      <c r="B6213" s="17"/>
      <c r="C6213" s="19"/>
      <c r="D6213" s="19"/>
      <c r="E6213" s="20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>
      <c r="A6214" s="7"/>
      <c r="B6214" s="17"/>
      <c r="C6214" s="19"/>
      <c r="D6214" s="19"/>
      <c r="E6214" s="20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>
      <c r="A6215" s="7"/>
      <c r="B6215" s="17"/>
      <c r="C6215" s="19"/>
      <c r="D6215" s="19"/>
      <c r="E6215" s="20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>
      <c r="A6216" s="7"/>
      <c r="B6216" s="17"/>
      <c r="C6216" s="19"/>
      <c r="D6216" s="19"/>
      <c r="E6216" s="20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>
      <c r="A6217" s="7"/>
      <c r="B6217" s="17"/>
      <c r="C6217" s="19"/>
      <c r="D6217" s="19"/>
      <c r="E6217" s="20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>
      <c r="A6218" s="7"/>
      <c r="B6218" s="17"/>
      <c r="C6218" s="19"/>
      <c r="D6218" s="19"/>
      <c r="E6218" s="20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>
      <c r="A6219" s="7"/>
      <c r="B6219" s="17"/>
      <c r="C6219" s="19"/>
      <c r="D6219" s="19"/>
      <c r="E6219" s="20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>
      <c r="A6220" s="7"/>
      <c r="B6220" s="17"/>
      <c r="C6220" s="19"/>
      <c r="D6220" s="19"/>
      <c r="E6220" s="20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>
      <c r="A6221" s="7"/>
      <c r="B6221" s="17"/>
      <c r="C6221" s="19"/>
      <c r="D6221" s="19"/>
      <c r="E6221" s="20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>
      <c r="A6222" s="7"/>
      <c r="B6222" s="17"/>
      <c r="C6222" s="19"/>
      <c r="D6222" s="19"/>
      <c r="E6222" s="20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>
      <c r="A6223" s="7"/>
      <c r="B6223" s="17"/>
      <c r="C6223" s="19"/>
      <c r="D6223" s="19"/>
      <c r="E6223" s="20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>
      <c r="A6224" s="7"/>
      <c r="B6224" s="17"/>
      <c r="C6224" s="19"/>
      <c r="D6224" s="19"/>
      <c r="E6224" s="20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>
      <c r="A6225" s="7"/>
      <c r="B6225" s="17"/>
      <c r="C6225" s="19"/>
      <c r="D6225" s="19"/>
      <c r="E6225" s="20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>
      <c r="A6226" s="7"/>
      <c r="B6226" s="17"/>
      <c r="C6226" s="19"/>
      <c r="D6226" s="19"/>
      <c r="E6226" s="20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>
      <c r="A6227" s="7"/>
      <c r="B6227" s="17"/>
      <c r="C6227" s="19"/>
      <c r="D6227" s="19"/>
      <c r="E6227" s="20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>
      <c r="A6228" s="7"/>
      <c r="B6228" s="17"/>
      <c r="C6228" s="19"/>
      <c r="D6228" s="19"/>
      <c r="E6228" s="20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>
      <c r="A6229" s="7"/>
      <c r="B6229" s="17"/>
      <c r="C6229" s="19"/>
      <c r="D6229" s="19"/>
      <c r="E6229" s="20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>
      <c r="A6230" s="7"/>
      <c r="B6230" s="17"/>
      <c r="C6230" s="19"/>
      <c r="D6230" s="19"/>
      <c r="E6230" s="20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>
      <c r="A6231" s="7"/>
      <c r="B6231" s="17"/>
      <c r="C6231" s="19"/>
      <c r="D6231" s="19"/>
      <c r="E6231" s="20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>
      <c r="A6232" s="7"/>
      <c r="B6232" s="17"/>
      <c r="C6232" s="19"/>
      <c r="D6232" s="19"/>
      <c r="E6232" s="20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>
      <c r="A6233" s="7"/>
      <c r="B6233" s="17"/>
      <c r="C6233" s="19"/>
      <c r="D6233" s="19"/>
      <c r="E6233" s="20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>
      <c r="A6234" s="7"/>
      <c r="B6234" s="17"/>
      <c r="C6234" s="19"/>
      <c r="D6234" s="19"/>
      <c r="E6234" s="20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>
      <c r="A6235" s="7"/>
      <c r="B6235" s="17"/>
      <c r="C6235" s="19"/>
      <c r="D6235" s="19"/>
      <c r="E6235" s="20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>
      <c r="A6236" s="7"/>
      <c r="B6236" s="17"/>
      <c r="C6236" s="19"/>
      <c r="D6236" s="19"/>
      <c r="E6236" s="20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>
      <c r="A6237" s="7"/>
      <c r="B6237" s="17"/>
      <c r="C6237" s="19"/>
      <c r="D6237" s="19"/>
      <c r="E6237" s="20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>
      <c r="A6238" s="7"/>
      <c r="B6238" s="17"/>
      <c r="C6238" s="19"/>
      <c r="D6238" s="19"/>
      <c r="E6238" s="20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>
      <c r="A6239" s="7"/>
      <c r="B6239" s="17"/>
      <c r="C6239" s="19"/>
      <c r="D6239" s="19"/>
      <c r="E6239" s="20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>
      <c r="A6240" s="7"/>
      <c r="B6240" s="17"/>
      <c r="C6240" s="19"/>
      <c r="D6240" s="19"/>
      <c r="E6240" s="20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>
      <c r="A6241" s="7"/>
      <c r="B6241" s="17"/>
      <c r="C6241" s="19"/>
      <c r="D6241" s="19"/>
      <c r="E6241" s="20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>
      <c r="A6242" s="7"/>
      <c r="B6242" s="17"/>
      <c r="C6242" s="19"/>
      <c r="D6242" s="19"/>
      <c r="E6242" s="20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>
      <c r="A6243" s="7"/>
      <c r="B6243" s="17"/>
      <c r="C6243" s="19"/>
      <c r="D6243" s="19"/>
      <c r="E6243" s="20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>
      <c r="A6244" s="7"/>
      <c r="B6244" s="17"/>
      <c r="C6244" s="19"/>
      <c r="D6244" s="19"/>
      <c r="E6244" s="20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>
      <c r="A6245" s="7"/>
      <c r="B6245" s="17"/>
      <c r="C6245" s="19"/>
      <c r="D6245" s="19"/>
      <c r="E6245" s="20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>
      <c r="A6246" s="7"/>
      <c r="B6246" s="17"/>
      <c r="C6246" s="19"/>
      <c r="D6246" s="19"/>
      <c r="E6246" s="20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>
      <c r="A6247" s="7"/>
      <c r="B6247" s="17"/>
      <c r="C6247" s="19"/>
      <c r="D6247" s="19"/>
      <c r="E6247" s="20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>
      <c r="A6248" s="7"/>
      <c r="B6248" s="17"/>
      <c r="C6248" s="19"/>
      <c r="D6248" s="19"/>
      <c r="E6248" s="20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>
      <c r="A6249" s="7"/>
      <c r="B6249" s="17"/>
      <c r="C6249" s="19"/>
      <c r="D6249" s="19"/>
      <c r="E6249" s="20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>
      <c r="A6250" s="7"/>
      <c r="B6250" s="17"/>
      <c r="C6250" s="19"/>
      <c r="D6250" s="19"/>
      <c r="E6250" s="20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>
      <c r="A6251" s="7"/>
      <c r="B6251" s="17"/>
      <c r="C6251" s="19"/>
      <c r="D6251" s="19"/>
      <c r="E6251" s="20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>
      <c r="A6252" s="7"/>
      <c r="B6252" s="17"/>
      <c r="C6252" s="19"/>
      <c r="D6252" s="19"/>
      <c r="E6252" s="20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>
      <c r="A6253" s="7"/>
      <c r="B6253" s="17"/>
      <c r="C6253" s="19"/>
      <c r="D6253" s="19"/>
      <c r="E6253" s="20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>
      <c r="A6254" s="7"/>
      <c r="B6254" s="17"/>
      <c r="C6254" s="19"/>
      <c r="D6254" s="19"/>
      <c r="E6254" s="20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>
      <c r="A6255" s="7"/>
      <c r="B6255" s="17"/>
      <c r="C6255" s="19"/>
      <c r="D6255" s="19"/>
      <c r="E6255" s="20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>
      <c r="A6256" s="7"/>
      <c r="B6256" s="17"/>
      <c r="C6256" s="19"/>
      <c r="D6256" s="19"/>
      <c r="E6256" s="20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>
      <c r="A6257" s="7"/>
      <c r="B6257" s="17"/>
      <c r="C6257" s="19"/>
      <c r="D6257" s="19"/>
      <c r="E6257" s="20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>
      <c r="A6258" s="7"/>
      <c r="B6258" s="17"/>
      <c r="C6258" s="19"/>
      <c r="D6258" s="19"/>
      <c r="E6258" s="20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>
      <c r="A6259" s="7"/>
      <c r="B6259" s="17"/>
      <c r="C6259" s="19"/>
      <c r="D6259" s="19"/>
      <c r="E6259" s="20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>
      <c r="A6260" s="7"/>
      <c r="B6260" s="17"/>
      <c r="C6260" s="19"/>
      <c r="D6260" s="19"/>
      <c r="E6260" s="20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>
      <c r="A6261" s="7"/>
      <c r="B6261" s="17"/>
      <c r="C6261" s="19"/>
      <c r="D6261" s="19"/>
      <c r="E6261" s="20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>
      <c r="A6262" s="7"/>
      <c r="B6262" s="17"/>
      <c r="C6262" s="19"/>
      <c r="D6262" s="19"/>
      <c r="E6262" s="20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>
      <c r="A6263" s="7"/>
      <c r="B6263" s="17"/>
      <c r="C6263" s="19"/>
      <c r="D6263" s="19"/>
      <c r="E6263" s="20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>
      <c r="A6264" s="7"/>
      <c r="B6264" s="17"/>
      <c r="C6264" s="19"/>
      <c r="D6264" s="19"/>
      <c r="E6264" s="20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>
      <c r="A6265" s="7"/>
      <c r="B6265" s="17"/>
      <c r="C6265" s="19"/>
      <c r="D6265" s="19"/>
      <c r="E6265" s="20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>
      <c r="A6266" s="7"/>
      <c r="B6266" s="17"/>
      <c r="C6266" s="19"/>
      <c r="D6266" s="19"/>
      <c r="E6266" s="20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>
      <c r="A6267" s="7"/>
      <c r="B6267" s="17"/>
      <c r="C6267" s="19"/>
      <c r="D6267" s="19"/>
      <c r="E6267" s="20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>
      <c r="A6268" s="7"/>
      <c r="B6268" s="17"/>
      <c r="C6268" s="19"/>
      <c r="D6268" s="19"/>
      <c r="E6268" s="20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>
      <c r="A6269" s="7"/>
      <c r="B6269" s="17"/>
      <c r="C6269" s="19"/>
      <c r="D6269" s="19"/>
      <c r="E6269" s="20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>
      <c r="A6270" s="7"/>
      <c r="B6270" s="17"/>
      <c r="C6270" s="19"/>
      <c r="D6270" s="19"/>
      <c r="E6270" s="20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>
      <c r="A6271" s="7"/>
      <c r="B6271" s="17"/>
      <c r="C6271" s="19"/>
      <c r="D6271" s="19"/>
      <c r="E6271" s="20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>
      <c r="A6272" s="7"/>
      <c r="B6272" s="17"/>
      <c r="C6272" s="19"/>
      <c r="D6272" s="19"/>
      <c r="E6272" s="20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>
      <c r="A6273" s="7"/>
      <c r="B6273" s="17"/>
      <c r="C6273" s="19"/>
      <c r="D6273" s="19"/>
      <c r="E6273" s="20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>
      <c r="A6274" s="7"/>
      <c r="B6274" s="17"/>
      <c r="C6274" s="19"/>
      <c r="D6274" s="19"/>
      <c r="E6274" s="20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>
      <c r="A6275" s="7"/>
      <c r="B6275" s="17"/>
      <c r="C6275" s="19"/>
      <c r="D6275" s="19"/>
      <c r="E6275" s="20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>
      <c r="A6276" s="7"/>
      <c r="B6276" s="17"/>
      <c r="C6276" s="19"/>
      <c r="D6276" s="19"/>
      <c r="E6276" s="20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>
      <c r="A6277" s="7"/>
      <c r="B6277" s="17"/>
      <c r="C6277" s="19"/>
      <c r="D6277" s="19"/>
      <c r="E6277" s="20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>
      <c r="A6278" s="7"/>
      <c r="B6278" s="17"/>
      <c r="C6278" s="19"/>
      <c r="D6278" s="19"/>
      <c r="E6278" s="20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>
      <c r="A6279" s="7"/>
      <c r="B6279" s="17"/>
      <c r="C6279" s="19"/>
      <c r="D6279" s="19"/>
      <c r="E6279" s="20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>
      <c r="A6280" s="7"/>
      <c r="B6280" s="17"/>
      <c r="C6280" s="19"/>
      <c r="D6280" s="19"/>
      <c r="E6280" s="20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>
      <c r="A6281" s="7"/>
      <c r="B6281" s="17"/>
      <c r="C6281" s="19"/>
      <c r="D6281" s="19"/>
      <c r="E6281" s="20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>
      <c r="A6282" s="7"/>
      <c r="B6282" s="17"/>
      <c r="C6282" s="19"/>
      <c r="D6282" s="19"/>
      <c r="E6282" s="20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>
      <c r="A6283" s="7"/>
      <c r="B6283" s="17"/>
      <c r="C6283" s="19"/>
      <c r="D6283" s="19"/>
      <c r="E6283" s="20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>
      <c r="A6284" s="7"/>
      <c r="B6284" s="17"/>
      <c r="C6284" s="19"/>
      <c r="D6284" s="19"/>
      <c r="E6284" s="20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>
      <c r="A6285" s="7"/>
      <c r="B6285" s="17"/>
      <c r="C6285" s="19"/>
      <c r="D6285" s="19"/>
      <c r="E6285" s="20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>
      <c r="A6286" s="7"/>
      <c r="B6286" s="17"/>
      <c r="C6286" s="19"/>
      <c r="D6286" s="19"/>
      <c r="E6286" s="20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>
      <c r="A6287" s="7"/>
      <c r="B6287" s="17"/>
      <c r="C6287" s="19"/>
      <c r="D6287" s="19"/>
      <c r="E6287" s="20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>
      <c r="A6288" s="7"/>
      <c r="B6288" s="17"/>
      <c r="C6288" s="19"/>
      <c r="D6288" s="19"/>
      <c r="E6288" s="20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>
      <c r="A6289" s="7"/>
      <c r="B6289" s="17"/>
      <c r="C6289" s="19"/>
      <c r="D6289" s="19"/>
      <c r="E6289" s="20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>
      <c r="A6290" s="7"/>
      <c r="B6290" s="17"/>
      <c r="C6290" s="19"/>
      <c r="D6290" s="19"/>
      <c r="E6290" s="20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>
      <c r="A6291" s="7"/>
      <c r="B6291" s="17"/>
      <c r="C6291" s="19"/>
      <c r="D6291" s="19"/>
      <c r="E6291" s="20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>
      <c r="A6292" s="7"/>
      <c r="B6292" s="17"/>
      <c r="C6292" s="19"/>
      <c r="D6292" s="19"/>
      <c r="E6292" s="20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>
      <c r="A6293" s="7"/>
      <c r="B6293" s="17"/>
      <c r="C6293" s="19"/>
      <c r="D6293" s="19"/>
      <c r="E6293" s="20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>
      <c r="A6294" s="7"/>
      <c r="B6294" s="17"/>
      <c r="C6294" s="19"/>
      <c r="D6294" s="19"/>
      <c r="E6294" s="20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>
      <c r="A6295" s="7"/>
      <c r="B6295" s="17"/>
      <c r="C6295" s="19"/>
      <c r="D6295" s="19"/>
      <c r="E6295" s="20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>
      <c r="A6296" s="7"/>
      <c r="B6296" s="17"/>
      <c r="C6296" s="19"/>
      <c r="D6296" s="19"/>
      <c r="E6296" s="20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>
      <c r="A6297" s="7"/>
      <c r="B6297" s="17"/>
      <c r="C6297" s="19"/>
      <c r="D6297" s="19"/>
      <c r="E6297" s="20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>
      <c r="A6298" s="7"/>
      <c r="B6298" s="17"/>
      <c r="C6298" s="19"/>
      <c r="D6298" s="19"/>
      <c r="E6298" s="20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>
      <c r="A6299" s="7"/>
      <c r="B6299" s="17"/>
      <c r="C6299" s="19"/>
      <c r="D6299" s="19"/>
      <c r="E6299" s="20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>
      <c r="A6300" s="7"/>
      <c r="B6300" s="17"/>
      <c r="C6300" s="19"/>
      <c r="D6300" s="19"/>
      <c r="E6300" s="20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>
      <c r="A6301" s="7"/>
      <c r="B6301" s="17"/>
      <c r="C6301" s="19"/>
      <c r="D6301" s="19"/>
      <c r="E6301" s="20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>
      <c r="A6302" s="7"/>
      <c r="B6302" s="17"/>
      <c r="C6302" s="19"/>
      <c r="D6302" s="19"/>
      <c r="E6302" s="20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>
      <c r="A6303" s="7"/>
      <c r="B6303" s="17"/>
      <c r="C6303" s="19"/>
      <c r="D6303" s="19"/>
      <c r="E6303" s="20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>
      <c r="A6304" s="7"/>
      <c r="B6304" s="17"/>
      <c r="C6304" s="19"/>
      <c r="D6304" s="19"/>
      <c r="E6304" s="20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>
      <c r="A6305" s="7"/>
      <c r="B6305" s="17"/>
      <c r="C6305" s="19"/>
      <c r="D6305" s="19"/>
      <c r="E6305" s="20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>
      <c r="A6306" s="7"/>
      <c r="B6306" s="17"/>
      <c r="C6306" s="19"/>
      <c r="D6306" s="19"/>
      <c r="E6306" s="20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>
      <c r="A6307" s="7"/>
      <c r="B6307" s="17"/>
      <c r="C6307" s="19"/>
      <c r="D6307" s="19"/>
      <c r="E6307" s="20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>
      <c r="A6308" s="7"/>
      <c r="B6308" s="17"/>
      <c r="C6308" s="19"/>
      <c r="D6308" s="19"/>
      <c r="E6308" s="20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>
      <c r="A6309" s="7"/>
      <c r="B6309" s="17"/>
      <c r="C6309" s="19"/>
      <c r="D6309" s="19"/>
      <c r="E6309" s="20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>
      <c r="A6310" s="7"/>
      <c r="B6310" s="17"/>
      <c r="C6310" s="19"/>
      <c r="D6310" s="19"/>
      <c r="E6310" s="20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>
      <c r="A6311" s="7"/>
      <c r="B6311" s="17"/>
      <c r="C6311" s="19"/>
      <c r="D6311" s="19"/>
      <c r="E6311" s="20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>
      <c r="A6312" s="7"/>
      <c r="B6312" s="17"/>
      <c r="C6312" s="19"/>
      <c r="D6312" s="19"/>
      <c r="E6312" s="20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>
      <c r="A6313" s="7"/>
      <c r="B6313" s="17"/>
      <c r="C6313" s="19"/>
      <c r="D6313" s="19"/>
      <c r="E6313" s="20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>
      <c r="A6314" s="7"/>
      <c r="B6314" s="17"/>
      <c r="C6314" s="19"/>
      <c r="D6314" s="19"/>
      <c r="E6314" s="20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>
      <c r="A6315" s="7"/>
      <c r="B6315" s="17"/>
      <c r="C6315" s="19"/>
      <c r="D6315" s="19"/>
      <c r="E6315" s="20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>
      <c r="A6316" s="7"/>
      <c r="B6316" s="17"/>
      <c r="C6316" s="19"/>
      <c r="D6316" s="19"/>
      <c r="E6316" s="20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>
      <c r="A6317" s="7"/>
      <c r="B6317" s="17"/>
      <c r="C6317" s="19"/>
      <c r="D6317" s="19"/>
      <c r="E6317" s="20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>
      <c r="A6318" s="7"/>
      <c r="B6318" s="17"/>
      <c r="C6318" s="19"/>
      <c r="D6318" s="19"/>
      <c r="E6318" s="20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>
      <c r="A6319" s="7"/>
      <c r="B6319" s="17"/>
      <c r="C6319" s="19"/>
      <c r="D6319" s="19"/>
      <c r="E6319" s="20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>
      <c r="A6320" s="7"/>
      <c r="B6320" s="17"/>
      <c r="C6320" s="19"/>
      <c r="D6320" s="19"/>
      <c r="E6320" s="20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>
      <c r="A6321" s="7"/>
      <c r="B6321" s="17"/>
      <c r="C6321" s="19"/>
      <c r="D6321" s="19"/>
      <c r="E6321" s="20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>
      <c r="A6322" s="7"/>
      <c r="B6322" s="17"/>
      <c r="C6322" s="19"/>
      <c r="D6322" s="19"/>
      <c r="E6322" s="20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>
      <c r="A6323" s="7"/>
      <c r="B6323" s="17"/>
      <c r="C6323" s="19"/>
      <c r="D6323" s="19"/>
      <c r="E6323" s="20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>
      <c r="A6324" s="7"/>
      <c r="B6324" s="17"/>
      <c r="C6324" s="19"/>
      <c r="D6324" s="19"/>
      <c r="E6324" s="20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>
      <c r="A6325" s="7"/>
      <c r="B6325" s="17"/>
      <c r="C6325" s="19"/>
      <c r="D6325" s="19"/>
      <c r="E6325" s="20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>
      <c r="A6326" s="7"/>
      <c r="B6326" s="17"/>
      <c r="C6326" s="19"/>
      <c r="D6326" s="19"/>
      <c r="E6326" s="20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>
      <c r="A6327" s="7"/>
      <c r="B6327" s="17"/>
      <c r="C6327" s="19"/>
      <c r="D6327" s="19"/>
      <c r="E6327" s="20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>
      <c r="A6328" s="7"/>
      <c r="B6328" s="17"/>
      <c r="C6328" s="19"/>
      <c r="D6328" s="19"/>
      <c r="E6328" s="20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>
      <c r="A6329" s="7"/>
      <c r="B6329" s="17"/>
      <c r="C6329" s="19"/>
      <c r="D6329" s="19"/>
      <c r="E6329" s="20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>
      <c r="A6330" s="7"/>
      <c r="B6330" s="17"/>
      <c r="C6330" s="19"/>
      <c r="D6330" s="19"/>
      <c r="E6330" s="20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>
      <c r="A6331" s="7"/>
      <c r="B6331" s="17"/>
      <c r="C6331" s="19"/>
      <c r="D6331" s="19"/>
      <c r="E6331" s="20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>
      <c r="A6332" s="7"/>
      <c r="B6332" s="17"/>
      <c r="C6332" s="19"/>
      <c r="D6332" s="19"/>
      <c r="E6332" s="20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>
      <c r="A6333" s="7"/>
      <c r="B6333" s="17"/>
      <c r="C6333" s="19"/>
      <c r="D6333" s="19"/>
      <c r="E6333" s="20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>
      <c r="A6334" s="7"/>
      <c r="B6334" s="17"/>
      <c r="C6334" s="19"/>
      <c r="D6334" s="19"/>
      <c r="E6334" s="20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>
      <c r="A6335" s="7"/>
      <c r="B6335" s="17"/>
      <c r="C6335" s="19"/>
      <c r="D6335" s="19"/>
      <c r="E6335" s="20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>
      <c r="A6336" s="7"/>
      <c r="B6336" s="17"/>
      <c r="C6336" s="19"/>
      <c r="D6336" s="19"/>
      <c r="E6336" s="20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>
      <c r="A6337" s="7"/>
      <c r="B6337" s="17"/>
      <c r="C6337" s="19"/>
      <c r="D6337" s="19"/>
      <c r="E6337" s="20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>
      <c r="A6338" s="7"/>
      <c r="B6338" s="17"/>
      <c r="C6338" s="19"/>
      <c r="D6338" s="19"/>
      <c r="E6338" s="20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>
      <c r="A6339" s="7"/>
      <c r="B6339" s="17"/>
      <c r="C6339" s="19"/>
      <c r="D6339" s="19"/>
      <c r="E6339" s="20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>
      <c r="A6340" s="7"/>
      <c r="B6340" s="17"/>
      <c r="C6340" s="19"/>
      <c r="D6340" s="19"/>
      <c r="E6340" s="20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>
      <c r="A6341" s="7"/>
      <c r="B6341" s="17"/>
      <c r="C6341" s="19"/>
      <c r="D6341" s="19"/>
      <c r="E6341" s="20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>
      <c r="A6342" s="7"/>
      <c r="B6342" s="17"/>
      <c r="C6342" s="19"/>
      <c r="D6342" s="19"/>
      <c r="E6342" s="20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>
      <c r="A6343" s="7"/>
      <c r="B6343" s="17"/>
      <c r="C6343" s="19"/>
      <c r="D6343" s="19"/>
      <c r="E6343" s="20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>
      <c r="A6344" s="7"/>
      <c r="B6344" s="17"/>
      <c r="C6344" s="19"/>
      <c r="D6344" s="19"/>
      <c r="E6344" s="20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>
      <c r="A6345" s="7"/>
      <c r="B6345" s="17"/>
      <c r="C6345" s="19"/>
      <c r="D6345" s="19"/>
      <c r="E6345" s="20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>
      <c r="A6346" s="7"/>
      <c r="B6346" s="17"/>
      <c r="C6346" s="19"/>
      <c r="D6346" s="19"/>
      <c r="E6346" s="20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>
      <c r="A6347" s="7"/>
      <c r="B6347" s="17"/>
      <c r="C6347" s="19"/>
      <c r="D6347" s="19"/>
      <c r="E6347" s="20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>
      <c r="A6348" s="7"/>
      <c r="B6348" s="17"/>
      <c r="C6348" s="19"/>
      <c r="D6348" s="19"/>
      <c r="E6348" s="20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>
      <c r="A6349" s="7"/>
      <c r="B6349" s="17"/>
      <c r="C6349" s="19"/>
      <c r="D6349" s="19"/>
      <c r="E6349" s="20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>
      <c r="A6350" s="7"/>
      <c r="B6350" s="17"/>
      <c r="C6350" s="19"/>
      <c r="D6350" s="19"/>
      <c r="E6350" s="20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>
      <c r="A6351" s="7"/>
      <c r="B6351" s="17"/>
      <c r="C6351" s="19"/>
      <c r="D6351" s="19"/>
      <c r="E6351" s="20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>
      <c r="A6352" s="7"/>
      <c r="B6352" s="17"/>
      <c r="C6352" s="19"/>
      <c r="D6352" s="19"/>
      <c r="E6352" s="20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>
      <c r="A6353" s="7"/>
      <c r="B6353" s="17"/>
      <c r="C6353" s="19"/>
      <c r="D6353" s="19"/>
      <c r="E6353" s="20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>
      <c r="A6354" s="7"/>
      <c r="B6354" s="17"/>
      <c r="C6354" s="19"/>
      <c r="D6354" s="19"/>
      <c r="E6354" s="20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>
      <c r="A6355" s="7"/>
      <c r="B6355" s="17"/>
      <c r="C6355" s="19"/>
      <c r="D6355" s="19"/>
      <c r="E6355" s="20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>
      <c r="A6356" s="7"/>
      <c r="B6356" s="17"/>
      <c r="C6356" s="19"/>
      <c r="D6356" s="19"/>
      <c r="E6356" s="20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>
      <c r="A6357" s="7"/>
      <c r="B6357" s="17"/>
      <c r="C6357" s="19"/>
      <c r="D6357" s="19"/>
      <c r="E6357" s="20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>
      <c r="A6358" s="7"/>
      <c r="B6358" s="17"/>
      <c r="C6358" s="19"/>
      <c r="D6358" s="19"/>
      <c r="E6358" s="20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>
      <c r="A6359" s="7"/>
      <c r="B6359" s="17"/>
      <c r="C6359" s="19"/>
      <c r="D6359" s="19"/>
      <c r="E6359" s="20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>
      <c r="A6360" s="7"/>
      <c r="B6360" s="17"/>
      <c r="C6360" s="19"/>
      <c r="D6360" s="19"/>
      <c r="E6360" s="20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>
      <c r="A6361" s="7"/>
      <c r="B6361" s="17"/>
      <c r="C6361" s="19"/>
      <c r="D6361" s="19"/>
      <c r="E6361" s="20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>
      <c r="A6362" s="7"/>
      <c r="B6362" s="17"/>
      <c r="C6362" s="19"/>
      <c r="D6362" s="19"/>
      <c r="E6362" s="20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>
      <c r="A6363" s="7"/>
      <c r="B6363" s="17"/>
      <c r="C6363" s="19"/>
      <c r="D6363" s="19"/>
      <c r="E6363" s="20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>
      <c r="A6364" s="7"/>
      <c r="B6364" s="17"/>
      <c r="C6364" s="19"/>
      <c r="D6364" s="19"/>
      <c r="E6364" s="20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>
      <c r="A6365" s="7"/>
      <c r="B6365" s="17"/>
      <c r="C6365" s="19"/>
      <c r="D6365" s="19"/>
      <c r="E6365" s="20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>
      <c r="A6366" s="7"/>
      <c r="B6366" s="17"/>
      <c r="C6366" s="19"/>
      <c r="D6366" s="19"/>
      <c r="E6366" s="20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>
      <c r="A6367" s="7"/>
      <c r="B6367" s="17"/>
      <c r="C6367" s="19"/>
      <c r="D6367" s="19"/>
      <c r="E6367" s="20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>
      <c r="A6368" s="7"/>
      <c r="B6368" s="17"/>
      <c r="C6368" s="19"/>
      <c r="D6368" s="19"/>
      <c r="E6368" s="20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>
      <c r="A6369" s="7"/>
      <c r="B6369" s="17"/>
      <c r="C6369" s="19"/>
      <c r="D6369" s="19"/>
      <c r="E6369" s="20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>
      <c r="A6370" s="7"/>
      <c r="B6370" s="17"/>
      <c r="C6370" s="19"/>
      <c r="D6370" s="19"/>
      <c r="E6370" s="20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>
      <c r="A6371" s="7"/>
      <c r="B6371" s="17"/>
      <c r="C6371" s="19"/>
      <c r="D6371" s="19"/>
      <c r="E6371" s="20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>
      <c r="A6372" s="7"/>
      <c r="B6372" s="17"/>
      <c r="C6372" s="19"/>
      <c r="D6372" s="19"/>
      <c r="E6372" s="20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>
      <c r="A6373" s="7"/>
      <c r="B6373" s="17"/>
      <c r="C6373" s="19"/>
      <c r="D6373" s="19"/>
      <c r="E6373" s="20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>
      <c r="A6374" s="7"/>
      <c r="B6374" s="17"/>
      <c r="C6374" s="19"/>
      <c r="D6374" s="19"/>
      <c r="E6374" s="20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>
      <c r="A6375" s="7"/>
      <c r="B6375" s="17"/>
      <c r="C6375" s="19"/>
      <c r="D6375" s="19"/>
      <c r="E6375" s="20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>
      <c r="A6376" s="7"/>
      <c r="B6376" s="17"/>
      <c r="C6376" s="19"/>
      <c r="D6376" s="19"/>
      <c r="E6376" s="20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>
      <c r="A6377" s="7"/>
      <c r="B6377" s="17"/>
      <c r="C6377" s="19"/>
      <c r="D6377" s="19"/>
      <c r="E6377" s="20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>
      <c r="A6378" s="7"/>
      <c r="B6378" s="17"/>
      <c r="C6378" s="19"/>
      <c r="D6378" s="19"/>
      <c r="E6378" s="20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>
      <c r="A6379" s="7"/>
      <c r="B6379" s="17"/>
      <c r="C6379" s="19"/>
      <c r="D6379" s="19"/>
      <c r="E6379" s="20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>
      <c r="A6380" s="7"/>
      <c r="B6380" s="17"/>
      <c r="C6380" s="19"/>
      <c r="D6380" s="19"/>
      <c r="E6380" s="20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>
      <c r="A6381" s="7"/>
      <c r="B6381" s="17"/>
      <c r="C6381" s="19"/>
      <c r="D6381" s="19"/>
      <c r="E6381" s="20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>
      <c r="A6382" s="7"/>
      <c r="B6382" s="17"/>
      <c r="C6382" s="19"/>
      <c r="D6382" s="19"/>
      <c r="E6382" s="20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>
      <c r="A6383" s="7"/>
      <c r="B6383" s="17"/>
      <c r="C6383" s="19"/>
      <c r="D6383" s="19"/>
      <c r="E6383" s="20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>
      <c r="A6384" s="7"/>
      <c r="B6384" s="17"/>
      <c r="C6384" s="19"/>
      <c r="D6384" s="19"/>
      <c r="E6384" s="20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>
      <c r="A6385" s="7"/>
      <c r="B6385" s="17"/>
      <c r="C6385" s="19"/>
      <c r="D6385" s="19"/>
      <c r="E6385" s="20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>
      <c r="A6386" s="7"/>
      <c r="B6386" s="17"/>
      <c r="C6386" s="19"/>
      <c r="D6386" s="19"/>
      <c r="E6386" s="20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>
      <c r="A6387" s="7"/>
      <c r="B6387" s="17"/>
      <c r="C6387" s="19"/>
      <c r="D6387" s="19"/>
      <c r="E6387" s="20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>
      <c r="A6388" s="7"/>
      <c r="B6388" s="17"/>
      <c r="C6388" s="19"/>
      <c r="D6388" s="19"/>
      <c r="E6388" s="20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>
      <c r="A6389" s="7"/>
      <c r="B6389" s="17"/>
      <c r="C6389" s="19"/>
      <c r="D6389" s="19"/>
      <c r="E6389" s="20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>
      <c r="A6390" s="7"/>
      <c r="B6390" s="17"/>
      <c r="C6390" s="19"/>
      <c r="D6390" s="19"/>
      <c r="E6390" s="20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>
      <c r="A6391" s="7"/>
      <c r="B6391" s="17"/>
      <c r="C6391" s="19"/>
      <c r="D6391" s="19"/>
      <c r="E6391" s="20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>
      <c r="A6392" s="7"/>
      <c r="B6392" s="17"/>
      <c r="C6392" s="19"/>
      <c r="D6392" s="19"/>
      <c r="E6392" s="20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>
      <c r="A6393" s="7"/>
      <c r="B6393" s="17"/>
      <c r="C6393" s="19"/>
      <c r="D6393" s="19"/>
      <c r="E6393" s="20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>
      <c r="A6394" s="7"/>
      <c r="B6394" s="17"/>
      <c r="C6394" s="19"/>
      <c r="D6394" s="19"/>
      <c r="E6394" s="20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>
      <c r="A6395" s="7"/>
      <c r="B6395" s="17"/>
      <c r="C6395" s="19"/>
      <c r="D6395" s="19"/>
      <c r="E6395" s="20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>
      <c r="A6396" s="7"/>
      <c r="B6396" s="17"/>
      <c r="C6396" s="19"/>
      <c r="D6396" s="19"/>
      <c r="E6396" s="20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>
      <c r="A6397" s="7"/>
      <c r="B6397" s="17"/>
      <c r="C6397" s="19"/>
      <c r="D6397" s="19"/>
      <c r="E6397" s="20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>
      <c r="A6398" s="7"/>
      <c r="B6398" s="17"/>
      <c r="C6398" s="19"/>
      <c r="D6398" s="19"/>
      <c r="E6398" s="20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>
      <c r="A6399" s="7"/>
      <c r="B6399" s="17"/>
      <c r="C6399" s="19"/>
      <c r="D6399" s="19"/>
      <c r="E6399" s="20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>
      <c r="A6400" s="7"/>
      <c r="B6400" s="17"/>
      <c r="C6400" s="19"/>
      <c r="D6400" s="19"/>
      <c r="E6400" s="20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>
      <c r="A6401" s="7"/>
      <c r="B6401" s="17"/>
      <c r="C6401" s="19"/>
      <c r="D6401" s="19"/>
      <c r="E6401" s="20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>
      <c r="A6402" s="7"/>
      <c r="B6402" s="17"/>
      <c r="C6402" s="19"/>
      <c r="D6402" s="19"/>
      <c r="E6402" s="20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>
      <c r="A6403" s="7"/>
      <c r="B6403" s="17"/>
      <c r="C6403" s="19"/>
      <c r="D6403" s="19"/>
      <c r="E6403" s="20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>
      <c r="A6404" s="7"/>
      <c r="B6404" s="17"/>
      <c r="C6404" s="19"/>
      <c r="D6404" s="19"/>
      <c r="E6404" s="20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>
      <c r="A6405" s="7"/>
      <c r="B6405" s="17"/>
      <c r="C6405" s="19"/>
      <c r="D6405" s="19"/>
      <c r="E6405" s="20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>
      <c r="A6406" s="7"/>
      <c r="B6406" s="17"/>
      <c r="C6406" s="19"/>
      <c r="D6406" s="19"/>
      <c r="E6406" s="20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>
      <c r="A6407" s="7"/>
      <c r="B6407" s="17"/>
      <c r="C6407" s="19"/>
      <c r="D6407" s="19"/>
      <c r="E6407" s="20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>
      <c r="A6408" s="7"/>
      <c r="B6408" s="17"/>
      <c r="C6408" s="19"/>
      <c r="D6408" s="19"/>
      <c r="E6408" s="20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>
      <c r="A6409" s="7"/>
      <c r="B6409" s="17"/>
      <c r="C6409" s="19"/>
      <c r="D6409" s="19"/>
      <c r="E6409" s="20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>
      <c r="A6410" s="7"/>
      <c r="B6410" s="17"/>
      <c r="C6410" s="19"/>
      <c r="D6410" s="19"/>
      <c r="E6410" s="20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>
      <c r="A6411" s="7"/>
      <c r="B6411" s="17"/>
      <c r="C6411" s="19"/>
      <c r="D6411" s="19"/>
      <c r="E6411" s="20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>
      <c r="A6412" s="7"/>
      <c r="B6412" s="17"/>
      <c r="C6412" s="19"/>
      <c r="D6412" s="19"/>
      <c r="E6412" s="20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>
      <c r="A6413" s="7"/>
      <c r="B6413" s="17"/>
      <c r="C6413" s="19"/>
      <c r="D6413" s="19"/>
      <c r="E6413" s="20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>
      <c r="A6414" s="7"/>
      <c r="B6414" s="17"/>
      <c r="C6414" s="19"/>
      <c r="D6414" s="19"/>
      <c r="E6414" s="20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>
      <c r="A6415" s="7"/>
      <c r="B6415" s="17"/>
      <c r="C6415" s="19"/>
      <c r="D6415" s="19"/>
      <c r="E6415" s="20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>
      <c r="A6416" s="7"/>
      <c r="B6416" s="17"/>
      <c r="C6416" s="19"/>
      <c r="D6416" s="19"/>
      <c r="E6416" s="20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>
      <c r="A6417" s="7"/>
      <c r="B6417" s="17"/>
      <c r="C6417" s="19"/>
      <c r="D6417" s="19"/>
      <c r="E6417" s="20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>
      <c r="A6418" s="7"/>
      <c r="B6418" s="17"/>
      <c r="C6418" s="19"/>
      <c r="D6418" s="19"/>
      <c r="E6418" s="20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>
      <c r="A6419" s="7"/>
      <c r="B6419" s="17"/>
      <c r="C6419" s="19"/>
      <c r="D6419" s="19"/>
      <c r="E6419" s="20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>
      <c r="A6420" s="7"/>
      <c r="B6420" s="17"/>
      <c r="C6420" s="19"/>
      <c r="D6420" s="19"/>
      <c r="E6420" s="20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>
      <c r="A6421" s="7"/>
      <c r="B6421" s="17"/>
      <c r="C6421" s="19"/>
      <c r="D6421" s="19"/>
      <c r="E6421" s="20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>
      <c r="A6422" s="7"/>
      <c r="B6422" s="17"/>
      <c r="C6422" s="19"/>
      <c r="D6422" s="19"/>
      <c r="E6422" s="20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>
      <c r="A6423" s="7"/>
      <c r="B6423" s="17"/>
      <c r="C6423" s="19"/>
      <c r="D6423" s="19"/>
      <c r="E6423" s="20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>
      <c r="A6424" s="7"/>
      <c r="B6424" s="17"/>
      <c r="C6424" s="19"/>
      <c r="D6424" s="19"/>
      <c r="E6424" s="20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>
      <c r="A6425" s="7"/>
      <c r="B6425" s="17"/>
      <c r="C6425" s="19"/>
      <c r="D6425" s="19"/>
      <c r="E6425" s="20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>
      <c r="A6426" s="7"/>
      <c r="B6426" s="17"/>
      <c r="C6426" s="19"/>
      <c r="D6426" s="19"/>
      <c r="E6426" s="20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>
      <c r="A6427" s="7"/>
      <c r="B6427" s="17"/>
      <c r="C6427" s="19"/>
      <c r="D6427" s="19"/>
      <c r="E6427" s="20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>
      <c r="A6428" s="7"/>
      <c r="B6428" s="17"/>
      <c r="C6428" s="19"/>
      <c r="D6428" s="19"/>
      <c r="E6428" s="20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>
      <c r="A6429" s="7"/>
      <c r="B6429" s="17"/>
      <c r="C6429" s="19"/>
      <c r="D6429" s="19"/>
      <c r="E6429" s="20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>
      <c r="A6430" s="7"/>
      <c r="B6430" s="17"/>
      <c r="C6430" s="19"/>
      <c r="D6430" s="19"/>
      <c r="E6430" s="20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>
      <c r="A6431" s="7"/>
      <c r="B6431" s="17"/>
      <c r="C6431" s="19"/>
      <c r="D6431" s="19"/>
      <c r="E6431" s="20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>
      <c r="A6432" s="7"/>
      <c r="B6432" s="17"/>
      <c r="C6432" s="19"/>
      <c r="D6432" s="19"/>
      <c r="E6432" s="20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>
      <c r="A6433" s="7"/>
      <c r="B6433" s="17"/>
      <c r="C6433" s="19"/>
      <c r="D6433" s="19"/>
      <c r="E6433" s="20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>
      <c r="A6434" s="7"/>
      <c r="B6434" s="17"/>
      <c r="C6434" s="19"/>
      <c r="D6434" s="19"/>
      <c r="E6434" s="20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>
      <c r="A6435" s="7"/>
      <c r="B6435" s="17"/>
      <c r="C6435" s="19"/>
      <c r="D6435" s="19"/>
      <c r="E6435" s="20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>
      <c r="A6436" s="7"/>
      <c r="B6436" s="17"/>
      <c r="C6436" s="19"/>
      <c r="D6436" s="19"/>
      <c r="E6436" s="20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>
      <c r="A6437" s="7"/>
      <c r="B6437" s="17"/>
      <c r="C6437" s="19"/>
      <c r="D6437" s="19"/>
      <c r="E6437" s="20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>
      <c r="A6438" s="7"/>
      <c r="B6438" s="17"/>
      <c r="C6438" s="19"/>
      <c r="D6438" s="19"/>
      <c r="E6438" s="20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>
      <c r="A6439" s="7"/>
      <c r="B6439" s="17"/>
      <c r="C6439" s="19"/>
      <c r="D6439" s="19"/>
      <c r="E6439" s="20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>
      <c r="A6440" s="7"/>
      <c r="B6440" s="17"/>
      <c r="C6440" s="19"/>
      <c r="D6440" s="19"/>
      <c r="E6440" s="20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>
      <c r="A6441" s="7"/>
      <c r="B6441" s="17"/>
      <c r="C6441" s="19"/>
      <c r="D6441" s="19"/>
      <c r="E6441" s="20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>
      <c r="A6442" s="7"/>
      <c r="B6442" s="17"/>
      <c r="C6442" s="19"/>
      <c r="D6442" s="19"/>
      <c r="E6442" s="20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>
      <c r="A6443" s="7"/>
      <c r="B6443" s="17"/>
      <c r="C6443" s="19"/>
      <c r="D6443" s="19"/>
      <c r="E6443" s="20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>
      <c r="A6444" s="7"/>
      <c r="B6444" s="17"/>
      <c r="C6444" s="19"/>
      <c r="D6444" s="19"/>
      <c r="E6444" s="20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>
      <c r="A6445" s="7"/>
      <c r="B6445" s="17"/>
      <c r="C6445" s="19"/>
      <c r="D6445" s="19"/>
      <c r="E6445" s="20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>
      <c r="A6446" s="7"/>
      <c r="B6446" s="17"/>
      <c r="C6446" s="19"/>
      <c r="D6446" s="19"/>
      <c r="E6446" s="20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>
      <c r="A6447" s="7"/>
      <c r="B6447" s="17"/>
      <c r="C6447" s="19"/>
      <c r="D6447" s="19"/>
      <c r="E6447" s="20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>
      <c r="A6448" s="7"/>
      <c r="B6448" s="17"/>
      <c r="C6448" s="19"/>
      <c r="D6448" s="19"/>
      <c r="E6448" s="20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>
      <c r="A6449" s="7"/>
      <c r="B6449" s="17"/>
      <c r="C6449" s="19"/>
      <c r="D6449" s="19"/>
      <c r="E6449" s="20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>
      <c r="A6450" s="7"/>
      <c r="B6450" s="17"/>
      <c r="C6450" s="19"/>
      <c r="D6450" s="19"/>
      <c r="E6450" s="20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>
      <c r="A6451" s="7"/>
      <c r="B6451" s="17"/>
      <c r="C6451" s="19"/>
      <c r="D6451" s="19"/>
      <c r="E6451" s="20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>
      <c r="A6452" s="7"/>
      <c r="B6452" s="17"/>
      <c r="C6452" s="19"/>
      <c r="D6452" s="19"/>
      <c r="E6452" s="20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>
      <c r="A6453" s="7"/>
      <c r="B6453" s="17"/>
      <c r="C6453" s="19"/>
      <c r="D6453" s="19"/>
      <c r="E6453" s="20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>
      <c r="A6454" s="7"/>
      <c r="B6454" s="17"/>
      <c r="C6454" s="19"/>
      <c r="D6454" s="19"/>
      <c r="E6454" s="20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>
      <c r="A6455" s="7"/>
      <c r="B6455" s="17"/>
      <c r="C6455" s="19"/>
      <c r="D6455" s="19"/>
      <c r="E6455" s="20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>
      <c r="A6456" s="7"/>
      <c r="B6456" s="17"/>
      <c r="C6456" s="19"/>
      <c r="D6456" s="19"/>
      <c r="E6456" s="20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>
      <c r="A6457" s="7"/>
      <c r="B6457" s="17"/>
      <c r="C6457" s="19"/>
      <c r="D6457" s="19"/>
      <c r="E6457" s="20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>
      <c r="A6458" s="7"/>
      <c r="B6458" s="17"/>
      <c r="C6458" s="19"/>
      <c r="D6458" s="19"/>
      <c r="E6458" s="20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>
      <c r="A6459" s="7"/>
      <c r="B6459" s="17"/>
      <c r="C6459" s="19"/>
      <c r="D6459" s="19"/>
      <c r="E6459" s="20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>
      <c r="A6460" s="7"/>
      <c r="B6460" s="17"/>
      <c r="C6460" s="19"/>
      <c r="D6460" s="19"/>
      <c r="E6460" s="20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>
      <c r="A6461" s="7"/>
      <c r="B6461" s="17"/>
      <c r="C6461" s="19"/>
      <c r="D6461" s="52"/>
      <c r="E6461" s="20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>
      <c r="A6462" s="7"/>
      <c r="B6462" s="17"/>
      <c r="C6462" s="19"/>
      <c r="D6462" s="52"/>
      <c r="E6462" s="20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>
      <c r="A6463" s="7"/>
      <c r="B6463" s="17"/>
      <c r="C6463" s="19"/>
      <c r="D6463" s="52"/>
      <c r="E6463" s="20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>
      <c r="A6464" s="7"/>
      <c r="B6464" s="17"/>
      <c r="C6464" s="19"/>
      <c r="D6464" s="52"/>
      <c r="E6464" s="20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>
      <c r="A6465" s="7"/>
      <c r="B6465" s="17"/>
      <c r="C6465" s="19"/>
      <c r="D6465" s="52"/>
      <c r="E6465" s="20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>
      <c r="A6466" s="7"/>
      <c r="B6466" s="17"/>
      <c r="C6466" s="19"/>
      <c r="D6466" s="52"/>
      <c r="E6466" s="20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>
      <c r="A6467" s="7"/>
      <c r="B6467" s="17"/>
      <c r="C6467" s="19"/>
      <c r="D6467" s="52"/>
      <c r="E6467" s="20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>
      <c r="A6468" s="7"/>
      <c r="B6468" s="17"/>
      <c r="C6468" s="19"/>
      <c r="D6468" s="52"/>
      <c r="E6468" s="20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>
      <c r="A6469" s="7"/>
      <c r="B6469" s="17"/>
      <c r="C6469" s="19"/>
      <c r="D6469" s="52"/>
      <c r="E6469" s="20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>
      <c r="A6470" s="7"/>
      <c r="B6470" s="17"/>
      <c r="C6470" s="19"/>
      <c r="D6470" s="52"/>
      <c r="E6470" s="20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>
      <c r="A6471" s="7"/>
      <c r="B6471" s="17"/>
      <c r="C6471" s="19"/>
      <c r="D6471" s="52"/>
      <c r="E6471" s="20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>
      <c r="A6472" s="7"/>
      <c r="B6472" s="17"/>
      <c r="C6472" s="19"/>
      <c r="D6472" s="52"/>
      <c r="E6472" s="20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>
      <c r="A6473" s="7"/>
      <c r="B6473" s="17"/>
      <c r="C6473" s="19"/>
      <c r="D6473" s="52"/>
      <c r="E6473" s="20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>
      <c r="A6474" s="7"/>
      <c r="B6474" s="17"/>
      <c r="C6474" s="19"/>
      <c r="D6474" s="52"/>
      <c r="E6474" s="20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>
      <c r="A6475" s="7"/>
      <c r="B6475" s="17"/>
      <c r="C6475" s="19"/>
      <c r="D6475" s="52"/>
      <c r="E6475" s="20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>
      <c r="A6476" s="7"/>
      <c r="B6476" s="17"/>
      <c r="C6476" s="19"/>
      <c r="D6476" s="52"/>
      <c r="E6476" s="20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>
      <c r="A6477" s="7"/>
      <c r="B6477" s="17"/>
      <c r="C6477" s="19"/>
      <c r="D6477" s="52"/>
      <c r="E6477" s="20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>
      <c r="A6478" s="7"/>
      <c r="B6478" s="17"/>
      <c r="C6478" s="19"/>
      <c r="D6478" s="52"/>
      <c r="E6478" s="20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>
      <c r="A6479" s="7"/>
      <c r="B6479" s="17"/>
      <c r="C6479" s="19"/>
      <c r="D6479" s="52"/>
      <c r="E6479" s="20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>
      <c r="A6480" s="7"/>
      <c r="B6480" s="17"/>
      <c r="C6480" s="19"/>
      <c r="D6480" s="52"/>
      <c r="E6480" s="20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>
      <c r="A6481" s="7"/>
      <c r="B6481" s="17"/>
      <c r="C6481" s="19"/>
      <c r="D6481" s="52"/>
      <c r="E6481" s="20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>
      <c r="A6482" s="7"/>
      <c r="B6482" s="17"/>
      <c r="C6482" s="19"/>
      <c r="D6482" s="52"/>
      <c r="E6482" s="20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>
      <c r="A6483" s="7"/>
      <c r="B6483" s="17"/>
      <c r="C6483" s="19"/>
      <c r="D6483" s="52"/>
      <c r="E6483" s="20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>
      <c r="A6484" s="7"/>
      <c r="B6484" s="17"/>
      <c r="C6484" s="19"/>
      <c r="D6484" s="52"/>
      <c r="E6484" s="20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>
      <c r="A6485" s="7"/>
      <c r="B6485" s="17"/>
      <c r="C6485" s="19"/>
      <c r="D6485" s="52"/>
      <c r="E6485" s="20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>
      <c r="A6486" s="7"/>
      <c r="B6486" s="17"/>
      <c r="C6486" s="19"/>
      <c r="D6486" s="52"/>
      <c r="E6486" s="20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>
      <c r="A6487" s="7"/>
      <c r="B6487" s="17"/>
      <c r="C6487" s="19"/>
      <c r="D6487" s="52"/>
      <c r="E6487" s="20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>
      <c r="A6488" s="7"/>
      <c r="B6488" s="17"/>
      <c r="C6488" s="19"/>
      <c r="D6488" s="52"/>
      <c r="E6488" s="20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>
      <c r="A6489" s="7"/>
      <c r="B6489" s="17"/>
      <c r="C6489" s="19"/>
      <c r="D6489" s="52"/>
      <c r="E6489" s="20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>
      <c r="A6490" s="7"/>
      <c r="B6490" s="17"/>
      <c r="C6490" s="19"/>
      <c r="D6490" s="52"/>
      <c r="E6490" s="20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>
      <c r="A6491" s="7"/>
      <c r="B6491" s="17"/>
      <c r="C6491" s="19"/>
      <c r="D6491" s="52"/>
      <c r="E6491" s="20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>
      <c r="A6492" s="7"/>
      <c r="B6492" s="17"/>
      <c r="C6492" s="19"/>
      <c r="D6492" s="52"/>
      <c r="E6492" s="20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>
      <c r="A6493" s="7"/>
      <c r="B6493" s="17"/>
      <c r="C6493" s="19"/>
      <c r="D6493" s="52"/>
      <c r="E6493" s="20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>
      <c r="A6494" s="7"/>
      <c r="B6494" s="17"/>
      <c r="C6494" s="19"/>
      <c r="D6494" s="52"/>
      <c r="E6494" s="20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>
      <c r="A6495" s="7"/>
      <c r="B6495" s="17"/>
      <c r="C6495" s="19"/>
      <c r="D6495" s="52"/>
      <c r="E6495" s="20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>
      <c r="A6496" s="7"/>
      <c r="B6496" s="17"/>
      <c r="C6496" s="19"/>
      <c r="D6496" s="52"/>
      <c r="E6496" s="20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>
      <c r="A6497" s="7"/>
      <c r="B6497" s="17"/>
      <c r="C6497" s="19"/>
      <c r="D6497" s="52"/>
      <c r="E6497" s="20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>
      <c r="A6498" s="7"/>
      <c r="B6498" s="17"/>
      <c r="C6498" s="19"/>
      <c r="D6498" s="52"/>
      <c r="E6498" s="20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>
      <c r="A6499" s="7"/>
      <c r="B6499" s="17"/>
      <c r="C6499" s="19"/>
      <c r="D6499" s="52"/>
      <c r="E6499" s="20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>
      <c r="A6500" s="7"/>
      <c r="B6500" s="17"/>
      <c r="C6500" s="19"/>
      <c r="D6500" s="52"/>
      <c r="E6500" s="20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>
      <c r="A6501" s="7"/>
      <c r="B6501" s="17"/>
      <c r="C6501" s="19"/>
      <c r="D6501" s="52"/>
      <c r="E6501" s="20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>
      <c r="A6502" s="7"/>
      <c r="B6502" s="17"/>
      <c r="C6502" s="19"/>
      <c r="D6502" s="52"/>
      <c r="E6502" s="20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>
      <c r="A6503" s="7"/>
      <c r="B6503" s="17"/>
      <c r="C6503" s="19"/>
      <c r="D6503" s="52"/>
      <c r="E6503" s="20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>
      <c r="A6504" s="7"/>
      <c r="B6504" s="17"/>
      <c r="C6504" s="19"/>
      <c r="D6504" s="52"/>
      <c r="E6504" s="20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>
      <c r="A6505" s="7"/>
      <c r="B6505" s="17"/>
      <c r="C6505" s="19"/>
      <c r="D6505" s="52"/>
      <c r="E6505" s="20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>
      <c r="A6506" s="7"/>
      <c r="B6506" s="17"/>
      <c r="C6506" s="19"/>
      <c r="D6506" s="52"/>
      <c r="E6506" s="20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>
      <c r="A6507" s="7"/>
      <c r="B6507" s="17"/>
      <c r="C6507" s="19"/>
      <c r="D6507" s="52"/>
      <c r="E6507" s="20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>
      <c r="A6508" s="7"/>
      <c r="B6508" s="17"/>
      <c r="C6508" s="19"/>
      <c r="D6508" s="52"/>
      <c r="E6508" s="20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>
      <c r="A6509" s="7"/>
      <c r="B6509" s="17"/>
      <c r="C6509" s="19"/>
      <c r="D6509" s="52"/>
      <c r="E6509" s="20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>
      <c r="A6510" s="7"/>
      <c r="B6510" s="17"/>
      <c r="C6510" s="19"/>
      <c r="D6510" s="52"/>
      <c r="E6510" s="20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>
      <c r="A6511" s="7"/>
      <c r="B6511" s="17"/>
      <c r="C6511" s="19"/>
      <c r="D6511" s="52"/>
      <c r="E6511" s="20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>
      <c r="A6512" s="7"/>
      <c r="B6512" s="17"/>
      <c r="C6512" s="19"/>
      <c r="D6512" s="52"/>
      <c r="E6512" s="20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>
      <c r="A6513" s="7"/>
      <c r="B6513" s="17"/>
      <c r="C6513" s="19"/>
      <c r="D6513" s="52"/>
      <c r="E6513" s="20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>
      <c r="A6514" s="7"/>
      <c r="B6514" s="17"/>
      <c r="C6514" s="19"/>
      <c r="D6514" s="52"/>
      <c r="E6514" s="20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>
      <c r="A6515" s="7"/>
      <c r="B6515" s="17"/>
      <c r="C6515" s="19"/>
      <c r="D6515" s="52"/>
      <c r="E6515" s="20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>
      <c r="A6516" s="7"/>
      <c r="B6516" s="17"/>
      <c r="C6516" s="19"/>
      <c r="D6516" s="52"/>
      <c r="E6516" s="20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>
      <c r="A6517" s="7"/>
      <c r="B6517" s="17"/>
      <c r="C6517" s="19"/>
      <c r="D6517" s="52"/>
      <c r="E6517" s="20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>
      <c r="A6518" s="7"/>
      <c r="B6518" s="17"/>
      <c r="C6518" s="19"/>
      <c r="D6518" s="52"/>
      <c r="E6518" s="20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>
      <c r="A6519" s="7"/>
      <c r="B6519" s="17"/>
      <c r="C6519" s="19"/>
      <c r="D6519" s="52"/>
      <c r="E6519" s="20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>
      <c r="A6520" s="7"/>
      <c r="B6520" s="17"/>
      <c r="C6520" s="19"/>
      <c r="D6520" s="52"/>
      <c r="E6520" s="20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>
      <c r="A6521" s="7"/>
      <c r="B6521" s="17"/>
      <c r="C6521" s="19"/>
      <c r="D6521" s="52"/>
      <c r="E6521" s="20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>
      <c r="A6522" s="7"/>
      <c r="B6522" s="17"/>
      <c r="C6522" s="19"/>
      <c r="D6522" s="52"/>
      <c r="E6522" s="20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>
      <c r="A6523" s="7"/>
      <c r="B6523" s="17"/>
      <c r="C6523" s="19"/>
      <c r="D6523" s="52"/>
      <c r="E6523" s="20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>
      <c r="A6524" s="7"/>
      <c r="B6524" s="17"/>
      <c r="C6524" s="19"/>
      <c r="D6524" s="52"/>
      <c r="E6524" s="20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>
      <c r="A6525" s="7"/>
      <c r="B6525" s="17"/>
      <c r="C6525" s="19"/>
      <c r="D6525" s="52"/>
      <c r="E6525" s="20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>
      <c r="A6526" s="7"/>
      <c r="B6526" s="17"/>
      <c r="C6526" s="19"/>
      <c r="D6526" s="52"/>
      <c r="E6526" s="20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>
      <c r="A6527" s="7"/>
      <c r="B6527" s="17"/>
      <c r="C6527" s="19"/>
      <c r="D6527" s="52"/>
      <c r="E6527" s="20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>
      <c r="A6528" s="7"/>
      <c r="B6528" s="17"/>
      <c r="C6528" s="19"/>
      <c r="D6528" s="52"/>
      <c r="E6528" s="20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>
      <c r="A6529" s="7"/>
      <c r="B6529" s="17"/>
      <c r="C6529" s="19"/>
      <c r="D6529" s="52"/>
      <c r="E6529" s="20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>
      <c r="A6530" s="7"/>
      <c r="B6530" s="17"/>
      <c r="C6530" s="19"/>
      <c r="D6530" s="52"/>
      <c r="E6530" s="20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>
      <c r="A6531" s="7"/>
      <c r="B6531" s="17"/>
      <c r="C6531" s="19"/>
      <c r="D6531" s="19"/>
      <c r="E6531" s="20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>
      <c r="A6532" s="7"/>
      <c r="B6532" s="17"/>
      <c r="C6532" s="19"/>
      <c r="D6532" s="19"/>
      <c r="E6532" s="20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>
      <c r="A6533" s="7"/>
      <c r="B6533" s="17"/>
      <c r="C6533" s="19"/>
      <c r="D6533" s="19"/>
      <c r="E6533" s="20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>
      <c r="A6534" s="7"/>
      <c r="B6534" s="17"/>
      <c r="C6534" s="19"/>
      <c r="D6534" s="19"/>
      <c r="E6534" s="20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>
      <c r="A6535" s="7"/>
      <c r="B6535" s="17"/>
      <c r="C6535" s="19"/>
      <c r="D6535" s="19"/>
      <c r="E6535" s="20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>
      <c r="A6536" s="7"/>
      <c r="B6536" s="17"/>
      <c r="C6536" s="19"/>
      <c r="D6536" s="19"/>
      <c r="E6536" s="20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>
      <c r="A6537" s="7"/>
      <c r="B6537" s="17"/>
      <c r="C6537" s="19"/>
      <c r="D6537" s="19"/>
      <c r="E6537" s="20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>
      <c r="A6538" s="7"/>
      <c r="B6538" s="17"/>
      <c r="C6538" s="19"/>
      <c r="D6538" s="19"/>
      <c r="E6538" s="20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>
      <c r="A6539" s="7"/>
      <c r="B6539" s="17"/>
      <c r="C6539" s="19"/>
      <c r="D6539" s="19"/>
      <c r="E6539" s="20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>
      <c r="A6540" s="7"/>
      <c r="B6540" s="17"/>
      <c r="C6540" s="19"/>
      <c r="D6540" s="19"/>
      <c r="E6540" s="20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>
      <c r="A6541" s="7"/>
      <c r="B6541" s="17"/>
      <c r="C6541" s="19"/>
      <c r="D6541" s="19"/>
      <c r="E6541" s="20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>
      <c r="A6542" s="7"/>
      <c r="B6542" s="17"/>
      <c r="C6542" s="19"/>
      <c r="D6542" s="19"/>
      <c r="E6542" s="20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>
      <c r="A6543" s="7"/>
      <c r="B6543" s="17"/>
      <c r="C6543" s="19"/>
      <c r="D6543" s="19"/>
      <c r="E6543" s="20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>
      <c r="A6544" s="7"/>
      <c r="B6544" s="17"/>
      <c r="C6544" s="19"/>
      <c r="D6544" s="19"/>
      <c r="E6544" s="20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>
      <c r="A6545" s="7"/>
      <c r="B6545" s="17"/>
      <c r="C6545" s="19"/>
      <c r="D6545" s="19"/>
      <c r="E6545" s="20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>
      <c r="A6546" s="7"/>
      <c r="B6546" s="17"/>
      <c r="C6546" s="19"/>
      <c r="D6546" s="19"/>
      <c r="E6546" s="20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>
      <c r="A6547" s="7"/>
      <c r="B6547" s="17"/>
      <c r="C6547" s="19"/>
      <c r="D6547" s="19"/>
      <c r="E6547" s="20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>
      <c r="A6548" s="7"/>
      <c r="B6548" s="17"/>
      <c r="C6548" s="19"/>
      <c r="D6548" s="52"/>
      <c r="E6548" s="20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>
      <c r="A6549" s="7"/>
      <c r="B6549" s="17"/>
      <c r="C6549" s="19"/>
      <c r="D6549" s="19"/>
      <c r="E6549" s="20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>
      <c r="A6550" s="7"/>
      <c r="B6550" s="17"/>
      <c r="C6550" s="19"/>
      <c r="D6550" s="19"/>
      <c r="E6550" s="20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>
      <c r="A6551" s="7"/>
      <c r="B6551" s="17"/>
      <c r="C6551" s="19"/>
      <c r="D6551" s="19"/>
      <c r="E6551" s="20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>
      <c r="A6552" s="7"/>
      <c r="B6552" s="17"/>
      <c r="C6552" s="19"/>
      <c r="D6552" s="19"/>
      <c r="E6552" s="20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>
      <c r="A6553" s="7"/>
      <c r="B6553" s="17"/>
      <c r="C6553" s="19"/>
      <c r="D6553" s="19"/>
      <c r="E6553" s="20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>
      <c r="A6554" s="7"/>
      <c r="B6554" s="17"/>
      <c r="C6554" s="19"/>
      <c r="D6554" s="19"/>
      <c r="E6554" s="20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>
      <c r="A6555" s="7"/>
      <c r="B6555" s="17"/>
      <c r="C6555" s="19"/>
      <c r="D6555" s="19"/>
      <c r="E6555" s="20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>
      <c r="A6556" s="7"/>
      <c r="B6556" s="17"/>
      <c r="C6556" s="19"/>
      <c r="D6556" s="19"/>
      <c r="E6556" s="20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>
      <c r="A6557" s="7"/>
      <c r="B6557" s="17"/>
      <c r="C6557" s="19"/>
      <c r="D6557" s="19"/>
      <c r="E6557" s="20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>
      <c r="A6558" s="7"/>
      <c r="B6558" s="17"/>
      <c r="C6558" s="19"/>
      <c r="D6558" s="19"/>
      <c r="E6558" s="20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>
      <c r="A6559" s="7"/>
      <c r="B6559" s="17"/>
      <c r="C6559" s="19"/>
      <c r="D6559" s="19"/>
      <c r="E6559" s="20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>
      <c r="A6560" s="7"/>
      <c r="B6560" s="17"/>
      <c r="C6560" s="19"/>
      <c r="D6560" s="19"/>
      <c r="E6560" s="20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>
      <c r="A6561" s="7"/>
      <c r="B6561" s="17"/>
      <c r="C6561" s="19"/>
      <c r="D6561" s="19"/>
      <c r="E6561" s="20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>
      <c r="A6562" s="7"/>
      <c r="B6562" s="17"/>
      <c r="C6562" s="19"/>
      <c r="D6562" s="19"/>
      <c r="E6562" s="20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>
      <c r="A6563" s="7"/>
      <c r="B6563" s="17"/>
      <c r="C6563" s="19"/>
      <c r="D6563" s="19"/>
      <c r="E6563" s="20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>
      <c r="A6564" s="7"/>
      <c r="B6564" s="17"/>
      <c r="C6564" s="19"/>
      <c r="D6564" s="19"/>
      <c r="E6564" s="20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>
      <c r="A6565" s="7"/>
      <c r="B6565" s="17"/>
      <c r="C6565" s="19"/>
      <c r="D6565" s="19"/>
      <c r="E6565" s="20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>
      <c r="A6566" s="7"/>
      <c r="B6566" s="17"/>
      <c r="C6566" s="19"/>
      <c r="D6566" s="19"/>
      <c r="E6566" s="20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>
      <c r="A6567" s="7"/>
      <c r="B6567" s="17"/>
      <c r="C6567" s="19"/>
      <c r="D6567" s="19"/>
      <c r="E6567" s="20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>
      <c r="A6568" s="7"/>
      <c r="B6568" s="17"/>
      <c r="C6568" s="19"/>
      <c r="D6568" s="19"/>
      <c r="E6568" s="20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>
      <c r="A6569" s="7"/>
      <c r="B6569" s="17"/>
      <c r="C6569" s="19"/>
      <c r="D6569" s="19"/>
      <c r="E6569" s="20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>
      <c r="A6570" s="7"/>
      <c r="B6570" s="17"/>
      <c r="C6570" s="19"/>
      <c r="D6570" s="19"/>
      <c r="E6570" s="20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>
      <c r="A6571" s="7"/>
      <c r="B6571" s="17"/>
      <c r="C6571" s="19"/>
      <c r="D6571" s="19"/>
      <c r="E6571" s="20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>
      <c r="A6572" s="7"/>
      <c r="B6572" s="17"/>
      <c r="C6572" s="19"/>
      <c r="D6572" s="19"/>
      <c r="E6572" s="20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>
      <c r="A6573" s="7"/>
      <c r="B6573" s="17"/>
      <c r="C6573" s="19"/>
      <c r="D6573" s="19"/>
      <c r="E6573" s="20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>
      <c r="A6574" s="7"/>
      <c r="B6574" s="17"/>
      <c r="C6574" s="19"/>
      <c r="D6574" s="19"/>
      <c r="E6574" s="20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>
      <c r="A6575" s="7"/>
      <c r="B6575" s="17"/>
      <c r="C6575" s="19"/>
      <c r="D6575" s="19"/>
      <c r="E6575" s="20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>
      <c r="A6576" s="7"/>
      <c r="B6576" s="17"/>
      <c r="C6576" s="19"/>
      <c r="D6576" s="19"/>
      <c r="E6576" s="20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>
      <c r="A6577" s="7"/>
      <c r="B6577" s="17"/>
      <c r="C6577" s="19"/>
      <c r="D6577" s="19"/>
      <c r="E6577" s="20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>
      <c r="A6578" s="7"/>
      <c r="B6578" s="17"/>
      <c r="C6578" s="19"/>
      <c r="D6578" s="19"/>
      <c r="E6578" s="20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>
      <c r="A6579" s="7"/>
      <c r="B6579" s="17"/>
      <c r="C6579" s="19"/>
      <c r="D6579" s="19"/>
      <c r="E6579" s="20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>
      <c r="A6580" s="7"/>
      <c r="B6580" s="17"/>
      <c r="C6580" s="19"/>
      <c r="D6580" s="19"/>
      <c r="E6580" s="20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>
      <c r="A6581" s="7"/>
      <c r="B6581" s="17"/>
      <c r="C6581" s="19"/>
      <c r="D6581" s="19"/>
      <c r="E6581" s="20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>
      <c r="A6582" s="7"/>
      <c r="B6582" s="17"/>
      <c r="C6582" s="19"/>
      <c r="D6582" s="19"/>
      <c r="E6582" s="20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>
      <c r="A6583" s="7"/>
      <c r="B6583" s="17"/>
      <c r="C6583" s="19"/>
      <c r="D6583" s="19"/>
      <c r="E6583" s="20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>
      <c r="A6584" s="7"/>
      <c r="B6584" s="17"/>
      <c r="C6584" s="19"/>
      <c r="D6584" s="19"/>
      <c r="E6584" s="20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>
      <c r="A6585" s="7"/>
      <c r="B6585" s="17"/>
      <c r="C6585" s="19"/>
      <c r="D6585" s="19"/>
      <c r="E6585" s="20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>
      <c r="A6586" s="7"/>
      <c r="B6586" s="17"/>
      <c r="C6586" s="19"/>
      <c r="D6586" s="19"/>
      <c r="E6586" s="20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>
      <c r="A6587" s="7"/>
      <c r="B6587" s="17"/>
      <c r="C6587" s="19"/>
      <c r="D6587" s="19"/>
      <c r="E6587" s="20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>
      <c r="A6588" s="7"/>
      <c r="B6588" s="17"/>
      <c r="C6588" s="19"/>
      <c r="D6588" s="19"/>
      <c r="E6588" s="20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>
      <c r="A6589" s="7"/>
      <c r="B6589" s="17"/>
      <c r="C6589" s="19"/>
      <c r="D6589" s="19"/>
      <c r="E6589" s="20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>
      <c r="A6590" s="7"/>
      <c r="B6590" s="17"/>
      <c r="C6590" s="19"/>
      <c r="D6590" s="19"/>
      <c r="E6590" s="20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>
      <c r="A6591" s="7"/>
      <c r="B6591" s="17"/>
      <c r="C6591" s="19"/>
      <c r="D6591" s="19"/>
      <c r="E6591" s="20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>
      <c r="A6592" s="7"/>
      <c r="B6592" s="17"/>
      <c r="C6592" s="19"/>
      <c r="D6592" s="19"/>
      <c r="E6592" s="20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>
      <c r="A6593" s="7"/>
      <c r="B6593" s="17"/>
      <c r="C6593" s="19"/>
      <c r="D6593" s="19"/>
      <c r="E6593" s="20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>
      <c r="A6594" s="7"/>
      <c r="B6594" s="17"/>
      <c r="C6594" s="19"/>
      <c r="D6594" s="19"/>
      <c r="E6594" s="20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>
      <c r="A6595" s="7"/>
      <c r="B6595" s="17"/>
      <c r="C6595" s="19"/>
      <c r="D6595" s="19"/>
      <c r="E6595" s="20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>
      <c r="A6596" s="7"/>
      <c r="B6596" s="17"/>
      <c r="C6596" s="19"/>
      <c r="D6596" s="19"/>
      <c r="E6596" s="20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>
      <c r="A6597" s="7"/>
      <c r="B6597" s="17"/>
      <c r="C6597" s="19"/>
      <c r="D6597" s="19"/>
      <c r="E6597" s="20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>
      <c r="A6598" s="7"/>
      <c r="B6598" s="17"/>
      <c r="C6598" s="19"/>
      <c r="D6598" s="19"/>
      <c r="E6598" s="20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>
      <c r="A6599" s="7"/>
      <c r="B6599" s="17"/>
      <c r="C6599" s="19"/>
      <c r="D6599" s="19"/>
      <c r="E6599" s="20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>
      <c r="A6600" s="7"/>
      <c r="B6600" s="17"/>
      <c r="C6600" s="19"/>
      <c r="D6600" s="19"/>
      <c r="E6600" s="20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>
      <c r="A6601" s="7"/>
      <c r="B6601" s="17"/>
      <c r="C6601" s="19"/>
      <c r="D6601" s="19"/>
      <c r="E6601" s="20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>
      <c r="A6602" s="7"/>
      <c r="B6602" s="17"/>
      <c r="C6602" s="19"/>
      <c r="D6602" s="19"/>
      <c r="E6602" s="20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>
      <c r="A6603" s="7"/>
      <c r="B6603" s="17"/>
      <c r="C6603" s="19"/>
      <c r="D6603" s="19"/>
      <c r="E6603" s="20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>
      <c r="A6604" s="7"/>
      <c r="B6604" s="17"/>
      <c r="C6604" s="19"/>
      <c r="D6604" s="19"/>
      <c r="E6604" s="20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>
      <c r="A6605" s="7"/>
      <c r="B6605" s="17"/>
      <c r="C6605" s="19"/>
      <c r="D6605" s="19"/>
      <c r="E6605" s="20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>
      <c r="A6606" s="7"/>
      <c r="B6606" s="17"/>
      <c r="C6606" s="19"/>
      <c r="D6606" s="19"/>
      <c r="E6606" s="20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>
      <c r="A6607" s="7"/>
      <c r="B6607" s="17"/>
      <c r="C6607" s="19"/>
      <c r="D6607" s="19"/>
      <c r="E6607" s="20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>
      <c r="A6608" s="7"/>
      <c r="B6608" s="17"/>
      <c r="C6608" s="19"/>
      <c r="D6608" s="19"/>
      <c r="E6608" s="20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>
      <c r="A6609" s="7"/>
      <c r="B6609" s="17"/>
      <c r="C6609" s="19"/>
      <c r="D6609" s="19"/>
      <c r="E6609" s="20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>
      <c r="A6610" s="7"/>
      <c r="B6610" s="17"/>
      <c r="C6610" s="19"/>
      <c r="D6610" s="19"/>
      <c r="E6610" s="20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>
      <c r="A6611" s="7"/>
      <c r="B6611" s="17"/>
      <c r="C6611" s="19"/>
      <c r="D6611" s="19"/>
      <c r="E6611" s="20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>
      <c r="A6612" s="7"/>
      <c r="B6612" s="17"/>
      <c r="C6612" s="19"/>
      <c r="D6612" s="19"/>
      <c r="E6612" s="20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>
      <c r="A6613" s="7"/>
      <c r="B6613" s="17"/>
      <c r="C6613" s="19"/>
      <c r="D6613" s="19"/>
      <c r="E6613" s="20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>
      <c r="A6614" s="7"/>
      <c r="B6614" s="17"/>
      <c r="C6614" s="19"/>
      <c r="D6614" s="19"/>
      <c r="E6614" s="20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>
      <c r="A6615" s="7"/>
      <c r="B6615" s="17"/>
      <c r="C6615" s="19"/>
      <c r="D6615" s="19"/>
      <c r="E6615" s="20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>
      <c r="A6616" s="7"/>
      <c r="B6616" s="17"/>
      <c r="C6616" s="19"/>
      <c r="D6616" s="19"/>
      <c r="E6616" s="20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>
      <c r="A6617" s="7"/>
      <c r="B6617" s="17"/>
      <c r="C6617" s="19"/>
      <c r="D6617" s="19"/>
      <c r="E6617" s="20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>
      <c r="A6618" s="7"/>
      <c r="B6618" s="17"/>
      <c r="C6618" s="19"/>
      <c r="D6618" s="19"/>
      <c r="E6618" s="20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>
      <c r="A6619" s="7"/>
      <c r="B6619" s="17"/>
      <c r="C6619" s="19"/>
      <c r="D6619" s="19"/>
      <c r="E6619" s="20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>
      <c r="A6620" s="7"/>
      <c r="B6620" s="17"/>
      <c r="C6620" s="19"/>
      <c r="D6620" s="19"/>
      <c r="E6620" s="20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>
      <c r="A6621" s="7"/>
      <c r="B6621" s="17"/>
      <c r="C6621" s="19"/>
      <c r="D6621" s="19"/>
      <c r="E6621" s="20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>
      <c r="A6622" s="7"/>
      <c r="B6622" s="17"/>
      <c r="C6622" s="19"/>
      <c r="D6622" s="19"/>
      <c r="E6622" s="20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>
      <c r="A6623" s="7"/>
      <c r="B6623" s="17"/>
      <c r="C6623" s="19"/>
      <c r="D6623" s="19"/>
      <c r="E6623" s="20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>
      <c r="A6624" s="7"/>
      <c r="B6624" s="17"/>
      <c r="C6624" s="19"/>
      <c r="D6624" s="19"/>
      <c r="E6624" s="20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>
      <c r="A6625" s="7"/>
      <c r="B6625" s="17"/>
      <c r="C6625" s="19"/>
      <c r="D6625" s="19"/>
      <c r="E6625" s="20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>
      <c r="A6626" s="7"/>
      <c r="B6626" s="17"/>
      <c r="C6626" s="19"/>
      <c r="D6626" s="19"/>
      <c r="E6626" s="20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>
      <c r="A6627" s="7"/>
      <c r="B6627" s="17"/>
      <c r="C6627" s="19"/>
      <c r="D6627" s="19"/>
      <c r="E6627" s="20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>
      <c r="A6628" s="7"/>
      <c r="B6628" s="17"/>
      <c r="C6628" s="19"/>
      <c r="D6628" s="19"/>
      <c r="E6628" s="20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>
      <c r="A6629" s="7"/>
      <c r="B6629" s="17"/>
      <c r="C6629" s="19"/>
      <c r="D6629" s="19"/>
      <c r="E6629" s="20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>
      <c r="A6630" s="7"/>
      <c r="B6630" s="17"/>
      <c r="C6630" s="19"/>
      <c r="D6630" s="19"/>
      <c r="E6630" s="20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>
      <c r="A6631" s="7"/>
      <c r="B6631" s="17"/>
      <c r="C6631" s="19"/>
      <c r="D6631" s="19"/>
      <c r="E6631" s="20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>
      <c r="A6632" s="7"/>
      <c r="B6632" s="17"/>
      <c r="C6632" s="19"/>
      <c r="D6632" s="19"/>
      <c r="E6632" s="20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>
      <c r="A6633" s="7"/>
      <c r="B6633" s="17"/>
      <c r="C6633" s="19"/>
      <c r="D6633" s="19"/>
      <c r="E6633" s="20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>
      <c r="A6634" s="7"/>
      <c r="B6634" s="17"/>
      <c r="C6634" s="19"/>
      <c r="D6634" s="19"/>
      <c r="E6634" s="20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>
      <c r="A6635" s="7"/>
      <c r="B6635" s="17"/>
      <c r="C6635" s="19"/>
      <c r="D6635" s="19"/>
      <c r="E6635" s="20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>
      <c r="A6636" s="7"/>
      <c r="B6636" s="17"/>
      <c r="C6636" s="19"/>
      <c r="D6636" s="19"/>
      <c r="E6636" s="20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>
      <c r="A6637" s="7"/>
      <c r="B6637" s="17"/>
      <c r="C6637" s="19"/>
      <c r="D6637" s="19"/>
      <c r="E6637" s="20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>
      <c r="A6638" s="7"/>
      <c r="B6638" s="17"/>
      <c r="C6638" s="19"/>
      <c r="D6638" s="19"/>
      <c r="E6638" s="20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>
      <c r="A6639" s="7"/>
      <c r="B6639" s="17"/>
      <c r="C6639" s="19"/>
      <c r="D6639" s="19"/>
      <c r="E6639" s="20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>
      <c r="A6640" s="7"/>
      <c r="B6640" s="17"/>
      <c r="C6640" s="19"/>
      <c r="D6640" s="19"/>
      <c r="E6640" s="20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>
      <c r="A6641" s="7"/>
      <c r="B6641" s="17"/>
      <c r="C6641" s="19"/>
      <c r="D6641" s="19"/>
      <c r="E6641" s="20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>
      <c r="A6642" s="7"/>
      <c r="B6642" s="17"/>
      <c r="C6642" s="19"/>
      <c r="D6642" s="19"/>
      <c r="E6642" s="20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>
      <c r="A6643" s="7"/>
      <c r="B6643" s="17"/>
      <c r="C6643" s="19"/>
      <c r="D6643" s="19"/>
      <c r="E6643" s="20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>
      <c r="A6644" s="7"/>
      <c r="B6644" s="17"/>
      <c r="C6644" s="19"/>
      <c r="D6644" s="19"/>
      <c r="E6644" s="20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>
      <c r="A6645" s="7"/>
      <c r="B6645" s="17"/>
      <c r="C6645" s="19"/>
      <c r="D6645" s="19"/>
      <c r="E6645" s="20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>
      <c r="A6646" s="7"/>
      <c r="B6646" s="17"/>
      <c r="C6646" s="19"/>
      <c r="D6646" s="19"/>
      <c r="E6646" s="20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>
      <c r="A6647" s="7"/>
      <c r="B6647" s="17"/>
      <c r="C6647" s="19"/>
      <c r="D6647" s="19"/>
      <c r="E6647" s="20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>
      <c r="A6648" s="7"/>
      <c r="B6648" s="17"/>
      <c r="C6648" s="19"/>
      <c r="D6648" s="19"/>
      <c r="E6648" s="20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>
      <c r="A6649" s="7"/>
      <c r="B6649" s="17"/>
      <c r="C6649" s="19"/>
      <c r="D6649" s="19"/>
      <c r="E6649" s="20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>
      <c r="A6650" s="7"/>
      <c r="B6650" s="17"/>
      <c r="C6650" s="19"/>
      <c r="D6650" s="19"/>
      <c r="E6650" s="20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>
      <c r="A6651" s="7"/>
      <c r="B6651" s="17"/>
      <c r="C6651" s="19"/>
      <c r="D6651" s="19"/>
      <c r="E6651" s="20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>
      <c r="A6652" s="7"/>
      <c r="B6652" s="17"/>
      <c r="C6652" s="19"/>
      <c r="D6652" s="19"/>
      <c r="E6652" s="20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>
      <c r="A6653" s="7"/>
      <c r="B6653" s="17"/>
      <c r="C6653" s="19"/>
      <c r="D6653" s="19"/>
      <c r="E6653" s="20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>
      <c r="A6654" s="7"/>
      <c r="B6654" s="17"/>
      <c r="C6654" s="19"/>
      <c r="D6654" s="19"/>
      <c r="E6654" s="20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>
      <c r="A6655" s="7"/>
      <c r="B6655" s="17"/>
      <c r="C6655" s="19"/>
      <c r="D6655" s="19"/>
      <c r="E6655" s="20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>
      <c r="A6656" s="7"/>
      <c r="B6656" s="17"/>
      <c r="C6656" s="19"/>
      <c r="D6656" s="19"/>
      <c r="E6656" s="20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>
      <c r="A6657" s="7"/>
      <c r="B6657" s="17"/>
      <c r="C6657" s="19"/>
      <c r="D6657" s="19"/>
      <c r="E6657" s="20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>
      <c r="A6658" s="7"/>
      <c r="B6658" s="17"/>
      <c r="C6658" s="19"/>
      <c r="D6658" s="19"/>
      <c r="E6658" s="20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>
      <c r="A6659" s="7"/>
      <c r="B6659" s="17"/>
      <c r="C6659" s="19"/>
      <c r="D6659" s="19"/>
      <c r="E6659" s="20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>
      <c r="A6660" s="7"/>
      <c r="B6660" s="17"/>
      <c r="C6660" s="19"/>
      <c r="D6660" s="19"/>
      <c r="E6660" s="20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>
      <c r="A6661" s="7"/>
      <c r="B6661" s="17"/>
      <c r="C6661" s="19"/>
      <c r="D6661" s="19"/>
      <c r="E6661" s="20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>
      <c r="A6662" s="7"/>
      <c r="B6662" s="17"/>
      <c r="C6662" s="19"/>
      <c r="D6662" s="19"/>
      <c r="E6662" s="20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>
      <c r="A6663" s="7"/>
      <c r="B6663" s="17"/>
      <c r="C6663" s="19"/>
      <c r="D6663" s="19"/>
      <c r="E6663" s="20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>
      <c r="A6664" s="7"/>
      <c r="B6664" s="17"/>
      <c r="C6664" s="19"/>
      <c r="D6664" s="19"/>
      <c r="E6664" s="20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>
      <c r="A6665" s="7"/>
      <c r="B6665" s="17"/>
      <c r="C6665" s="19"/>
      <c r="D6665" s="19"/>
      <c r="E6665" s="20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>
      <c r="A6666" s="7"/>
      <c r="B6666" s="17"/>
      <c r="C6666" s="19"/>
      <c r="D6666" s="19"/>
      <c r="E6666" s="20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>
      <c r="A6667" s="7"/>
      <c r="B6667" s="17"/>
      <c r="C6667" s="19"/>
      <c r="D6667" s="19"/>
      <c r="E6667" s="20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>
      <c r="A6668" s="7"/>
      <c r="B6668" s="17"/>
      <c r="C6668" s="19"/>
      <c r="D6668" s="19"/>
      <c r="E6668" s="20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>
      <c r="A6669" s="7"/>
      <c r="B6669" s="17"/>
      <c r="C6669" s="19"/>
      <c r="D6669" s="19"/>
      <c r="E6669" s="20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>
      <c r="A6670" s="7"/>
      <c r="B6670" s="17"/>
      <c r="C6670" s="19"/>
      <c r="D6670" s="19"/>
      <c r="E6670" s="20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>
      <c r="A6671" s="7"/>
      <c r="B6671" s="17"/>
      <c r="C6671" s="19"/>
      <c r="D6671" s="19"/>
      <c r="E6671" s="20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>
      <c r="A6672" s="7"/>
      <c r="B6672" s="17"/>
      <c r="C6672" s="19"/>
      <c r="D6672" s="19"/>
      <c r="E6672" s="20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>
      <c r="A6673" s="7"/>
      <c r="B6673" s="17"/>
      <c r="C6673" s="19"/>
      <c r="D6673" s="19"/>
      <c r="E6673" s="20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>
      <c r="A6674" s="7"/>
      <c r="B6674" s="17"/>
      <c r="C6674" s="19"/>
      <c r="D6674" s="19"/>
      <c r="E6674" s="20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>
      <c r="A6675" s="7"/>
      <c r="B6675" s="17"/>
      <c r="C6675" s="19"/>
      <c r="D6675" s="19"/>
      <c r="E6675" s="20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>
      <c r="A6676" s="7"/>
      <c r="B6676" s="17"/>
      <c r="C6676" s="19"/>
      <c r="D6676" s="19"/>
      <c r="E6676" s="20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>
      <c r="A6677" s="7"/>
      <c r="B6677" s="17"/>
      <c r="C6677" s="19"/>
      <c r="D6677" s="19"/>
      <c r="E6677" s="20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>
      <c r="A6678" s="7"/>
      <c r="B6678" s="17"/>
      <c r="C6678" s="19"/>
      <c r="D6678" s="19"/>
      <c r="E6678" s="20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>
      <c r="A6679" s="7"/>
      <c r="B6679" s="17"/>
      <c r="C6679" s="19"/>
      <c r="D6679" s="19"/>
      <c r="E6679" s="20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>
      <c r="A6680" s="7"/>
      <c r="B6680" s="17"/>
      <c r="C6680" s="19"/>
      <c r="D6680" s="19"/>
      <c r="E6680" s="20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>
      <c r="A6681" s="7"/>
      <c r="B6681" s="17"/>
      <c r="C6681" s="19"/>
      <c r="D6681" s="19"/>
      <c r="E6681" s="20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>
      <c r="A6682" s="7"/>
      <c r="B6682" s="17"/>
      <c r="C6682" s="19"/>
      <c r="D6682" s="19"/>
      <c r="E6682" s="20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>
      <c r="A6683" s="7"/>
      <c r="B6683" s="17"/>
      <c r="C6683" s="19"/>
      <c r="D6683" s="19"/>
      <c r="E6683" s="20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>
      <c r="A6684" s="7"/>
      <c r="B6684" s="17"/>
      <c r="C6684" s="19"/>
      <c r="D6684" s="19"/>
      <c r="E6684" s="20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>
      <c r="A6685" s="7"/>
      <c r="B6685" s="17"/>
      <c r="C6685" s="19"/>
      <c r="D6685" s="19"/>
      <c r="E6685" s="20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>
      <c r="A6686" s="7"/>
      <c r="B6686" s="17"/>
      <c r="C6686" s="19"/>
      <c r="D6686" s="19"/>
      <c r="E6686" s="20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>
      <c r="A6687" s="7"/>
      <c r="B6687" s="17"/>
      <c r="C6687" s="19"/>
      <c r="D6687" s="19"/>
      <c r="E6687" s="20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>
      <c r="A6688" s="7"/>
      <c r="B6688" s="17"/>
      <c r="C6688" s="19"/>
      <c r="D6688" s="19"/>
      <c r="E6688" s="20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>
      <c r="A6689" s="7"/>
      <c r="B6689" s="17"/>
      <c r="C6689" s="19"/>
      <c r="D6689" s="19"/>
      <c r="E6689" s="20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>
      <c r="A6690" s="7"/>
      <c r="B6690" s="17"/>
      <c r="C6690" s="19"/>
      <c r="D6690" s="19"/>
      <c r="E6690" s="20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>
      <c r="A6691" s="7"/>
      <c r="B6691" s="17"/>
      <c r="C6691" s="19"/>
      <c r="D6691" s="19"/>
      <c r="E6691" s="20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>
      <c r="A6692" s="7"/>
      <c r="B6692" s="17"/>
      <c r="C6692" s="19"/>
      <c r="D6692" s="19"/>
      <c r="E6692" s="20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>
      <c r="A6693" s="7"/>
      <c r="B6693" s="17"/>
      <c r="C6693" s="19"/>
      <c r="D6693" s="19"/>
      <c r="E6693" s="20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>
      <c r="A6694" s="7"/>
      <c r="B6694" s="17"/>
      <c r="C6694" s="19"/>
      <c r="D6694" s="19"/>
      <c r="E6694" s="20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>
      <c r="A6695" s="7"/>
      <c r="B6695" s="17"/>
      <c r="C6695" s="19"/>
      <c r="D6695" s="19"/>
      <c r="E6695" s="20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>
      <c r="A6696" s="7"/>
      <c r="B6696" s="17"/>
      <c r="C6696" s="19"/>
      <c r="D6696" s="19"/>
      <c r="E6696" s="20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>
      <c r="A6697" s="7"/>
      <c r="B6697" s="17"/>
      <c r="C6697" s="19"/>
      <c r="D6697" s="19"/>
      <c r="E6697" s="20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>
      <c r="A6698" s="7"/>
      <c r="B6698" s="17"/>
      <c r="C6698" s="19"/>
      <c r="D6698" s="19"/>
      <c r="E6698" s="20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>
      <c r="A6699" s="7"/>
      <c r="B6699" s="17"/>
      <c r="C6699" s="19"/>
      <c r="D6699" s="19"/>
      <c r="E6699" s="20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>
      <c r="A6700" s="7"/>
      <c r="B6700" s="17"/>
      <c r="C6700" s="19"/>
      <c r="D6700" s="19"/>
      <c r="E6700" s="20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>
      <c r="A6701" s="7"/>
      <c r="B6701" s="17"/>
      <c r="C6701" s="19"/>
      <c r="D6701" s="19"/>
      <c r="E6701" s="20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>
      <c r="A6702" s="7"/>
      <c r="B6702" s="17"/>
      <c r="C6702" s="19"/>
      <c r="D6702" s="19"/>
      <c r="E6702" s="20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>
      <c r="A6703" s="7"/>
      <c r="B6703" s="17"/>
      <c r="C6703" s="19"/>
      <c r="D6703" s="19"/>
      <c r="E6703" s="20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>
      <c r="A6704" s="7"/>
      <c r="B6704" s="17"/>
      <c r="C6704" s="19"/>
      <c r="D6704" s="19"/>
      <c r="E6704" s="20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>
      <c r="A6705" s="7"/>
      <c r="B6705" s="17"/>
      <c r="C6705" s="19"/>
      <c r="D6705" s="19"/>
      <c r="E6705" s="20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>
      <c r="A6706" s="7"/>
      <c r="B6706" s="17"/>
      <c r="C6706" s="19"/>
      <c r="D6706" s="19"/>
      <c r="E6706" s="20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>
      <c r="A6707" s="7"/>
      <c r="B6707" s="17"/>
      <c r="C6707" s="19"/>
      <c r="D6707" s="19"/>
      <c r="E6707" s="20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>
      <c r="A6708" s="7"/>
      <c r="B6708" s="17"/>
      <c r="C6708" s="19"/>
      <c r="D6708" s="19"/>
      <c r="E6708" s="20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>
      <c r="A6709" s="7"/>
      <c r="B6709" s="17"/>
      <c r="C6709" s="19"/>
      <c r="D6709" s="19"/>
      <c r="E6709" s="20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>
      <c r="A6710" s="7"/>
      <c r="B6710" s="17"/>
      <c r="C6710" s="19"/>
      <c r="D6710" s="19"/>
      <c r="E6710" s="20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>
      <c r="A6711" s="7"/>
      <c r="B6711" s="17"/>
      <c r="C6711" s="19"/>
      <c r="D6711" s="19"/>
      <c r="E6711" s="20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>
      <c r="A6712" s="7"/>
      <c r="B6712" s="17"/>
      <c r="C6712" s="19"/>
      <c r="D6712" s="19"/>
      <c r="E6712" s="20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>
      <c r="A6713" s="7"/>
      <c r="B6713" s="17"/>
      <c r="C6713" s="19"/>
      <c r="D6713" s="19"/>
      <c r="E6713" s="20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>
      <c r="A6714" s="7"/>
      <c r="B6714" s="17"/>
      <c r="C6714" s="19"/>
      <c r="D6714" s="19"/>
      <c r="E6714" s="20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>
      <c r="A6715" s="7"/>
      <c r="B6715" s="17"/>
      <c r="C6715" s="19"/>
      <c r="D6715" s="19"/>
      <c r="E6715" s="20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>
      <c r="A6716" s="7"/>
      <c r="B6716" s="17"/>
      <c r="C6716" s="19"/>
      <c r="D6716" s="19"/>
      <c r="E6716" s="20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>
      <c r="A6717" s="7"/>
      <c r="B6717" s="17"/>
      <c r="C6717" s="19"/>
      <c r="D6717" s="19"/>
      <c r="E6717" s="20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>
      <c r="A6718" s="7"/>
      <c r="B6718" s="17"/>
      <c r="C6718" s="19"/>
      <c r="D6718" s="19"/>
      <c r="E6718" s="20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>
      <c r="A6719" s="7"/>
      <c r="B6719" s="17"/>
      <c r="C6719" s="19"/>
      <c r="D6719" s="19"/>
      <c r="E6719" s="20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>
      <c r="A6720" s="7"/>
      <c r="B6720" s="17"/>
      <c r="C6720" s="19"/>
      <c r="D6720" s="19"/>
      <c r="E6720" s="20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>
      <c r="A6721" s="7"/>
      <c r="B6721" s="17"/>
      <c r="C6721" s="19"/>
      <c r="D6721" s="19"/>
      <c r="E6721" s="20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>
      <c r="A6722" s="7"/>
      <c r="B6722" s="17"/>
      <c r="C6722" s="19"/>
      <c r="D6722" s="19"/>
      <c r="E6722" s="20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>
      <c r="A6723" s="7"/>
      <c r="B6723" s="17"/>
      <c r="C6723" s="19"/>
      <c r="D6723" s="19"/>
      <c r="E6723" s="20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>
      <c r="A6724" s="7"/>
      <c r="B6724" s="17"/>
      <c r="C6724" s="19"/>
      <c r="D6724" s="19"/>
      <c r="E6724" s="20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>
      <c r="A6725" s="7"/>
      <c r="B6725" s="17"/>
      <c r="C6725" s="19"/>
      <c r="D6725" s="19"/>
      <c r="E6725" s="20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>
      <c r="A6726" s="7"/>
      <c r="B6726" s="17"/>
      <c r="C6726" s="19"/>
      <c r="D6726" s="19"/>
      <c r="E6726" s="20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>
      <c r="A6727" s="7"/>
      <c r="B6727" s="17"/>
      <c r="C6727" s="19"/>
      <c r="D6727" s="19"/>
      <c r="E6727" s="20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>
      <c r="A6728" s="7"/>
      <c r="B6728" s="17"/>
      <c r="C6728" s="19"/>
      <c r="D6728" s="19"/>
      <c r="E6728" s="20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>
      <c r="A6729" s="7"/>
      <c r="B6729" s="17"/>
      <c r="C6729" s="19"/>
      <c r="D6729" s="19"/>
      <c r="E6729" s="20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>
      <c r="A6730" s="7"/>
      <c r="B6730" s="17"/>
      <c r="C6730" s="19"/>
      <c r="D6730" s="19"/>
      <c r="E6730" s="20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>
      <c r="A6731" s="7"/>
      <c r="B6731" s="17"/>
      <c r="C6731" s="19"/>
      <c r="D6731" s="19"/>
      <c r="E6731" s="20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>
      <c r="A6732" s="7"/>
      <c r="B6732" s="17"/>
      <c r="C6732" s="19"/>
      <c r="D6732" s="19"/>
      <c r="E6732" s="20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>
      <c r="A6733" s="7"/>
      <c r="B6733" s="17"/>
      <c r="C6733" s="19"/>
      <c r="D6733" s="19"/>
      <c r="E6733" s="20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>
      <c r="A6734" s="7"/>
      <c r="B6734" s="17"/>
      <c r="C6734" s="19"/>
      <c r="D6734" s="19"/>
      <c r="E6734" s="20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>
      <c r="A6735" s="7"/>
      <c r="B6735" s="17"/>
      <c r="C6735" s="19"/>
      <c r="D6735" s="19"/>
      <c r="E6735" s="20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>
      <c r="A6736" s="7"/>
      <c r="B6736" s="17"/>
      <c r="C6736" s="19"/>
      <c r="D6736" s="19"/>
      <c r="E6736" s="20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>
      <c r="A6737" s="7"/>
      <c r="B6737" s="17"/>
      <c r="C6737" s="19"/>
      <c r="D6737" s="19"/>
      <c r="E6737" s="20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>
      <c r="A6738" s="7"/>
      <c r="B6738" s="17"/>
      <c r="C6738" s="19"/>
      <c r="D6738" s="19"/>
      <c r="E6738" s="20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>
      <c r="A6739" s="7"/>
      <c r="B6739" s="17"/>
      <c r="C6739" s="19"/>
      <c r="D6739" s="19"/>
      <c r="E6739" s="20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>
      <c r="A6740" s="7"/>
      <c r="B6740" s="17"/>
      <c r="C6740" s="19"/>
      <c r="D6740" s="19"/>
      <c r="E6740" s="20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>
      <c r="A6741" s="7"/>
      <c r="B6741" s="17"/>
      <c r="C6741" s="19"/>
      <c r="D6741" s="19"/>
      <c r="E6741" s="20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>
      <c r="A6742" s="7"/>
      <c r="B6742" s="17"/>
      <c r="C6742" s="19"/>
      <c r="D6742" s="19"/>
      <c r="E6742" s="20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>
      <c r="A6743" s="7"/>
      <c r="B6743" s="17"/>
      <c r="C6743" s="19"/>
      <c r="D6743" s="19"/>
      <c r="E6743" s="20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>
      <c r="A6744" s="7"/>
      <c r="B6744" s="17"/>
      <c r="C6744" s="19"/>
      <c r="D6744" s="19"/>
      <c r="E6744" s="20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>
      <c r="A6745" s="7"/>
      <c r="B6745" s="17"/>
      <c r="C6745" s="19"/>
      <c r="D6745" s="19"/>
      <c r="E6745" s="20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>
      <c r="A6746" s="7"/>
      <c r="B6746" s="17"/>
      <c r="C6746" s="19"/>
      <c r="D6746" s="19"/>
      <c r="E6746" s="20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>
      <c r="A6747" s="7"/>
      <c r="B6747" s="17"/>
      <c r="C6747" s="19"/>
      <c r="D6747" s="19"/>
      <c r="E6747" s="20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>
      <c r="A6748" s="7"/>
      <c r="B6748" s="17"/>
      <c r="C6748" s="19"/>
      <c r="D6748" s="19"/>
      <c r="E6748" s="20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>
      <c r="A6749" s="7"/>
      <c r="B6749" s="17"/>
      <c r="C6749" s="19"/>
      <c r="D6749" s="19"/>
      <c r="E6749" s="20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>
      <c r="A6750" s="7"/>
      <c r="B6750" s="17"/>
      <c r="C6750" s="19"/>
      <c r="D6750" s="19"/>
      <c r="E6750" s="20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>
      <c r="A6751" s="7"/>
      <c r="B6751" s="17"/>
      <c r="C6751" s="19"/>
      <c r="D6751" s="19"/>
      <c r="E6751" s="20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>
      <c r="A6752" s="7"/>
      <c r="B6752" s="17"/>
      <c r="C6752" s="19"/>
      <c r="D6752" s="19"/>
      <c r="E6752" s="20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>
      <c r="A6753" s="7"/>
      <c r="B6753" s="17"/>
      <c r="C6753" s="19"/>
      <c r="D6753" s="19"/>
      <c r="E6753" s="20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>
      <c r="A6754" s="7"/>
      <c r="B6754" s="17"/>
      <c r="C6754" s="19"/>
      <c r="D6754" s="19"/>
      <c r="E6754" s="20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>
      <c r="A6755" s="7"/>
      <c r="B6755" s="17"/>
      <c r="C6755" s="19"/>
      <c r="D6755" s="19"/>
      <c r="E6755" s="20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>
      <c r="A6756" s="7"/>
      <c r="B6756" s="17"/>
      <c r="C6756" s="19"/>
      <c r="D6756" s="19"/>
      <c r="E6756" s="20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>
      <c r="A6757" s="7"/>
      <c r="B6757" s="17"/>
      <c r="C6757" s="19"/>
      <c r="D6757" s="19"/>
      <c r="E6757" s="20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>
      <c r="A6758" s="7"/>
      <c r="B6758" s="17"/>
      <c r="C6758" s="19"/>
      <c r="D6758" s="19"/>
      <c r="E6758" s="20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>
      <c r="A6759" s="7"/>
      <c r="B6759" s="17"/>
      <c r="C6759" s="19"/>
      <c r="D6759" s="19"/>
      <c r="E6759" s="20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>
      <c r="A6760" s="7"/>
      <c r="B6760" s="17"/>
      <c r="C6760" s="19"/>
      <c r="D6760" s="19"/>
      <c r="E6760" s="20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>
      <c r="A6761" s="7"/>
      <c r="B6761" s="17"/>
      <c r="C6761" s="19"/>
      <c r="D6761" s="19"/>
      <c r="E6761" s="20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>
      <c r="A6762" s="7"/>
      <c r="B6762" s="17"/>
      <c r="C6762" s="19"/>
      <c r="D6762" s="19"/>
      <c r="E6762" s="20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>
      <c r="A6763" s="7"/>
      <c r="B6763" s="17"/>
      <c r="C6763" s="19"/>
      <c r="D6763" s="19"/>
      <c r="E6763" s="20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>
      <c r="A6764" s="7"/>
      <c r="B6764" s="17"/>
      <c r="C6764" s="19"/>
      <c r="D6764" s="19"/>
      <c r="E6764" s="20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>
      <c r="A6765" s="7"/>
      <c r="B6765" s="17"/>
      <c r="C6765" s="19"/>
      <c r="D6765" s="19"/>
      <c r="E6765" s="20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>
      <c r="A6766" s="7"/>
      <c r="B6766" s="17"/>
      <c r="C6766" s="19"/>
      <c r="D6766" s="19"/>
      <c r="E6766" s="20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>
      <c r="A6767" s="7"/>
      <c r="B6767" s="17"/>
      <c r="C6767" s="19"/>
      <c r="D6767" s="19"/>
      <c r="E6767" s="20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>
      <c r="A6768" s="7"/>
      <c r="B6768" s="17"/>
      <c r="C6768" s="19"/>
      <c r="D6768" s="19"/>
      <c r="E6768" s="20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>
      <c r="A6769" s="7"/>
      <c r="B6769" s="17"/>
      <c r="C6769" s="19"/>
      <c r="D6769" s="19"/>
      <c r="E6769" s="20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>
      <c r="A6770" s="7"/>
      <c r="B6770" s="17"/>
      <c r="C6770" s="19"/>
      <c r="D6770" s="19"/>
      <c r="E6770" s="20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>
      <c r="A6771" s="7"/>
      <c r="B6771" s="17"/>
      <c r="C6771" s="19"/>
      <c r="D6771" s="19"/>
      <c r="E6771" s="20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>
      <c r="A6772" s="7"/>
      <c r="B6772" s="17"/>
      <c r="C6772" s="19"/>
      <c r="D6772" s="19"/>
      <c r="E6772" s="20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>
      <c r="A6773" s="7"/>
      <c r="B6773" s="17"/>
      <c r="C6773" s="19"/>
      <c r="D6773" s="19"/>
      <c r="E6773" s="20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>
      <c r="A6774" s="7"/>
      <c r="B6774" s="17"/>
      <c r="C6774" s="19"/>
      <c r="D6774" s="19"/>
      <c r="E6774" s="20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>
      <c r="A6775" s="7"/>
      <c r="B6775" s="17"/>
      <c r="C6775" s="19"/>
      <c r="D6775" s="19"/>
      <c r="E6775" s="20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>
      <c r="A6776" s="7"/>
      <c r="B6776" s="17"/>
      <c r="C6776" s="19"/>
      <c r="D6776" s="19"/>
      <c r="E6776" s="20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>
      <c r="A6777" s="7"/>
      <c r="B6777" s="17"/>
      <c r="C6777" s="19"/>
      <c r="D6777" s="19"/>
      <c r="E6777" s="20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>
      <c r="A6778" s="7"/>
      <c r="B6778" s="17"/>
      <c r="C6778" s="19"/>
      <c r="D6778" s="19"/>
      <c r="E6778" s="20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>
      <c r="A6779" s="7"/>
      <c r="B6779" s="17"/>
      <c r="C6779" s="19"/>
      <c r="D6779" s="19"/>
      <c r="E6779" s="20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>
      <c r="A6780" s="7"/>
      <c r="B6780" s="17"/>
      <c r="C6780" s="19"/>
      <c r="D6780" s="19"/>
      <c r="E6780" s="20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>
      <c r="A6781" s="7"/>
      <c r="B6781" s="17"/>
      <c r="C6781" s="19"/>
      <c r="D6781" s="19"/>
      <c r="E6781" s="20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>
      <c r="A6782" s="7"/>
      <c r="B6782" s="17"/>
      <c r="C6782" s="19"/>
      <c r="D6782" s="19"/>
      <c r="E6782" s="20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>
      <c r="A6783" s="7"/>
      <c r="B6783" s="17"/>
      <c r="C6783" s="19"/>
      <c r="D6783" s="19"/>
      <c r="E6783" s="20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>
      <c r="A6784" s="7"/>
      <c r="B6784" s="17"/>
      <c r="C6784" s="19"/>
      <c r="D6784" s="19"/>
      <c r="E6784" s="20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>
      <c r="A6785" s="7"/>
      <c r="B6785" s="17"/>
      <c r="C6785" s="19"/>
      <c r="D6785" s="19"/>
      <c r="E6785" s="20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>
      <c r="A6786" s="7"/>
      <c r="B6786" s="17"/>
      <c r="C6786" s="19"/>
      <c r="D6786" s="19"/>
      <c r="E6786" s="20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>
      <c r="A6787" s="7"/>
      <c r="B6787" s="17"/>
      <c r="C6787" s="19"/>
      <c r="D6787" s="19"/>
      <c r="E6787" s="20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>
      <c r="A6788" s="7"/>
      <c r="B6788" s="17"/>
      <c r="C6788" s="19"/>
      <c r="D6788" s="19"/>
      <c r="E6788" s="20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>
      <c r="A6789" s="7"/>
      <c r="B6789" s="17"/>
      <c r="C6789" s="19"/>
      <c r="D6789" s="19"/>
      <c r="E6789" s="20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>
      <c r="A6790" s="7"/>
      <c r="B6790" s="17"/>
      <c r="C6790" s="19"/>
      <c r="D6790" s="19"/>
      <c r="E6790" s="20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>
      <c r="A6791" s="7"/>
      <c r="B6791" s="17"/>
      <c r="C6791" s="19"/>
      <c r="D6791" s="19"/>
      <c r="E6791" s="20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>
      <c r="A6792" s="7"/>
      <c r="B6792" s="17"/>
      <c r="C6792" s="19"/>
      <c r="D6792" s="19"/>
      <c r="E6792" s="20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>
      <c r="A6793" s="7"/>
      <c r="B6793" s="17"/>
      <c r="C6793" s="19"/>
      <c r="D6793" s="19"/>
      <c r="E6793" s="20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>
      <c r="A6794" s="7"/>
      <c r="B6794" s="17"/>
      <c r="C6794" s="19"/>
      <c r="D6794" s="19"/>
      <c r="E6794" s="20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>
      <c r="A6795" s="7"/>
      <c r="B6795" s="17"/>
      <c r="C6795" s="19"/>
      <c r="D6795" s="19"/>
      <c r="E6795" s="20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>
      <c r="A6796" s="7"/>
      <c r="B6796" s="17"/>
      <c r="C6796" s="19"/>
      <c r="D6796" s="19"/>
      <c r="E6796" s="20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>
      <c r="A6797" s="7"/>
      <c r="B6797" s="17"/>
      <c r="C6797" s="19"/>
      <c r="D6797" s="19"/>
      <c r="E6797" s="20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>
      <c r="A6798" s="7"/>
      <c r="B6798" s="17"/>
      <c r="C6798" s="19"/>
      <c r="D6798" s="19"/>
      <c r="E6798" s="20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>
      <c r="A6799" s="7"/>
      <c r="B6799" s="17"/>
      <c r="C6799" s="19"/>
      <c r="D6799" s="19"/>
      <c r="E6799" s="20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>
      <c r="A6800" s="7"/>
      <c r="B6800" s="17"/>
      <c r="C6800" s="19"/>
      <c r="D6800" s="19"/>
      <c r="E6800" s="20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>
      <c r="A6801" s="7"/>
      <c r="B6801" s="17"/>
      <c r="C6801" s="19"/>
      <c r="D6801" s="19"/>
      <c r="E6801" s="20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>
      <c r="A6802" s="7"/>
      <c r="B6802" s="17"/>
      <c r="C6802" s="19"/>
      <c r="D6802" s="19"/>
      <c r="E6802" s="20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>
      <c r="A6803" s="7"/>
      <c r="B6803" s="17"/>
      <c r="C6803" s="19"/>
      <c r="D6803" s="19"/>
      <c r="E6803" s="20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>
      <c r="A6804" s="7"/>
      <c r="B6804" s="17"/>
      <c r="C6804" s="19"/>
      <c r="D6804" s="19"/>
      <c r="E6804" s="20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>
      <c r="A6805" s="7"/>
      <c r="B6805" s="17"/>
      <c r="C6805" s="19"/>
      <c r="D6805" s="19"/>
      <c r="E6805" s="20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>
      <c r="A6806" s="7"/>
      <c r="B6806" s="17"/>
      <c r="C6806" s="19"/>
      <c r="D6806" s="19"/>
      <c r="E6806" s="20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>
      <c r="A6807" s="7"/>
      <c r="B6807" s="17"/>
      <c r="C6807" s="19"/>
      <c r="D6807" s="19"/>
      <c r="E6807" s="20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>
      <c r="A6808" s="7"/>
      <c r="B6808" s="17"/>
      <c r="C6808" s="19"/>
      <c r="D6808" s="19"/>
      <c r="E6808" s="20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>
      <c r="A6809" s="7"/>
      <c r="B6809" s="17"/>
      <c r="C6809" s="19"/>
      <c r="D6809" s="19"/>
      <c r="E6809" s="20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>
      <c r="A6810" s="7"/>
      <c r="B6810" s="17"/>
      <c r="C6810" s="19"/>
      <c r="D6810" s="19"/>
      <c r="E6810" s="20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>
      <c r="A6811" s="7"/>
      <c r="B6811" s="17"/>
      <c r="C6811" s="19"/>
      <c r="D6811" s="19"/>
      <c r="E6811" s="20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>
      <c r="A6812" s="7"/>
      <c r="B6812" s="17"/>
      <c r="C6812" s="19"/>
      <c r="D6812" s="19"/>
      <c r="E6812" s="20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>
      <c r="A6813" s="7"/>
      <c r="B6813" s="17"/>
      <c r="C6813" s="19"/>
      <c r="D6813" s="19"/>
      <c r="E6813" s="20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>
      <c r="A6814" s="7"/>
      <c r="B6814" s="17"/>
      <c r="C6814" s="19"/>
      <c r="D6814" s="19"/>
      <c r="E6814" s="20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>
      <c r="A6815" s="7"/>
      <c r="B6815" s="17"/>
      <c r="C6815" s="19"/>
      <c r="D6815" s="19"/>
      <c r="E6815" s="20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>
      <c r="A6816" s="7"/>
      <c r="B6816" s="17"/>
      <c r="C6816" s="19"/>
      <c r="D6816" s="19"/>
      <c r="E6816" s="20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>
      <c r="A6817" s="7"/>
      <c r="B6817" s="17"/>
      <c r="C6817" s="19"/>
      <c r="D6817" s="19"/>
      <c r="E6817" s="20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>
      <c r="A6818" s="7"/>
      <c r="B6818" s="17"/>
      <c r="C6818" s="19"/>
      <c r="D6818" s="52"/>
      <c r="E6818" s="20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>
      <c r="A6819" s="7"/>
      <c r="B6819" s="17"/>
      <c r="C6819" s="19"/>
      <c r="D6819" s="52"/>
      <c r="E6819" s="20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>
      <c r="A6820" s="7"/>
      <c r="B6820" s="17"/>
      <c r="C6820" s="19"/>
      <c r="D6820" s="52"/>
      <c r="E6820" s="20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>
      <c r="A6821" s="7"/>
      <c r="B6821" s="17"/>
      <c r="C6821" s="19"/>
      <c r="D6821" s="52"/>
      <c r="E6821" s="20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>
      <c r="A6822" s="7"/>
      <c r="B6822" s="17"/>
      <c r="C6822" s="19"/>
      <c r="D6822" s="52"/>
      <c r="E6822" s="20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>
      <c r="A6823" s="7"/>
      <c r="B6823" s="17"/>
      <c r="C6823" s="19"/>
      <c r="D6823" s="52"/>
      <c r="E6823" s="20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>
      <c r="A6824" s="7"/>
      <c r="B6824" s="17"/>
      <c r="C6824" s="19"/>
      <c r="D6824" s="52"/>
      <c r="E6824" s="20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>
      <c r="A6825" s="7"/>
      <c r="B6825" s="17"/>
      <c r="C6825" s="19"/>
      <c r="D6825" s="52"/>
      <c r="E6825" s="20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>
      <c r="A6826" s="7"/>
      <c r="B6826" s="17"/>
      <c r="C6826" s="19"/>
      <c r="D6826" s="52"/>
      <c r="E6826" s="20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>
      <c r="A6827" s="7"/>
      <c r="B6827" s="17"/>
      <c r="C6827" s="19"/>
      <c r="D6827" s="52"/>
      <c r="E6827" s="20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>
      <c r="A6828" s="7"/>
      <c r="B6828" s="17"/>
      <c r="C6828" s="19"/>
      <c r="D6828" s="52"/>
      <c r="E6828" s="20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>
      <c r="A6829" s="7"/>
      <c r="B6829" s="17"/>
      <c r="C6829" s="19"/>
      <c r="D6829" s="52"/>
      <c r="E6829" s="20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>
      <c r="A6830" s="7"/>
      <c r="B6830" s="17"/>
      <c r="C6830" s="19"/>
      <c r="D6830" s="52"/>
      <c r="E6830" s="20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>
      <c r="A6831" s="7"/>
      <c r="B6831" s="17"/>
      <c r="C6831" s="19"/>
      <c r="D6831" s="52"/>
      <c r="E6831" s="20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>
      <c r="A6832" s="7"/>
      <c r="B6832" s="17"/>
      <c r="C6832" s="19"/>
      <c r="D6832" s="52"/>
      <c r="E6832" s="20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>
      <c r="A6833" s="7"/>
      <c r="B6833" s="17"/>
      <c r="C6833" s="19"/>
      <c r="D6833" s="52"/>
      <c r="E6833" s="20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>
      <c r="A6834" s="7"/>
      <c r="B6834" s="17"/>
      <c r="C6834" s="19"/>
      <c r="D6834" s="52"/>
      <c r="E6834" s="20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>
      <c r="A6835" s="7"/>
      <c r="B6835" s="17"/>
      <c r="C6835" s="19"/>
      <c r="D6835" s="52"/>
      <c r="E6835" s="20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>
      <c r="A6836" s="7"/>
      <c r="B6836" s="17"/>
      <c r="C6836" s="19"/>
      <c r="D6836" s="52"/>
      <c r="E6836" s="20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>
      <c r="A6837" s="7"/>
      <c r="B6837" s="17"/>
      <c r="C6837" s="19"/>
      <c r="D6837" s="52"/>
      <c r="E6837" s="20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>
      <c r="A6838" s="7"/>
      <c r="B6838" s="17"/>
      <c r="C6838" s="19"/>
      <c r="D6838" s="52"/>
      <c r="E6838" s="20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>
      <c r="A6839" s="7"/>
      <c r="B6839" s="17"/>
      <c r="C6839" s="19"/>
      <c r="D6839" s="52"/>
      <c r="E6839" s="20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>
      <c r="A6840" s="7"/>
      <c r="B6840" s="17"/>
      <c r="C6840" s="19"/>
      <c r="D6840" s="52"/>
      <c r="E6840" s="20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>
      <c r="A6841" s="7"/>
      <c r="B6841" s="17"/>
      <c r="C6841" s="19"/>
      <c r="D6841" s="52"/>
      <c r="E6841" s="20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>
      <c r="A6842" s="7"/>
      <c r="B6842" s="17"/>
      <c r="C6842" s="19"/>
      <c r="D6842" s="52"/>
      <c r="E6842" s="20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>
      <c r="A6843" s="7"/>
      <c r="B6843" s="17"/>
      <c r="C6843" s="19"/>
      <c r="D6843" s="52"/>
      <c r="E6843" s="20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>
      <c r="A6844" s="7"/>
      <c r="B6844" s="17"/>
      <c r="C6844" s="19"/>
      <c r="D6844" s="52"/>
      <c r="E6844" s="20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  <row r="6845">
      <c r="A6845" s="7"/>
      <c r="B6845" s="17"/>
      <c r="C6845" s="19"/>
      <c r="D6845" s="52"/>
      <c r="E6845" s="20"/>
      <c r="F6845" s="7"/>
      <c r="G6845" s="7"/>
      <c r="H6845" s="7"/>
      <c r="I6845" s="7"/>
      <c r="J6845" s="7"/>
      <c r="K6845" s="7"/>
      <c r="L6845" s="7"/>
      <c r="M6845" s="7"/>
      <c r="N6845" s="7"/>
      <c r="O6845" s="7"/>
      <c r="P6845" s="7"/>
      <c r="Q6845" s="7"/>
      <c r="R6845" s="7"/>
      <c r="S6845" s="7"/>
      <c r="T6845" s="7"/>
      <c r="U6845" s="7"/>
      <c r="V6845" s="7"/>
      <c r="W6845" s="7"/>
      <c r="X6845" s="7"/>
      <c r="Y6845" s="7"/>
      <c r="Z6845" s="7"/>
    </row>
    <row r="6846">
      <c r="A6846" s="7"/>
      <c r="B6846" s="17"/>
      <c r="C6846" s="19"/>
      <c r="D6846" s="52"/>
      <c r="E6846" s="20"/>
      <c r="F6846" s="7"/>
      <c r="G6846" s="7"/>
      <c r="H6846" s="7"/>
      <c r="I6846" s="7"/>
      <c r="J6846" s="7"/>
      <c r="K6846" s="7"/>
      <c r="L6846" s="7"/>
      <c r="M6846" s="7"/>
      <c r="N6846" s="7"/>
      <c r="O6846" s="7"/>
      <c r="P6846" s="7"/>
      <c r="Q6846" s="7"/>
      <c r="R6846" s="7"/>
      <c r="S6846" s="7"/>
      <c r="T6846" s="7"/>
      <c r="U6846" s="7"/>
      <c r="V6846" s="7"/>
      <c r="W6846" s="7"/>
      <c r="X6846" s="7"/>
      <c r="Y6846" s="7"/>
      <c r="Z6846" s="7"/>
    </row>
    <row r="6847">
      <c r="A6847" s="7"/>
      <c r="B6847" s="17"/>
      <c r="C6847" s="19"/>
      <c r="D6847" s="52"/>
      <c r="E6847" s="20"/>
      <c r="F6847" s="7"/>
      <c r="G6847" s="7"/>
      <c r="H6847" s="7"/>
      <c r="I6847" s="7"/>
      <c r="J6847" s="7"/>
      <c r="K6847" s="7"/>
      <c r="L6847" s="7"/>
      <c r="M6847" s="7"/>
      <c r="N6847" s="7"/>
      <c r="O6847" s="7"/>
      <c r="P6847" s="7"/>
      <c r="Q6847" s="7"/>
      <c r="R6847" s="7"/>
      <c r="S6847" s="7"/>
      <c r="T6847" s="7"/>
      <c r="U6847" s="7"/>
      <c r="V6847" s="7"/>
      <c r="W6847" s="7"/>
      <c r="X6847" s="7"/>
      <c r="Y6847" s="7"/>
      <c r="Z6847" s="7"/>
    </row>
    <row r="6848">
      <c r="A6848" s="7"/>
      <c r="B6848" s="17"/>
      <c r="C6848" s="19"/>
      <c r="D6848" s="52"/>
      <c r="E6848" s="20"/>
      <c r="F6848" s="7"/>
      <c r="G6848" s="7"/>
      <c r="H6848" s="7"/>
      <c r="I6848" s="7"/>
      <c r="J6848" s="7"/>
      <c r="K6848" s="7"/>
      <c r="L6848" s="7"/>
      <c r="M6848" s="7"/>
      <c r="N6848" s="7"/>
      <c r="O6848" s="7"/>
      <c r="P6848" s="7"/>
      <c r="Q6848" s="7"/>
      <c r="R6848" s="7"/>
      <c r="S6848" s="7"/>
      <c r="T6848" s="7"/>
      <c r="U6848" s="7"/>
      <c r="V6848" s="7"/>
      <c r="W6848" s="7"/>
      <c r="X6848" s="7"/>
      <c r="Y6848" s="7"/>
      <c r="Z6848" s="7"/>
    </row>
    <row r="6849">
      <c r="A6849" s="7"/>
      <c r="B6849" s="17"/>
      <c r="C6849" s="19"/>
      <c r="D6849" s="52"/>
      <c r="E6849" s="20"/>
      <c r="F6849" s="7"/>
      <c r="G6849" s="7"/>
      <c r="H6849" s="7"/>
      <c r="I6849" s="7"/>
      <c r="J6849" s="7"/>
      <c r="K6849" s="7"/>
      <c r="L6849" s="7"/>
      <c r="M6849" s="7"/>
      <c r="N6849" s="7"/>
      <c r="O6849" s="7"/>
      <c r="P6849" s="7"/>
      <c r="Q6849" s="7"/>
      <c r="R6849" s="7"/>
      <c r="S6849" s="7"/>
      <c r="T6849" s="7"/>
      <c r="U6849" s="7"/>
      <c r="V6849" s="7"/>
      <c r="W6849" s="7"/>
      <c r="X6849" s="7"/>
      <c r="Y6849" s="7"/>
      <c r="Z6849" s="7"/>
    </row>
    <row r="6850">
      <c r="A6850" s="7"/>
      <c r="B6850" s="17"/>
      <c r="C6850" s="19"/>
      <c r="D6850" s="52"/>
      <c r="E6850" s="20"/>
      <c r="F6850" s="7"/>
      <c r="G6850" s="7"/>
      <c r="H6850" s="7"/>
      <c r="I6850" s="7"/>
      <c r="J6850" s="7"/>
      <c r="K6850" s="7"/>
      <c r="L6850" s="7"/>
      <c r="M6850" s="7"/>
      <c r="N6850" s="7"/>
      <c r="O6850" s="7"/>
      <c r="P6850" s="7"/>
      <c r="Q6850" s="7"/>
      <c r="R6850" s="7"/>
      <c r="S6850" s="7"/>
      <c r="T6850" s="7"/>
      <c r="U6850" s="7"/>
      <c r="V6850" s="7"/>
      <c r="W6850" s="7"/>
      <c r="X6850" s="7"/>
      <c r="Y6850" s="7"/>
      <c r="Z6850" s="7"/>
    </row>
    <row r="6851">
      <c r="A6851" s="7"/>
      <c r="B6851" s="17"/>
      <c r="C6851" s="19"/>
      <c r="D6851" s="52"/>
      <c r="E6851" s="20"/>
      <c r="F6851" s="7"/>
      <c r="G6851" s="7"/>
      <c r="H6851" s="7"/>
      <c r="I6851" s="7"/>
      <c r="J6851" s="7"/>
      <c r="K6851" s="7"/>
      <c r="L6851" s="7"/>
      <c r="M6851" s="7"/>
      <c r="N6851" s="7"/>
      <c r="O6851" s="7"/>
      <c r="P6851" s="7"/>
      <c r="Q6851" s="7"/>
      <c r="R6851" s="7"/>
      <c r="S6851" s="7"/>
      <c r="T6851" s="7"/>
      <c r="U6851" s="7"/>
      <c r="V6851" s="7"/>
      <c r="W6851" s="7"/>
      <c r="X6851" s="7"/>
      <c r="Y6851" s="7"/>
      <c r="Z6851" s="7"/>
    </row>
    <row r="6852">
      <c r="A6852" s="7"/>
      <c r="B6852" s="17"/>
      <c r="C6852" s="19"/>
      <c r="D6852" s="52"/>
      <c r="E6852" s="20"/>
      <c r="F6852" s="7"/>
      <c r="G6852" s="7"/>
      <c r="H6852" s="7"/>
      <c r="I6852" s="7"/>
      <c r="J6852" s="7"/>
      <c r="K6852" s="7"/>
      <c r="L6852" s="7"/>
      <c r="M6852" s="7"/>
      <c r="N6852" s="7"/>
      <c r="O6852" s="7"/>
      <c r="P6852" s="7"/>
      <c r="Q6852" s="7"/>
      <c r="R6852" s="7"/>
      <c r="S6852" s="7"/>
      <c r="T6852" s="7"/>
      <c r="U6852" s="7"/>
      <c r="V6852" s="7"/>
      <c r="W6852" s="7"/>
      <c r="X6852" s="7"/>
      <c r="Y6852" s="7"/>
      <c r="Z6852" s="7"/>
    </row>
    <row r="6853">
      <c r="A6853" s="7"/>
      <c r="B6853" s="17"/>
      <c r="C6853" s="19"/>
      <c r="D6853" s="52"/>
      <c r="E6853" s="20"/>
      <c r="F6853" s="7"/>
      <c r="G6853" s="7"/>
      <c r="H6853" s="7"/>
      <c r="I6853" s="7"/>
      <c r="J6853" s="7"/>
      <c r="K6853" s="7"/>
      <c r="L6853" s="7"/>
      <c r="M6853" s="7"/>
      <c r="N6853" s="7"/>
      <c r="O6853" s="7"/>
      <c r="P6853" s="7"/>
      <c r="Q6853" s="7"/>
      <c r="R6853" s="7"/>
      <c r="S6853" s="7"/>
      <c r="T6853" s="7"/>
      <c r="U6853" s="7"/>
      <c r="V6853" s="7"/>
      <c r="W6853" s="7"/>
      <c r="X6853" s="7"/>
      <c r="Y6853" s="7"/>
      <c r="Z6853" s="7"/>
    </row>
    <row r="6854">
      <c r="A6854" s="7"/>
      <c r="B6854" s="17"/>
      <c r="C6854" s="19"/>
      <c r="D6854" s="52"/>
      <c r="E6854" s="20"/>
      <c r="F6854" s="7"/>
      <c r="G6854" s="7"/>
      <c r="H6854" s="7"/>
      <c r="I6854" s="7"/>
      <c r="J6854" s="7"/>
      <c r="K6854" s="7"/>
      <c r="L6854" s="7"/>
      <c r="M6854" s="7"/>
      <c r="N6854" s="7"/>
      <c r="O6854" s="7"/>
      <c r="P6854" s="7"/>
      <c r="Q6854" s="7"/>
      <c r="R6854" s="7"/>
      <c r="S6854" s="7"/>
      <c r="T6854" s="7"/>
      <c r="U6854" s="7"/>
      <c r="V6854" s="7"/>
      <c r="W6854" s="7"/>
      <c r="X6854" s="7"/>
      <c r="Y6854" s="7"/>
      <c r="Z6854" s="7"/>
    </row>
    <row r="6855">
      <c r="A6855" s="7"/>
      <c r="B6855" s="17"/>
      <c r="C6855" s="19"/>
      <c r="D6855" s="52"/>
      <c r="E6855" s="20"/>
      <c r="F6855" s="7"/>
      <c r="G6855" s="7"/>
      <c r="H6855" s="7"/>
      <c r="I6855" s="7"/>
      <c r="J6855" s="7"/>
      <c r="K6855" s="7"/>
      <c r="L6855" s="7"/>
      <c r="M6855" s="7"/>
      <c r="N6855" s="7"/>
      <c r="O6855" s="7"/>
      <c r="P6855" s="7"/>
      <c r="Q6855" s="7"/>
      <c r="R6855" s="7"/>
      <c r="S6855" s="7"/>
      <c r="T6855" s="7"/>
      <c r="U6855" s="7"/>
      <c r="V6855" s="7"/>
      <c r="W6855" s="7"/>
      <c r="X6855" s="7"/>
      <c r="Y6855" s="7"/>
      <c r="Z6855" s="7"/>
    </row>
    <row r="6856">
      <c r="A6856" s="7"/>
      <c r="B6856" s="17"/>
      <c r="C6856" s="19"/>
      <c r="D6856" s="52"/>
      <c r="E6856" s="20"/>
      <c r="F6856" s="7"/>
      <c r="G6856" s="7"/>
      <c r="H6856" s="7"/>
      <c r="I6856" s="7"/>
      <c r="J6856" s="7"/>
      <c r="K6856" s="7"/>
      <c r="L6856" s="7"/>
      <c r="M6856" s="7"/>
      <c r="N6856" s="7"/>
      <c r="O6856" s="7"/>
      <c r="P6856" s="7"/>
      <c r="Q6856" s="7"/>
      <c r="R6856" s="7"/>
      <c r="S6856" s="7"/>
      <c r="T6856" s="7"/>
      <c r="U6856" s="7"/>
      <c r="V6856" s="7"/>
      <c r="W6856" s="7"/>
      <c r="X6856" s="7"/>
      <c r="Y6856" s="7"/>
      <c r="Z6856" s="7"/>
    </row>
    <row r="6857">
      <c r="A6857" s="7"/>
      <c r="B6857" s="17"/>
      <c r="C6857" s="19"/>
      <c r="D6857" s="52"/>
      <c r="E6857" s="20"/>
      <c r="F6857" s="7"/>
      <c r="G6857" s="7"/>
      <c r="H6857" s="7"/>
      <c r="I6857" s="7"/>
      <c r="J6857" s="7"/>
      <c r="K6857" s="7"/>
      <c r="L6857" s="7"/>
      <c r="M6857" s="7"/>
      <c r="N6857" s="7"/>
      <c r="O6857" s="7"/>
      <c r="P6857" s="7"/>
      <c r="Q6857" s="7"/>
      <c r="R6857" s="7"/>
      <c r="S6857" s="7"/>
      <c r="T6857" s="7"/>
      <c r="U6857" s="7"/>
      <c r="V6857" s="7"/>
      <c r="W6857" s="7"/>
      <c r="X6857" s="7"/>
      <c r="Y6857" s="7"/>
      <c r="Z6857" s="7"/>
    </row>
    <row r="6858">
      <c r="A6858" s="7"/>
      <c r="B6858" s="17"/>
      <c r="C6858" s="19"/>
      <c r="D6858" s="52"/>
      <c r="E6858" s="20"/>
      <c r="F6858" s="7"/>
      <c r="G6858" s="7"/>
      <c r="H6858" s="7"/>
      <c r="I6858" s="7"/>
      <c r="J6858" s="7"/>
      <c r="K6858" s="7"/>
      <c r="L6858" s="7"/>
      <c r="M6858" s="7"/>
      <c r="N6858" s="7"/>
      <c r="O6858" s="7"/>
      <c r="P6858" s="7"/>
      <c r="Q6858" s="7"/>
      <c r="R6858" s="7"/>
      <c r="S6858" s="7"/>
      <c r="T6858" s="7"/>
      <c r="U6858" s="7"/>
      <c r="V6858" s="7"/>
      <c r="W6858" s="7"/>
      <c r="X6858" s="7"/>
      <c r="Y6858" s="7"/>
      <c r="Z6858" s="7"/>
    </row>
    <row r="6859">
      <c r="A6859" s="7"/>
      <c r="B6859" s="17"/>
      <c r="C6859" s="19"/>
      <c r="D6859" s="52"/>
      <c r="E6859" s="20"/>
      <c r="F6859" s="7"/>
      <c r="G6859" s="7"/>
      <c r="H6859" s="7"/>
      <c r="I6859" s="7"/>
      <c r="J6859" s="7"/>
      <c r="K6859" s="7"/>
      <c r="L6859" s="7"/>
      <c r="M6859" s="7"/>
      <c r="N6859" s="7"/>
      <c r="O6859" s="7"/>
      <c r="P6859" s="7"/>
      <c r="Q6859" s="7"/>
      <c r="R6859" s="7"/>
      <c r="S6859" s="7"/>
      <c r="T6859" s="7"/>
      <c r="U6859" s="7"/>
      <c r="V6859" s="7"/>
      <c r="W6859" s="7"/>
      <c r="X6859" s="7"/>
      <c r="Y6859" s="7"/>
      <c r="Z6859" s="7"/>
    </row>
    <row r="6860">
      <c r="A6860" s="7"/>
      <c r="B6860" s="17"/>
      <c r="C6860" s="19"/>
      <c r="D6860" s="52"/>
      <c r="E6860" s="20"/>
      <c r="F6860" s="7"/>
      <c r="G6860" s="7"/>
      <c r="H6860" s="7"/>
      <c r="I6860" s="7"/>
      <c r="J6860" s="7"/>
      <c r="K6860" s="7"/>
      <c r="L6860" s="7"/>
      <c r="M6860" s="7"/>
      <c r="N6860" s="7"/>
      <c r="O6860" s="7"/>
      <c r="P6860" s="7"/>
      <c r="Q6860" s="7"/>
      <c r="R6860" s="7"/>
      <c r="S6860" s="7"/>
      <c r="T6860" s="7"/>
      <c r="U6860" s="7"/>
      <c r="V6860" s="7"/>
      <c r="W6860" s="7"/>
      <c r="X6860" s="7"/>
      <c r="Y6860" s="7"/>
      <c r="Z6860" s="7"/>
    </row>
    <row r="6861">
      <c r="A6861" s="7"/>
      <c r="B6861" s="17"/>
      <c r="C6861" s="19"/>
      <c r="D6861" s="52"/>
      <c r="E6861" s="20"/>
      <c r="F6861" s="7"/>
      <c r="G6861" s="7"/>
      <c r="H6861" s="7"/>
      <c r="I6861" s="7"/>
      <c r="J6861" s="7"/>
      <c r="K6861" s="7"/>
      <c r="L6861" s="7"/>
      <c r="M6861" s="7"/>
      <c r="N6861" s="7"/>
      <c r="O6861" s="7"/>
      <c r="P6861" s="7"/>
      <c r="Q6861" s="7"/>
      <c r="R6861" s="7"/>
      <c r="S6861" s="7"/>
      <c r="T6861" s="7"/>
      <c r="U6861" s="7"/>
      <c r="V6861" s="7"/>
      <c r="W6861" s="7"/>
      <c r="X6861" s="7"/>
      <c r="Y6861" s="7"/>
      <c r="Z6861" s="7"/>
    </row>
    <row r="6862">
      <c r="A6862" s="7"/>
      <c r="B6862" s="17"/>
      <c r="C6862" s="19"/>
      <c r="D6862" s="52"/>
      <c r="E6862" s="20"/>
      <c r="F6862" s="7"/>
      <c r="G6862" s="7"/>
      <c r="H6862" s="7"/>
      <c r="I6862" s="7"/>
      <c r="J6862" s="7"/>
      <c r="K6862" s="7"/>
      <c r="L6862" s="7"/>
      <c r="M6862" s="7"/>
      <c r="N6862" s="7"/>
      <c r="O6862" s="7"/>
      <c r="P6862" s="7"/>
      <c r="Q6862" s="7"/>
      <c r="R6862" s="7"/>
      <c r="S6862" s="7"/>
      <c r="T6862" s="7"/>
      <c r="U6862" s="7"/>
      <c r="V6862" s="7"/>
      <c r="W6862" s="7"/>
      <c r="X6862" s="7"/>
      <c r="Y6862" s="7"/>
      <c r="Z6862" s="7"/>
    </row>
    <row r="6863">
      <c r="A6863" s="7"/>
      <c r="B6863" s="17"/>
      <c r="C6863" s="19"/>
      <c r="D6863" s="52"/>
      <c r="E6863" s="20"/>
      <c r="F6863" s="7"/>
      <c r="G6863" s="7"/>
      <c r="H6863" s="7"/>
      <c r="I6863" s="7"/>
      <c r="J6863" s="7"/>
      <c r="K6863" s="7"/>
      <c r="L6863" s="7"/>
      <c r="M6863" s="7"/>
      <c r="N6863" s="7"/>
      <c r="O6863" s="7"/>
      <c r="P6863" s="7"/>
      <c r="Q6863" s="7"/>
      <c r="R6863" s="7"/>
      <c r="S6863" s="7"/>
      <c r="T6863" s="7"/>
      <c r="U6863" s="7"/>
      <c r="V6863" s="7"/>
      <c r="W6863" s="7"/>
      <c r="X6863" s="7"/>
      <c r="Y6863" s="7"/>
      <c r="Z6863" s="7"/>
    </row>
    <row r="6864">
      <c r="A6864" s="7"/>
      <c r="B6864" s="17"/>
      <c r="C6864" s="19"/>
      <c r="D6864" s="52"/>
      <c r="E6864" s="20"/>
      <c r="F6864" s="7"/>
      <c r="G6864" s="7"/>
      <c r="H6864" s="7"/>
      <c r="I6864" s="7"/>
      <c r="J6864" s="7"/>
      <c r="K6864" s="7"/>
      <c r="L6864" s="7"/>
      <c r="M6864" s="7"/>
      <c r="N6864" s="7"/>
      <c r="O6864" s="7"/>
      <c r="P6864" s="7"/>
      <c r="Q6864" s="7"/>
      <c r="R6864" s="7"/>
      <c r="S6864" s="7"/>
      <c r="T6864" s="7"/>
      <c r="U6864" s="7"/>
      <c r="V6864" s="7"/>
      <c r="W6864" s="7"/>
      <c r="X6864" s="7"/>
      <c r="Y6864" s="7"/>
      <c r="Z6864" s="7"/>
    </row>
    <row r="6865">
      <c r="A6865" s="7"/>
      <c r="B6865" s="17"/>
      <c r="C6865" s="19"/>
      <c r="D6865" s="52"/>
      <c r="E6865" s="20"/>
      <c r="F6865" s="7"/>
      <c r="G6865" s="7"/>
      <c r="H6865" s="7"/>
      <c r="I6865" s="7"/>
      <c r="J6865" s="7"/>
      <c r="K6865" s="7"/>
      <c r="L6865" s="7"/>
      <c r="M6865" s="7"/>
      <c r="N6865" s="7"/>
      <c r="O6865" s="7"/>
      <c r="P6865" s="7"/>
      <c r="Q6865" s="7"/>
      <c r="R6865" s="7"/>
      <c r="S6865" s="7"/>
      <c r="T6865" s="7"/>
      <c r="U6865" s="7"/>
      <c r="V6865" s="7"/>
      <c r="W6865" s="7"/>
      <c r="X6865" s="7"/>
      <c r="Y6865" s="7"/>
      <c r="Z6865" s="7"/>
    </row>
    <row r="6866">
      <c r="A6866" s="7"/>
      <c r="B6866" s="17"/>
      <c r="C6866" s="19"/>
      <c r="D6866" s="52"/>
      <c r="E6866" s="20"/>
      <c r="F6866" s="7"/>
      <c r="G6866" s="7"/>
      <c r="H6866" s="7"/>
      <c r="I6866" s="7"/>
      <c r="J6866" s="7"/>
      <c r="K6866" s="7"/>
      <c r="L6866" s="7"/>
      <c r="M6866" s="7"/>
      <c r="N6866" s="7"/>
      <c r="O6866" s="7"/>
      <c r="P6866" s="7"/>
      <c r="Q6866" s="7"/>
      <c r="R6866" s="7"/>
      <c r="S6866" s="7"/>
      <c r="T6866" s="7"/>
      <c r="U6866" s="7"/>
      <c r="V6866" s="7"/>
      <c r="W6866" s="7"/>
      <c r="X6866" s="7"/>
      <c r="Y6866" s="7"/>
      <c r="Z6866" s="7"/>
    </row>
    <row r="6867">
      <c r="A6867" s="7"/>
      <c r="B6867" s="17"/>
      <c r="C6867" s="19"/>
      <c r="D6867" s="52"/>
      <c r="E6867" s="20"/>
      <c r="F6867" s="7"/>
      <c r="G6867" s="7"/>
      <c r="H6867" s="7"/>
      <c r="I6867" s="7"/>
      <c r="J6867" s="7"/>
      <c r="K6867" s="7"/>
      <c r="L6867" s="7"/>
      <c r="M6867" s="7"/>
      <c r="N6867" s="7"/>
      <c r="O6867" s="7"/>
      <c r="P6867" s="7"/>
      <c r="Q6867" s="7"/>
      <c r="R6867" s="7"/>
      <c r="S6867" s="7"/>
      <c r="T6867" s="7"/>
      <c r="U6867" s="7"/>
      <c r="V6867" s="7"/>
      <c r="W6867" s="7"/>
      <c r="X6867" s="7"/>
      <c r="Y6867" s="7"/>
      <c r="Z6867" s="7"/>
    </row>
    <row r="6868">
      <c r="A6868" s="7"/>
      <c r="B6868" s="17"/>
      <c r="C6868" s="19"/>
      <c r="D6868" s="52"/>
      <c r="E6868" s="20"/>
      <c r="F6868" s="7"/>
      <c r="G6868" s="7"/>
      <c r="H6868" s="7"/>
      <c r="I6868" s="7"/>
      <c r="J6868" s="7"/>
      <c r="K6868" s="7"/>
      <c r="L6868" s="7"/>
      <c r="M6868" s="7"/>
      <c r="N6868" s="7"/>
      <c r="O6868" s="7"/>
      <c r="P6868" s="7"/>
      <c r="Q6868" s="7"/>
      <c r="R6868" s="7"/>
      <c r="S6868" s="7"/>
      <c r="T6868" s="7"/>
      <c r="U6868" s="7"/>
      <c r="V6868" s="7"/>
      <c r="W6868" s="7"/>
      <c r="X6868" s="7"/>
      <c r="Y6868" s="7"/>
      <c r="Z6868" s="7"/>
    </row>
    <row r="6869">
      <c r="A6869" s="7"/>
      <c r="B6869" s="17"/>
      <c r="C6869" s="19"/>
      <c r="D6869" s="52"/>
      <c r="E6869" s="20"/>
      <c r="F6869" s="7"/>
      <c r="G6869" s="7"/>
      <c r="H6869" s="7"/>
      <c r="I6869" s="7"/>
      <c r="J6869" s="7"/>
      <c r="K6869" s="7"/>
      <c r="L6869" s="7"/>
      <c r="M6869" s="7"/>
      <c r="N6869" s="7"/>
      <c r="O6869" s="7"/>
      <c r="P6869" s="7"/>
      <c r="Q6869" s="7"/>
      <c r="R6869" s="7"/>
      <c r="S6869" s="7"/>
      <c r="T6869" s="7"/>
      <c r="U6869" s="7"/>
      <c r="V6869" s="7"/>
      <c r="W6869" s="7"/>
      <c r="X6869" s="7"/>
      <c r="Y6869" s="7"/>
      <c r="Z6869" s="7"/>
    </row>
    <row r="6870">
      <c r="A6870" s="7"/>
      <c r="B6870" s="17"/>
      <c r="C6870" s="19"/>
      <c r="D6870" s="52"/>
      <c r="E6870" s="20"/>
      <c r="F6870" s="7"/>
      <c r="G6870" s="7"/>
      <c r="H6870" s="7"/>
      <c r="I6870" s="7"/>
      <c r="J6870" s="7"/>
      <c r="K6870" s="7"/>
      <c r="L6870" s="7"/>
      <c r="M6870" s="7"/>
      <c r="N6870" s="7"/>
      <c r="O6870" s="7"/>
      <c r="P6870" s="7"/>
      <c r="Q6870" s="7"/>
      <c r="R6870" s="7"/>
      <c r="S6870" s="7"/>
      <c r="T6870" s="7"/>
      <c r="U6870" s="7"/>
      <c r="V6870" s="7"/>
      <c r="W6870" s="7"/>
      <c r="X6870" s="7"/>
      <c r="Y6870" s="7"/>
      <c r="Z6870" s="7"/>
    </row>
    <row r="6871">
      <c r="A6871" s="7"/>
      <c r="B6871" s="17"/>
      <c r="C6871" s="19"/>
      <c r="D6871" s="52"/>
      <c r="E6871" s="20"/>
      <c r="F6871" s="7"/>
      <c r="G6871" s="7"/>
      <c r="H6871" s="7"/>
      <c r="I6871" s="7"/>
      <c r="J6871" s="7"/>
      <c r="K6871" s="7"/>
      <c r="L6871" s="7"/>
      <c r="M6871" s="7"/>
      <c r="N6871" s="7"/>
      <c r="O6871" s="7"/>
      <c r="P6871" s="7"/>
      <c r="Q6871" s="7"/>
      <c r="R6871" s="7"/>
      <c r="S6871" s="7"/>
      <c r="T6871" s="7"/>
      <c r="U6871" s="7"/>
      <c r="V6871" s="7"/>
      <c r="W6871" s="7"/>
      <c r="X6871" s="7"/>
      <c r="Y6871" s="7"/>
      <c r="Z6871" s="7"/>
    </row>
    <row r="6872">
      <c r="A6872" s="7"/>
      <c r="B6872" s="17"/>
      <c r="C6872" s="19"/>
      <c r="D6872" s="52"/>
      <c r="E6872" s="20"/>
      <c r="F6872" s="7"/>
      <c r="G6872" s="7"/>
      <c r="H6872" s="7"/>
      <c r="I6872" s="7"/>
      <c r="J6872" s="7"/>
      <c r="K6872" s="7"/>
      <c r="L6872" s="7"/>
      <c r="M6872" s="7"/>
      <c r="N6872" s="7"/>
      <c r="O6872" s="7"/>
      <c r="P6872" s="7"/>
      <c r="Q6872" s="7"/>
      <c r="R6872" s="7"/>
      <c r="S6872" s="7"/>
      <c r="T6872" s="7"/>
      <c r="U6872" s="7"/>
      <c r="V6872" s="7"/>
      <c r="W6872" s="7"/>
      <c r="X6872" s="7"/>
      <c r="Y6872" s="7"/>
      <c r="Z6872" s="7"/>
    </row>
    <row r="6873">
      <c r="A6873" s="7"/>
      <c r="B6873" s="17"/>
      <c r="C6873" s="19"/>
      <c r="D6873" s="52"/>
      <c r="E6873" s="20"/>
      <c r="F6873" s="7"/>
      <c r="G6873" s="7"/>
      <c r="H6873" s="7"/>
      <c r="I6873" s="7"/>
      <c r="J6873" s="7"/>
      <c r="K6873" s="7"/>
      <c r="L6873" s="7"/>
      <c r="M6873" s="7"/>
      <c r="N6873" s="7"/>
      <c r="O6873" s="7"/>
      <c r="P6873" s="7"/>
      <c r="Q6873" s="7"/>
      <c r="R6873" s="7"/>
      <c r="S6873" s="7"/>
      <c r="T6873" s="7"/>
      <c r="U6873" s="7"/>
      <c r="V6873" s="7"/>
      <c r="W6873" s="7"/>
      <c r="X6873" s="7"/>
      <c r="Y6873" s="7"/>
      <c r="Z6873" s="7"/>
    </row>
    <row r="6874">
      <c r="A6874" s="7"/>
      <c r="B6874" s="17"/>
      <c r="C6874" s="19"/>
      <c r="D6874" s="52"/>
      <c r="E6874" s="20"/>
      <c r="F6874" s="7"/>
      <c r="G6874" s="7"/>
      <c r="H6874" s="7"/>
      <c r="I6874" s="7"/>
      <c r="J6874" s="7"/>
      <c r="K6874" s="7"/>
      <c r="L6874" s="7"/>
      <c r="M6874" s="7"/>
      <c r="N6874" s="7"/>
      <c r="O6874" s="7"/>
      <c r="P6874" s="7"/>
      <c r="Q6874" s="7"/>
      <c r="R6874" s="7"/>
      <c r="S6874" s="7"/>
      <c r="T6874" s="7"/>
      <c r="U6874" s="7"/>
      <c r="V6874" s="7"/>
      <c r="W6874" s="7"/>
      <c r="X6874" s="7"/>
      <c r="Y6874" s="7"/>
      <c r="Z6874" s="7"/>
    </row>
    <row r="6875">
      <c r="A6875" s="7"/>
      <c r="B6875" s="17"/>
      <c r="C6875" s="19"/>
      <c r="D6875" s="52"/>
      <c r="E6875" s="20"/>
      <c r="F6875" s="7"/>
      <c r="G6875" s="7"/>
      <c r="H6875" s="7"/>
      <c r="I6875" s="7"/>
      <c r="J6875" s="7"/>
      <c r="K6875" s="7"/>
      <c r="L6875" s="7"/>
      <c r="M6875" s="7"/>
      <c r="N6875" s="7"/>
      <c r="O6875" s="7"/>
      <c r="P6875" s="7"/>
      <c r="Q6875" s="7"/>
      <c r="R6875" s="7"/>
      <c r="S6875" s="7"/>
      <c r="T6875" s="7"/>
      <c r="U6875" s="7"/>
      <c r="V6875" s="7"/>
      <c r="W6875" s="7"/>
      <c r="X6875" s="7"/>
      <c r="Y6875" s="7"/>
      <c r="Z6875" s="7"/>
    </row>
    <row r="6876">
      <c r="A6876" s="7"/>
      <c r="B6876" s="17"/>
      <c r="C6876" s="19"/>
      <c r="D6876" s="52"/>
      <c r="E6876" s="20"/>
      <c r="F6876" s="7"/>
      <c r="G6876" s="7"/>
      <c r="H6876" s="7"/>
      <c r="I6876" s="7"/>
      <c r="J6876" s="7"/>
      <c r="K6876" s="7"/>
      <c r="L6876" s="7"/>
      <c r="M6876" s="7"/>
      <c r="N6876" s="7"/>
      <c r="O6876" s="7"/>
      <c r="P6876" s="7"/>
      <c r="Q6876" s="7"/>
      <c r="R6876" s="7"/>
      <c r="S6876" s="7"/>
      <c r="T6876" s="7"/>
      <c r="U6876" s="7"/>
      <c r="V6876" s="7"/>
      <c r="W6876" s="7"/>
      <c r="X6876" s="7"/>
      <c r="Y6876" s="7"/>
      <c r="Z6876" s="7"/>
    </row>
    <row r="6877">
      <c r="A6877" s="7"/>
      <c r="B6877" s="17"/>
      <c r="C6877" s="19"/>
      <c r="D6877" s="52"/>
      <c r="E6877" s="20"/>
      <c r="F6877" s="7"/>
      <c r="G6877" s="7"/>
      <c r="H6877" s="7"/>
      <c r="I6877" s="7"/>
      <c r="J6877" s="7"/>
      <c r="K6877" s="7"/>
      <c r="L6877" s="7"/>
      <c r="M6877" s="7"/>
      <c r="N6877" s="7"/>
      <c r="O6877" s="7"/>
      <c r="P6877" s="7"/>
      <c r="Q6877" s="7"/>
      <c r="R6877" s="7"/>
      <c r="S6877" s="7"/>
      <c r="T6877" s="7"/>
      <c r="U6877" s="7"/>
      <c r="V6877" s="7"/>
      <c r="W6877" s="7"/>
      <c r="X6877" s="7"/>
      <c r="Y6877" s="7"/>
      <c r="Z6877" s="7"/>
    </row>
    <row r="6878">
      <c r="A6878" s="7"/>
      <c r="B6878" s="17"/>
      <c r="C6878" s="19"/>
      <c r="D6878" s="52"/>
      <c r="E6878" s="20"/>
      <c r="F6878" s="7"/>
      <c r="G6878" s="7"/>
      <c r="H6878" s="7"/>
      <c r="I6878" s="7"/>
      <c r="J6878" s="7"/>
      <c r="K6878" s="7"/>
      <c r="L6878" s="7"/>
      <c r="M6878" s="7"/>
      <c r="N6878" s="7"/>
      <c r="O6878" s="7"/>
      <c r="P6878" s="7"/>
      <c r="Q6878" s="7"/>
      <c r="R6878" s="7"/>
      <c r="S6878" s="7"/>
      <c r="T6878" s="7"/>
      <c r="U6878" s="7"/>
      <c r="V6878" s="7"/>
      <c r="W6878" s="7"/>
      <c r="X6878" s="7"/>
      <c r="Y6878" s="7"/>
      <c r="Z6878" s="7"/>
    </row>
    <row r="6879">
      <c r="A6879" s="7"/>
      <c r="B6879" s="17"/>
      <c r="C6879" s="19"/>
      <c r="D6879" s="52"/>
      <c r="E6879" s="20"/>
      <c r="F6879" s="7"/>
      <c r="G6879" s="7"/>
      <c r="H6879" s="7"/>
      <c r="I6879" s="7"/>
      <c r="J6879" s="7"/>
      <c r="K6879" s="7"/>
      <c r="L6879" s="7"/>
      <c r="M6879" s="7"/>
      <c r="N6879" s="7"/>
      <c r="O6879" s="7"/>
      <c r="P6879" s="7"/>
      <c r="Q6879" s="7"/>
      <c r="R6879" s="7"/>
      <c r="S6879" s="7"/>
      <c r="T6879" s="7"/>
      <c r="U6879" s="7"/>
      <c r="V6879" s="7"/>
      <c r="W6879" s="7"/>
      <c r="X6879" s="7"/>
      <c r="Y6879" s="7"/>
      <c r="Z6879" s="7"/>
    </row>
    <row r="6880">
      <c r="A6880" s="7"/>
      <c r="B6880" s="17"/>
      <c r="C6880" s="19"/>
      <c r="D6880" s="52"/>
      <c r="E6880" s="20"/>
      <c r="F6880" s="7"/>
      <c r="G6880" s="7"/>
      <c r="H6880" s="7"/>
      <c r="I6880" s="7"/>
      <c r="J6880" s="7"/>
      <c r="K6880" s="7"/>
      <c r="L6880" s="7"/>
      <c r="M6880" s="7"/>
      <c r="N6880" s="7"/>
      <c r="O6880" s="7"/>
      <c r="P6880" s="7"/>
      <c r="Q6880" s="7"/>
      <c r="R6880" s="7"/>
      <c r="S6880" s="7"/>
      <c r="T6880" s="7"/>
      <c r="U6880" s="7"/>
      <c r="V6880" s="7"/>
      <c r="W6880" s="7"/>
      <c r="X6880" s="7"/>
      <c r="Y6880" s="7"/>
      <c r="Z6880" s="7"/>
    </row>
    <row r="6881">
      <c r="A6881" s="7"/>
      <c r="B6881" s="17"/>
      <c r="C6881" s="19"/>
      <c r="D6881" s="52"/>
      <c r="E6881" s="20"/>
      <c r="F6881" s="7"/>
      <c r="G6881" s="7"/>
      <c r="H6881" s="7"/>
      <c r="I6881" s="7"/>
      <c r="J6881" s="7"/>
      <c r="K6881" s="7"/>
      <c r="L6881" s="7"/>
      <c r="M6881" s="7"/>
      <c r="N6881" s="7"/>
      <c r="O6881" s="7"/>
      <c r="P6881" s="7"/>
      <c r="Q6881" s="7"/>
      <c r="R6881" s="7"/>
      <c r="S6881" s="7"/>
      <c r="T6881" s="7"/>
      <c r="U6881" s="7"/>
      <c r="V6881" s="7"/>
      <c r="W6881" s="7"/>
      <c r="X6881" s="7"/>
      <c r="Y6881" s="7"/>
      <c r="Z6881" s="7"/>
    </row>
    <row r="6882">
      <c r="A6882" s="7"/>
      <c r="B6882" s="17"/>
      <c r="C6882" s="19"/>
      <c r="D6882" s="52"/>
      <c r="E6882" s="20"/>
      <c r="F6882" s="7"/>
      <c r="G6882" s="7"/>
      <c r="H6882" s="7"/>
      <c r="I6882" s="7"/>
      <c r="J6882" s="7"/>
      <c r="K6882" s="7"/>
      <c r="L6882" s="7"/>
      <c r="M6882" s="7"/>
      <c r="N6882" s="7"/>
      <c r="O6882" s="7"/>
      <c r="P6882" s="7"/>
      <c r="Q6882" s="7"/>
      <c r="R6882" s="7"/>
      <c r="S6882" s="7"/>
      <c r="T6882" s="7"/>
      <c r="U6882" s="7"/>
      <c r="V6882" s="7"/>
      <c r="W6882" s="7"/>
      <c r="X6882" s="7"/>
      <c r="Y6882" s="7"/>
      <c r="Z6882" s="7"/>
    </row>
    <row r="6883">
      <c r="A6883" s="7"/>
      <c r="B6883" s="17"/>
      <c r="C6883" s="19"/>
      <c r="D6883" s="52"/>
      <c r="E6883" s="20"/>
      <c r="F6883" s="7"/>
      <c r="G6883" s="7"/>
      <c r="H6883" s="7"/>
      <c r="I6883" s="7"/>
      <c r="J6883" s="7"/>
      <c r="K6883" s="7"/>
      <c r="L6883" s="7"/>
      <c r="M6883" s="7"/>
      <c r="N6883" s="7"/>
      <c r="O6883" s="7"/>
      <c r="P6883" s="7"/>
      <c r="Q6883" s="7"/>
      <c r="R6883" s="7"/>
      <c r="S6883" s="7"/>
      <c r="T6883" s="7"/>
      <c r="U6883" s="7"/>
      <c r="V6883" s="7"/>
      <c r="W6883" s="7"/>
      <c r="X6883" s="7"/>
      <c r="Y6883" s="7"/>
      <c r="Z6883" s="7"/>
    </row>
    <row r="6884">
      <c r="A6884" s="7"/>
      <c r="B6884" s="17"/>
      <c r="C6884" s="19"/>
      <c r="D6884" s="52"/>
      <c r="E6884" s="20"/>
      <c r="F6884" s="7"/>
      <c r="G6884" s="7"/>
      <c r="H6884" s="7"/>
      <c r="I6884" s="7"/>
      <c r="J6884" s="7"/>
      <c r="K6884" s="7"/>
      <c r="L6884" s="7"/>
      <c r="M6884" s="7"/>
      <c r="N6884" s="7"/>
      <c r="O6884" s="7"/>
      <c r="P6884" s="7"/>
      <c r="Q6884" s="7"/>
      <c r="R6884" s="7"/>
      <c r="S6884" s="7"/>
      <c r="T6884" s="7"/>
      <c r="U6884" s="7"/>
      <c r="V6884" s="7"/>
      <c r="W6884" s="7"/>
      <c r="X6884" s="7"/>
      <c r="Y6884" s="7"/>
      <c r="Z6884" s="7"/>
    </row>
    <row r="6885">
      <c r="A6885" s="7"/>
      <c r="B6885" s="17"/>
      <c r="C6885" s="19"/>
      <c r="D6885" s="52"/>
      <c r="E6885" s="20"/>
      <c r="F6885" s="7"/>
      <c r="G6885" s="7"/>
      <c r="H6885" s="7"/>
      <c r="I6885" s="7"/>
      <c r="J6885" s="7"/>
      <c r="K6885" s="7"/>
      <c r="L6885" s="7"/>
      <c r="M6885" s="7"/>
      <c r="N6885" s="7"/>
      <c r="O6885" s="7"/>
      <c r="P6885" s="7"/>
      <c r="Q6885" s="7"/>
      <c r="R6885" s="7"/>
      <c r="S6885" s="7"/>
      <c r="T6885" s="7"/>
      <c r="U6885" s="7"/>
      <c r="V6885" s="7"/>
      <c r="W6885" s="7"/>
      <c r="X6885" s="7"/>
      <c r="Y6885" s="7"/>
      <c r="Z6885" s="7"/>
    </row>
    <row r="6886">
      <c r="A6886" s="7"/>
      <c r="B6886" s="17"/>
      <c r="C6886" s="19"/>
      <c r="D6886" s="52"/>
      <c r="E6886" s="20"/>
      <c r="F6886" s="7"/>
      <c r="G6886" s="7"/>
      <c r="H6886" s="7"/>
      <c r="I6886" s="7"/>
      <c r="J6886" s="7"/>
      <c r="K6886" s="7"/>
      <c r="L6886" s="7"/>
      <c r="M6886" s="7"/>
      <c r="N6886" s="7"/>
      <c r="O6886" s="7"/>
      <c r="P6886" s="7"/>
      <c r="Q6886" s="7"/>
      <c r="R6886" s="7"/>
      <c r="S6886" s="7"/>
      <c r="T6886" s="7"/>
      <c r="U6886" s="7"/>
      <c r="V6886" s="7"/>
      <c r="W6886" s="7"/>
      <c r="X6886" s="7"/>
      <c r="Y6886" s="7"/>
      <c r="Z6886" s="7"/>
    </row>
    <row r="6887">
      <c r="A6887" s="7"/>
      <c r="B6887" s="17"/>
      <c r="C6887" s="19"/>
      <c r="D6887" s="52"/>
      <c r="E6887" s="20"/>
      <c r="F6887" s="7"/>
      <c r="G6887" s="7"/>
      <c r="H6887" s="7"/>
      <c r="I6887" s="7"/>
      <c r="J6887" s="7"/>
      <c r="K6887" s="7"/>
      <c r="L6887" s="7"/>
      <c r="M6887" s="7"/>
      <c r="N6887" s="7"/>
      <c r="O6887" s="7"/>
      <c r="P6887" s="7"/>
      <c r="Q6887" s="7"/>
      <c r="R6887" s="7"/>
      <c r="S6887" s="7"/>
      <c r="T6887" s="7"/>
      <c r="U6887" s="7"/>
      <c r="V6887" s="7"/>
      <c r="W6887" s="7"/>
      <c r="X6887" s="7"/>
      <c r="Y6887" s="7"/>
      <c r="Z6887" s="7"/>
    </row>
    <row r="6888">
      <c r="A6888" s="7"/>
      <c r="B6888" s="17"/>
      <c r="C6888" s="19"/>
      <c r="D6888" s="52"/>
      <c r="E6888" s="20"/>
      <c r="F6888" s="7"/>
      <c r="G6888" s="7"/>
      <c r="H6888" s="7"/>
      <c r="I6888" s="7"/>
      <c r="J6888" s="7"/>
      <c r="K6888" s="7"/>
      <c r="L6888" s="7"/>
      <c r="M6888" s="7"/>
      <c r="N6888" s="7"/>
      <c r="O6888" s="7"/>
      <c r="P6888" s="7"/>
      <c r="Q6888" s="7"/>
      <c r="R6888" s="7"/>
      <c r="S6888" s="7"/>
      <c r="T6888" s="7"/>
      <c r="U6888" s="7"/>
      <c r="V6888" s="7"/>
      <c r="W6888" s="7"/>
      <c r="X6888" s="7"/>
      <c r="Y6888" s="7"/>
      <c r="Z6888" s="7"/>
    </row>
    <row r="6889">
      <c r="A6889" s="7"/>
      <c r="B6889" s="17"/>
      <c r="C6889" s="19"/>
      <c r="D6889" s="52"/>
      <c r="E6889" s="20"/>
      <c r="F6889" s="7"/>
      <c r="G6889" s="7"/>
      <c r="H6889" s="7"/>
      <c r="I6889" s="7"/>
      <c r="J6889" s="7"/>
      <c r="K6889" s="7"/>
      <c r="L6889" s="7"/>
      <c r="M6889" s="7"/>
      <c r="N6889" s="7"/>
      <c r="O6889" s="7"/>
      <c r="P6889" s="7"/>
      <c r="Q6889" s="7"/>
      <c r="R6889" s="7"/>
      <c r="S6889" s="7"/>
      <c r="T6889" s="7"/>
      <c r="U6889" s="7"/>
      <c r="V6889" s="7"/>
      <c r="W6889" s="7"/>
      <c r="X6889" s="7"/>
      <c r="Y6889" s="7"/>
      <c r="Z6889" s="7"/>
    </row>
    <row r="6890">
      <c r="A6890" s="7"/>
      <c r="B6890" s="17"/>
      <c r="C6890" s="19"/>
      <c r="D6890" s="52"/>
      <c r="E6890" s="20"/>
      <c r="F6890" s="7"/>
      <c r="G6890" s="7"/>
      <c r="H6890" s="7"/>
      <c r="I6890" s="7"/>
      <c r="J6890" s="7"/>
      <c r="K6890" s="7"/>
      <c r="L6890" s="7"/>
      <c r="M6890" s="7"/>
      <c r="N6890" s="7"/>
      <c r="O6890" s="7"/>
      <c r="P6890" s="7"/>
      <c r="Q6890" s="7"/>
      <c r="R6890" s="7"/>
      <c r="S6890" s="7"/>
      <c r="T6890" s="7"/>
      <c r="U6890" s="7"/>
      <c r="V6890" s="7"/>
      <c r="W6890" s="7"/>
      <c r="X6890" s="7"/>
      <c r="Y6890" s="7"/>
      <c r="Z6890" s="7"/>
    </row>
    <row r="6891">
      <c r="A6891" s="7"/>
      <c r="B6891" s="17"/>
      <c r="C6891" s="19"/>
      <c r="D6891" s="52"/>
      <c r="E6891" s="20"/>
      <c r="F6891" s="7"/>
      <c r="G6891" s="7"/>
      <c r="H6891" s="7"/>
      <c r="I6891" s="7"/>
      <c r="J6891" s="7"/>
      <c r="K6891" s="7"/>
      <c r="L6891" s="7"/>
      <c r="M6891" s="7"/>
      <c r="N6891" s="7"/>
      <c r="O6891" s="7"/>
      <c r="P6891" s="7"/>
      <c r="Q6891" s="7"/>
      <c r="R6891" s="7"/>
      <c r="S6891" s="7"/>
      <c r="T6891" s="7"/>
      <c r="U6891" s="7"/>
      <c r="V6891" s="7"/>
      <c r="W6891" s="7"/>
      <c r="X6891" s="7"/>
      <c r="Y6891" s="7"/>
      <c r="Z6891" s="7"/>
    </row>
    <row r="6892">
      <c r="A6892" s="7"/>
      <c r="B6892" s="17"/>
      <c r="C6892" s="19"/>
      <c r="D6892" s="52"/>
      <c r="E6892" s="20"/>
      <c r="F6892" s="7"/>
      <c r="G6892" s="7"/>
      <c r="H6892" s="7"/>
      <c r="I6892" s="7"/>
      <c r="J6892" s="7"/>
      <c r="K6892" s="7"/>
      <c r="L6892" s="7"/>
      <c r="M6892" s="7"/>
      <c r="N6892" s="7"/>
      <c r="O6892" s="7"/>
      <c r="P6892" s="7"/>
      <c r="Q6892" s="7"/>
      <c r="R6892" s="7"/>
      <c r="S6892" s="7"/>
      <c r="T6892" s="7"/>
      <c r="U6892" s="7"/>
      <c r="V6892" s="7"/>
      <c r="W6892" s="7"/>
      <c r="X6892" s="7"/>
      <c r="Y6892" s="7"/>
      <c r="Z6892" s="7"/>
    </row>
    <row r="6893">
      <c r="A6893" s="7"/>
      <c r="B6893" s="17"/>
      <c r="C6893" s="19"/>
      <c r="D6893" s="52"/>
      <c r="E6893" s="20"/>
      <c r="F6893" s="7"/>
      <c r="G6893" s="7"/>
      <c r="H6893" s="7"/>
      <c r="I6893" s="7"/>
      <c r="J6893" s="7"/>
      <c r="K6893" s="7"/>
      <c r="L6893" s="7"/>
      <c r="M6893" s="7"/>
      <c r="N6893" s="7"/>
      <c r="O6893" s="7"/>
      <c r="P6893" s="7"/>
      <c r="Q6893" s="7"/>
      <c r="R6893" s="7"/>
      <c r="S6893" s="7"/>
      <c r="T6893" s="7"/>
      <c r="U6893" s="7"/>
      <c r="V6893" s="7"/>
      <c r="W6893" s="7"/>
      <c r="X6893" s="7"/>
      <c r="Y6893" s="7"/>
      <c r="Z6893" s="7"/>
    </row>
    <row r="6894">
      <c r="A6894" s="7"/>
      <c r="B6894" s="17"/>
      <c r="C6894" s="19"/>
      <c r="D6894" s="52"/>
      <c r="E6894" s="20"/>
      <c r="F6894" s="7"/>
      <c r="G6894" s="7"/>
      <c r="H6894" s="7"/>
      <c r="I6894" s="7"/>
      <c r="J6894" s="7"/>
      <c r="K6894" s="7"/>
      <c r="L6894" s="7"/>
      <c r="M6894" s="7"/>
      <c r="N6894" s="7"/>
      <c r="O6894" s="7"/>
      <c r="P6894" s="7"/>
      <c r="Q6894" s="7"/>
      <c r="R6894" s="7"/>
      <c r="S6894" s="7"/>
      <c r="T6894" s="7"/>
      <c r="U6894" s="7"/>
      <c r="V6894" s="7"/>
      <c r="W6894" s="7"/>
      <c r="X6894" s="7"/>
      <c r="Y6894" s="7"/>
      <c r="Z6894" s="7"/>
    </row>
    <row r="6895">
      <c r="A6895" s="7"/>
      <c r="B6895" s="17"/>
      <c r="C6895" s="19"/>
      <c r="D6895" s="52"/>
      <c r="E6895" s="20"/>
      <c r="F6895" s="7"/>
      <c r="G6895" s="7"/>
      <c r="H6895" s="7"/>
      <c r="I6895" s="7"/>
      <c r="J6895" s="7"/>
      <c r="K6895" s="7"/>
      <c r="L6895" s="7"/>
      <c r="M6895" s="7"/>
      <c r="N6895" s="7"/>
      <c r="O6895" s="7"/>
      <c r="P6895" s="7"/>
      <c r="Q6895" s="7"/>
      <c r="R6895" s="7"/>
      <c r="S6895" s="7"/>
      <c r="T6895" s="7"/>
      <c r="U6895" s="7"/>
      <c r="V6895" s="7"/>
      <c r="W6895" s="7"/>
      <c r="X6895" s="7"/>
      <c r="Y6895" s="7"/>
      <c r="Z6895" s="7"/>
    </row>
    <row r="6896">
      <c r="A6896" s="7"/>
      <c r="B6896" s="17"/>
      <c r="C6896" s="19"/>
      <c r="D6896" s="52"/>
      <c r="E6896" s="20"/>
      <c r="F6896" s="7"/>
      <c r="G6896" s="7"/>
      <c r="H6896" s="7"/>
      <c r="I6896" s="7"/>
      <c r="J6896" s="7"/>
      <c r="K6896" s="7"/>
      <c r="L6896" s="7"/>
      <c r="M6896" s="7"/>
      <c r="N6896" s="7"/>
      <c r="O6896" s="7"/>
      <c r="P6896" s="7"/>
      <c r="Q6896" s="7"/>
      <c r="R6896" s="7"/>
      <c r="S6896" s="7"/>
      <c r="T6896" s="7"/>
      <c r="U6896" s="7"/>
      <c r="V6896" s="7"/>
      <c r="W6896" s="7"/>
      <c r="X6896" s="7"/>
      <c r="Y6896" s="7"/>
      <c r="Z6896" s="7"/>
    </row>
    <row r="6897">
      <c r="A6897" s="7"/>
      <c r="B6897" s="17"/>
      <c r="C6897" s="19"/>
      <c r="D6897" s="52"/>
      <c r="E6897" s="20"/>
      <c r="F6897" s="7"/>
      <c r="G6897" s="7"/>
      <c r="H6897" s="7"/>
      <c r="I6897" s="7"/>
      <c r="J6897" s="7"/>
      <c r="K6897" s="7"/>
      <c r="L6897" s="7"/>
      <c r="M6897" s="7"/>
      <c r="N6897" s="7"/>
      <c r="O6897" s="7"/>
      <c r="P6897" s="7"/>
      <c r="Q6897" s="7"/>
      <c r="R6897" s="7"/>
      <c r="S6897" s="7"/>
      <c r="T6897" s="7"/>
      <c r="U6897" s="7"/>
      <c r="V6897" s="7"/>
      <c r="W6897" s="7"/>
      <c r="X6897" s="7"/>
      <c r="Y6897" s="7"/>
      <c r="Z6897" s="7"/>
    </row>
    <row r="6898">
      <c r="A6898" s="7"/>
      <c r="B6898" s="17"/>
      <c r="C6898" s="19"/>
      <c r="D6898" s="52"/>
      <c r="E6898" s="20"/>
      <c r="F6898" s="7"/>
      <c r="G6898" s="7"/>
      <c r="H6898" s="7"/>
      <c r="I6898" s="7"/>
      <c r="J6898" s="7"/>
      <c r="K6898" s="7"/>
      <c r="L6898" s="7"/>
      <c r="M6898" s="7"/>
      <c r="N6898" s="7"/>
      <c r="O6898" s="7"/>
      <c r="P6898" s="7"/>
      <c r="Q6898" s="7"/>
      <c r="R6898" s="7"/>
      <c r="S6898" s="7"/>
      <c r="T6898" s="7"/>
      <c r="U6898" s="7"/>
      <c r="V6898" s="7"/>
      <c r="W6898" s="7"/>
      <c r="X6898" s="7"/>
      <c r="Y6898" s="7"/>
      <c r="Z6898" s="7"/>
    </row>
    <row r="6899">
      <c r="A6899" s="7"/>
      <c r="B6899" s="17"/>
      <c r="C6899" s="19"/>
      <c r="D6899" s="52"/>
      <c r="E6899" s="20"/>
      <c r="F6899" s="7"/>
      <c r="G6899" s="7"/>
      <c r="H6899" s="7"/>
      <c r="I6899" s="7"/>
      <c r="J6899" s="7"/>
      <c r="K6899" s="7"/>
      <c r="L6899" s="7"/>
      <c r="M6899" s="7"/>
      <c r="N6899" s="7"/>
      <c r="O6899" s="7"/>
      <c r="P6899" s="7"/>
      <c r="Q6899" s="7"/>
      <c r="R6899" s="7"/>
      <c r="S6899" s="7"/>
      <c r="T6899" s="7"/>
      <c r="U6899" s="7"/>
      <c r="V6899" s="7"/>
      <c r="W6899" s="7"/>
      <c r="X6899" s="7"/>
      <c r="Y6899" s="7"/>
      <c r="Z6899" s="7"/>
    </row>
    <row r="6900">
      <c r="A6900" s="7"/>
      <c r="B6900" s="17"/>
      <c r="C6900" s="19"/>
      <c r="D6900" s="52"/>
      <c r="E6900" s="20"/>
      <c r="F6900" s="7"/>
      <c r="G6900" s="7"/>
      <c r="H6900" s="7"/>
      <c r="I6900" s="7"/>
      <c r="J6900" s="7"/>
      <c r="K6900" s="7"/>
      <c r="L6900" s="7"/>
      <c r="M6900" s="7"/>
      <c r="N6900" s="7"/>
      <c r="O6900" s="7"/>
      <c r="P6900" s="7"/>
      <c r="Q6900" s="7"/>
      <c r="R6900" s="7"/>
      <c r="S6900" s="7"/>
      <c r="T6900" s="7"/>
      <c r="U6900" s="7"/>
      <c r="V6900" s="7"/>
      <c r="W6900" s="7"/>
      <c r="X6900" s="7"/>
      <c r="Y6900" s="7"/>
      <c r="Z6900" s="7"/>
    </row>
    <row r="6901">
      <c r="A6901" s="7"/>
      <c r="B6901" s="17"/>
      <c r="C6901" s="19"/>
      <c r="D6901" s="52"/>
      <c r="E6901" s="20"/>
      <c r="F6901" s="7"/>
      <c r="G6901" s="7"/>
      <c r="H6901" s="7"/>
      <c r="I6901" s="7"/>
      <c r="J6901" s="7"/>
      <c r="K6901" s="7"/>
      <c r="L6901" s="7"/>
      <c r="M6901" s="7"/>
      <c r="N6901" s="7"/>
      <c r="O6901" s="7"/>
      <c r="P6901" s="7"/>
      <c r="Q6901" s="7"/>
      <c r="R6901" s="7"/>
      <c r="S6901" s="7"/>
      <c r="T6901" s="7"/>
      <c r="U6901" s="7"/>
      <c r="V6901" s="7"/>
      <c r="W6901" s="7"/>
      <c r="X6901" s="7"/>
      <c r="Y6901" s="7"/>
      <c r="Z6901" s="7"/>
    </row>
    <row r="6902">
      <c r="A6902" s="7"/>
      <c r="B6902" s="17"/>
      <c r="C6902" s="19"/>
      <c r="D6902" s="52"/>
      <c r="E6902" s="20"/>
      <c r="F6902" s="7"/>
      <c r="G6902" s="7"/>
      <c r="H6902" s="7"/>
      <c r="I6902" s="7"/>
      <c r="J6902" s="7"/>
      <c r="K6902" s="7"/>
      <c r="L6902" s="7"/>
      <c r="M6902" s="7"/>
      <c r="N6902" s="7"/>
      <c r="O6902" s="7"/>
      <c r="P6902" s="7"/>
      <c r="Q6902" s="7"/>
      <c r="R6902" s="7"/>
      <c r="S6902" s="7"/>
      <c r="T6902" s="7"/>
      <c r="U6902" s="7"/>
      <c r="V6902" s="7"/>
      <c r="W6902" s="7"/>
      <c r="X6902" s="7"/>
      <c r="Y6902" s="7"/>
      <c r="Z6902" s="7"/>
    </row>
    <row r="6903">
      <c r="A6903" s="7"/>
      <c r="B6903" s="17"/>
      <c r="C6903" s="19"/>
      <c r="D6903" s="52"/>
      <c r="E6903" s="20"/>
      <c r="F6903" s="7"/>
      <c r="G6903" s="7"/>
      <c r="H6903" s="7"/>
      <c r="I6903" s="7"/>
      <c r="J6903" s="7"/>
      <c r="K6903" s="7"/>
      <c r="L6903" s="7"/>
      <c r="M6903" s="7"/>
      <c r="N6903" s="7"/>
      <c r="O6903" s="7"/>
      <c r="P6903" s="7"/>
      <c r="Q6903" s="7"/>
      <c r="R6903" s="7"/>
      <c r="S6903" s="7"/>
      <c r="T6903" s="7"/>
      <c r="U6903" s="7"/>
      <c r="V6903" s="7"/>
      <c r="W6903" s="7"/>
      <c r="X6903" s="7"/>
      <c r="Y6903" s="7"/>
      <c r="Z6903" s="7"/>
    </row>
    <row r="6904">
      <c r="A6904" s="7"/>
      <c r="B6904" s="17"/>
      <c r="C6904" s="19"/>
      <c r="D6904" s="52"/>
      <c r="E6904" s="20"/>
      <c r="F6904" s="7"/>
      <c r="G6904" s="7"/>
      <c r="H6904" s="7"/>
      <c r="I6904" s="7"/>
      <c r="J6904" s="7"/>
      <c r="K6904" s="7"/>
      <c r="L6904" s="7"/>
      <c r="M6904" s="7"/>
      <c r="N6904" s="7"/>
      <c r="O6904" s="7"/>
      <c r="P6904" s="7"/>
      <c r="Q6904" s="7"/>
      <c r="R6904" s="7"/>
      <c r="S6904" s="7"/>
      <c r="T6904" s="7"/>
      <c r="U6904" s="7"/>
      <c r="V6904" s="7"/>
      <c r="W6904" s="7"/>
      <c r="X6904" s="7"/>
      <c r="Y6904" s="7"/>
      <c r="Z6904" s="7"/>
    </row>
    <row r="6905">
      <c r="A6905" s="7"/>
      <c r="B6905" s="17"/>
      <c r="C6905" s="19"/>
      <c r="D6905" s="52"/>
      <c r="E6905" s="20"/>
      <c r="F6905" s="7"/>
      <c r="G6905" s="7"/>
      <c r="H6905" s="7"/>
      <c r="I6905" s="7"/>
      <c r="J6905" s="7"/>
      <c r="K6905" s="7"/>
      <c r="L6905" s="7"/>
      <c r="M6905" s="7"/>
      <c r="N6905" s="7"/>
      <c r="O6905" s="7"/>
      <c r="P6905" s="7"/>
      <c r="Q6905" s="7"/>
      <c r="R6905" s="7"/>
      <c r="S6905" s="7"/>
      <c r="T6905" s="7"/>
      <c r="U6905" s="7"/>
      <c r="V6905" s="7"/>
      <c r="W6905" s="7"/>
      <c r="X6905" s="7"/>
      <c r="Y6905" s="7"/>
      <c r="Z6905" s="7"/>
    </row>
    <row r="6906">
      <c r="A6906" s="7"/>
      <c r="B6906" s="17"/>
      <c r="C6906" s="19"/>
      <c r="D6906" s="52"/>
      <c r="E6906" s="20"/>
      <c r="F6906" s="7"/>
      <c r="G6906" s="7"/>
      <c r="H6906" s="7"/>
      <c r="I6906" s="7"/>
      <c r="J6906" s="7"/>
      <c r="K6906" s="7"/>
      <c r="L6906" s="7"/>
      <c r="M6906" s="7"/>
      <c r="N6906" s="7"/>
      <c r="O6906" s="7"/>
      <c r="P6906" s="7"/>
      <c r="Q6906" s="7"/>
      <c r="R6906" s="7"/>
      <c r="S6906" s="7"/>
      <c r="T6906" s="7"/>
      <c r="U6906" s="7"/>
      <c r="V6906" s="7"/>
      <c r="W6906" s="7"/>
      <c r="X6906" s="7"/>
      <c r="Y6906" s="7"/>
      <c r="Z6906" s="7"/>
    </row>
    <row r="6907">
      <c r="A6907" s="7"/>
      <c r="B6907" s="17"/>
      <c r="C6907" s="19"/>
      <c r="D6907" s="52"/>
      <c r="E6907" s="20"/>
      <c r="F6907" s="7"/>
      <c r="G6907" s="7"/>
      <c r="H6907" s="7"/>
      <c r="I6907" s="7"/>
      <c r="J6907" s="7"/>
      <c r="K6907" s="7"/>
      <c r="L6907" s="7"/>
      <c r="M6907" s="7"/>
      <c r="N6907" s="7"/>
      <c r="O6907" s="7"/>
      <c r="P6907" s="7"/>
      <c r="Q6907" s="7"/>
      <c r="R6907" s="7"/>
      <c r="S6907" s="7"/>
      <c r="T6907" s="7"/>
      <c r="U6907" s="7"/>
      <c r="V6907" s="7"/>
      <c r="W6907" s="7"/>
      <c r="X6907" s="7"/>
      <c r="Y6907" s="7"/>
      <c r="Z6907" s="7"/>
    </row>
    <row r="6908">
      <c r="A6908" s="7"/>
      <c r="B6908" s="17"/>
      <c r="C6908" s="19"/>
      <c r="D6908" s="52"/>
      <c r="E6908" s="20"/>
      <c r="F6908" s="7"/>
      <c r="G6908" s="7"/>
      <c r="H6908" s="7"/>
      <c r="I6908" s="7"/>
      <c r="J6908" s="7"/>
      <c r="K6908" s="7"/>
      <c r="L6908" s="7"/>
      <c r="M6908" s="7"/>
      <c r="N6908" s="7"/>
      <c r="O6908" s="7"/>
      <c r="P6908" s="7"/>
      <c r="Q6908" s="7"/>
      <c r="R6908" s="7"/>
      <c r="S6908" s="7"/>
      <c r="T6908" s="7"/>
      <c r="U6908" s="7"/>
      <c r="V6908" s="7"/>
      <c r="W6908" s="7"/>
      <c r="X6908" s="7"/>
      <c r="Y6908" s="7"/>
      <c r="Z6908" s="7"/>
    </row>
    <row r="6909">
      <c r="A6909" s="7"/>
      <c r="B6909" s="17"/>
      <c r="C6909" s="19"/>
      <c r="D6909" s="52"/>
      <c r="E6909" s="20"/>
      <c r="F6909" s="7"/>
      <c r="G6909" s="7"/>
      <c r="H6909" s="7"/>
      <c r="I6909" s="7"/>
      <c r="J6909" s="7"/>
      <c r="K6909" s="7"/>
      <c r="L6909" s="7"/>
      <c r="M6909" s="7"/>
      <c r="N6909" s="7"/>
      <c r="O6909" s="7"/>
      <c r="P6909" s="7"/>
      <c r="Q6909" s="7"/>
      <c r="R6909" s="7"/>
      <c r="S6909" s="7"/>
      <c r="T6909" s="7"/>
      <c r="U6909" s="7"/>
      <c r="V6909" s="7"/>
      <c r="W6909" s="7"/>
      <c r="X6909" s="7"/>
      <c r="Y6909" s="7"/>
      <c r="Z6909" s="7"/>
    </row>
    <row r="6910">
      <c r="A6910" s="7"/>
      <c r="B6910" s="17"/>
      <c r="C6910" s="19"/>
      <c r="D6910" s="52"/>
      <c r="E6910" s="20"/>
      <c r="F6910" s="7"/>
      <c r="G6910" s="7"/>
      <c r="H6910" s="7"/>
      <c r="I6910" s="7"/>
      <c r="J6910" s="7"/>
      <c r="K6910" s="7"/>
      <c r="L6910" s="7"/>
      <c r="M6910" s="7"/>
      <c r="N6910" s="7"/>
      <c r="O6910" s="7"/>
      <c r="P6910" s="7"/>
      <c r="Q6910" s="7"/>
      <c r="R6910" s="7"/>
      <c r="S6910" s="7"/>
      <c r="T6910" s="7"/>
      <c r="U6910" s="7"/>
      <c r="V6910" s="7"/>
      <c r="W6910" s="7"/>
      <c r="X6910" s="7"/>
      <c r="Y6910" s="7"/>
      <c r="Z6910" s="7"/>
    </row>
    <row r="6911">
      <c r="A6911" s="7"/>
      <c r="B6911" s="17"/>
      <c r="C6911" s="19"/>
      <c r="D6911" s="52"/>
      <c r="E6911" s="20"/>
      <c r="F6911" s="7"/>
      <c r="G6911" s="7"/>
      <c r="H6911" s="7"/>
      <c r="I6911" s="7"/>
      <c r="J6911" s="7"/>
      <c r="K6911" s="7"/>
      <c r="L6911" s="7"/>
      <c r="M6911" s="7"/>
      <c r="N6911" s="7"/>
      <c r="O6911" s="7"/>
      <c r="P6911" s="7"/>
      <c r="Q6911" s="7"/>
      <c r="R6911" s="7"/>
      <c r="S6911" s="7"/>
      <c r="T6911" s="7"/>
      <c r="U6911" s="7"/>
      <c r="V6911" s="7"/>
      <c r="W6911" s="7"/>
      <c r="X6911" s="7"/>
      <c r="Y6911" s="7"/>
      <c r="Z6911" s="7"/>
    </row>
    <row r="6912">
      <c r="A6912" s="7"/>
      <c r="B6912" s="17"/>
      <c r="C6912" s="19"/>
      <c r="D6912" s="52"/>
      <c r="E6912" s="20"/>
      <c r="F6912" s="7"/>
      <c r="G6912" s="7"/>
      <c r="H6912" s="7"/>
      <c r="I6912" s="7"/>
      <c r="J6912" s="7"/>
      <c r="K6912" s="7"/>
      <c r="L6912" s="7"/>
      <c r="M6912" s="7"/>
      <c r="N6912" s="7"/>
      <c r="O6912" s="7"/>
      <c r="P6912" s="7"/>
      <c r="Q6912" s="7"/>
      <c r="R6912" s="7"/>
      <c r="S6912" s="7"/>
      <c r="T6912" s="7"/>
      <c r="U6912" s="7"/>
      <c r="V6912" s="7"/>
      <c r="W6912" s="7"/>
      <c r="X6912" s="7"/>
      <c r="Y6912" s="7"/>
      <c r="Z6912" s="7"/>
    </row>
    <row r="6913">
      <c r="A6913" s="7"/>
      <c r="B6913" s="17"/>
      <c r="C6913" s="19"/>
      <c r="D6913" s="52"/>
      <c r="E6913" s="20"/>
      <c r="F6913" s="7"/>
      <c r="G6913" s="7"/>
      <c r="H6913" s="7"/>
      <c r="I6913" s="7"/>
      <c r="J6913" s="7"/>
      <c r="K6913" s="7"/>
      <c r="L6913" s="7"/>
      <c r="M6913" s="7"/>
      <c r="N6913" s="7"/>
      <c r="O6913" s="7"/>
      <c r="P6913" s="7"/>
      <c r="Q6913" s="7"/>
      <c r="R6913" s="7"/>
      <c r="S6913" s="7"/>
      <c r="T6913" s="7"/>
      <c r="U6913" s="7"/>
      <c r="V6913" s="7"/>
      <c r="W6913" s="7"/>
      <c r="X6913" s="7"/>
      <c r="Y6913" s="7"/>
      <c r="Z6913" s="7"/>
    </row>
    <row r="6914">
      <c r="A6914" s="7"/>
      <c r="B6914" s="17"/>
      <c r="C6914" s="19"/>
      <c r="D6914" s="52"/>
      <c r="E6914" s="20"/>
      <c r="F6914" s="7"/>
      <c r="G6914" s="7"/>
      <c r="H6914" s="7"/>
      <c r="I6914" s="7"/>
      <c r="J6914" s="7"/>
      <c r="K6914" s="7"/>
      <c r="L6914" s="7"/>
      <c r="M6914" s="7"/>
      <c r="N6914" s="7"/>
      <c r="O6914" s="7"/>
      <c r="P6914" s="7"/>
      <c r="Q6914" s="7"/>
      <c r="R6914" s="7"/>
      <c r="S6914" s="7"/>
      <c r="T6914" s="7"/>
      <c r="U6914" s="7"/>
      <c r="V6914" s="7"/>
      <c r="W6914" s="7"/>
      <c r="X6914" s="7"/>
      <c r="Y6914" s="7"/>
      <c r="Z6914" s="7"/>
    </row>
    <row r="6915">
      <c r="A6915" s="7"/>
      <c r="B6915" s="17"/>
      <c r="C6915" s="19"/>
      <c r="D6915" s="52"/>
      <c r="E6915" s="20"/>
      <c r="F6915" s="7"/>
      <c r="G6915" s="7"/>
      <c r="H6915" s="7"/>
      <c r="I6915" s="7"/>
      <c r="J6915" s="7"/>
      <c r="K6915" s="7"/>
      <c r="L6915" s="7"/>
      <c r="M6915" s="7"/>
      <c r="N6915" s="7"/>
      <c r="O6915" s="7"/>
      <c r="P6915" s="7"/>
      <c r="Q6915" s="7"/>
      <c r="R6915" s="7"/>
      <c r="S6915" s="7"/>
      <c r="T6915" s="7"/>
      <c r="U6915" s="7"/>
      <c r="V6915" s="7"/>
      <c r="W6915" s="7"/>
      <c r="X6915" s="7"/>
      <c r="Y6915" s="7"/>
      <c r="Z6915" s="7"/>
    </row>
    <row r="6916">
      <c r="A6916" s="7"/>
      <c r="B6916" s="17"/>
      <c r="C6916" s="19"/>
      <c r="D6916" s="52"/>
      <c r="E6916" s="20"/>
      <c r="F6916" s="7"/>
      <c r="G6916" s="7"/>
      <c r="H6916" s="7"/>
      <c r="I6916" s="7"/>
      <c r="J6916" s="7"/>
      <c r="K6916" s="7"/>
      <c r="L6916" s="7"/>
      <c r="M6916" s="7"/>
      <c r="N6916" s="7"/>
      <c r="O6916" s="7"/>
      <c r="P6916" s="7"/>
      <c r="Q6916" s="7"/>
      <c r="R6916" s="7"/>
      <c r="S6916" s="7"/>
      <c r="T6916" s="7"/>
      <c r="U6916" s="7"/>
      <c r="V6916" s="7"/>
      <c r="W6916" s="7"/>
      <c r="X6916" s="7"/>
      <c r="Y6916" s="7"/>
      <c r="Z6916" s="7"/>
    </row>
    <row r="6917">
      <c r="A6917" s="7"/>
      <c r="B6917" s="17"/>
      <c r="C6917" s="19"/>
      <c r="D6917" s="52"/>
      <c r="E6917" s="20"/>
      <c r="F6917" s="7"/>
      <c r="G6917" s="7"/>
      <c r="H6917" s="7"/>
      <c r="I6917" s="7"/>
      <c r="J6917" s="7"/>
      <c r="K6917" s="7"/>
      <c r="L6917" s="7"/>
      <c r="M6917" s="7"/>
      <c r="N6917" s="7"/>
      <c r="O6917" s="7"/>
      <c r="P6917" s="7"/>
      <c r="Q6917" s="7"/>
      <c r="R6917" s="7"/>
      <c r="S6917" s="7"/>
      <c r="T6917" s="7"/>
      <c r="U6917" s="7"/>
      <c r="V6917" s="7"/>
      <c r="W6917" s="7"/>
      <c r="X6917" s="7"/>
      <c r="Y6917" s="7"/>
      <c r="Z6917" s="7"/>
    </row>
    <row r="6918">
      <c r="A6918" s="7"/>
      <c r="B6918" s="17"/>
      <c r="C6918" s="19"/>
      <c r="D6918" s="52"/>
      <c r="E6918" s="20"/>
      <c r="F6918" s="7"/>
      <c r="G6918" s="7"/>
      <c r="H6918" s="7"/>
      <c r="I6918" s="7"/>
      <c r="J6918" s="7"/>
      <c r="K6918" s="7"/>
      <c r="L6918" s="7"/>
      <c r="M6918" s="7"/>
      <c r="N6918" s="7"/>
      <c r="O6918" s="7"/>
      <c r="P6918" s="7"/>
      <c r="Q6918" s="7"/>
      <c r="R6918" s="7"/>
      <c r="S6918" s="7"/>
      <c r="T6918" s="7"/>
      <c r="U6918" s="7"/>
      <c r="V6918" s="7"/>
      <c r="W6918" s="7"/>
      <c r="X6918" s="7"/>
      <c r="Y6918" s="7"/>
      <c r="Z6918" s="7"/>
    </row>
    <row r="6919">
      <c r="A6919" s="7"/>
      <c r="B6919" s="17"/>
      <c r="C6919" s="19"/>
      <c r="D6919" s="52"/>
      <c r="E6919" s="20"/>
      <c r="F6919" s="7"/>
      <c r="G6919" s="7"/>
      <c r="H6919" s="7"/>
      <c r="I6919" s="7"/>
      <c r="J6919" s="7"/>
      <c r="K6919" s="7"/>
      <c r="L6919" s="7"/>
      <c r="M6919" s="7"/>
      <c r="N6919" s="7"/>
      <c r="O6919" s="7"/>
      <c r="P6919" s="7"/>
      <c r="Q6919" s="7"/>
      <c r="R6919" s="7"/>
      <c r="S6919" s="7"/>
      <c r="T6919" s="7"/>
      <c r="U6919" s="7"/>
      <c r="V6919" s="7"/>
      <c r="W6919" s="7"/>
      <c r="X6919" s="7"/>
      <c r="Y6919" s="7"/>
      <c r="Z6919" s="7"/>
    </row>
    <row r="6920">
      <c r="A6920" s="7"/>
      <c r="B6920" s="17"/>
      <c r="C6920" s="19"/>
      <c r="D6920" s="52"/>
      <c r="E6920" s="20"/>
      <c r="F6920" s="7"/>
      <c r="G6920" s="7"/>
      <c r="H6920" s="7"/>
      <c r="I6920" s="7"/>
      <c r="J6920" s="7"/>
      <c r="K6920" s="7"/>
      <c r="L6920" s="7"/>
      <c r="M6920" s="7"/>
      <c r="N6920" s="7"/>
      <c r="O6920" s="7"/>
      <c r="P6920" s="7"/>
      <c r="Q6920" s="7"/>
      <c r="R6920" s="7"/>
      <c r="S6920" s="7"/>
      <c r="T6920" s="7"/>
      <c r="U6920" s="7"/>
      <c r="V6920" s="7"/>
      <c r="W6920" s="7"/>
      <c r="X6920" s="7"/>
      <c r="Y6920" s="7"/>
      <c r="Z6920" s="7"/>
    </row>
    <row r="6921">
      <c r="A6921" s="7"/>
      <c r="B6921" s="17"/>
      <c r="C6921" s="19"/>
      <c r="D6921" s="52"/>
      <c r="E6921" s="20"/>
      <c r="F6921" s="7"/>
      <c r="G6921" s="7"/>
      <c r="H6921" s="7"/>
      <c r="I6921" s="7"/>
      <c r="J6921" s="7"/>
      <c r="K6921" s="7"/>
      <c r="L6921" s="7"/>
      <c r="M6921" s="7"/>
      <c r="N6921" s="7"/>
      <c r="O6921" s="7"/>
      <c r="P6921" s="7"/>
      <c r="Q6921" s="7"/>
      <c r="R6921" s="7"/>
      <c r="S6921" s="7"/>
      <c r="T6921" s="7"/>
      <c r="U6921" s="7"/>
      <c r="V6921" s="7"/>
      <c r="W6921" s="7"/>
      <c r="X6921" s="7"/>
      <c r="Y6921" s="7"/>
      <c r="Z6921" s="7"/>
    </row>
    <row r="6922">
      <c r="A6922" s="7"/>
      <c r="B6922" s="17"/>
      <c r="C6922" s="19"/>
      <c r="D6922" s="52"/>
      <c r="E6922" s="20"/>
      <c r="F6922" s="7"/>
      <c r="G6922" s="7"/>
      <c r="H6922" s="7"/>
      <c r="I6922" s="7"/>
      <c r="J6922" s="7"/>
      <c r="K6922" s="7"/>
      <c r="L6922" s="7"/>
      <c r="M6922" s="7"/>
      <c r="N6922" s="7"/>
      <c r="O6922" s="7"/>
      <c r="P6922" s="7"/>
      <c r="Q6922" s="7"/>
      <c r="R6922" s="7"/>
      <c r="S6922" s="7"/>
      <c r="T6922" s="7"/>
      <c r="U6922" s="7"/>
      <c r="V6922" s="7"/>
      <c r="W6922" s="7"/>
      <c r="X6922" s="7"/>
      <c r="Y6922" s="7"/>
      <c r="Z6922" s="7"/>
    </row>
    <row r="6923">
      <c r="A6923" s="7"/>
      <c r="B6923" s="17"/>
      <c r="C6923" s="19"/>
      <c r="D6923" s="52"/>
      <c r="E6923" s="20"/>
      <c r="F6923" s="7"/>
      <c r="G6923" s="7"/>
      <c r="H6923" s="7"/>
      <c r="I6923" s="7"/>
      <c r="J6923" s="7"/>
      <c r="K6923" s="7"/>
      <c r="L6923" s="7"/>
      <c r="M6923" s="7"/>
      <c r="N6923" s="7"/>
      <c r="O6923" s="7"/>
      <c r="P6923" s="7"/>
      <c r="Q6923" s="7"/>
      <c r="R6923" s="7"/>
      <c r="S6923" s="7"/>
      <c r="T6923" s="7"/>
      <c r="U6923" s="7"/>
      <c r="V6923" s="7"/>
      <c r="W6923" s="7"/>
      <c r="X6923" s="7"/>
      <c r="Y6923" s="7"/>
      <c r="Z6923" s="7"/>
    </row>
    <row r="6924">
      <c r="A6924" s="7"/>
      <c r="B6924" s="17"/>
      <c r="C6924" s="19"/>
      <c r="D6924" s="52"/>
      <c r="E6924" s="20"/>
      <c r="F6924" s="7"/>
      <c r="G6924" s="7"/>
      <c r="H6924" s="7"/>
      <c r="I6924" s="7"/>
      <c r="J6924" s="7"/>
      <c r="K6924" s="7"/>
      <c r="L6924" s="7"/>
      <c r="M6924" s="7"/>
      <c r="N6924" s="7"/>
      <c r="O6924" s="7"/>
      <c r="P6924" s="7"/>
      <c r="Q6924" s="7"/>
      <c r="R6924" s="7"/>
      <c r="S6924" s="7"/>
      <c r="T6924" s="7"/>
      <c r="U6924" s="7"/>
      <c r="V6924" s="7"/>
      <c r="W6924" s="7"/>
      <c r="X6924" s="7"/>
      <c r="Y6924" s="7"/>
      <c r="Z6924" s="7"/>
    </row>
    <row r="6925">
      <c r="A6925" s="7"/>
      <c r="B6925" s="17"/>
      <c r="C6925" s="19"/>
      <c r="D6925" s="52"/>
      <c r="E6925" s="20"/>
      <c r="F6925" s="7"/>
      <c r="G6925" s="7"/>
      <c r="H6925" s="7"/>
      <c r="I6925" s="7"/>
      <c r="J6925" s="7"/>
      <c r="K6925" s="7"/>
      <c r="L6925" s="7"/>
      <c r="M6925" s="7"/>
      <c r="N6925" s="7"/>
      <c r="O6925" s="7"/>
      <c r="P6925" s="7"/>
      <c r="Q6925" s="7"/>
      <c r="R6925" s="7"/>
      <c r="S6925" s="7"/>
      <c r="T6925" s="7"/>
      <c r="U6925" s="7"/>
      <c r="V6925" s="7"/>
      <c r="W6925" s="7"/>
      <c r="X6925" s="7"/>
      <c r="Y6925" s="7"/>
      <c r="Z6925" s="7"/>
    </row>
    <row r="6926">
      <c r="A6926" s="7"/>
      <c r="B6926" s="17"/>
      <c r="C6926" s="19"/>
      <c r="D6926" s="52"/>
      <c r="E6926" s="20"/>
      <c r="F6926" s="7"/>
      <c r="G6926" s="7"/>
      <c r="H6926" s="7"/>
      <c r="I6926" s="7"/>
      <c r="J6926" s="7"/>
      <c r="K6926" s="7"/>
      <c r="L6926" s="7"/>
      <c r="M6926" s="7"/>
      <c r="N6926" s="7"/>
      <c r="O6926" s="7"/>
      <c r="P6926" s="7"/>
      <c r="Q6926" s="7"/>
      <c r="R6926" s="7"/>
      <c r="S6926" s="7"/>
      <c r="T6926" s="7"/>
      <c r="U6926" s="7"/>
      <c r="V6926" s="7"/>
      <c r="W6926" s="7"/>
      <c r="X6926" s="7"/>
      <c r="Y6926" s="7"/>
      <c r="Z6926" s="7"/>
    </row>
    <row r="6927">
      <c r="A6927" s="7"/>
      <c r="B6927" s="17"/>
      <c r="C6927" s="19"/>
      <c r="D6927" s="52"/>
      <c r="E6927" s="20"/>
      <c r="F6927" s="7"/>
      <c r="G6927" s="7"/>
      <c r="H6927" s="7"/>
      <c r="I6927" s="7"/>
      <c r="J6927" s="7"/>
      <c r="K6927" s="7"/>
      <c r="L6927" s="7"/>
      <c r="M6927" s="7"/>
      <c r="N6927" s="7"/>
      <c r="O6927" s="7"/>
      <c r="P6927" s="7"/>
      <c r="Q6927" s="7"/>
      <c r="R6927" s="7"/>
      <c r="S6927" s="7"/>
      <c r="T6927" s="7"/>
      <c r="U6927" s="7"/>
      <c r="V6927" s="7"/>
      <c r="W6927" s="7"/>
      <c r="X6927" s="7"/>
      <c r="Y6927" s="7"/>
      <c r="Z6927" s="7"/>
    </row>
    <row r="6928">
      <c r="A6928" s="7"/>
      <c r="B6928" s="17"/>
      <c r="C6928" s="19"/>
      <c r="D6928" s="52"/>
      <c r="E6928" s="20"/>
      <c r="F6928" s="7"/>
      <c r="G6928" s="7"/>
      <c r="H6928" s="7"/>
      <c r="I6928" s="7"/>
      <c r="J6928" s="7"/>
      <c r="K6928" s="7"/>
      <c r="L6928" s="7"/>
      <c r="M6928" s="7"/>
      <c r="N6928" s="7"/>
      <c r="O6928" s="7"/>
      <c r="P6928" s="7"/>
      <c r="Q6928" s="7"/>
      <c r="R6928" s="7"/>
      <c r="S6928" s="7"/>
      <c r="T6928" s="7"/>
      <c r="U6928" s="7"/>
      <c r="V6928" s="7"/>
      <c r="W6928" s="7"/>
      <c r="X6928" s="7"/>
      <c r="Y6928" s="7"/>
      <c r="Z6928" s="7"/>
    </row>
    <row r="6929">
      <c r="A6929" s="7"/>
      <c r="B6929" s="17"/>
      <c r="C6929" s="19"/>
      <c r="D6929" s="52"/>
      <c r="E6929" s="20"/>
      <c r="F6929" s="7"/>
      <c r="G6929" s="7"/>
      <c r="H6929" s="7"/>
      <c r="I6929" s="7"/>
      <c r="J6929" s="7"/>
      <c r="K6929" s="7"/>
      <c r="L6929" s="7"/>
      <c r="M6929" s="7"/>
      <c r="N6929" s="7"/>
      <c r="O6929" s="7"/>
      <c r="P6929" s="7"/>
      <c r="Q6929" s="7"/>
      <c r="R6929" s="7"/>
      <c r="S6929" s="7"/>
      <c r="T6929" s="7"/>
      <c r="U6929" s="7"/>
      <c r="V6929" s="7"/>
      <c r="W6929" s="7"/>
      <c r="X6929" s="7"/>
      <c r="Y6929" s="7"/>
      <c r="Z6929" s="7"/>
    </row>
    <row r="6930">
      <c r="A6930" s="7"/>
      <c r="B6930" s="17"/>
      <c r="C6930" s="19"/>
      <c r="D6930" s="52"/>
      <c r="E6930" s="20"/>
      <c r="F6930" s="7"/>
      <c r="G6930" s="7"/>
      <c r="H6930" s="7"/>
      <c r="I6930" s="7"/>
      <c r="J6930" s="7"/>
      <c r="K6930" s="7"/>
      <c r="L6930" s="7"/>
      <c r="M6930" s="7"/>
      <c r="N6930" s="7"/>
      <c r="O6930" s="7"/>
      <c r="P6930" s="7"/>
      <c r="Q6930" s="7"/>
      <c r="R6930" s="7"/>
      <c r="S6930" s="7"/>
      <c r="T6930" s="7"/>
      <c r="U6930" s="7"/>
      <c r="V6930" s="7"/>
      <c r="W6930" s="7"/>
      <c r="X6930" s="7"/>
      <c r="Y6930" s="7"/>
      <c r="Z6930" s="7"/>
    </row>
    <row r="6931">
      <c r="A6931" s="7"/>
      <c r="B6931" s="17"/>
      <c r="C6931" s="19"/>
      <c r="D6931" s="52"/>
      <c r="E6931" s="20"/>
      <c r="F6931" s="7"/>
      <c r="G6931" s="7"/>
      <c r="H6931" s="7"/>
      <c r="I6931" s="7"/>
      <c r="J6931" s="7"/>
      <c r="K6931" s="7"/>
      <c r="L6931" s="7"/>
      <c r="M6931" s="7"/>
      <c r="N6931" s="7"/>
      <c r="O6931" s="7"/>
      <c r="P6931" s="7"/>
      <c r="Q6931" s="7"/>
      <c r="R6931" s="7"/>
      <c r="S6931" s="7"/>
      <c r="T6931" s="7"/>
      <c r="U6931" s="7"/>
      <c r="V6931" s="7"/>
      <c r="W6931" s="7"/>
      <c r="X6931" s="7"/>
      <c r="Y6931" s="7"/>
      <c r="Z6931" s="7"/>
    </row>
    <row r="6932">
      <c r="A6932" s="7"/>
      <c r="B6932" s="17"/>
      <c r="C6932" s="19"/>
      <c r="D6932" s="52"/>
      <c r="E6932" s="20"/>
      <c r="F6932" s="7"/>
      <c r="G6932" s="7"/>
      <c r="H6932" s="7"/>
      <c r="I6932" s="7"/>
      <c r="J6932" s="7"/>
      <c r="K6932" s="7"/>
      <c r="L6932" s="7"/>
      <c r="M6932" s="7"/>
      <c r="N6932" s="7"/>
      <c r="O6932" s="7"/>
      <c r="P6932" s="7"/>
      <c r="Q6932" s="7"/>
      <c r="R6932" s="7"/>
      <c r="S6932" s="7"/>
      <c r="T6932" s="7"/>
      <c r="U6932" s="7"/>
      <c r="V6932" s="7"/>
      <c r="W6932" s="7"/>
      <c r="X6932" s="7"/>
      <c r="Y6932" s="7"/>
      <c r="Z6932" s="7"/>
    </row>
    <row r="6933">
      <c r="A6933" s="7"/>
      <c r="B6933" s="17"/>
      <c r="C6933" s="19"/>
      <c r="D6933" s="52"/>
      <c r="E6933" s="20"/>
      <c r="F6933" s="7"/>
      <c r="G6933" s="7"/>
      <c r="H6933" s="7"/>
      <c r="I6933" s="7"/>
      <c r="J6933" s="7"/>
      <c r="K6933" s="7"/>
      <c r="L6933" s="7"/>
      <c r="M6933" s="7"/>
      <c r="N6933" s="7"/>
      <c r="O6933" s="7"/>
      <c r="P6933" s="7"/>
      <c r="Q6933" s="7"/>
      <c r="R6933" s="7"/>
      <c r="S6933" s="7"/>
      <c r="T6933" s="7"/>
      <c r="U6933" s="7"/>
      <c r="V6933" s="7"/>
      <c r="W6933" s="7"/>
      <c r="X6933" s="7"/>
      <c r="Y6933" s="7"/>
      <c r="Z6933" s="7"/>
    </row>
    <row r="6934">
      <c r="A6934" s="7"/>
      <c r="B6934" s="17"/>
      <c r="C6934" s="19"/>
      <c r="D6934" s="52"/>
      <c r="E6934" s="20"/>
      <c r="F6934" s="7"/>
      <c r="G6934" s="7"/>
      <c r="H6934" s="7"/>
      <c r="I6934" s="7"/>
      <c r="J6934" s="7"/>
      <c r="K6934" s="7"/>
      <c r="L6934" s="7"/>
      <c r="M6934" s="7"/>
      <c r="N6934" s="7"/>
      <c r="O6934" s="7"/>
      <c r="P6934" s="7"/>
      <c r="Q6934" s="7"/>
      <c r="R6934" s="7"/>
      <c r="S6934" s="7"/>
      <c r="T6934" s="7"/>
      <c r="U6934" s="7"/>
      <c r="V6934" s="7"/>
      <c r="W6934" s="7"/>
      <c r="X6934" s="7"/>
      <c r="Y6934" s="7"/>
      <c r="Z6934" s="7"/>
    </row>
    <row r="6935">
      <c r="A6935" s="7"/>
      <c r="B6935" s="17"/>
      <c r="C6935" s="19"/>
      <c r="D6935" s="52"/>
      <c r="E6935" s="20"/>
      <c r="F6935" s="7"/>
      <c r="G6935" s="7"/>
      <c r="H6935" s="7"/>
      <c r="I6935" s="7"/>
      <c r="J6935" s="7"/>
      <c r="K6935" s="7"/>
      <c r="L6935" s="7"/>
      <c r="M6935" s="7"/>
      <c r="N6935" s="7"/>
      <c r="O6935" s="7"/>
      <c r="P6935" s="7"/>
      <c r="Q6935" s="7"/>
      <c r="R6935" s="7"/>
      <c r="S6935" s="7"/>
      <c r="T6935" s="7"/>
      <c r="U6935" s="7"/>
      <c r="V6935" s="7"/>
      <c r="W6935" s="7"/>
      <c r="X6935" s="7"/>
      <c r="Y6935" s="7"/>
      <c r="Z6935" s="7"/>
    </row>
    <row r="6936">
      <c r="A6936" s="7"/>
      <c r="B6936" s="17"/>
      <c r="C6936" s="19"/>
      <c r="D6936" s="52"/>
      <c r="E6936" s="20"/>
      <c r="F6936" s="7"/>
      <c r="G6936" s="7"/>
      <c r="H6936" s="7"/>
      <c r="I6936" s="7"/>
      <c r="J6936" s="7"/>
      <c r="K6936" s="7"/>
      <c r="L6936" s="7"/>
      <c r="M6936" s="7"/>
      <c r="N6936" s="7"/>
      <c r="O6936" s="7"/>
      <c r="P6936" s="7"/>
      <c r="Q6936" s="7"/>
      <c r="R6936" s="7"/>
      <c r="S6936" s="7"/>
      <c r="T6936" s="7"/>
      <c r="U6936" s="7"/>
      <c r="V6936" s="7"/>
      <c r="W6936" s="7"/>
      <c r="X6936" s="7"/>
      <c r="Y6936" s="7"/>
      <c r="Z6936" s="7"/>
    </row>
    <row r="6937">
      <c r="A6937" s="7"/>
      <c r="B6937" s="17"/>
      <c r="C6937" s="19"/>
      <c r="D6937" s="52"/>
      <c r="E6937" s="20"/>
      <c r="F6937" s="7"/>
      <c r="G6937" s="7"/>
      <c r="H6937" s="7"/>
      <c r="I6937" s="7"/>
      <c r="J6937" s="7"/>
      <c r="K6937" s="7"/>
      <c r="L6937" s="7"/>
      <c r="M6937" s="7"/>
      <c r="N6937" s="7"/>
      <c r="O6937" s="7"/>
      <c r="P6937" s="7"/>
      <c r="Q6937" s="7"/>
      <c r="R6937" s="7"/>
      <c r="S6937" s="7"/>
      <c r="T6937" s="7"/>
      <c r="U6937" s="7"/>
      <c r="V6937" s="7"/>
      <c r="W6937" s="7"/>
      <c r="X6937" s="7"/>
      <c r="Y6937" s="7"/>
      <c r="Z6937" s="7"/>
    </row>
    <row r="6938">
      <c r="A6938" s="7"/>
      <c r="B6938" s="17"/>
      <c r="C6938" s="19"/>
      <c r="D6938" s="52"/>
      <c r="E6938" s="20"/>
      <c r="F6938" s="7"/>
      <c r="G6938" s="7"/>
      <c r="H6938" s="7"/>
      <c r="I6938" s="7"/>
      <c r="J6938" s="7"/>
      <c r="K6938" s="7"/>
      <c r="L6938" s="7"/>
      <c r="M6938" s="7"/>
      <c r="N6938" s="7"/>
      <c r="O6938" s="7"/>
      <c r="P6938" s="7"/>
      <c r="Q6938" s="7"/>
      <c r="R6938" s="7"/>
      <c r="S6938" s="7"/>
      <c r="T6938" s="7"/>
      <c r="U6938" s="7"/>
      <c r="V6938" s="7"/>
      <c r="W6938" s="7"/>
      <c r="X6938" s="7"/>
      <c r="Y6938" s="7"/>
      <c r="Z6938" s="7"/>
    </row>
    <row r="6939">
      <c r="A6939" s="7"/>
      <c r="B6939" s="17"/>
      <c r="C6939" s="19"/>
      <c r="D6939" s="52"/>
      <c r="E6939" s="20"/>
      <c r="F6939" s="7"/>
      <c r="G6939" s="7"/>
      <c r="H6939" s="7"/>
      <c r="I6939" s="7"/>
      <c r="J6939" s="7"/>
      <c r="K6939" s="7"/>
      <c r="L6939" s="7"/>
      <c r="M6939" s="7"/>
      <c r="N6939" s="7"/>
      <c r="O6939" s="7"/>
      <c r="P6939" s="7"/>
      <c r="Q6939" s="7"/>
      <c r="R6939" s="7"/>
      <c r="S6939" s="7"/>
      <c r="T6939" s="7"/>
      <c r="U6939" s="7"/>
      <c r="V6939" s="7"/>
      <c r="W6939" s="7"/>
      <c r="X6939" s="7"/>
      <c r="Y6939" s="7"/>
      <c r="Z6939" s="7"/>
    </row>
    <row r="6940">
      <c r="A6940" s="7"/>
      <c r="B6940" s="17"/>
      <c r="C6940" s="19"/>
      <c r="D6940" s="52"/>
      <c r="E6940" s="20"/>
      <c r="F6940" s="7"/>
      <c r="G6940" s="7"/>
      <c r="H6940" s="7"/>
      <c r="I6940" s="7"/>
      <c r="J6940" s="7"/>
      <c r="K6940" s="7"/>
      <c r="L6940" s="7"/>
      <c r="M6940" s="7"/>
      <c r="N6940" s="7"/>
      <c r="O6940" s="7"/>
      <c r="P6940" s="7"/>
      <c r="Q6940" s="7"/>
      <c r="R6940" s="7"/>
      <c r="S6940" s="7"/>
      <c r="T6940" s="7"/>
      <c r="U6940" s="7"/>
      <c r="V6940" s="7"/>
      <c r="W6940" s="7"/>
      <c r="X6940" s="7"/>
      <c r="Y6940" s="7"/>
      <c r="Z6940" s="7"/>
    </row>
    <row r="6941">
      <c r="A6941" s="7"/>
      <c r="B6941" s="17"/>
      <c r="C6941" s="19"/>
      <c r="D6941" s="52"/>
      <c r="E6941" s="20"/>
      <c r="F6941" s="7"/>
      <c r="G6941" s="7"/>
      <c r="H6941" s="7"/>
      <c r="I6941" s="7"/>
      <c r="J6941" s="7"/>
      <c r="K6941" s="7"/>
      <c r="L6941" s="7"/>
      <c r="M6941" s="7"/>
      <c r="N6941" s="7"/>
      <c r="O6941" s="7"/>
      <c r="P6941" s="7"/>
      <c r="Q6941" s="7"/>
      <c r="R6941" s="7"/>
      <c r="S6941" s="7"/>
      <c r="T6941" s="7"/>
      <c r="U6941" s="7"/>
      <c r="V6941" s="7"/>
      <c r="W6941" s="7"/>
      <c r="X6941" s="7"/>
      <c r="Y6941" s="7"/>
      <c r="Z6941" s="7"/>
    </row>
    <row r="6942">
      <c r="A6942" s="7"/>
      <c r="B6942" s="17"/>
      <c r="C6942" s="19"/>
      <c r="D6942" s="52"/>
      <c r="E6942" s="20"/>
      <c r="F6942" s="7"/>
      <c r="G6942" s="7"/>
      <c r="H6942" s="7"/>
      <c r="I6942" s="7"/>
      <c r="J6942" s="7"/>
      <c r="K6942" s="7"/>
      <c r="L6942" s="7"/>
      <c r="M6942" s="7"/>
      <c r="N6942" s="7"/>
      <c r="O6942" s="7"/>
      <c r="P6942" s="7"/>
      <c r="Q6942" s="7"/>
      <c r="R6942" s="7"/>
      <c r="S6942" s="7"/>
      <c r="T6942" s="7"/>
      <c r="U6942" s="7"/>
      <c r="V6942" s="7"/>
      <c r="W6942" s="7"/>
      <c r="X6942" s="7"/>
      <c r="Y6942" s="7"/>
      <c r="Z6942" s="7"/>
    </row>
    <row r="6943">
      <c r="A6943" s="7"/>
      <c r="B6943" s="17"/>
      <c r="C6943" s="19"/>
      <c r="D6943" s="52"/>
      <c r="E6943" s="20"/>
      <c r="F6943" s="7"/>
      <c r="G6943" s="7"/>
      <c r="H6943" s="7"/>
      <c r="I6943" s="7"/>
      <c r="J6943" s="7"/>
      <c r="K6943" s="7"/>
      <c r="L6943" s="7"/>
      <c r="M6943" s="7"/>
      <c r="N6943" s="7"/>
      <c r="O6943" s="7"/>
      <c r="P6943" s="7"/>
      <c r="Q6943" s="7"/>
      <c r="R6943" s="7"/>
      <c r="S6943" s="7"/>
      <c r="T6943" s="7"/>
      <c r="U6943" s="7"/>
      <c r="V6943" s="7"/>
      <c r="W6943" s="7"/>
      <c r="X6943" s="7"/>
      <c r="Y6943" s="7"/>
      <c r="Z6943" s="7"/>
    </row>
    <row r="6944">
      <c r="A6944" s="7"/>
      <c r="B6944" s="17"/>
      <c r="C6944" s="19"/>
      <c r="D6944" s="52"/>
      <c r="E6944" s="20"/>
      <c r="F6944" s="7"/>
      <c r="G6944" s="7"/>
      <c r="H6944" s="7"/>
      <c r="I6944" s="7"/>
      <c r="J6944" s="7"/>
      <c r="K6944" s="7"/>
      <c r="L6944" s="7"/>
      <c r="M6944" s="7"/>
      <c r="N6944" s="7"/>
      <c r="O6944" s="7"/>
      <c r="P6944" s="7"/>
      <c r="Q6944" s="7"/>
      <c r="R6944" s="7"/>
      <c r="S6944" s="7"/>
      <c r="T6944" s="7"/>
      <c r="U6944" s="7"/>
      <c r="V6944" s="7"/>
      <c r="W6944" s="7"/>
      <c r="X6944" s="7"/>
      <c r="Y6944" s="7"/>
      <c r="Z6944" s="7"/>
    </row>
    <row r="6945">
      <c r="A6945" s="7"/>
      <c r="B6945" s="17"/>
      <c r="C6945" s="19"/>
      <c r="D6945" s="52"/>
      <c r="E6945" s="20"/>
      <c r="F6945" s="7"/>
      <c r="G6945" s="7"/>
      <c r="H6945" s="7"/>
      <c r="I6945" s="7"/>
      <c r="J6945" s="7"/>
      <c r="K6945" s="7"/>
      <c r="L6945" s="7"/>
      <c r="M6945" s="7"/>
      <c r="N6945" s="7"/>
      <c r="O6945" s="7"/>
      <c r="P6945" s="7"/>
      <c r="Q6945" s="7"/>
      <c r="R6945" s="7"/>
      <c r="S6945" s="7"/>
      <c r="T6945" s="7"/>
      <c r="U6945" s="7"/>
      <c r="V6945" s="7"/>
      <c r="W6945" s="7"/>
      <c r="X6945" s="7"/>
      <c r="Y6945" s="7"/>
      <c r="Z6945" s="7"/>
    </row>
    <row r="6946">
      <c r="A6946" s="7"/>
      <c r="B6946" s="17"/>
      <c r="C6946" s="19"/>
      <c r="D6946" s="52"/>
      <c r="E6946" s="20"/>
      <c r="F6946" s="7"/>
      <c r="G6946" s="7"/>
      <c r="H6946" s="7"/>
      <c r="I6946" s="7"/>
      <c r="J6946" s="7"/>
      <c r="K6946" s="7"/>
      <c r="L6946" s="7"/>
      <c r="M6946" s="7"/>
      <c r="N6946" s="7"/>
      <c r="O6946" s="7"/>
      <c r="P6946" s="7"/>
      <c r="Q6946" s="7"/>
      <c r="R6946" s="7"/>
      <c r="S6946" s="7"/>
      <c r="T6946" s="7"/>
      <c r="U6946" s="7"/>
      <c r="V6946" s="7"/>
      <c r="W6946" s="7"/>
      <c r="X6946" s="7"/>
      <c r="Y6946" s="7"/>
      <c r="Z6946" s="7"/>
    </row>
    <row r="6947">
      <c r="A6947" s="7"/>
      <c r="B6947" s="17"/>
      <c r="C6947" s="19"/>
      <c r="D6947" s="52"/>
      <c r="E6947" s="20"/>
      <c r="F6947" s="7"/>
      <c r="G6947" s="7"/>
      <c r="H6947" s="7"/>
      <c r="I6947" s="7"/>
      <c r="J6947" s="7"/>
      <c r="K6947" s="7"/>
      <c r="L6947" s="7"/>
      <c r="M6947" s="7"/>
      <c r="N6947" s="7"/>
      <c r="O6947" s="7"/>
      <c r="P6947" s="7"/>
      <c r="Q6947" s="7"/>
      <c r="R6947" s="7"/>
      <c r="S6947" s="7"/>
      <c r="T6947" s="7"/>
      <c r="U6947" s="7"/>
      <c r="V6947" s="7"/>
      <c r="W6947" s="7"/>
      <c r="X6947" s="7"/>
      <c r="Y6947" s="7"/>
      <c r="Z6947" s="7"/>
    </row>
    <row r="6948">
      <c r="A6948" s="7"/>
      <c r="B6948" s="17"/>
      <c r="C6948" s="19"/>
      <c r="D6948" s="52"/>
      <c r="E6948" s="20"/>
      <c r="F6948" s="7"/>
      <c r="G6948" s="7"/>
      <c r="H6948" s="7"/>
      <c r="I6948" s="7"/>
      <c r="J6948" s="7"/>
      <c r="K6948" s="7"/>
      <c r="L6948" s="7"/>
      <c r="M6948" s="7"/>
      <c r="N6948" s="7"/>
      <c r="O6948" s="7"/>
      <c r="P6948" s="7"/>
      <c r="Q6948" s="7"/>
      <c r="R6948" s="7"/>
      <c r="S6948" s="7"/>
      <c r="T6948" s="7"/>
      <c r="U6948" s="7"/>
      <c r="V6948" s="7"/>
      <c r="W6948" s="7"/>
      <c r="X6948" s="7"/>
      <c r="Y6948" s="7"/>
      <c r="Z6948" s="7"/>
    </row>
    <row r="6949">
      <c r="A6949" s="7"/>
      <c r="B6949" s="17"/>
      <c r="C6949" s="19"/>
      <c r="D6949" s="52"/>
      <c r="E6949" s="20"/>
      <c r="F6949" s="7"/>
      <c r="G6949" s="7"/>
      <c r="H6949" s="7"/>
      <c r="I6949" s="7"/>
      <c r="J6949" s="7"/>
      <c r="K6949" s="7"/>
      <c r="L6949" s="7"/>
      <c r="M6949" s="7"/>
      <c r="N6949" s="7"/>
      <c r="O6949" s="7"/>
      <c r="P6949" s="7"/>
      <c r="Q6949" s="7"/>
      <c r="R6949" s="7"/>
      <c r="S6949" s="7"/>
      <c r="T6949" s="7"/>
      <c r="U6949" s="7"/>
      <c r="V6949" s="7"/>
      <c r="W6949" s="7"/>
      <c r="X6949" s="7"/>
      <c r="Y6949" s="7"/>
      <c r="Z6949" s="7"/>
    </row>
    <row r="6950">
      <c r="A6950" s="7"/>
      <c r="B6950" s="17"/>
      <c r="C6950" s="19"/>
      <c r="D6950" s="52"/>
      <c r="E6950" s="20"/>
      <c r="F6950" s="7"/>
      <c r="G6950" s="7"/>
      <c r="H6950" s="7"/>
      <c r="I6950" s="7"/>
      <c r="J6950" s="7"/>
      <c r="K6950" s="7"/>
      <c r="L6950" s="7"/>
      <c r="M6950" s="7"/>
      <c r="N6950" s="7"/>
      <c r="O6950" s="7"/>
      <c r="P6950" s="7"/>
      <c r="Q6950" s="7"/>
      <c r="R6950" s="7"/>
      <c r="S6950" s="7"/>
      <c r="T6950" s="7"/>
      <c r="U6950" s="7"/>
      <c r="V6950" s="7"/>
      <c r="W6950" s="7"/>
      <c r="X6950" s="7"/>
      <c r="Y6950" s="7"/>
      <c r="Z6950" s="7"/>
    </row>
    <row r="6951">
      <c r="A6951" s="7"/>
      <c r="B6951" s="17"/>
      <c r="C6951" s="19"/>
      <c r="D6951" s="52"/>
      <c r="E6951" s="20"/>
      <c r="F6951" s="7"/>
      <c r="G6951" s="7"/>
      <c r="H6951" s="7"/>
      <c r="I6951" s="7"/>
      <c r="J6951" s="7"/>
      <c r="K6951" s="7"/>
      <c r="L6951" s="7"/>
      <c r="M6951" s="7"/>
      <c r="N6951" s="7"/>
      <c r="O6951" s="7"/>
      <c r="P6951" s="7"/>
      <c r="Q6951" s="7"/>
      <c r="R6951" s="7"/>
      <c r="S6951" s="7"/>
      <c r="T6951" s="7"/>
      <c r="U6951" s="7"/>
      <c r="V6951" s="7"/>
      <c r="W6951" s="7"/>
      <c r="X6951" s="7"/>
      <c r="Y6951" s="7"/>
      <c r="Z6951" s="7"/>
    </row>
    <row r="6952">
      <c r="A6952" s="7"/>
      <c r="B6952" s="17"/>
      <c r="C6952" s="19"/>
      <c r="D6952" s="52"/>
      <c r="E6952" s="20"/>
      <c r="F6952" s="7"/>
      <c r="G6952" s="7"/>
      <c r="H6952" s="7"/>
      <c r="I6952" s="7"/>
      <c r="J6952" s="7"/>
      <c r="K6952" s="7"/>
      <c r="L6952" s="7"/>
      <c r="M6952" s="7"/>
      <c r="N6952" s="7"/>
      <c r="O6952" s="7"/>
      <c r="P6952" s="7"/>
      <c r="Q6952" s="7"/>
      <c r="R6952" s="7"/>
      <c r="S6952" s="7"/>
      <c r="T6952" s="7"/>
      <c r="U6952" s="7"/>
      <c r="V6952" s="7"/>
      <c r="W6952" s="7"/>
      <c r="X6952" s="7"/>
      <c r="Y6952" s="7"/>
      <c r="Z6952" s="7"/>
    </row>
    <row r="6953">
      <c r="A6953" s="7"/>
      <c r="B6953" s="17"/>
      <c r="C6953" s="19"/>
      <c r="D6953" s="52"/>
      <c r="E6953" s="20"/>
      <c r="F6953" s="7"/>
      <c r="G6953" s="7"/>
      <c r="H6953" s="7"/>
      <c r="I6953" s="7"/>
      <c r="J6953" s="7"/>
      <c r="K6953" s="7"/>
      <c r="L6953" s="7"/>
      <c r="M6953" s="7"/>
      <c r="N6953" s="7"/>
      <c r="O6953" s="7"/>
      <c r="P6953" s="7"/>
      <c r="Q6953" s="7"/>
      <c r="R6953" s="7"/>
      <c r="S6953" s="7"/>
      <c r="T6953" s="7"/>
      <c r="U6953" s="7"/>
      <c r="V6953" s="7"/>
      <c r="W6953" s="7"/>
      <c r="X6953" s="7"/>
      <c r="Y6953" s="7"/>
      <c r="Z6953" s="7"/>
    </row>
    <row r="6954">
      <c r="A6954" s="7"/>
      <c r="B6954" s="17"/>
      <c r="C6954" s="19"/>
      <c r="D6954" s="52"/>
      <c r="E6954" s="20"/>
      <c r="F6954" s="7"/>
      <c r="G6954" s="7"/>
      <c r="H6954" s="7"/>
      <c r="I6954" s="7"/>
      <c r="J6954" s="7"/>
      <c r="K6954" s="7"/>
      <c r="L6954" s="7"/>
      <c r="M6954" s="7"/>
      <c r="N6954" s="7"/>
      <c r="O6954" s="7"/>
      <c r="P6954" s="7"/>
      <c r="Q6954" s="7"/>
      <c r="R6954" s="7"/>
      <c r="S6954" s="7"/>
      <c r="T6954" s="7"/>
      <c r="U6954" s="7"/>
      <c r="V6954" s="7"/>
      <c r="W6954" s="7"/>
      <c r="X6954" s="7"/>
      <c r="Y6954" s="7"/>
      <c r="Z6954" s="7"/>
    </row>
    <row r="6955">
      <c r="A6955" s="7"/>
      <c r="B6955" s="17"/>
      <c r="C6955" s="19"/>
      <c r="D6955" s="52"/>
      <c r="E6955" s="20"/>
      <c r="F6955" s="7"/>
      <c r="G6955" s="7"/>
      <c r="H6955" s="7"/>
      <c r="I6955" s="7"/>
      <c r="J6955" s="7"/>
      <c r="K6955" s="7"/>
      <c r="L6955" s="7"/>
      <c r="M6955" s="7"/>
      <c r="N6955" s="7"/>
      <c r="O6955" s="7"/>
      <c r="P6955" s="7"/>
      <c r="Q6955" s="7"/>
      <c r="R6955" s="7"/>
      <c r="S6955" s="7"/>
      <c r="T6955" s="7"/>
      <c r="U6955" s="7"/>
      <c r="V6955" s="7"/>
      <c r="W6955" s="7"/>
      <c r="X6955" s="7"/>
      <c r="Y6955" s="7"/>
      <c r="Z6955" s="7"/>
    </row>
    <row r="6956">
      <c r="A6956" s="7"/>
      <c r="B6956" s="17"/>
      <c r="C6956" s="19"/>
      <c r="D6956" s="52"/>
      <c r="E6956" s="20"/>
      <c r="F6956" s="7"/>
      <c r="G6956" s="7"/>
      <c r="H6956" s="7"/>
      <c r="I6956" s="7"/>
      <c r="J6956" s="7"/>
      <c r="K6956" s="7"/>
      <c r="L6956" s="7"/>
      <c r="M6956" s="7"/>
      <c r="N6956" s="7"/>
      <c r="O6956" s="7"/>
      <c r="P6956" s="7"/>
      <c r="Q6956" s="7"/>
      <c r="R6956" s="7"/>
      <c r="S6956" s="7"/>
      <c r="T6956" s="7"/>
      <c r="U6956" s="7"/>
      <c r="V6956" s="7"/>
      <c r="W6956" s="7"/>
      <c r="X6956" s="7"/>
      <c r="Y6956" s="7"/>
      <c r="Z6956" s="7"/>
    </row>
    <row r="6957">
      <c r="A6957" s="7"/>
      <c r="B6957" s="17"/>
      <c r="C6957" s="19"/>
      <c r="D6957" s="52"/>
      <c r="E6957" s="20"/>
      <c r="F6957" s="7"/>
      <c r="G6957" s="7"/>
      <c r="H6957" s="7"/>
      <c r="I6957" s="7"/>
      <c r="J6957" s="7"/>
      <c r="K6957" s="7"/>
      <c r="L6957" s="7"/>
      <c r="M6957" s="7"/>
      <c r="N6957" s="7"/>
      <c r="O6957" s="7"/>
      <c r="P6957" s="7"/>
      <c r="Q6957" s="7"/>
      <c r="R6957" s="7"/>
      <c r="S6957" s="7"/>
      <c r="T6957" s="7"/>
      <c r="U6957" s="7"/>
      <c r="V6957" s="7"/>
      <c r="W6957" s="7"/>
      <c r="X6957" s="7"/>
      <c r="Y6957" s="7"/>
      <c r="Z6957" s="7"/>
    </row>
    <row r="6958">
      <c r="A6958" s="7"/>
      <c r="B6958" s="17"/>
      <c r="C6958" s="19"/>
      <c r="D6958" s="52"/>
      <c r="E6958" s="20"/>
      <c r="F6958" s="7"/>
      <c r="G6958" s="7"/>
      <c r="H6958" s="7"/>
      <c r="I6958" s="7"/>
      <c r="J6958" s="7"/>
      <c r="K6958" s="7"/>
      <c r="L6958" s="7"/>
      <c r="M6958" s="7"/>
      <c r="N6958" s="7"/>
      <c r="O6958" s="7"/>
      <c r="P6958" s="7"/>
      <c r="Q6958" s="7"/>
      <c r="R6958" s="7"/>
      <c r="S6958" s="7"/>
      <c r="T6958" s="7"/>
      <c r="U6958" s="7"/>
      <c r="V6958" s="7"/>
      <c r="W6958" s="7"/>
      <c r="X6958" s="7"/>
      <c r="Y6958" s="7"/>
      <c r="Z6958" s="7"/>
    </row>
    <row r="6959">
      <c r="A6959" s="7"/>
      <c r="B6959" s="17"/>
      <c r="C6959" s="19"/>
      <c r="D6959" s="52"/>
      <c r="E6959" s="20"/>
      <c r="F6959" s="7"/>
      <c r="G6959" s="7"/>
      <c r="H6959" s="7"/>
      <c r="I6959" s="7"/>
      <c r="J6959" s="7"/>
      <c r="K6959" s="7"/>
      <c r="L6959" s="7"/>
      <c r="M6959" s="7"/>
      <c r="N6959" s="7"/>
      <c r="O6959" s="7"/>
      <c r="P6959" s="7"/>
      <c r="Q6959" s="7"/>
      <c r="R6959" s="7"/>
      <c r="S6959" s="7"/>
      <c r="T6959" s="7"/>
      <c r="U6959" s="7"/>
      <c r="V6959" s="7"/>
      <c r="W6959" s="7"/>
      <c r="X6959" s="7"/>
      <c r="Y6959" s="7"/>
      <c r="Z6959" s="7"/>
    </row>
    <row r="6960">
      <c r="A6960" s="7"/>
      <c r="B6960" s="17"/>
      <c r="C6960" s="19"/>
      <c r="D6960" s="52"/>
      <c r="E6960" s="20"/>
      <c r="F6960" s="7"/>
      <c r="G6960" s="7"/>
      <c r="H6960" s="7"/>
      <c r="I6960" s="7"/>
      <c r="J6960" s="7"/>
      <c r="K6960" s="7"/>
      <c r="L6960" s="7"/>
      <c r="M6960" s="7"/>
      <c r="N6960" s="7"/>
      <c r="O6960" s="7"/>
      <c r="P6960" s="7"/>
      <c r="Q6960" s="7"/>
      <c r="R6960" s="7"/>
      <c r="S6960" s="7"/>
      <c r="T6960" s="7"/>
      <c r="U6960" s="7"/>
      <c r="V6960" s="7"/>
      <c r="W6960" s="7"/>
      <c r="X6960" s="7"/>
      <c r="Y6960" s="7"/>
      <c r="Z6960" s="7"/>
    </row>
    <row r="6961">
      <c r="A6961" s="7"/>
      <c r="B6961" s="17"/>
      <c r="C6961" s="19"/>
      <c r="D6961" s="52"/>
      <c r="E6961" s="20"/>
      <c r="F6961" s="7"/>
      <c r="G6961" s="7"/>
      <c r="H6961" s="7"/>
      <c r="I6961" s="7"/>
      <c r="J6961" s="7"/>
      <c r="K6961" s="7"/>
      <c r="L6961" s="7"/>
      <c r="M6961" s="7"/>
      <c r="N6961" s="7"/>
      <c r="O6961" s="7"/>
      <c r="P6961" s="7"/>
      <c r="Q6961" s="7"/>
      <c r="R6961" s="7"/>
      <c r="S6961" s="7"/>
      <c r="T6961" s="7"/>
      <c r="U6961" s="7"/>
      <c r="V6961" s="7"/>
      <c r="W6961" s="7"/>
      <c r="X6961" s="7"/>
      <c r="Y6961" s="7"/>
      <c r="Z6961" s="7"/>
    </row>
    <row r="6962">
      <c r="A6962" s="7"/>
      <c r="B6962" s="17"/>
      <c r="C6962" s="19"/>
      <c r="D6962" s="52"/>
      <c r="E6962" s="20"/>
      <c r="F6962" s="7"/>
      <c r="G6962" s="7"/>
      <c r="H6962" s="7"/>
      <c r="I6962" s="7"/>
      <c r="J6962" s="7"/>
      <c r="K6962" s="7"/>
      <c r="L6962" s="7"/>
      <c r="M6962" s="7"/>
      <c r="N6962" s="7"/>
      <c r="O6962" s="7"/>
      <c r="P6962" s="7"/>
      <c r="Q6962" s="7"/>
      <c r="R6962" s="7"/>
      <c r="S6962" s="7"/>
      <c r="T6962" s="7"/>
      <c r="U6962" s="7"/>
      <c r="V6962" s="7"/>
      <c r="W6962" s="7"/>
      <c r="X6962" s="7"/>
      <c r="Y6962" s="7"/>
      <c r="Z6962" s="7"/>
    </row>
    <row r="6963">
      <c r="A6963" s="7"/>
      <c r="B6963" s="17"/>
      <c r="C6963" s="19"/>
      <c r="D6963" s="52"/>
      <c r="E6963" s="20"/>
      <c r="F6963" s="7"/>
      <c r="G6963" s="7"/>
      <c r="H6963" s="7"/>
      <c r="I6963" s="7"/>
      <c r="J6963" s="7"/>
      <c r="K6963" s="7"/>
      <c r="L6963" s="7"/>
      <c r="M6963" s="7"/>
      <c r="N6963" s="7"/>
      <c r="O6963" s="7"/>
      <c r="P6963" s="7"/>
      <c r="Q6963" s="7"/>
      <c r="R6963" s="7"/>
      <c r="S6963" s="7"/>
      <c r="T6963" s="7"/>
      <c r="U6963" s="7"/>
      <c r="V6963" s="7"/>
      <c r="W6963" s="7"/>
      <c r="X6963" s="7"/>
      <c r="Y6963" s="7"/>
      <c r="Z6963" s="7"/>
    </row>
    <row r="6964">
      <c r="A6964" s="7"/>
      <c r="B6964" s="17"/>
      <c r="C6964" s="19"/>
      <c r="D6964" s="52"/>
      <c r="E6964" s="20"/>
      <c r="F6964" s="7"/>
      <c r="G6964" s="7"/>
      <c r="H6964" s="7"/>
      <c r="I6964" s="7"/>
      <c r="J6964" s="7"/>
      <c r="K6964" s="7"/>
      <c r="L6964" s="7"/>
      <c r="M6964" s="7"/>
      <c r="N6964" s="7"/>
      <c r="O6964" s="7"/>
      <c r="P6964" s="7"/>
      <c r="Q6964" s="7"/>
      <c r="R6964" s="7"/>
      <c r="S6964" s="7"/>
      <c r="T6964" s="7"/>
      <c r="U6964" s="7"/>
      <c r="V6964" s="7"/>
      <c r="W6964" s="7"/>
      <c r="X6964" s="7"/>
      <c r="Y6964" s="7"/>
      <c r="Z6964" s="7"/>
    </row>
    <row r="6965">
      <c r="A6965" s="7"/>
      <c r="B6965" s="17"/>
      <c r="C6965" s="19"/>
      <c r="D6965" s="52"/>
      <c r="E6965" s="20"/>
      <c r="F6965" s="7"/>
      <c r="G6965" s="7"/>
      <c r="H6965" s="7"/>
      <c r="I6965" s="7"/>
      <c r="J6965" s="7"/>
      <c r="K6965" s="7"/>
      <c r="L6965" s="7"/>
      <c r="M6965" s="7"/>
      <c r="N6965" s="7"/>
      <c r="O6965" s="7"/>
      <c r="P6965" s="7"/>
      <c r="Q6965" s="7"/>
      <c r="R6965" s="7"/>
      <c r="S6965" s="7"/>
      <c r="T6965" s="7"/>
      <c r="U6965" s="7"/>
      <c r="V6965" s="7"/>
      <c r="W6965" s="7"/>
      <c r="X6965" s="7"/>
      <c r="Y6965" s="7"/>
      <c r="Z6965" s="7"/>
    </row>
    <row r="6966">
      <c r="A6966" s="7"/>
      <c r="B6966" s="17"/>
      <c r="C6966" s="19"/>
      <c r="D6966" s="52"/>
      <c r="E6966" s="20"/>
      <c r="F6966" s="7"/>
      <c r="G6966" s="7"/>
      <c r="H6966" s="7"/>
      <c r="I6966" s="7"/>
      <c r="J6966" s="7"/>
      <c r="K6966" s="7"/>
      <c r="L6966" s="7"/>
      <c r="M6966" s="7"/>
      <c r="N6966" s="7"/>
      <c r="O6966" s="7"/>
      <c r="P6966" s="7"/>
      <c r="Q6966" s="7"/>
      <c r="R6966" s="7"/>
      <c r="S6966" s="7"/>
      <c r="T6966" s="7"/>
      <c r="U6966" s="7"/>
      <c r="V6966" s="7"/>
      <c r="W6966" s="7"/>
      <c r="X6966" s="7"/>
      <c r="Y6966" s="7"/>
      <c r="Z6966" s="7"/>
    </row>
    <row r="6967">
      <c r="A6967" s="7"/>
      <c r="B6967" s="17"/>
      <c r="C6967" s="19"/>
      <c r="D6967" s="52"/>
      <c r="E6967" s="20"/>
      <c r="F6967" s="7"/>
      <c r="G6967" s="7"/>
      <c r="H6967" s="7"/>
      <c r="I6967" s="7"/>
      <c r="J6967" s="7"/>
      <c r="K6967" s="7"/>
      <c r="L6967" s="7"/>
      <c r="M6967" s="7"/>
      <c r="N6967" s="7"/>
      <c r="O6967" s="7"/>
      <c r="P6967" s="7"/>
      <c r="Q6967" s="7"/>
      <c r="R6967" s="7"/>
      <c r="S6967" s="7"/>
      <c r="T6967" s="7"/>
      <c r="U6967" s="7"/>
      <c r="V6967" s="7"/>
      <c r="W6967" s="7"/>
      <c r="X6967" s="7"/>
      <c r="Y6967" s="7"/>
      <c r="Z6967" s="7"/>
    </row>
    <row r="6968">
      <c r="A6968" s="7"/>
      <c r="B6968" s="17"/>
      <c r="C6968" s="19"/>
      <c r="D6968" s="52"/>
      <c r="E6968" s="20"/>
      <c r="F6968" s="7"/>
      <c r="G6968" s="7"/>
      <c r="H6968" s="7"/>
      <c r="I6968" s="7"/>
      <c r="J6968" s="7"/>
      <c r="K6968" s="7"/>
      <c r="L6968" s="7"/>
      <c r="M6968" s="7"/>
      <c r="N6968" s="7"/>
      <c r="O6968" s="7"/>
      <c r="P6968" s="7"/>
      <c r="Q6968" s="7"/>
      <c r="R6968" s="7"/>
      <c r="S6968" s="7"/>
      <c r="T6968" s="7"/>
      <c r="U6968" s="7"/>
      <c r="V6968" s="7"/>
      <c r="W6968" s="7"/>
      <c r="X6968" s="7"/>
      <c r="Y6968" s="7"/>
      <c r="Z6968" s="7"/>
    </row>
    <row r="6969">
      <c r="A6969" s="7"/>
      <c r="B6969" s="17"/>
      <c r="C6969" s="19"/>
      <c r="D6969" s="52"/>
      <c r="E6969" s="20"/>
      <c r="F6969" s="7"/>
      <c r="G6969" s="7"/>
      <c r="H6969" s="7"/>
      <c r="I6969" s="7"/>
      <c r="J6969" s="7"/>
      <c r="K6969" s="7"/>
      <c r="L6969" s="7"/>
      <c r="M6969" s="7"/>
      <c r="N6969" s="7"/>
      <c r="O6969" s="7"/>
      <c r="P6969" s="7"/>
      <c r="Q6969" s="7"/>
      <c r="R6969" s="7"/>
      <c r="S6969" s="7"/>
      <c r="T6969" s="7"/>
      <c r="U6969" s="7"/>
      <c r="V6969" s="7"/>
      <c r="W6969" s="7"/>
      <c r="X6969" s="7"/>
      <c r="Y6969" s="7"/>
      <c r="Z6969" s="7"/>
    </row>
    <row r="6970">
      <c r="A6970" s="7"/>
      <c r="B6970" s="17"/>
      <c r="C6970" s="19"/>
      <c r="D6970" s="52"/>
      <c r="E6970" s="20"/>
      <c r="F6970" s="7"/>
      <c r="G6970" s="7"/>
      <c r="H6970" s="7"/>
      <c r="I6970" s="7"/>
      <c r="J6970" s="7"/>
      <c r="K6970" s="7"/>
      <c r="L6970" s="7"/>
      <c r="M6970" s="7"/>
      <c r="N6970" s="7"/>
      <c r="O6970" s="7"/>
      <c r="P6970" s="7"/>
      <c r="Q6970" s="7"/>
      <c r="R6970" s="7"/>
      <c r="S6970" s="7"/>
      <c r="T6970" s="7"/>
      <c r="U6970" s="7"/>
      <c r="V6970" s="7"/>
      <c r="W6970" s="7"/>
      <c r="X6970" s="7"/>
      <c r="Y6970" s="7"/>
      <c r="Z6970" s="7"/>
    </row>
    <row r="6971">
      <c r="A6971" s="7"/>
      <c r="B6971" s="17"/>
      <c r="C6971" s="19"/>
      <c r="D6971" s="52"/>
      <c r="E6971" s="20"/>
      <c r="F6971" s="7"/>
      <c r="G6971" s="7"/>
      <c r="H6971" s="7"/>
      <c r="I6971" s="7"/>
      <c r="J6971" s="7"/>
      <c r="K6971" s="7"/>
      <c r="L6971" s="7"/>
      <c r="M6971" s="7"/>
      <c r="N6971" s="7"/>
      <c r="O6971" s="7"/>
      <c r="P6971" s="7"/>
      <c r="Q6971" s="7"/>
      <c r="R6971" s="7"/>
      <c r="S6971" s="7"/>
      <c r="T6971" s="7"/>
      <c r="U6971" s="7"/>
      <c r="V6971" s="7"/>
      <c r="W6971" s="7"/>
      <c r="X6971" s="7"/>
      <c r="Y6971" s="7"/>
      <c r="Z6971" s="7"/>
    </row>
    <row r="6972">
      <c r="A6972" s="7"/>
      <c r="B6972" s="17"/>
      <c r="C6972" s="19"/>
      <c r="D6972" s="52"/>
      <c r="E6972" s="20"/>
      <c r="F6972" s="7"/>
      <c r="G6972" s="7"/>
      <c r="H6972" s="7"/>
      <c r="I6972" s="7"/>
      <c r="J6972" s="7"/>
      <c r="K6972" s="7"/>
      <c r="L6972" s="7"/>
      <c r="M6972" s="7"/>
      <c r="N6972" s="7"/>
      <c r="O6972" s="7"/>
      <c r="P6972" s="7"/>
      <c r="Q6972" s="7"/>
      <c r="R6972" s="7"/>
      <c r="S6972" s="7"/>
      <c r="T6972" s="7"/>
      <c r="U6972" s="7"/>
      <c r="V6972" s="7"/>
      <c r="W6972" s="7"/>
      <c r="X6972" s="7"/>
      <c r="Y6972" s="7"/>
      <c r="Z6972" s="7"/>
    </row>
    <row r="6973">
      <c r="A6973" s="7"/>
      <c r="B6973" s="17"/>
      <c r="C6973" s="19"/>
      <c r="D6973" s="52"/>
      <c r="E6973" s="20"/>
      <c r="F6973" s="7"/>
      <c r="G6973" s="7"/>
      <c r="H6973" s="7"/>
      <c r="I6973" s="7"/>
      <c r="J6973" s="7"/>
      <c r="K6973" s="7"/>
      <c r="L6973" s="7"/>
      <c r="M6973" s="7"/>
      <c r="N6973" s="7"/>
      <c r="O6973" s="7"/>
      <c r="P6973" s="7"/>
      <c r="Q6973" s="7"/>
      <c r="R6973" s="7"/>
      <c r="S6973" s="7"/>
      <c r="T6973" s="7"/>
      <c r="U6973" s="7"/>
      <c r="V6973" s="7"/>
      <c r="W6973" s="7"/>
      <c r="X6973" s="7"/>
      <c r="Y6973" s="7"/>
      <c r="Z6973" s="7"/>
    </row>
    <row r="6974">
      <c r="A6974" s="7"/>
      <c r="B6974" s="17"/>
      <c r="C6974" s="19"/>
      <c r="D6974" s="52"/>
      <c r="E6974" s="20"/>
      <c r="F6974" s="7"/>
      <c r="G6974" s="7"/>
      <c r="H6974" s="7"/>
      <c r="I6974" s="7"/>
      <c r="J6974" s="7"/>
      <c r="K6974" s="7"/>
      <c r="L6974" s="7"/>
      <c r="M6974" s="7"/>
      <c r="N6974" s="7"/>
      <c r="O6974" s="7"/>
      <c r="P6974" s="7"/>
      <c r="Q6974" s="7"/>
      <c r="R6974" s="7"/>
      <c r="S6974" s="7"/>
      <c r="T6974" s="7"/>
      <c r="U6974" s="7"/>
      <c r="V6974" s="7"/>
      <c r="W6974" s="7"/>
      <c r="X6974" s="7"/>
      <c r="Y6974" s="7"/>
      <c r="Z6974" s="7"/>
    </row>
    <row r="6975">
      <c r="A6975" s="7"/>
      <c r="B6975" s="17"/>
      <c r="C6975" s="19"/>
      <c r="D6975" s="52"/>
      <c r="E6975" s="20"/>
      <c r="F6975" s="7"/>
      <c r="G6975" s="7"/>
      <c r="H6975" s="7"/>
      <c r="I6975" s="7"/>
      <c r="J6975" s="7"/>
      <c r="K6975" s="7"/>
      <c r="L6975" s="7"/>
      <c r="M6975" s="7"/>
      <c r="N6975" s="7"/>
      <c r="O6975" s="7"/>
      <c r="P6975" s="7"/>
      <c r="Q6975" s="7"/>
      <c r="R6975" s="7"/>
      <c r="S6975" s="7"/>
      <c r="T6975" s="7"/>
      <c r="U6975" s="7"/>
      <c r="V6975" s="7"/>
      <c r="W6975" s="7"/>
      <c r="X6975" s="7"/>
      <c r="Y6975" s="7"/>
      <c r="Z6975" s="7"/>
    </row>
    <row r="6976">
      <c r="A6976" s="7"/>
      <c r="B6976" s="17"/>
      <c r="C6976" s="19"/>
      <c r="D6976" s="52"/>
      <c r="E6976" s="20"/>
      <c r="F6976" s="7"/>
      <c r="G6976" s="7"/>
      <c r="H6976" s="7"/>
      <c r="I6976" s="7"/>
      <c r="J6976" s="7"/>
      <c r="K6976" s="7"/>
      <c r="L6976" s="7"/>
      <c r="M6976" s="7"/>
      <c r="N6976" s="7"/>
      <c r="O6976" s="7"/>
      <c r="P6976" s="7"/>
      <c r="Q6976" s="7"/>
      <c r="R6976" s="7"/>
      <c r="S6976" s="7"/>
      <c r="T6976" s="7"/>
      <c r="U6976" s="7"/>
      <c r="V6976" s="7"/>
      <c r="W6976" s="7"/>
      <c r="X6976" s="7"/>
      <c r="Y6976" s="7"/>
      <c r="Z6976" s="7"/>
    </row>
    <row r="6977">
      <c r="A6977" s="7"/>
      <c r="B6977" s="17"/>
      <c r="C6977" s="19"/>
      <c r="D6977" s="52"/>
      <c r="E6977" s="20"/>
      <c r="F6977" s="7"/>
      <c r="G6977" s="7"/>
      <c r="H6977" s="7"/>
      <c r="I6977" s="7"/>
      <c r="J6977" s="7"/>
      <c r="K6977" s="7"/>
      <c r="L6977" s="7"/>
      <c r="M6977" s="7"/>
      <c r="N6977" s="7"/>
      <c r="O6977" s="7"/>
      <c r="P6977" s="7"/>
      <c r="Q6977" s="7"/>
      <c r="R6977" s="7"/>
      <c r="S6977" s="7"/>
      <c r="T6977" s="7"/>
      <c r="U6977" s="7"/>
      <c r="V6977" s="7"/>
      <c r="W6977" s="7"/>
      <c r="X6977" s="7"/>
      <c r="Y6977" s="7"/>
      <c r="Z6977" s="7"/>
    </row>
    <row r="6978">
      <c r="A6978" s="7"/>
      <c r="B6978" s="17"/>
      <c r="C6978" s="19"/>
      <c r="D6978" s="52"/>
      <c r="E6978" s="20"/>
      <c r="F6978" s="7"/>
      <c r="G6978" s="7"/>
      <c r="H6978" s="7"/>
      <c r="I6978" s="7"/>
      <c r="J6978" s="7"/>
      <c r="K6978" s="7"/>
      <c r="L6978" s="7"/>
      <c r="M6978" s="7"/>
      <c r="N6978" s="7"/>
      <c r="O6978" s="7"/>
      <c r="P6978" s="7"/>
      <c r="Q6978" s="7"/>
      <c r="R6978" s="7"/>
      <c r="S6978" s="7"/>
      <c r="T6978" s="7"/>
      <c r="U6978" s="7"/>
      <c r="V6978" s="7"/>
      <c r="W6978" s="7"/>
      <c r="X6978" s="7"/>
      <c r="Y6978" s="7"/>
      <c r="Z6978" s="7"/>
    </row>
    <row r="6979">
      <c r="A6979" s="7"/>
      <c r="B6979" s="17"/>
      <c r="C6979" s="19"/>
      <c r="D6979" s="52"/>
      <c r="E6979" s="20"/>
      <c r="F6979" s="7"/>
      <c r="G6979" s="7"/>
      <c r="H6979" s="7"/>
      <c r="I6979" s="7"/>
      <c r="J6979" s="7"/>
      <c r="K6979" s="7"/>
      <c r="L6979" s="7"/>
      <c r="M6979" s="7"/>
      <c r="N6979" s="7"/>
      <c r="O6979" s="7"/>
      <c r="P6979" s="7"/>
      <c r="Q6979" s="7"/>
      <c r="R6979" s="7"/>
      <c r="S6979" s="7"/>
      <c r="T6979" s="7"/>
      <c r="U6979" s="7"/>
      <c r="V6979" s="7"/>
      <c r="W6979" s="7"/>
      <c r="X6979" s="7"/>
      <c r="Y6979" s="7"/>
      <c r="Z6979" s="7"/>
    </row>
    <row r="6980">
      <c r="A6980" s="7"/>
      <c r="B6980" s="17"/>
      <c r="C6980" s="19"/>
      <c r="D6980" s="52"/>
      <c r="E6980" s="20"/>
      <c r="F6980" s="7"/>
      <c r="G6980" s="7"/>
      <c r="H6980" s="7"/>
      <c r="I6980" s="7"/>
      <c r="J6980" s="7"/>
      <c r="K6980" s="7"/>
      <c r="L6980" s="7"/>
      <c r="M6980" s="7"/>
      <c r="N6980" s="7"/>
      <c r="O6980" s="7"/>
      <c r="P6980" s="7"/>
      <c r="Q6980" s="7"/>
      <c r="R6980" s="7"/>
      <c r="S6980" s="7"/>
      <c r="T6980" s="7"/>
      <c r="U6980" s="7"/>
      <c r="V6980" s="7"/>
      <c r="W6980" s="7"/>
      <c r="X6980" s="7"/>
      <c r="Y6980" s="7"/>
      <c r="Z6980" s="7"/>
    </row>
    <row r="6981">
      <c r="A6981" s="7"/>
      <c r="B6981" s="17"/>
      <c r="C6981" s="19"/>
      <c r="D6981" s="52"/>
      <c r="E6981" s="20"/>
      <c r="F6981" s="7"/>
      <c r="G6981" s="7"/>
      <c r="H6981" s="7"/>
      <c r="I6981" s="7"/>
      <c r="J6981" s="7"/>
      <c r="K6981" s="7"/>
      <c r="L6981" s="7"/>
      <c r="M6981" s="7"/>
      <c r="N6981" s="7"/>
      <c r="O6981" s="7"/>
      <c r="P6981" s="7"/>
      <c r="Q6981" s="7"/>
      <c r="R6981" s="7"/>
      <c r="S6981" s="7"/>
      <c r="T6981" s="7"/>
      <c r="U6981" s="7"/>
      <c r="V6981" s="7"/>
      <c r="W6981" s="7"/>
      <c r="X6981" s="7"/>
      <c r="Y6981" s="7"/>
      <c r="Z6981" s="7"/>
    </row>
    <row r="6982">
      <c r="A6982" s="7"/>
      <c r="B6982" s="17"/>
      <c r="C6982" s="19"/>
      <c r="D6982" s="52"/>
      <c r="E6982" s="20"/>
      <c r="F6982" s="7"/>
      <c r="G6982" s="7"/>
      <c r="H6982" s="7"/>
      <c r="I6982" s="7"/>
      <c r="J6982" s="7"/>
      <c r="K6982" s="7"/>
      <c r="L6982" s="7"/>
      <c r="M6982" s="7"/>
      <c r="N6982" s="7"/>
      <c r="O6982" s="7"/>
      <c r="P6982" s="7"/>
      <c r="Q6982" s="7"/>
      <c r="R6982" s="7"/>
      <c r="S6982" s="7"/>
      <c r="T6982" s="7"/>
      <c r="U6982" s="7"/>
      <c r="V6982" s="7"/>
      <c r="W6982" s="7"/>
      <c r="X6982" s="7"/>
      <c r="Y6982" s="7"/>
      <c r="Z6982" s="7"/>
    </row>
    <row r="6983">
      <c r="A6983" s="7"/>
      <c r="B6983" s="17"/>
      <c r="C6983" s="19"/>
      <c r="D6983" s="52"/>
      <c r="E6983" s="20"/>
      <c r="F6983" s="7"/>
      <c r="G6983" s="7"/>
      <c r="H6983" s="7"/>
      <c r="I6983" s="7"/>
      <c r="J6983" s="7"/>
      <c r="K6983" s="7"/>
      <c r="L6983" s="7"/>
      <c r="M6983" s="7"/>
      <c r="N6983" s="7"/>
      <c r="O6983" s="7"/>
      <c r="P6983" s="7"/>
      <c r="Q6983" s="7"/>
      <c r="R6983" s="7"/>
      <c r="S6983" s="7"/>
      <c r="T6983" s="7"/>
      <c r="U6983" s="7"/>
      <c r="V6983" s="7"/>
      <c r="W6983" s="7"/>
      <c r="X6983" s="7"/>
      <c r="Y6983" s="7"/>
      <c r="Z6983" s="7"/>
    </row>
    <row r="6984">
      <c r="A6984" s="7"/>
      <c r="B6984" s="17"/>
      <c r="C6984" s="19"/>
      <c r="D6984" s="52"/>
      <c r="E6984" s="20"/>
      <c r="F6984" s="7"/>
      <c r="G6984" s="7"/>
      <c r="H6984" s="7"/>
      <c r="I6984" s="7"/>
      <c r="J6984" s="7"/>
      <c r="K6984" s="7"/>
      <c r="L6984" s="7"/>
      <c r="M6984" s="7"/>
      <c r="N6984" s="7"/>
      <c r="O6984" s="7"/>
      <c r="P6984" s="7"/>
      <c r="Q6984" s="7"/>
      <c r="R6984" s="7"/>
      <c r="S6984" s="7"/>
      <c r="T6984" s="7"/>
      <c r="U6984" s="7"/>
      <c r="V6984" s="7"/>
      <c r="W6984" s="7"/>
      <c r="X6984" s="7"/>
      <c r="Y6984" s="7"/>
      <c r="Z6984" s="7"/>
    </row>
    <row r="6985">
      <c r="A6985" s="7"/>
      <c r="B6985" s="17"/>
      <c r="C6985" s="19"/>
      <c r="D6985" s="52"/>
      <c r="E6985" s="20"/>
      <c r="F6985" s="7"/>
      <c r="G6985" s="7"/>
      <c r="H6985" s="7"/>
      <c r="I6985" s="7"/>
      <c r="J6985" s="7"/>
      <c r="K6985" s="7"/>
      <c r="L6985" s="7"/>
      <c r="M6985" s="7"/>
      <c r="N6985" s="7"/>
      <c r="O6985" s="7"/>
      <c r="P6985" s="7"/>
      <c r="Q6985" s="7"/>
      <c r="R6985" s="7"/>
      <c r="S6985" s="7"/>
      <c r="T6985" s="7"/>
      <c r="U6985" s="7"/>
      <c r="V6985" s="7"/>
      <c r="W6985" s="7"/>
      <c r="X6985" s="7"/>
      <c r="Y6985" s="7"/>
      <c r="Z6985" s="7"/>
    </row>
    <row r="6986">
      <c r="A6986" s="7"/>
      <c r="B6986" s="17"/>
      <c r="C6986" s="19"/>
      <c r="D6986" s="52"/>
      <c r="E6986" s="20"/>
      <c r="F6986" s="7"/>
      <c r="G6986" s="7"/>
      <c r="H6986" s="7"/>
      <c r="I6986" s="7"/>
      <c r="J6986" s="7"/>
      <c r="K6986" s="7"/>
      <c r="L6986" s="7"/>
      <c r="M6986" s="7"/>
      <c r="N6986" s="7"/>
      <c r="O6986" s="7"/>
      <c r="P6986" s="7"/>
      <c r="Q6986" s="7"/>
      <c r="R6986" s="7"/>
      <c r="S6986" s="7"/>
      <c r="T6986" s="7"/>
      <c r="U6986" s="7"/>
      <c r="V6986" s="7"/>
      <c r="W6986" s="7"/>
      <c r="X6986" s="7"/>
      <c r="Y6986" s="7"/>
      <c r="Z6986" s="7"/>
    </row>
    <row r="6987">
      <c r="A6987" s="7"/>
      <c r="B6987" s="17"/>
      <c r="C6987" s="19"/>
      <c r="D6987" s="52"/>
      <c r="E6987" s="20"/>
      <c r="F6987" s="7"/>
      <c r="G6987" s="7"/>
      <c r="H6987" s="7"/>
      <c r="I6987" s="7"/>
      <c r="J6987" s="7"/>
      <c r="K6987" s="7"/>
      <c r="L6987" s="7"/>
      <c r="M6987" s="7"/>
      <c r="N6987" s="7"/>
      <c r="O6987" s="7"/>
      <c r="P6987" s="7"/>
      <c r="Q6987" s="7"/>
      <c r="R6987" s="7"/>
      <c r="S6987" s="7"/>
      <c r="T6987" s="7"/>
      <c r="U6987" s="7"/>
      <c r="V6987" s="7"/>
      <c r="W6987" s="7"/>
      <c r="X6987" s="7"/>
      <c r="Y6987" s="7"/>
      <c r="Z6987" s="7"/>
    </row>
    <row r="6988">
      <c r="A6988" s="7"/>
      <c r="B6988" s="17"/>
      <c r="C6988" s="19"/>
      <c r="D6988" s="52"/>
      <c r="E6988" s="20"/>
      <c r="F6988" s="7"/>
      <c r="G6988" s="7"/>
      <c r="H6988" s="7"/>
      <c r="I6988" s="7"/>
      <c r="J6988" s="7"/>
      <c r="K6988" s="7"/>
      <c r="L6988" s="7"/>
      <c r="M6988" s="7"/>
      <c r="N6988" s="7"/>
      <c r="O6988" s="7"/>
      <c r="P6988" s="7"/>
      <c r="Q6988" s="7"/>
      <c r="R6988" s="7"/>
      <c r="S6988" s="7"/>
      <c r="T6988" s="7"/>
      <c r="U6988" s="7"/>
      <c r="V6988" s="7"/>
      <c r="W6988" s="7"/>
      <c r="X6988" s="7"/>
      <c r="Y6988" s="7"/>
      <c r="Z6988" s="7"/>
    </row>
    <row r="6989">
      <c r="A6989" s="7"/>
      <c r="B6989" s="17"/>
      <c r="C6989" s="19"/>
      <c r="D6989" s="52"/>
      <c r="E6989" s="20"/>
      <c r="F6989" s="7"/>
      <c r="G6989" s="7"/>
      <c r="H6989" s="7"/>
      <c r="I6989" s="7"/>
      <c r="J6989" s="7"/>
      <c r="K6989" s="7"/>
      <c r="L6989" s="7"/>
      <c r="M6989" s="7"/>
      <c r="N6989" s="7"/>
      <c r="O6989" s="7"/>
      <c r="P6989" s="7"/>
      <c r="Q6989" s="7"/>
      <c r="R6989" s="7"/>
      <c r="S6989" s="7"/>
      <c r="T6989" s="7"/>
      <c r="U6989" s="7"/>
      <c r="V6989" s="7"/>
      <c r="W6989" s="7"/>
      <c r="X6989" s="7"/>
      <c r="Y6989" s="7"/>
      <c r="Z6989" s="7"/>
    </row>
    <row r="6990">
      <c r="A6990" s="7"/>
      <c r="B6990" s="17"/>
      <c r="C6990" s="19"/>
      <c r="D6990" s="52"/>
      <c r="E6990" s="20"/>
      <c r="F6990" s="7"/>
      <c r="G6990" s="7"/>
      <c r="H6990" s="7"/>
      <c r="I6990" s="7"/>
      <c r="J6990" s="7"/>
      <c r="K6990" s="7"/>
      <c r="L6990" s="7"/>
      <c r="M6990" s="7"/>
      <c r="N6990" s="7"/>
      <c r="O6990" s="7"/>
      <c r="P6990" s="7"/>
      <c r="Q6990" s="7"/>
      <c r="R6990" s="7"/>
      <c r="S6990" s="7"/>
      <c r="T6990" s="7"/>
      <c r="U6990" s="7"/>
      <c r="V6990" s="7"/>
      <c r="W6990" s="7"/>
      <c r="X6990" s="7"/>
      <c r="Y6990" s="7"/>
      <c r="Z6990" s="7"/>
    </row>
    <row r="6991">
      <c r="A6991" s="7"/>
      <c r="B6991" s="17"/>
      <c r="C6991" s="19"/>
      <c r="D6991" s="52"/>
      <c r="E6991" s="20"/>
      <c r="F6991" s="7"/>
      <c r="G6991" s="7"/>
      <c r="H6991" s="7"/>
      <c r="I6991" s="7"/>
      <c r="J6991" s="7"/>
      <c r="K6991" s="7"/>
      <c r="L6991" s="7"/>
      <c r="M6991" s="7"/>
      <c r="N6991" s="7"/>
      <c r="O6991" s="7"/>
      <c r="P6991" s="7"/>
      <c r="Q6991" s="7"/>
      <c r="R6991" s="7"/>
      <c r="S6991" s="7"/>
      <c r="T6991" s="7"/>
      <c r="U6991" s="7"/>
      <c r="V6991" s="7"/>
      <c r="W6991" s="7"/>
      <c r="X6991" s="7"/>
      <c r="Y6991" s="7"/>
      <c r="Z6991" s="7"/>
    </row>
    <row r="6992">
      <c r="A6992" s="7"/>
      <c r="B6992" s="17"/>
      <c r="C6992" s="19"/>
      <c r="D6992" s="52"/>
      <c r="E6992" s="20"/>
      <c r="F6992" s="7"/>
      <c r="G6992" s="7"/>
      <c r="H6992" s="7"/>
      <c r="I6992" s="7"/>
      <c r="J6992" s="7"/>
      <c r="K6992" s="7"/>
      <c r="L6992" s="7"/>
      <c r="M6992" s="7"/>
      <c r="N6992" s="7"/>
      <c r="O6992" s="7"/>
      <c r="P6992" s="7"/>
      <c r="Q6992" s="7"/>
      <c r="R6992" s="7"/>
      <c r="S6992" s="7"/>
      <c r="T6992" s="7"/>
      <c r="U6992" s="7"/>
      <c r="V6992" s="7"/>
      <c r="W6992" s="7"/>
      <c r="X6992" s="7"/>
      <c r="Y6992" s="7"/>
      <c r="Z6992" s="7"/>
    </row>
    <row r="6993">
      <c r="A6993" s="7"/>
      <c r="B6993" s="17"/>
      <c r="C6993" s="19"/>
      <c r="D6993" s="52"/>
      <c r="E6993" s="20"/>
      <c r="F6993" s="7"/>
      <c r="G6993" s="7"/>
      <c r="H6993" s="7"/>
      <c r="I6993" s="7"/>
      <c r="J6993" s="7"/>
      <c r="K6993" s="7"/>
      <c r="L6993" s="7"/>
      <c r="M6993" s="7"/>
      <c r="N6993" s="7"/>
      <c r="O6993" s="7"/>
      <c r="P6993" s="7"/>
      <c r="Q6993" s="7"/>
      <c r="R6993" s="7"/>
      <c r="S6993" s="7"/>
      <c r="T6993" s="7"/>
      <c r="U6993" s="7"/>
      <c r="V6993" s="7"/>
      <c r="W6993" s="7"/>
      <c r="X6993" s="7"/>
      <c r="Y6993" s="7"/>
      <c r="Z6993" s="7"/>
    </row>
    <row r="6994">
      <c r="A6994" s="7"/>
      <c r="B6994" s="17"/>
      <c r="C6994" s="19"/>
      <c r="D6994" s="52"/>
      <c r="E6994" s="20"/>
      <c r="F6994" s="7"/>
      <c r="G6994" s="7"/>
      <c r="H6994" s="7"/>
      <c r="I6994" s="7"/>
      <c r="J6994" s="7"/>
      <c r="K6994" s="7"/>
      <c r="L6994" s="7"/>
      <c r="M6994" s="7"/>
      <c r="N6994" s="7"/>
      <c r="O6994" s="7"/>
      <c r="P6994" s="7"/>
      <c r="Q6994" s="7"/>
      <c r="R6994" s="7"/>
      <c r="S6994" s="7"/>
      <c r="T6994" s="7"/>
      <c r="U6994" s="7"/>
      <c r="V6994" s="7"/>
      <c r="W6994" s="7"/>
      <c r="X6994" s="7"/>
      <c r="Y6994" s="7"/>
      <c r="Z6994" s="7"/>
    </row>
    <row r="6995">
      <c r="A6995" s="7"/>
      <c r="B6995" s="17"/>
      <c r="C6995" s="19"/>
      <c r="D6995" s="52"/>
      <c r="E6995" s="20"/>
      <c r="F6995" s="7"/>
      <c r="G6995" s="7"/>
      <c r="H6995" s="7"/>
      <c r="I6995" s="7"/>
      <c r="J6995" s="7"/>
      <c r="K6995" s="7"/>
      <c r="L6995" s="7"/>
      <c r="M6995" s="7"/>
      <c r="N6995" s="7"/>
      <c r="O6995" s="7"/>
      <c r="P6995" s="7"/>
      <c r="Q6995" s="7"/>
      <c r="R6995" s="7"/>
      <c r="S6995" s="7"/>
      <c r="T6995" s="7"/>
      <c r="U6995" s="7"/>
      <c r="V6995" s="7"/>
      <c r="W6995" s="7"/>
      <c r="X6995" s="7"/>
      <c r="Y6995" s="7"/>
      <c r="Z6995" s="7"/>
    </row>
    <row r="6996">
      <c r="A6996" s="7"/>
      <c r="B6996" s="17"/>
      <c r="C6996" s="19"/>
      <c r="D6996" s="52"/>
      <c r="E6996" s="20"/>
      <c r="F6996" s="7"/>
      <c r="G6996" s="7"/>
      <c r="H6996" s="7"/>
      <c r="I6996" s="7"/>
      <c r="J6996" s="7"/>
      <c r="K6996" s="7"/>
      <c r="L6996" s="7"/>
      <c r="M6996" s="7"/>
      <c r="N6996" s="7"/>
      <c r="O6996" s="7"/>
      <c r="P6996" s="7"/>
      <c r="Q6996" s="7"/>
      <c r="R6996" s="7"/>
      <c r="S6996" s="7"/>
      <c r="T6996" s="7"/>
      <c r="U6996" s="7"/>
      <c r="V6996" s="7"/>
      <c r="W6996" s="7"/>
      <c r="X6996" s="7"/>
      <c r="Y6996" s="7"/>
      <c r="Z6996" s="7"/>
    </row>
    <row r="6997">
      <c r="A6997" s="7"/>
      <c r="B6997" s="17"/>
      <c r="C6997" s="19"/>
      <c r="D6997" s="52"/>
      <c r="E6997" s="20"/>
      <c r="F6997" s="7"/>
      <c r="G6997" s="7"/>
      <c r="H6997" s="7"/>
      <c r="I6997" s="7"/>
      <c r="J6997" s="7"/>
      <c r="K6997" s="7"/>
      <c r="L6997" s="7"/>
      <c r="M6997" s="7"/>
      <c r="N6997" s="7"/>
      <c r="O6997" s="7"/>
      <c r="P6997" s="7"/>
      <c r="Q6997" s="7"/>
      <c r="R6997" s="7"/>
      <c r="S6997" s="7"/>
      <c r="T6997" s="7"/>
      <c r="U6997" s="7"/>
      <c r="V6997" s="7"/>
      <c r="W6997" s="7"/>
      <c r="X6997" s="7"/>
      <c r="Y6997" s="7"/>
      <c r="Z6997" s="7"/>
    </row>
    <row r="6998">
      <c r="A6998" s="7"/>
      <c r="B6998" s="17"/>
      <c r="C6998" s="19"/>
      <c r="D6998" s="52"/>
      <c r="E6998" s="20"/>
      <c r="F6998" s="7"/>
      <c r="G6998" s="7"/>
      <c r="H6998" s="7"/>
      <c r="I6998" s="7"/>
      <c r="J6998" s="7"/>
      <c r="K6998" s="7"/>
      <c r="L6998" s="7"/>
      <c r="M6998" s="7"/>
      <c r="N6998" s="7"/>
      <c r="O6998" s="7"/>
      <c r="P6998" s="7"/>
      <c r="Q6998" s="7"/>
      <c r="R6998" s="7"/>
      <c r="S6998" s="7"/>
      <c r="T6998" s="7"/>
      <c r="U6998" s="7"/>
      <c r="V6998" s="7"/>
      <c r="W6998" s="7"/>
      <c r="X6998" s="7"/>
      <c r="Y6998" s="7"/>
      <c r="Z6998" s="7"/>
    </row>
    <row r="6999">
      <c r="A6999" s="7"/>
      <c r="B6999" s="17"/>
      <c r="C6999" s="19"/>
      <c r="D6999" s="52"/>
      <c r="E6999" s="20"/>
      <c r="F6999" s="7"/>
      <c r="G6999" s="7"/>
      <c r="H6999" s="7"/>
      <c r="I6999" s="7"/>
      <c r="J6999" s="7"/>
      <c r="K6999" s="7"/>
      <c r="L6999" s="7"/>
      <c r="M6999" s="7"/>
      <c r="N6999" s="7"/>
      <c r="O6999" s="7"/>
      <c r="P6999" s="7"/>
      <c r="Q6999" s="7"/>
      <c r="R6999" s="7"/>
      <c r="S6999" s="7"/>
      <c r="T6999" s="7"/>
      <c r="U6999" s="7"/>
      <c r="V6999" s="7"/>
      <c r="W6999" s="7"/>
      <c r="X6999" s="7"/>
      <c r="Y6999" s="7"/>
      <c r="Z6999" s="7"/>
    </row>
    <row r="7000">
      <c r="A7000" s="7"/>
      <c r="B7000" s="17"/>
      <c r="C7000" s="19"/>
      <c r="D7000" s="52"/>
      <c r="E7000" s="20"/>
      <c r="F7000" s="7"/>
      <c r="G7000" s="7"/>
      <c r="H7000" s="7"/>
      <c r="I7000" s="7"/>
      <c r="J7000" s="7"/>
      <c r="K7000" s="7"/>
      <c r="L7000" s="7"/>
      <c r="M7000" s="7"/>
      <c r="N7000" s="7"/>
      <c r="O7000" s="7"/>
      <c r="P7000" s="7"/>
      <c r="Q7000" s="7"/>
      <c r="R7000" s="7"/>
      <c r="S7000" s="7"/>
      <c r="T7000" s="7"/>
      <c r="U7000" s="7"/>
      <c r="V7000" s="7"/>
      <c r="W7000" s="7"/>
      <c r="X7000" s="7"/>
      <c r="Y7000" s="7"/>
      <c r="Z7000" s="7"/>
    </row>
    <row r="7001">
      <c r="A7001" s="7"/>
      <c r="B7001" s="17"/>
      <c r="C7001" s="19"/>
      <c r="D7001" s="52"/>
      <c r="E7001" s="20"/>
      <c r="F7001" s="7"/>
      <c r="G7001" s="7"/>
      <c r="H7001" s="7"/>
      <c r="I7001" s="7"/>
      <c r="J7001" s="7"/>
      <c r="K7001" s="7"/>
      <c r="L7001" s="7"/>
      <c r="M7001" s="7"/>
      <c r="N7001" s="7"/>
      <c r="O7001" s="7"/>
      <c r="P7001" s="7"/>
      <c r="Q7001" s="7"/>
      <c r="R7001" s="7"/>
      <c r="S7001" s="7"/>
      <c r="T7001" s="7"/>
      <c r="U7001" s="7"/>
      <c r="V7001" s="7"/>
      <c r="W7001" s="7"/>
      <c r="X7001" s="7"/>
      <c r="Y7001" s="7"/>
      <c r="Z7001" s="7"/>
    </row>
    <row r="7002">
      <c r="A7002" s="7"/>
      <c r="B7002" s="17"/>
      <c r="C7002" s="19"/>
      <c r="D7002" s="52"/>
      <c r="E7002" s="20"/>
      <c r="F7002" s="7"/>
      <c r="G7002" s="7"/>
      <c r="H7002" s="7"/>
      <c r="I7002" s="7"/>
      <c r="J7002" s="7"/>
      <c r="K7002" s="7"/>
      <c r="L7002" s="7"/>
      <c r="M7002" s="7"/>
      <c r="N7002" s="7"/>
      <c r="O7002" s="7"/>
      <c r="P7002" s="7"/>
      <c r="Q7002" s="7"/>
      <c r="R7002" s="7"/>
      <c r="S7002" s="7"/>
      <c r="T7002" s="7"/>
      <c r="U7002" s="7"/>
      <c r="V7002" s="7"/>
      <c r="W7002" s="7"/>
      <c r="X7002" s="7"/>
      <c r="Y7002" s="7"/>
      <c r="Z7002" s="7"/>
    </row>
    <row r="7003">
      <c r="A7003" s="7"/>
      <c r="B7003" s="17"/>
      <c r="C7003" s="19"/>
      <c r="D7003" s="52"/>
      <c r="E7003" s="20"/>
      <c r="F7003" s="7"/>
      <c r="G7003" s="7"/>
      <c r="H7003" s="7"/>
      <c r="I7003" s="7"/>
      <c r="J7003" s="7"/>
      <c r="K7003" s="7"/>
      <c r="L7003" s="7"/>
      <c r="M7003" s="7"/>
      <c r="N7003" s="7"/>
      <c r="O7003" s="7"/>
      <c r="P7003" s="7"/>
      <c r="Q7003" s="7"/>
      <c r="R7003" s="7"/>
      <c r="S7003" s="7"/>
      <c r="T7003" s="7"/>
      <c r="U7003" s="7"/>
      <c r="V7003" s="7"/>
      <c r="W7003" s="7"/>
      <c r="X7003" s="7"/>
      <c r="Y7003" s="7"/>
      <c r="Z7003" s="7"/>
    </row>
    <row r="7004">
      <c r="A7004" s="7"/>
      <c r="B7004" s="17"/>
      <c r="C7004" s="19"/>
      <c r="D7004" s="52"/>
      <c r="E7004" s="20"/>
      <c r="F7004" s="7"/>
      <c r="G7004" s="7"/>
      <c r="H7004" s="7"/>
      <c r="I7004" s="7"/>
      <c r="J7004" s="7"/>
      <c r="K7004" s="7"/>
      <c r="L7004" s="7"/>
      <c r="M7004" s="7"/>
      <c r="N7004" s="7"/>
      <c r="O7004" s="7"/>
      <c r="P7004" s="7"/>
      <c r="Q7004" s="7"/>
      <c r="R7004" s="7"/>
      <c r="S7004" s="7"/>
      <c r="T7004" s="7"/>
      <c r="U7004" s="7"/>
      <c r="V7004" s="7"/>
      <c r="W7004" s="7"/>
      <c r="X7004" s="7"/>
      <c r="Y7004" s="7"/>
      <c r="Z7004" s="7"/>
    </row>
    <row r="7005">
      <c r="A7005" s="7"/>
      <c r="B7005" s="17"/>
      <c r="C7005" s="19"/>
      <c r="D7005" s="52"/>
      <c r="E7005" s="20"/>
      <c r="F7005" s="7"/>
      <c r="G7005" s="7"/>
      <c r="H7005" s="7"/>
      <c r="I7005" s="7"/>
      <c r="J7005" s="7"/>
      <c r="K7005" s="7"/>
      <c r="L7005" s="7"/>
      <c r="M7005" s="7"/>
      <c r="N7005" s="7"/>
      <c r="O7005" s="7"/>
      <c r="P7005" s="7"/>
      <c r="Q7005" s="7"/>
      <c r="R7005" s="7"/>
      <c r="S7005" s="7"/>
      <c r="T7005" s="7"/>
      <c r="U7005" s="7"/>
      <c r="V7005" s="7"/>
      <c r="W7005" s="7"/>
      <c r="X7005" s="7"/>
      <c r="Y7005" s="7"/>
      <c r="Z7005" s="7"/>
    </row>
    <row r="7006">
      <c r="A7006" s="7"/>
      <c r="B7006" s="17"/>
      <c r="C7006" s="19"/>
      <c r="D7006" s="52"/>
      <c r="E7006" s="20"/>
      <c r="F7006" s="7"/>
      <c r="G7006" s="7"/>
      <c r="H7006" s="7"/>
      <c r="I7006" s="7"/>
      <c r="J7006" s="7"/>
      <c r="K7006" s="7"/>
      <c r="L7006" s="7"/>
      <c r="M7006" s="7"/>
      <c r="N7006" s="7"/>
      <c r="O7006" s="7"/>
      <c r="P7006" s="7"/>
      <c r="Q7006" s="7"/>
      <c r="R7006" s="7"/>
      <c r="S7006" s="7"/>
      <c r="T7006" s="7"/>
      <c r="U7006" s="7"/>
      <c r="V7006" s="7"/>
      <c r="W7006" s="7"/>
      <c r="X7006" s="7"/>
      <c r="Y7006" s="7"/>
      <c r="Z7006" s="7"/>
    </row>
    <row r="7007">
      <c r="A7007" s="7"/>
      <c r="B7007" s="17"/>
      <c r="C7007" s="19"/>
      <c r="D7007" s="52"/>
      <c r="E7007" s="20"/>
      <c r="F7007" s="7"/>
      <c r="G7007" s="7"/>
      <c r="H7007" s="7"/>
      <c r="I7007" s="7"/>
      <c r="J7007" s="7"/>
      <c r="K7007" s="7"/>
      <c r="L7007" s="7"/>
      <c r="M7007" s="7"/>
      <c r="N7007" s="7"/>
      <c r="O7007" s="7"/>
      <c r="P7007" s="7"/>
      <c r="Q7007" s="7"/>
      <c r="R7007" s="7"/>
      <c r="S7007" s="7"/>
      <c r="T7007" s="7"/>
      <c r="U7007" s="7"/>
      <c r="V7007" s="7"/>
      <c r="W7007" s="7"/>
      <c r="X7007" s="7"/>
      <c r="Y7007" s="7"/>
      <c r="Z7007" s="7"/>
    </row>
    <row r="7008">
      <c r="A7008" s="7"/>
      <c r="B7008" s="17"/>
      <c r="C7008" s="19"/>
      <c r="D7008" s="52"/>
      <c r="E7008" s="20"/>
      <c r="F7008" s="7"/>
      <c r="G7008" s="7"/>
      <c r="H7008" s="7"/>
      <c r="I7008" s="7"/>
      <c r="J7008" s="7"/>
      <c r="K7008" s="7"/>
      <c r="L7008" s="7"/>
      <c r="M7008" s="7"/>
      <c r="N7008" s="7"/>
      <c r="O7008" s="7"/>
      <c r="P7008" s="7"/>
      <c r="Q7008" s="7"/>
      <c r="R7008" s="7"/>
      <c r="S7008" s="7"/>
      <c r="T7008" s="7"/>
      <c r="U7008" s="7"/>
      <c r="V7008" s="7"/>
      <c r="W7008" s="7"/>
      <c r="X7008" s="7"/>
      <c r="Y7008" s="7"/>
      <c r="Z7008" s="7"/>
    </row>
    <row r="7009">
      <c r="A7009" s="7"/>
      <c r="B7009" s="17"/>
      <c r="C7009" s="19"/>
      <c r="D7009" s="52"/>
      <c r="E7009" s="20"/>
      <c r="F7009" s="7"/>
      <c r="G7009" s="7"/>
      <c r="H7009" s="7"/>
      <c r="I7009" s="7"/>
      <c r="J7009" s="7"/>
      <c r="K7009" s="7"/>
      <c r="L7009" s="7"/>
      <c r="M7009" s="7"/>
      <c r="N7009" s="7"/>
      <c r="O7009" s="7"/>
      <c r="P7009" s="7"/>
      <c r="Q7009" s="7"/>
      <c r="R7009" s="7"/>
      <c r="S7009" s="7"/>
      <c r="T7009" s="7"/>
      <c r="U7009" s="7"/>
      <c r="V7009" s="7"/>
      <c r="W7009" s="7"/>
      <c r="X7009" s="7"/>
      <c r="Y7009" s="7"/>
      <c r="Z7009" s="7"/>
    </row>
    <row r="7010">
      <c r="A7010" s="7"/>
      <c r="B7010" s="17"/>
      <c r="C7010" s="19"/>
      <c r="D7010" s="52"/>
      <c r="E7010" s="20"/>
      <c r="F7010" s="7"/>
      <c r="G7010" s="7"/>
      <c r="H7010" s="7"/>
      <c r="I7010" s="7"/>
      <c r="J7010" s="7"/>
      <c r="K7010" s="7"/>
      <c r="L7010" s="7"/>
      <c r="M7010" s="7"/>
      <c r="N7010" s="7"/>
      <c r="O7010" s="7"/>
      <c r="P7010" s="7"/>
      <c r="Q7010" s="7"/>
      <c r="R7010" s="7"/>
      <c r="S7010" s="7"/>
      <c r="T7010" s="7"/>
      <c r="U7010" s="7"/>
      <c r="V7010" s="7"/>
      <c r="W7010" s="7"/>
      <c r="X7010" s="7"/>
      <c r="Y7010" s="7"/>
      <c r="Z7010" s="7"/>
    </row>
    <row r="7011">
      <c r="A7011" s="7"/>
      <c r="B7011" s="17"/>
      <c r="C7011" s="19"/>
      <c r="D7011" s="52"/>
      <c r="E7011" s="20"/>
      <c r="F7011" s="7"/>
      <c r="G7011" s="7"/>
      <c r="H7011" s="7"/>
      <c r="I7011" s="7"/>
      <c r="J7011" s="7"/>
      <c r="K7011" s="7"/>
      <c r="L7011" s="7"/>
      <c r="M7011" s="7"/>
      <c r="N7011" s="7"/>
      <c r="O7011" s="7"/>
      <c r="P7011" s="7"/>
      <c r="Q7011" s="7"/>
      <c r="R7011" s="7"/>
      <c r="S7011" s="7"/>
      <c r="T7011" s="7"/>
      <c r="U7011" s="7"/>
      <c r="V7011" s="7"/>
      <c r="W7011" s="7"/>
      <c r="X7011" s="7"/>
      <c r="Y7011" s="7"/>
      <c r="Z7011" s="7"/>
    </row>
    <row r="7012">
      <c r="A7012" s="7"/>
      <c r="B7012" s="17"/>
      <c r="C7012" s="19"/>
      <c r="D7012" s="52"/>
      <c r="E7012" s="20"/>
      <c r="F7012" s="7"/>
      <c r="G7012" s="7"/>
      <c r="H7012" s="7"/>
      <c r="I7012" s="7"/>
      <c r="J7012" s="7"/>
      <c r="K7012" s="7"/>
      <c r="L7012" s="7"/>
      <c r="M7012" s="7"/>
      <c r="N7012" s="7"/>
      <c r="O7012" s="7"/>
      <c r="P7012" s="7"/>
      <c r="Q7012" s="7"/>
      <c r="R7012" s="7"/>
      <c r="S7012" s="7"/>
      <c r="T7012" s="7"/>
      <c r="U7012" s="7"/>
      <c r="V7012" s="7"/>
      <c r="W7012" s="7"/>
      <c r="X7012" s="7"/>
      <c r="Y7012" s="7"/>
      <c r="Z7012" s="7"/>
    </row>
    <row r="7013">
      <c r="A7013" s="7"/>
      <c r="B7013" s="17"/>
      <c r="C7013" s="19"/>
      <c r="D7013" s="52"/>
      <c r="E7013" s="20"/>
      <c r="F7013" s="7"/>
      <c r="G7013" s="7"/>
      <c r="H7013" s="7"/>
      <c r="I7013" s="7"/>
      <c r="J7013" s="7"/>
      <c r="K7013" s="7"/>
      <c r="L7013" s="7"/>
      <c r="M7013" s="7"/>
      <c r="N7013" s="7"/>
      <c r="O7013" s="7"/>
      <c r="P7013" s="7"/>
      <c r="Q7013" s="7"/>
      <c r="R7013" s="7"/>
      <c r="S7013" s="7"/>
      <c r="T7013" s="7"/>
      <c r="U7013" s="7"/>
      <c r="V7013" s="7"/>
      <c r="W7013" s="7"/>
      <c r="X7013" s="7"/>
      <c r="Y7013" s="7"/>
      <c r="Z7013" s="7"/>
    </row>
    <row r="7014">
      <c r="A7014" s="7"/>
      <c r="B7014" s="17"/>
      <c r="C7014" s="19"/>
      <c r="D7014" s="52"/>
      <c r="E7014" s="20"/>
      <c r="F7014" s="7"/>
      <c r="G7014" s="7"/>
      <c r="H7014" s="7"/>
      <c r="I7014" s="7"/>
      <c r="J7014" s="7"/>
      <c r="K7014" s="7"/>
      <c r="L7014" s="7"/>
      <c r="M7014" s="7"/>
      <c r="N7014" s="7"/>
      <c r="O7014" s="7"/>
      <c r="P7014" s="7"/>
      <c r="Q7014" s="7"/>
      <c r="R7014" s="7"/>
      <c r="S7014" s="7"/>
      <c r="T7014" s="7"/>
      <c r="U7014" s="7"/>
      <c r="V7014" s="7"/>
      <c r="W7014" s="7"/>
      <c r="X7014" s="7"/>
      <c r="Y7014" s="7"/>
      <c r="Z7014" s="7"/>
    </row>
    <row r="7015">
      <c r="A7015" s="7"/>
      <c r="B7015" s="17"/>
      <c r="C7015" s="19"/>
      <c r="D7015" s="52"/>
      <c r="E7015" s="20"/>
      <c r="F7015" s="7"/>
      <c r="G7015" s="7"/>
      <c r="H7015" s="7"/>
      <c r="I7015" s="7"/>
      <c r="J7015" s="7"/>
      <c r="K7015" s="7"/>
      <c r="L7015" s="7"/>
      <c r="M7015" s="7"/>
      <c r="N7015" s="7"/>
      <c r="O7015" s="7"/>
      <c r="P7015" s="7"/>
      <c r="Q7015" s="7"/>
      <c r="R7015" s="7"/>
      <c r="S7015" s="7"/>
      <c r="T7015" s="7"/>
      <c r="U7015" s="7"/>
      <c r="V7015" s="7"/>
      <c r="W7015" s="7"/>
      <c r="X7015" s="7"/>
      <c r="Y7015" s="7"/>
      <c r="Z7015" s="7"/>
    </row>
    <row r="7016">
      <c r="A7016" s="7"/>
      <c r="B7016" s="17"/>
      <c r="C7016" s="19"/>
      <c r="D7016" s="52"/>
      <c r="E7016" s="20"/>
      <c r="F7016" s="7"/>
      <c r="G7016" s="7"/>
      <c r="H7016" s="7"/>
      <c r="I7016" s="7"/>
      <c r="J7016" s="7"/>
      <c r="K7016" s="7"/>
      <c r="L7016" s="7"/>
      <c r="M7016" s="7"/>
      <c r="N7016" s="7"/>
      <c r="O7016" s="7"/>
      <c r="P7016" s="7"/>
      <c r="Q7016" s="7"/>
      <c r="R7016" s="7"/>
      <c r="S7016" s="7"/>
      <c r="T7016" s="7"/>
      <c r="U7016" s="7"/>
      <c r="V7016" s="7"/>
      <c r="W7016" s="7"/>
      <c r="X7016" s="7"/>
      <c r="Y7016" s="7"/>
      <c r="Z7016" s="7"/>
    </row>
    <row r="7017">
      <c r="A7017" s="7"/>
      <c r="B7017" s="17"/>
      <c r="C7017" s="19"/>
      <c r="D7017" s="52"/>
      <c r="E7017" s="20"/>
      <c r="F7017" s="7"/>
      <c r="G7017" s="7"/>
      <c r="H7017" s="7"/>
      <c r="I7017" s="7"/>
      <c r="J7017" s="7"/>
      <c r="K7017" s="7"/>
      <c r="L7017" s="7"/>
      <c r="M7017" s="7"/>
      <c r="N7017" s="7"/>
      <c r="O7017" s="7"/>
      <c r="P7017" s="7"/>
      <c r="Q7017" s="7"/>
      <c r="R7017" s="7"/>
      <c r="S7017" s="7"/>
      <c r="T7017" s="7"/>
      <c r="U7017" s="7"/>
      <c r="V7017" s="7"/>
      <c r="W7017" s="7"/>
      <c r="X7017" s="7"/>
      <c r="Y7017" s="7"/>
      <c r="Z7017" s="7"/>
    </row>
    <row r="7018">
      <c r="A7018" s="7"/>
      <c r="B7018" s="17"/>
      <c r="C7018" s="19"/>
      <c r="D7018" s="52"/>
      <c r="E7018" s="20"/>
      <c r="F7018" s="7"/>
      <c r="G7018" s="7"/>
      <c r="H7018" s="7"/>
      <c r="I7018" s="7"/>
      <c r="J7018" s="7"/>
      <c r="K7018" s="7"/>
      <c r="L7018" s="7"/>
      <c r="M7018" s="7"/>
      <c r="N7018" s="7"/>
      <c r="O7018" s="7"/>
      <c r="P7018" s="7"/>
      <c r="Q7018" s="7"/>
      <c r="R7018" s="7"/>
      <c r="S7018" s="7"/>
      <c r="T7018" s="7"/>
      <c r="U7018" s="7"/>
      <c r="V7018" s="7"/>
      <c r="W7018" s="7"/>
      <c r="X7018" s="7"/>
      <c r="Y7018" s="7"/>
      <c r="Z7018" s="7"/>
    </row>
    <row r="7019">
      <c r="A7019" s="7"/>
      <c r="B7019" s="17"/>
      <c r="C7019" s="19"/>
      <c r="D7019" s="52"/>
      <c r="E7019" s="20"/>
      <c r="F7019" s="7"/>
      <c r="G7019" s="7"/>
      <c r="H7019" s="7"/>
      <c r="I7019" s="7"/>
      <c r="J7019" s="7"/>
      <c r="K7019" s="7"/>
      <c r="L7019" s="7"/>
      <c r="M7019" s="7"/>
      <c r="N7019" s="7"/>
      <c r="O7019" s="7"/>
      <c r="P7019" s="7"/>
      <c r="Q7019" s="7"/>
      <c r="R7019" s="7"/>
      <c r="S7019" s="7"/>
      <c r="T7019" s="7"/>
      <c r="U7019" s="7"/>
      <c r="V7019" s="7"/>
      <c r="W7019" s="7"/>
      <c r="X7019" s="7"/>
      <c r="Y7019" s="7"/>
      <c r="Z7019" s="7"/>
    </row>
    <row r="7020">
      <c r="A7020" s="7"/>
      <c r="B7020" s="17"/>
      <c r="C7020" s="19"/>
      <c r="D7020" s="52"/>
      <c r="E7020" s="20"/>
      <c r="F7020" s="7"/>
      <c r="G7020" s="7"/>
      <c r="H7020" s="7"/>
      <c r="I7020" s="7"/>
      <c r="J7020" s="7"/>
      <c r="K7020" s="7"/>
      <c r="L7020" s="7"/>
      <c r="M7020" s="7"/>
      <c r="N7020" s="7"/>
      <c r="O7020" s="7"/>
      <c r="P7020" s="7"/>
      <c r="Q7020" s="7"/>
      <c r="R7020" s="7"/>
      <c r="S7020" s="7"/>
      <c r="T7020" s="7"/>
      <c r="U7020" s="7"/>
      <c r="V7020" s="7"/>
      <c r="W7020" s="7"/>
      <c r="X7020" s="7"/>
      <c r="Y7020" s="7"/>
      <c r="Z7020" s="7"/>
    </row>
    <row r="7021">
      <c r="A7021" s="7"/>
      <c r="B7021" s="17"/>
      <c r="C7021" s="19"/>
      <c r="D7021" s="52"/>
      <c r="E7021" s="20"/>
      <c r="F7021" s="7"/>
      <c r="G7021" s="7"/>
      <c r="H7021" s="7"/>
      <c r="I7021" s="7"/>
      <c r="J7021" s="7"/>
      <c r="K7021" s="7"/>
      <c r="L7021" s="7"/>
      <c r="M7021" s="7"/>
      <c r="N7021" s="7"/>
      <c r="O7021" s="7"/>
      <c r="P7021" s="7"/>
      <c r="Q7021" s="7"/>
      <c r="R7021" s="7"/>
      <c r="S7021" s="7"/>
      <c r="T7021" s="7"/>
      <c r="U7021" s="7"/>
      <c r="V7021" s="7"/>
      <c r="W7021" s="7"/>
      <c r="X7021" s="7"/>
      <c r="Y7021" s="7"/>
      <c r="Z7021" s="7"/>
    </row>
    <row r="7022">
      <c r="A7022" s="7"/>
      <c r="B7022" s="17"/>
      <c r="C7022" s="19"/>
      <c r="D7022" s="52"/>
      <c r="E7022" s="20"/>
      <c r="F7022" s="7"/>
      <c r="G7022" s="7"/>
      <c r="H7022" s="7"/>
      <c r="I7022" s="7"/>
      <c r="J7022" s="7"/>
      <c r="K7022" s="7"/>
      <c r="L7022" s="7"/>
      <c r="M7022" s="7"/>
      <c r="N7022" s="7"/>
      <c r="O7022" s="7"/>
      <c r="P7022" s="7"/>
      <c r="Q7022" s="7"/>
      <c r="R7022" s="7"/>
      <c r="S7022" s="7"/>
      <c r="T7022" s="7"/>
      <c r="U7022" s="7"/>
      <c r="V7022" s="7"/>
      <c r="W7022" s="7"/>
      <c r="X7022" s="7"/>
      <c r="Y7022" s="7"/>
      <c r="Z7022" s="7"/>
    </row>
    <row r="7023">
      <c r="A7023" s="7"/>
      <c r="B7023" s="17"/>
      <c r="C7023" s="19"/>
      <c r="D7023" s="52"/>
      <c r="E7023" s="20"/>
      <c r="F7023" s="7"/>
      <c r="G7023" s="7"/>
      <c r="H7023" s="7"/>
      <c r="I7023" s="7"/>
      <c r="J7023" s="7"/>
      <c r="K7023" s="7"/>
      <c r="L7023" s="7"/>
      <c r="M7023" s="7"/>
      <c r="N7023" s="7"/>
      <c r="O7023" s="7"/>
      <c r="P7023" s="7"/>
      <c r="Q7023" s="7"/>
      <c r="R7023" s="7"/>
      <c r="S7023" s="7"/>
      <c r="T7023" s="7"/>
      <c r="U7023" s="7"/>
      <c r="V7023" s="7"/>
      <c r="W7023" s="7"/>
      <c r="X7023" s="7"/>
      <c r="Y7023" s="7"/>
      <c r="Z7023" s="7"/>
    </row>
    <row r="7024">
      <c r="A7024" s="7"/>
      <c r="B7024" s="17"/>
      <c r="C7024" s="19"/>
      <c r="D7024" s="52"/>
      <c r="E7024" s="20"/>
      <c r="F7024" s="7"/>
      <c r="G7024" s="7"/>
      <c r="H7024" s="7"/>
      <c r="I7024" s="7"/>
      <c r="J7024" s="7"/>
      <c r="K7024" s="7"/>
      <c r="L7024" s="7"/>
      <c r="M7024" s="7"/>
      <c r="N7024" s="7"/>
      <c r="O7024" s="7"/>
      <c r="P7024" s="7"/>
      <c r="Q7024" s="7"/>
      <c r="R7024" s="7"/>
      <c r="S7024" s="7"/>
      <c r="T7024" s="7"/>
      <c r="U7024" s="7"/>
      <c r="V7024" s="7"/>
      <c r="W7024" s="7"/>
      <c r="X7024" s="7"/>
      <c r="Y7024" s="7"/>
      <c r="Z7024" s="7"/>
    </row>
    <row r="7025">
      <c r="A7025" s="7"/>
      <c r="B7025" s="17"/>
      <c r="C7025" s="19"/>
      <c r="D7025" s="52"/>
      <c r="E7025" s="20"/>
      <c r="F7025" s="7"/>
      <c r="G7025" s="7"/>
      <c r="H7025" s="7"/>
      <c r="I7025" s="7"/>
      <c r="J7025" s="7"/>
      <c r="K7025" s="7"/>
      <c r="L7025" s="7"/>
      <c r="M7025" s="7"/>
      <c r="N7025" s="7"/>
      <c r="O7025" s="7"/>
      <c r="P7025" s="7"/>
      <c r="Q7025" s="7"/>
      <c r="R7025" s="7"/>
      <c r="S7025" s="7"/>
      <c r="T7025" s="7"/>
      <c r="U7025" s="7"/>
      <c r="V7025" s="7"/>
      <c r="W7025" s="7"/>
      <c r="X7025" s="7"/>
      <c r="Y7025" s="7"/>
      <c r="Z7025" s="7"/>
    </row>
    <row r="7026">
      <c r="A7026" s="7"/>
      <c r="B7026" s="17"/>
      <c r="C7026" s="19"/>
      <c r="D7026" s="52"/>
      <c r="E7026" s="20"/>
      <c r="F7026" s="7"/>
      <c r="G7026" s="7"/>
      <c r="H7026" s="7"/>
      <c r="I7026" s="7"/>
      <c r="J7026" s="7"/>
      <c r="K7026" s="7"/>
      <c r="L7026" s="7"/>
      <c r="M7026" s="7"/>
      <c r="N7026" s="7"/>
      <c r="O7026" s="7"/>
      <c r="P7026" s="7"/>
      <c r="Q7026" s="7"/>
      <c r="R7026" s="7"/>
      <c r="S7026" s="7"/>
      <c r="T7026" s="7"/>
      <c r="U7026" s="7"/>
      <c r="V7026" s="7"/>
      <c r="W7026" s="7"/>
      <c r="X7026" s="7"/>
      <c r="Y7026" s="7"/>
      <c r="Z7026" s="7"/>
    </row>
    <row r="7027">
      <c r="A7027" s="7"/>
      <c r="B7027" s="17"/>
      <c r="C7027" s="19"/>
      <c r="D7027" s="52"/>
      <c r="E7027" s="20"/>
      <c r="F7027" s="7"/>
      <c r="G7027" s="7"/>
      <c r="H7027" s="7"/>
      <c r="I7027" s="7"/>
      <c r="J7027" s="7"/>
      <c r="K7027" s="7"/>
      <c r="L7027" s="7"/>
      <c r="M7027" s="7"/>
      <c r="N7027" s="7"/>
      <c r="O7027" s="7"/>
      <c r="P7027" s="7"/>
      <c r="Q7027" s="7"/>
      <c r="R7027" s="7"/>
      <c r="S7027" s="7"/>
      <c r="T7027" s="7"/>
      <c r="U7027" s="7"/>
      <c r="V7027" s="7"/>
      <c r="W7027" s="7"/>
      <c r="X7027" s="7"/>
      <c r="Y7027" s="7"/>
      <c r="Z7027" s="7"/>
    </row>
    <row r="7028">
      <c r="A7028" s="7"/>
      <c r="B7028" s="17"/>
      <c r="C7028" s="19"/>
      <c r="D7028" s="52"/>
      <c r="E7028" s="20"/>
      <c r="F7028" s="7"/>
      <c r="G7028" s="7"/>
      <c r="H7028" s="7"/>
      <c r="I7028" s="7"/>
      <c r="J7028" s="7"/>
      <c r="K7028" s="7"/>
      <c r="L7028" s="7"/>
      <c r="M7028" s="7"/>
      <c r="N7028" s="7"/>
      <c r="O7028" s="7"/>
      <c r="P7028" s="7"/>
      <c r="Q7028" s="7"/>
      <c r="R7028" s="7"/>
      <c r="S7028" s="7"/>
      <c r="T7028" s="7"/>
      <c r="U7028" s="7"/>
      <c r="V7028" s="7"/>
      <c r="W7028" s="7"/>
      <c r="X7028" s="7"/>
      <c r="Y7028" s="7"/>
      <c r="Z7028" s="7"/>
    </row>
    <row r="7029">
      <c r="A7029" s="7"/>
      <c r="B7029" s="17"/>
      <c r="C7029" s="19"/>
      <c r="D7029" s="52"/>
      <c r="E7029" s="20"/>
      <c r="F7029" s="7"/>
      <c r="G7029" s="7"/>
      <c r="H7029" s="7"/>
      <c r="I7029" s="7"/>
      <c r="J7029" s="7"/>
      <c r="K7029" s="7"/>
      <c r="L7029" s="7"/>
      <c r="M7029" s="7"/>
      <c r="N7029" s="7"/>
      <c r="O7029" s="7"/>
      <c r="P7029" s="7"/>
      <c r="Q7029" s="7"/>
      <c r="R7029" s="7"/>
      <c r="S7029" s="7"/>
      <c r="T7029" s="7"/>
      <c r="U7029" s="7"/>
      <c r="V7029" s="7"/>
      <c r="W7029" s="7"/>
      <c r="X7029" s="7"/>
      <c r="Y7029" s="7"/>
      <c r="Z7029" s="7"/>
    </row>
    <row r="7030">
      <c r="A7030" s="7"/>
      <c r="B7030" s="17"/>
      <c r="C7030" s="19"/>
      <c r="D7030" s="52"/>
      <c r="E7030" s="20"/>
      <c r="F7030" s="7"/>
      <c r="G7030" s="7"/>
      <c r="H7030" s="7"/>
      <c r="I7030" s="7"/>
      <c r="J7030" s="7"/>
      <c r="K7030" s="7"/>
      <c r="L7030" s="7"/>
      <c r="M7030" s="7"/>
      <c r="N7030" s="7"/>
      <c r="O7030" s="7"/>
      <c r="P7030" s="7"/>
      <c r="Q7030" s="7"/>
      <c r="R7030" s="7"/>
      <c r="S7030" s="7"/>
      <c r="T7030" s="7"/>
      <c r="U7030" s="7"/>
      <c r="V7030" s="7"/>
      <c r="W7030" s="7"/>
      <c r="X7030" s="7"/>
      <c r="Y7030" s="7"/>
      <c r="Z7030" s="7"/>
    </row>
    <row r="7031">
      <c r="A7031" s="7"/>
      <c r="B7031" s="17"/>
      <c r="C7031" s="19"/>
      <c r="D7031" s="52"/>
      <c r="E7031" s="20"/>
      <c r="F7031" s="7"/>
      <c r="G7031" s="7"/>
      <c r="H7031" s="7"/>
      <c r="I7031" s="7"/>
      <c r="J7031" s="7"/>
      <c r="K7031" s="7"/>
      <c r="L7031" s="7"/>
      <c r="M7031" s="7"/>
      <c r="N7031" s="7"/>
      <c r="O7031" s="7"/>
      <c r="P7031" s="7"/>
      <c r="Q7031" s="7"/>
      <c r="R7031" s="7"/>
      <c r="S7031" s="7"/>
      <c r="T7031" s="7"/>
      <c r="U7031" s="7"/>
      <c r="V7031" s="7"/>
      <c r="W7031" s="7"/>
      <c r="X7031" s="7"/>
      <c r="Y7031" s="7"/>
      <c r="Z7031" s="7"/>
    </row>
    <row r="7032">
      <c r="A7032" s="7"/>
      <c r="B7032" s="17"/>
      <c r="C7032" s="19"/>
      <c r="D7032" s="52"/>
      <c r="E7032" s="20"/>
      <c r="F7032" s="7"/>
      <c r="G7032" s="7"/>
      <c r="H7032" s="7"/>
      <c r="I7032" s="7"/>
      <c r="J7032" s="7"/>
      <c r="K7032" s="7"/>
      <c r="L7032" s="7"/>
      <c r="M7032" s="7"/>
      <c r="N7032" s="7"/>
      <c r="O7032" s="7"/>
      <c r="P7032" s="7"/>
      <c r="Q7032" s="7"/>
      <c r="R7032" s="7"/>
      <c r="S7032" s="7"/>
      <c r="T7032" s="7"/>
      <c r="U7032" s="7"/>
      <c r="V7032" s="7"/>
      <c r="W7032" s="7"/>
      <c r="X7032" s="7"/>
      <c r="Y7032" s="7"/>
      <c r="Z7032" s="7"/>
    </row>
    <row r="7033">
      <c r="A7033" s="7"/>
      <c r="B7033" s="17"/>
      <c r="C7033" s="19"/>
      <c r="D7033" s="52"/>
      <c r="E7033" s="20"/>
      <c r="F7033" s="7"/>
      <c r="G7033" s="7"/>
      <c r="H7033" s="7"/>
      <c r="I7033" s="7"/>
      <c r="J7033" s="7"/>
      <c r="K7033" s="7"/>
      <c r="L7033" s="7"/>
      <c r="M7033" s="7"/>
      <c r="N7033" s="7"/>
      <c r="O7033" s="7"/>
      <c r="P7033" s="7"/>
      <c r="Q7033" s="7"/>
      <c r="R7033" s="7"/>
      <c r="S7033" s="7"/>
      <c r="T7033" s="7"/>
      <c r="U7033" s="7"/>
      <c r="V7033" s="7"/>
      <c r="W7033" s="7"/>
      <c r="X7033" s="7"/>
      <c r="Y7033" s="7"/>
      <c r="Z7033" s="7"/>
    </row>
    <row r="7034">
      <c r="A7034" s="7"/>
      <c r="B7034" s="17"/>
      <c r="C7034" s="19"/>
      <c r="D7034" s="52"/>
      <c r="E7034" s="20"/>
      <c r="F7034" s="7"/>
      <c r="G7034" s="7"/>
      <c r="H7034" s="7"/>
      <c r="I7034" s="7"/>
      <c r="J7034" s="7"/>
      <c r="K7034" s="7"/>
      <c r="L7034" s="7"/>
      <c r="M7034" s="7"/>
      <c r="N7034" s="7"/>
      <c r="O7034" s="7"/>
      <c r="P7034" s="7"/>
      <c r="Q7034" s="7"/>
      <c r="R7034" s="7"/>
      <c r="S7034" s="7"/>
      <c r="T7034" s="7"/>
      <c r="U7034" s="7"/>
      <c r="V7034" s="7"/>
      <c r="W7034" s="7"/>
      <c r="X7034" s="7"/>
      <c r="Y7034" s="7"/>
      <c r="Z7034" s="7"/>
    </row>
    <row r="7035">
      <c r="A7035" s="7"/>
      <c r="B7035" s="17"/>
      <c r="C7035" s="19"/>
      <c r="D7035" s="52"/>
      <c r="E7035" s="20"/>
      <c r="F7035" s="7"/>
      <c r="G7035" s="7"/>
      <c r="H7035" s="7"/>
      <c r="I7035" s="7"/>
      <c r="J7035" s="7"/>
      <c r="K7035" s="7"/>
      <c r="L7035" s="7"/>
      <c r="M7035" s="7"/>
      <c r="N7035" s="7"/>
      <c r="O7035" s="7"/>
      <c r="P7035" s="7"/>
      <c r="Q7035" s="7"/>
      <c r="R7035" s="7"/>
      <c r="S7035" s="7"/>
      <c r="T7035" s="7"/>
      <c r="U7035" s="7"/>
      <c r="V7035" s="7"/>
      <c r="W7035" s="7"/>
      <c r="X7035" s="7"/>
      <c r="Y7035" s="7"/>
      <c r="Z7035" s="7"/>
    </row>
    <row r="7036">
      <c r="A7036" s="7"/>
      <c r="B7036" s="17"/>
      <c r="C7036" s="19"/>
      <c r="D7036" s="52"/>
      <c r="E7036" s="20"/>
      <c r="F7036" s="7"/>
      <c r="G7036" s="7"/>
      <c r="H7036" s="7"/>
      <c r="I7036" s="7"/>
      <c r="J7036" s="7"/>
      <c r="K7036" s="7"/>
      <c r="L7036" s="7"/>
      <c r="M7036" s="7"/>
      <c r="N7036" s="7"/>
      <c r="O7036" s="7"/>
      <c r="P7036" s="7"/>
      <c r="Q7036" s="7"/>
      <c r="R7036" s="7"/>
      <c r="S7036" s="7"/>
      <c r="T7036" s="7"/>
      <c r="U7036" s="7"/>
      <c r="V7036" s="7"/>
      <c r="W7036" s="7"/>
      <c r="X7036" s="7"/>
      <c r="Y7036" s="7"/>
      <c r="Z7036" s="7"/>
    </row>
    <row r="7037">
      <c r="A7037" s="7"/>
      <c r="B7037" s="17"/>
      <c r="C7037" s="19"/>
      <c r="D7037" s="52"/>
      <c r="E7037" s="20"/>
      <c r="F7037" s="7"/>
      <c r="G7037" s="7"/>
      <c r="H7037" s="7"/>
      <c r="I7037" s="7"/>
      <c r="J7037" s="7"/>
      <c r="K7037" s="7"/>
      <c r="L7037" s="7"/>
      <c r="M7037" s="7"/>
      <c r="N7037" s="7"/>
      <c r="O7037" s="7"/>
      <c r="P7037" s="7"/>
      <c r="Q7037" s="7"/>
      <c r="R7037" s="7"/>
      <c r="S7037" s="7"/>
      <c r="T7037" s="7"/>
      <c r="U7037" s="7"/>
      <c r="V7037" s="7"/>
      <c r="W7037" s="7"/>
      <c r="X7037" s="7"/>
      <c r="Y7037" s="7"/>
      <c r="Z7037" s="7"/>
    </row>
    <row r="7038">
      <c r="A7038" s="7"/>
      <c r="B7038" s="17"/>
      <c r="C7038" s="19"/>
      <c r="D7038" s="52"/>
      <c r="E7038" s="20"/>
      <c r="F7038" s="7"/>
      <c r="G7038" s="7"/>
      <c r="H7038" s="7"/>
      <c r="I7038" s="7"/>
      <c r="J7038" s="7"/>
      <c r="K7038" s="7"/>
      <c r="L7038" s="7"/>
      <c r="M7038" s="7"/>
      <c r="N7038" s="7"/>
      <c r="O7038" s="7"/>
      <c r="P7038" s="7"/>
      <c r="Q7038" s="7"/>
      <c r="R7038" s="7"/>
      <c r="S7038" s="7"/>
      <c r="T7038" s="7"/>
      <c r="U7038" s="7"/>
      <c r="V7038" s="7"/>
      <c r="W7038" s="7"/>
      <c r="X7038" s="7"/>
      <c r="Y7038" s="7"/>
      <c r="Z7038" s="7"/>
    </row>
    <row r="7039">
      <c r="A7039" s="7"/>
      <c r="B7039" s="17"/>
      <c r="C7039" s="19"/>
      <c r="D7039" s="52"/>
      <c r="E7039" s="20"/>
      <c r="F7039" s="7"/>
      <c r="G7039" s="7"/>
      <c r="H7039" s="7"/>
      <c r="I7039" s="7"/>
      <c r="J7039" s="7"/>
      <c r="K7039" s="7"/>
      <c r="L7039" s="7"/>
      <c r="M7039" s="7"/>
      <c r="N7039" s="7"/>
      <c r="O7039" s="7"/>
      <c r="P7039" s="7"/>
      <c r="Q7039" s="7"/>
      <c r="R7039" s="7"/>
      <c r="S7039" s="7"/>
      <c r="T7039" s="7"/>
      <c r="U7039" s="7"/>
      <c r="V7039" s="7"/>
      <c r="W7039" s="7"/>
      <c r="X7039" s="7"/>
      <c r="Y7039" s="7"/>
      <c r="Z7039" s="7"/>
    </row>
    <row r="7040">
      <c r="A7040" s="7"/>
      <c r="B7040" s="17"/>
      <c r="C7040" s="19"/>
      <c r="D7040" s="52"/>
      <c r="E7040" s="20"/>
      <c r="F7040" s="7"/>
      <c r="G7040" s="7"/>
      <c r="H7040" s="7"/>
      <c r="I7040" s="7"/>
      <c r="J7040" s="7"/>
      <c r="K7040" s="7"/>
      <c r="L7040" s="7"/>
      <c r="M7040" s="7"/>
      <c r="N7040" s="7"/>
      <c r="O7040" s="7"/>
      <c r="P7040" s="7"/>
      <c r="Q7040" s="7"/>
      <c r="R7040" s="7"/>
      <c r="S7040" s="7"/>
      <c r="T7040" s="7"/>
      <c r="U7040" s="7"/>
      <c r="V7040" s="7"/>
      <c r="W7040" s="7"/>
      <c r="X7040" s="7"/>
      <c r="Y7040" s="7"/>
      <c r="Z7040" s="7"/>
    </row>
    <row r="7041">
      <c r="A7041" s="7"/>
      <c r="B7041" s="17"/>
      <c r="C7041" s="19"/>
      <c r="D7041" s="52"/>
      <c r="E7041" s="20"/>
      <c r="F7041" s="7"/>
      <c r="G7041" s="7"/>
      <c r="H7041" s="7"/>
      <c r="I7041" s="7"/>
      <c r="J7041" s="7"/>
      <c r="K7041" s="7"/>
      <c r="L7041" s="7"/>
      <c r="M7041" s="7"/>
      <c r="N7041" s="7"/>
      <c r="O7041" s="7"/>
      <c r="P7041" s="7"/>
      <c r="Q7041" s="7"/>
      <c r="R7041" s="7"/>
      <c r="S7041" s="7"/>
      <c r="T7041" s="7"/>
      <c r="U7041" s="7"/>
      <c r="V7041" s="7"/>
      <c r="W7041" s="7"/>
      <c r="X7041" s="7"/>
      <c r="Y7041" s="7"/>
      <c r="Z7041" s="7"/>
    </row>
    <row r="7042">
      <c r="A7042" s="7"/>
      <c r="B7042" s="17"/>
      <c r="C7042" s="19"/>
      <c r="D7042" s="52"/>
      <c r="E7042" s="20"/>
      <c r="F7042" s="7"/>
      <c r="G7042" s="7"/>
      <c r="H7042" s="7"/>
      <c r="I7042" s="7"/>
      <c r="J7042" s="7"/>
      <c r="K7042" s="7"/>
      <c r="L7042" s="7"/>
      <c r="M7042" s="7"/>
      <c r="N7042" s="7"/>
      <c r="O7042" s="7"/>
      <c r="P7042" s="7"/>
      <c r="Q7042" s="7"/>
      <c r="R7042" s="7"/>
      <c r="S7042" s="7"/>
      <c r="T7042" s="7"/>
      <c r="U7042" s="7"/>
      <c r="V7042" s="7"/>
      <c r="W7042" s="7"/>
      <c r="X7042" s="7"/>
      <c r="Y7042" s="7"/>
      <c r="Z7042" s="7"/>
    </row>
    <row r="7043">
      <c r="A7043" s="7"/>
      <c r="B7043" s="17"/>
      <c r="C7043" s="19"/>
      <c r="D7043" s="52"/>
      <c r="E7043" s="20"/>
      <c r="F7043" s="7"/>
      <c r="G7043" s="7"/>
      <c r="H7043" s="7"/>
      <c r="I7043" s="7"/>
      <c r="J7043" s="7"/>
      <c r="K7043" s="7"/>
      <c r="L7043" s="7"/>
      <c r="M7043" s="7"/>
      <c r="N7043" s="7"/>
      <c r="O7043" s="7"/>
      <c r="P7043" s="7"/>
      <c r="Q7043" s="7"/>
      <c r="R7043" s="7"/>
      <c r="S7043" s="7"/>
      <c r="T7043" s="7"/>
      <c r="U7043" s="7"/>
      <c r="V7043" s="7"/>
      <c r="W7043" s="7"/>
      <c r="X7043" s="7"/>
      <c r="Y7043" s="7"/>
      <c r="Z7043" s="7"/>
    </row>
    <row r="7044">
      <c r="A7044" s="7"/>
      <c r="B7044" s="17"/>
      <c r="C7044" s="19"/>
      <c r="D7044" s="52"/>
      <c r="E7044" s="20"/>
      <c r="F7044" s="7"/>
      <c r="G7044" s="7"/>
      <c r="H7044" s="7"/>
      <c r="I7044" s="7"/>
      <c r="J7044" s="7"/>
      <c r="K7044" s="7"/>
      <c r="L7044" s="7"/>
      <c r="M7044" s="7"/>
      <c r="N7044" s="7"/>
      <c r="O7044" s="7"/>
      <c r="P7044" s="7"/>
      <c r="Q7044" s="7"/>
      <c r="R7044" s="7"/>
      <c r="S7044" s="7"/>
      <c r="T7044" s="7"/>
      <c r="U7044" s="7"/>
      <c r="V7044" s="7"/>
      <c r="W7044" s="7"/>
      <c r="X7044" s="7"/>
      <c r="Y7044" s="7"/>
      <c r="Z7044" s="7"/>
    </row>
    <row r="7045">
      <c r="A7045" s="7"/>
      <c r="B7045" s="17"/>
      <c r="C7045" s="19"/>
      <c r="D7045" s="52"/>
      <c r="E7045" s="20"/>
      <c r="F7045" s="7"/>
      <c r="G7045" s="7"/>
      <c r="H7045" s="7"/>
      <c r="I7045" s="7"/>
      <c r="J7045" s="7"/>
      <c r="K7045" s="7"/>
      <c r="L7045" s="7"/>
      <c r="M7045" s="7"/>
      <c r="N7045" s="7"/>
      <c r="O7045" s="7"/>
      <c r="P7045" s="7"/>
      <c r="Q7045" s="7"/>
      <c r="R7045" s="7"/>
      <c r="S7045" s="7"/>
      <c r="T7045" s="7"/>
      <c r="U7045" s="7"/>
      <c r="V7045" s="7"/>
      <c r="W7045" s="7"/>
      <c r="X7045" s="7"/>
      <c r="Y7045" s="7"/>
      <c r="Z7045" s="7"/>
    </row>
    <row r="7046">
      <c r="A7046" s="7"/>
      <c r="B7046" s="17"/>
      <c r="C7046" s="19"/>
      <c r="D7046" s="52"/>
      <c r="E7046" s="20"/>
      <c r="F7046" s="7"/>
      <c r="G7046" s="7"/>
      <c r="H7046" s="7"/>
      <c r="I7046" s="7"/>
      <c r="J7046" s="7"/>
      <c r="K7046" s="7"/>
      <c r="L7046" s="7"/>
      <c r="M7046" s="7"/>
      <c r="N7046" s="7"/>
      <c r="O7046" s="7"/>
      <c r="P7046" s="7"/>
      <c r="Q7046" s="7"/>
      <c r="R7046" s="7"/>
      <c r="S7046" s="7"/>
      <c r="T7046" s="7"/>
      <c r="U7046" s="7"/>
      <c r="V7046" s="7"/>
      <c r="W7046" s="7"/>
      <c r="X7046" s="7"/>
      <c r="Y7046" s="7"/>
      <c r="Z7046" s="7"/>
    </row>
    <row r="7047">
      <c r="A7047" s="7"/>
      <c r="B7047" s="17"/>
      <c r="C7047" s="19"/>
      <c r="D7047" s="52"/>
      <c r="E7047" s="20"/>
      <c r="F7047" s="7"/>
      <c r="G7047" s="7"/>
      <c r="H7047" s="7"/>
      <c r="I7047" s="7"/>
      <c r="J7047" s="7"/>
      <c r="K7047" s="7"/>
      <c r="L7047" s="7"/>
      <c r="M7047" s="7"/>
      <c r="N7047" s="7"/>
      <c r="O7047" s="7"/>
      <c r="P7047" s="7"/>
      <c r="Q7047" s="7"/>
      <c r="R7047" s="7"/>
      <c r="S7047" s="7"/>
      <c r="T7047" s="7"/>
      <c r="U7047" s="7"/>
      <c r="V7047" s="7"/>
      <c r="W7047" s="7"/>
      <c r="X7047" s="7"/>
      <c r="Y7047" s="7"/>
      <c r="Z7047" s="7"/>
    </row>
    <row r="7048">
      <c r="A7048" s="7"/>
      <c r="B7048" s="17"/>
      <c r="C7048" s="19"/>
      <c r="D7048" s="52"/>
      <c r="E7048" s="20"/>
      <c r="F7048" s="7"/>
      <c r="G7048" s="7"/>
      <c r="H7048" s="7"/>
      <c r="I7048" s="7"/>
      <c r="J7048" s="7"/>
      <c r="K7048" s="7"/>
      <c r="L7048" s="7"/>
      <c r="M7048" s="7"/>
      <c r="N7048" s="7"/>
      <c r="O7048" s="7"/>
      <c r="P7048" s="7"/>
      <c r="Q7048" s="7"/>
      <c r="R7048" s="7"/>
      <c r="S7048" s="7"/>
      <c r="T7048" s="7"/>
      <c r="U7048" s="7"/>
      <c r="V7048" s="7"/>
      <c r="W7048" s="7"/>
      <c r="X7048" s="7"/>
      <c r="Y7048" s="7"/>
      <c r="Z7048" s="7"/>
    </row>
    <row r="7049">
      <c r="A7049" s="7"/>
      <c r="B7049" s="17"/>
      <c r="C7049" s="19"/>
      <c r="D7049" s="52"/>
      <c r="E7049" s="20"/>
      <c r="F7049" s="7"/>
      <c r="G7049" s="7"/>
      <c r="H7049" s="7"/>
      <c r="I7049" s="7"/>
      <c r="J7049" s="7"/>
      <c r="K7049" s="7"/>
      <c r="L7049" s="7"/>
      <c r="M7049" s="7"/>
      <c r="N7049" s="7"/>
      <c r="O7049" s="7"/>
      <c r="P7049" s="7"/>
      <c r="Q7049" s="7"/>
      <c r="R7049" s="7"/>
      <c r="S7049" s="7"/>
      <c r="T7049" s="7"/>
      <c r="U7049" s="7"/>
      <c r="V7049" s="7"/>
      <c r="W7049" s="7"/>
      <c r="X7049" s="7"/>
      <c r="Y7049" s="7"/>
      <c r="Z7049" s="7"/>
    </row>
    <row r="7050">
      <c r="A7050" s="7"/>
      <c r="B7050" s="17"/>
      <c r="C7050" s="19"/>
      <c r="D7050" s="52"/>
      <c r="E7050" s="20"/>
      <c r="F7050" s="7"/>
      <c r="G7050" s="7"/>
      <c r="H7050" s="7"/>
      <c r="I7050" s="7"/>
      <c r="J7050" s="7"/>
      <c r="K7050" s="7"/>
      <c r="L7050" s="7"/>
      <c r="M7050" s="7"/>
      <c r="N7050" s="7"/>
      <c r="O7050" s="7"/>
      <c r="P7050" s="7"/>
      <c r="Q7050" s="7"/>
      <c r="R7050" s="7"/>
      <c r="S7050" s="7"/>
      <c r="T7050" s="7"/>
      <c r="U7050" s="7"/>
      <c r="V7050" s="7"/>
      <c r="W7050" s="7"/>
      <c r="X7050" s="7"/>
      <c r="Y7050" s="7"/>
      <c r="Z7050" s="7"/>
    </row>
    <row r="7051">
      <c r="A7051" s="7"/>
      <c r="B7051" s="17"/>
      <c r="C7051" s="19"/>
      <c r="D7051" s="52"/>
      <c r="E7051" s="20"/>
      <c r="F7051" s="7"/>
      <c r="G7051" s="7"/>
      <c r="H7051" s="7"/>
      <c r="I7051" s="7"/>
      <c r="J7051" s="7"/>
      <c r="K7051" s="7"/>
      <c r="L7051" s="7"/>
      <c r="M7051" s="7"/>
      <c r="N7051" s="7"/>
      <c r="O7051" s="7"/>
      <c r="P7051" s="7"/>
      <c r="Q7051" s="7"/>
      <c r="R7051" s="7"/>
      <c r="S7051" s="7"/>
      <c r="T7051" s="7"/>
      <c r="U7051" s="7"/>
      <c r="V7051" s="7"/>
      <c r="W7051" s="7"/>
      <c r="X7051" s="7"/>
      <c r="Y7051" s="7"/>
      <c r="Z7051" s="7"/>
    </row>
    <row r="7052">
      <c r="A7052" s="7"/>
      <c r="B7052" s="17"/>
      <c r="C7052" s="19"/>
      <c r="D7052" s="52"/>
      <c r="E7052" s="20"/>
      <c r="F7052" s="7"/>
      <c r="G7052" s="7"/>
      <c r="H7052" s="7"/>
      <c r="I7052" s="7"/>
      <c r="J7052" s="7"/>
      <c r="K7052" s="7"/>
      <c r="L7052" s="7"/>
      <c r="M7052" s="7"/>
      <c r="N7052" s="7"/>
      <c r="O7052" s="7"/>
      <c r="P7052" s="7"/>
      <c r="Q7052" s="7"/>
      <c r="R7052" s="7"/>
      <c r="S7052" s="7"/>
      <c r="T7052" s="7"/>
      <c r="U7052" s="7"/>
      <c r="V7052" s="7"/>
      <c r="W7052" s="7"/>
      <c r="X7052" s="7"/>
      <c r="Y7052" s="7"/>
      <c r="Z7052" s="7"/>
    </row>
    <row r="7053">
      <c r="A7053" s="7"/>
      <c r="B7053" s="17"/>
      <c r="C7053" s="19"/>
      <c r="D7053" s="52"/>
      <c r="E7053" s="20"/>
      <c r="F7053" s="7"/>
      <c r="G7053" s="7"/>
      <c r="H7053" s="7"/>
      <c r="I7053" s="7"/>
      <c r="J7053" s="7"/>
      <c r="K7053" s="7"/>
      <c r="L7053" s="7"/>
      <c r="M7053" s="7"/>
      <c r="N7053" s="7"/>
      <c r="O7053" s="7"/>
      <c r="P7053" s="7"/>
      <c r="Q7053" s="7"/>
      <c r="R7053" s="7"/>
      <c r="S7053" s="7"/>
      <c r="T7053" s="7"/>
      <c r="U7053" s="7"/>
      <c r="V7053" s="7"/>
      <c r="W7053" s="7"/>
      <c r="X7053" s="7"/>
      <c r="Y7053" s="7"/>
      <c r="Z7053" s="7"/>
    </row>
    <row r="7054">
      <c r="A7054" s="7"/>
      <c r="B7054" s="17"/>
      <c r="C7054" s="19"/>
      <c r="D7054" s="52"/>
      <c r="E7054" s="20"/>
      <c r="F7054" s="7"/>
      <c r="G7054" s="7"/>
      <c r="H7054" s="7"/>
      <c r="I7054" s="7"/>
      <c r="J7054" s="7"/>
      <c r="K7054" s="7"/>
      <c r="L7054" s="7"/>
      <c r="M7054" s="7"/>
      <c r="N7054" s="7"/>
      <c r="O7054" s="7"/>
      <c r="P7054" s="7"/>
      <c r="Q7054" s="7"/>
      <c r="R7054" s="7"/>
      <c r="S7054" s="7"/>
      <c r="T7054" s="7"/>
      <c r="U7054" s="7"/>
      <c r="V7054" s="7"/>
      <c r="W7054" s="7"/>
      <c r="X7054" s="7"/>
      <c r="Y7054" s="7"/>
      <c r="Z7054" s="7"/>
    </row>
    <row r="7055">
      <c r="A7055" s="7"/>
      <c r="B7055" s="17"/>
      <c r="C7055" s="19"/>
      <c r="D7055" s="52"/>
      <c r="E7055" s="20"/>
      <c r="F7055" s="7"/>
      <c r="G7055" s="7"/>
      <c r="H7055" s="7"/>
      <c r="I7055" s="7"/>
      <c r="J7055" s="7"/>
      <c r="K7055" s="7"/>
      <c r="L7055" s="7"/>
      <c r="M7055" s="7"/>
      <c r="N7055" s="7"/>
      <c r="O7055" s="7"/>
      <c r="P7055" s="7"/>
      <c r="Q7055" s="7"/>
      <c r="R7055" s="7"/>
      <c r="S7055" s="7"/>
      <c r="T7055" s="7"/>
      <c r="U7055" s="7"/>
      <c r="V7055" s="7"/>
      <c r="W7055" s="7"/>
      <c r="X7055" s="7"/>
      <c r="Y7055" s="7"/>
      <c r="Z7055" s="7"/>
    </row>
    <row r="7056">
      <c r="A7056" s="7"/>
      <c r="B7056" s="17"/>
      <c r="C7056" s="19"/>
      <c r="D7056" s="52"/>
      <c r="E7056" s="20"/>
      <c r="F7056" s="7"/>
      <c r="G7056" s="7"/>
      <c r="H7056" s="7"/>
      <c r="I7056" s="7"/>
      <c r="J7056" s="7"/>
      <c r="K7056" s="7"/>
      <c r="L7056" s="7"/>
      <c r="M7056" s="7"/>
      <c r="N7056" s="7"/>
      <c r="O7056" s="7"/>
      <c r="P7056" s="7"/>
      <c r="Q7056" s="7"/>
      <c r="R7056" s="7"/>
      <c r="S7056" s="7"/>
      <c r="T7056" s="7"/>
      <c r="U7056" s="7"/>
      <c r="V7056" s="7"/>
      <c r="W7056" s="7"/>
      <c r="X7056" s="7"/>
      <c r="Y7056" s="7"/>
      <c r="Z7056" s="7"/>
    </row>
    <row r="7057">
      <c r="A7057" s="7"/>
      <c r="B7057" s="17"/>
      <c r="C7057" s="19"/>
      <c r="D7057" s="52"/>
      <c r="E7057" s="20"/>
      <c r="F7057" s="7"/>
      <c r="G7057" s="7"/>
      <c r="H7057" s="7"/>
      <c r="I7057" s="7"/>
      <c r="J7057" s="7"/>
      <c r="K7057" s="7"/>
      <c r="L7057" s="7"/>
      <c r="M7057" s="7"/>
      <c r="N7057" s="7"/>
      <c r="O7057" s="7"/>
      <c r="P7057" s="7"/>
      <c r="Q7057" s="7"/>
      <c r="R7057" s="7"/>
      <c r="S7057" s="7"/>
      <c r="T7057" s="7"/>
      <c r="U7057" s="7"/>
      <c r="V7057" s="7"/>
      <c r="W7057" s="7"/>
      <c r="X7057" s="7"/>
      <c r="Y7057" s="7"/>
      <c r="Z7057" s="7"/>
    </row>
    <row r="7058">
      <c r="A7058" s="7"/>
      <c r="B7058" s="17"/>
      <c r="C7058" s="19"/>
      <c r="D7058" s="52"/>
      <c r="E7058" s="20"/>
      <c r="F7058" s="7"/>
      <c r="G7058" s="7"/>
      <c r="H7058" s="7"/>
      <c r="I7058" s="7"/>
      <c r="J7058" s="7"/>
      <c r="K7058" s="7"/>
      <c r="L7058" s="7"/>
      <c r="M7058" s="7"/>
      <c r="N7058" s="7"/>
      <c r="O7058" s="7"/>
      <c r="P7058" s="7"/>
      <c r="Q7058" s="7"/>
      <c r="R7058" s="7"/>
      <c r="S7058" s="7"/>
      <c r="T7058" s="7"/>
      <c r="U7058" s="7"/>
      <c r="V7058" s="7"/>
      <c r="W7058" s="7"/>
      <c r="X7058" s="7"/>
      <c r="Y7058" s="7"/>
      <c r="Z7058" s="7"/>
    </row>
    <row r="7059">
      <c r="A7059" s="7"/>
      <c r="B7059" s="17"/>
      <c r="C7059" s="19"/>
      <c r="D7059" s="52"/>
      <c r="E7059" s="20"/>
      <c r="F7059" s="7"/>
      <c r="G7059" s="7"/>
      <c r="H7059" s="7"/>
      <c r="I7059" s="7"/>
      <c r="J7059" s="7"/>
      <c r="K7059" s="7"/>
      <c r="L7059" s="7"/>
      <c r="M7059" s="7"/>
      <c r="N7059" s="7"/>
      <c r="O7059" s="7"/>
      <c r="P7059" s="7"/>
      <c r="Q7059" s="7"/>
      <c r="R7059" s="7"/>
      <c r="S7059" s="7"/>
      <c r="T7059" s="7"/>
      <c r="U7059" s="7"/>
      <c r="V7059" s="7"/>
      <c r="W7059" s="7"/>
      <c r="X7059" s="7"/>
      <c r="Y7059" s="7"/>
      <c r="Z7059" s="7"/>
    </row>
    <row r="7060">
      <c r="A7060" s="7"/>
      <c r="B7060" s="17"/>
      <c r="C7060" s="19"/>
      <c r="D7060" s="52"/>
      <c r="E7060" s="20"/>
      <c r="F7060" s="7"/>
      <c r="G7060" s="7"/>
      <c r="H7060" s="7"/>
      <c r="I7060" s="7"/>
      <c r="J7060" s="7"/>
      <c r="K7060" s="7"/>
      <c r="L7060" s="7"/>
      <c r="M7060" s="7"/>
      <c r="N7060" s="7"/>
      <c r="O7060" s="7"/>
      <c r="P7060" s="7"/>
      <c r="Q7060" s="7"/>
      <c r="R7060" s="7"/>
      <c r="S7060" s="7"/>
      <c r="T7060" s="7"/>
      <c r="U7060" s="7"/>
      <c r="V7060" s="7"/>
      <c r="W7060" s="7"/>
      <c r="X7060" s="7"/>
      <c r="Y7060" s="7"/>
      <c r="Z7060" s="7"/>
    </row>
    <row r="7061">
      <c r="A7061" s="7"/>
      <c r="B7061" s="17"/>
      <c r="C7061" s="19"/>
      <c r="D7061" s="52"/>
      <c r="E7061" s="20"/>
      <c r="F7061" s="7"/>
      <c r="G7061" s="7"/>
      <c r="H7061" s="7"/>
      <c r="I7061" s="7"/>
      <c r="J7061" s="7"/>
      <c r="K7061" s="7"/>
      <c r="L7061" s="7"/>
      <c r="M7061" s="7"/>
      <c r="N7061" s="7"/>
      <c r="O7061" s="7"/>
      <c r="P7061" s="7"/>
      <c r="Q7061" s="7"/>
      <c r="R7061" s="7"/>
      <c r="S7061" s="7"/>
      <c r="T7061" s="7"/>
      <c r="U7061" s="7"/>
      <c r="V7061" s="7"/>
      <c r="W7061" s="7"/>
      <c r="X7061" s="7"/>
      <c r="Y7061" s="7"/>
      <c r="Z7061" s="7"/>
    </row>
    <row r="7062">
      <c r="A7062" s="7"/>
      <c r="B7062" s="17"/>
      <c r="C7062" s="19"/>
      <c r="D7062" s="52"/>
      <c r="E7062" s="20"/>
      <c r="F7062" s="7"/>
      <c r="G7062" s="7"/>
      <c r="H7062" s="7"/>
      <c r="I7062" s="7"/>
      <c r="J7062" s="7"/>
      <c r="K7062" s="7"/>
      <c r="L7062" s="7"/>
      <c r="M7062" s="7"/>
      <c r="N7062" s="7"/>
      <c r="O7062" s="7"/>
      <c r="P7062" s="7"/>
      <c r="Q7062" s="7"/>
      <c r="R7062" s="7"/>
      <c r="S7062" s="7"/>
      <c r="T7062" s="7"/>
      <c r="U7062" s="7"/>
      <c r="V7062" s="7"/>
      <c r="W7062" s="7"/>
      <c r="X7062" s="7"/>
      <c r="Y7062" s="7"/>
      <c r="Z7062" s="7"/>
    </row>
    <row r="7063">
      <c r="A7063" s="7"/>
      <c r="B7063" s="17"/>
      <c r="C7063" s="19"/>
      <c r="D7063" s="52"/>
      <c r="E7063" s="20"/>
      <c r="F7063" s="7"/>
      <c r="G7063" s="7"/>
      <c r="H7063" s="7"/>
      <c r="I7063" s="7"/>
      <c r="J7063" s="7"/>
      <c r="K7063" s="7"/>
      <c r="L7063" s="7"/>
      <c r="M7063" s="7"/>
      <c r="N7063" s="7"/>
      <c r="O7063" s="7"/>
      <c r="P7063" s="7"/>
      <c r="Q7063" s="7"/>
      <c r="R7063" s="7"/>
      <c r="S7063" s="7"/>
      <c r="T7063" s="7"/>
      <c r="U7063" s="7"/>
      <c r="V7063" s="7"/>
      <c r="W7063" s="7"/>
      <c r="X7063" s="7"/>
      <c r="Y7063" s="7"/>
      <c r="Z7063" s="7"/>
    </row>
    <row r="7064">
      <c r="A7064" s="7"/>
      <c r="B7064" s="17"/>
      <c r="C7064" s="19"/>
      <c r="D7064" s="52"/>
      <c r="E7064" s="20"/>
      <c r="F7064" s="7"/>
      <c r="G7064" s="7"/>
      <c r="H7064" s="7"/>
      <c r="I7064" s="7"/>
      <c r="J7064" s="7"/>
      <c r="K7064" s="7"/>
      <c r="L7064" s="7"/>
      <c r="M7064" s="7"/>
      <c r="N7064" s="7"/>
      <c r="O7064" s="7"/>
      <c r="P7064" s="7"/>
      <c r="Q7064" s="7"/>
      <c r="R7064" s="7"/>
      <c r="S7064" s="7"/>
      <c r="T7064" s="7"/>
      <c r="U7064" s="7"/>
      <c r="V7064" s="7"/>
      <c r="W7064" s="7"/>
      <c r="X7064" s="7"/>
      <c r="Y7064" s="7"/>
      <c r="Z7064" s="7"/>
    </row>
    <row r="7065">
      <c r="A7065" s="7"/>
      <c r="B7065" s="17"/>
      <c r="C7065" s="19"/>
      <c r="D7065" s="52"/>
      <c r="E7065" s="20"/>
      <c r="F7065" s="7"/>
      <c r="G7065" s="7"/>
      <c r="H7065" s="7"/>
      <c r="I7065" s="7"/>
      <c r="J7065" s="7"/>
      <c r="K7065" s="7"/>
      <c r="L7065" s="7"/>
      <c r="M7065" s="7"/>
      <c r="N7065" s="7"/>
      <c r="O7065" s="7"/>
      <c r="P7065" s="7"/>
      <c r="Q7065" s="7"/>
      <c r="R7065" s="7"/>
      <c r="S7065" s="7"/>
      <c r="T7065" s="7"/>
      <c r="U7065" s="7"/>
      <c r="V7065" s="7"/>
      <c r="W7065" s="7"/>
      <c r="X7065" s="7"/>
      <c r="Y7065" s="7"/>
      <c r="Z7065" s="7"/>
    </row>
    <row r="7066">
      <c r="A7066" s="7"/>
      <c r="B7066" s="17"/>
      <c r="C7066" s="19"/>
      <c r="D7066" s="52"/>
      <c r="E7066" s="20"/>
      <c r="F7066" s="7"/>
      <c r="G7066" s="7"/>
      <c r="H7066" s="7"/>
      <c r="I7066" s="7"/>
      <c r="J7066" s="7"/>
      <c r="K7066" s="7"/>
      <c r="L7066" s="7"/>
      <c r="M7066" s="7"/>
      <c r="N7066" s="7"/>
      <c r="O7066" s="7"/>
      <c r="P7066" s="7"/>
      <c r="Q7066" s="7"/>
      <c r="R7066" s="7"/>
      <c r="S7066" s="7"/>
      <c r="T7066" s="7"/>
      <c r="U7066" s="7"/>
      <c r="V7066" s="7"/>
      <c r="W7066" s="7"/>
      <c r="X7066" s="7"/>
      <c r="Y7066" s="7"/>
      <c r="Z7066" s="7"/>
    </row>
    <row r="7067">
      <c r="A7067" s="7"/>
      <c r="B7067" s="17"/>
      <c r="C7067" s="19"/>
      <c r="D7067" s="52"/>
      <c r="E7067" s="20"/>
      <c r="F7067" s="7"/>
      <c r="G7067" s="7"/>
      <c r="H7067" s="7"/>
      <c r="I7067" s="7"/>
      <c r="J7067" s="7"/>
      <c r="K7067" s="7"/>
      <c r="L7067" s="7"/>
      <c r="M7067" s="7"/>
      <c r="N7067" s="7"/>
      <c r="O7067" s="7"/>
      <c r="P7067" s="7"/>
      <c r="Q7067" s="7"/>
      <c r="R7067" s="7"/>
      <c r="S7067" s="7"/>
      <c r="T7067" s="7"/>
      <c r="U7067" s="7"/>
      <c r="V7067" s="7"/>
      <c r="W7067" s="7"/>
      <c r="X7067" s="7"/>
      <c r="Y7067" s="7"/>
      <c r="Z7067" s="7"/>
    </row>
    <row r="7068">
      <c r="A7068" s="7"/>
      <c r="B7068" s="17"/>
      <c r="C7068" s="19"/>
      <c r="D7068" s="52"/>
      <c r="E7068" s="20"/>
      <c r="F7068" s="7"/>
      <c r="G7068" s="7"/>
      <c r="H7068" s="7"/>
      <c r="I7068" s="7"/>
      <c r="J7068" s="7"/>
      <c r="K7068" s="7"/>
      <c r="L7068" s="7"/>
      <c r="M7068" s="7"/>
      <c r="N7068" s="7"/>
      <c r="O7068" s="7"/>
      <c r="P7068" s="7"/>
      <c r="Q7068" s="7"/>
      <c r="R7068" s="7"/>
      <c r="S7068" s="7"/>
      <c r="T7068" s="7"/>
      <c r="U7068" s="7"/>
      <c r="V7068" s="7"/>
      <c r="W7068" s="7"/>
      <c r="X7068" s="7"/>
      <c r="Y7068" s="7"/>
      <c r="Z7068" s="7"/>
    </row>
    <row r="7069">
      <c r="A7069" s="7"/>
      <c r="B7069" s="17"/>
      <c r="C7069" s="19"/>
      <c r="D7069" s="52"/>
      <c r="E7069" s="20"/>
      <c r="F7069" s="7"/>
      <c r="G7069" s="7"/>
      <c r="H7069" s="7"/>
      <c r="I7069" s="7"/>
      <c r="J7069" s="7"/>
      <c r="K7069" s="7"/>
      <c r="L7069" s="7"/>
      <c r="M7069" s="7"/>
      <c r="N7069" s="7"/>
      <c r="O7069" s="7"/>
      <c r="P7069" s="7"/>
      <c r="Q7069" s="7"/>
      <c r="R7069" s="7"/>
      <c r="S7069" s="7"/>
      <c r="T7069" s="7"/>
      <c r="U7069" s="7"/>
      <c r="V7069" s="7"/>
      <c r="W7069" s="7"/>
      <c r="X7069" s="7"/>
      <c r="Y7069" s="7"/>
      <c r="Z7069" s="7"/>
    </row>
    <row r="7070">
      <c r="A7070" s="7"/>
      <c r="B7070" s="17"/>
      <c r="C7070" s="19"/>
      <c r="D7070" s="52"/>
      <c r="E7070" s="20"/>
      <c r="F7070" s="7"/>
      <c r="G7070" s="7"/>
      <c r="H7070" s="7"/>
      <c r="I7070" s="7"/>
      <c r="J7070" s="7"/>
      <c r="K7070" s="7"/>
      <c r="L7070" s="7"/>
      <c r="M7070" s="7"/>
      <c r="N7070" s="7"/>
      <c r="O7070" s="7"/>
      <c r="P7070" s="7"/>
      <c r="Q7070" s="7"/>
      <c r="R7070" s="7"/>
      <c r="S7070" s="7"/>
      <c r="T7070" s="7"/>
      <c r="U7070" s="7"/>
      <c r="V7070" s="7"/>
      <c r="W7070" s="7"/>
      <c r="X7070" s="7"/>
      <c r="Y7070" s="7"/>
      <c r="Z7070" s="7"/>
    </row>
    <row r="7071">
      <c r="A7071" s="7"/>
      <c r="B7071" s="17"/>
      <c r="C7071" s="19"/>
      <c r="D7071" s="52"/>
      <c r="E7071" s="20"/>
      <c r="F7071" s="7"/>
      <c r="G7071" s="7"/>
      <c r="H7071" s="7"/>
      <c r="I7071" s="7"/>
      <c r="J7071" s="7"/>
      <c r="K7071" s="7"/>
      <c r="L7071" s="7"/>
      <c r="M7071" s="7"/>
      <c r="N7071" s="7"/>
      <c r="O7071" s="7"/>
      <c r="P7071" s="7"/>
      <c r="Q7071" s="7"/>
      <c r="R7071" s="7"/>
      <c r="S7071" s="7"/>
      <c r="T7071" s="7"/>
      <c r="U7071" s="7"/>
      <c r="V7071" s="7"/>
      <c r="W7071" s="7"/>
      <c r="X7071" s="7"/>
      <c r="Y7071" s="7"/>
      <c r="Z7071" s="7"/>
    </row>
    <row r="7072">
      <c r="A7072" s="7"/>
      <c r="B7072" s="17"/>
      <c r="C7072" s="19"/>
      <c r="D7072" s="52"/>
      <c r="E7072" s="20"/>
      <c r="F7072" s="7"/>
      <c r="G7072" s="7"/>
      <c r="H7072" s="7"/>
      <c r="I7072" s="7"/>
      <c r="J7072" s="7"/>
      <c r="K7072" s="7"/>
      <c r="L7072" s="7"/>
      <c r="M7072" s="7"/>
      <c r="N7072" s="7"/>
      <c r="O7072" s="7"/>
      <c r="P7072" s="7"/>
      <c r="Q7072" s="7"/>
      <c r="R7072" s="7"/>
      <c r="S7072" s="7"/>
      <c r="T7072" s="7"/>
      <c r="U7072" s="7"/>
      <c r="V7072" s="7"/>
      <c r="W7072" s="7"/>
      <c r="X7072" s="7"/>
      <c r="Y7072" s="7"/>
      <c r="Z7072" s="7"/>
    </row>
    <row r="7073">
      <c r="A7073" s="7"/>
      <c r="B7073" s="17"/>
      <c r="C7073" s="19"/>
      <c r="D7073" s="52"/>
      <c r="E7073" s="20"/>
      <c r="F7073" s="7"/>
      <c r="G7073" s="7"/>
      <c r="H7073" s="7"/>
      <c r="I7073" s="7"/>
      <c r="J7073" s="7"/>
      <c r="K7073" s="7"/>
      <c r="L7073" s="7"/>
      <c r="M7073" s="7"/>
      <c r="N7073" s="7"/>
      <c r="O7073" s="7"/>
      <c r="P7073" s="7"/>
      <c r="Q7073" s="7"/>
      <c r="R7073" s="7"/>
      <c r="S7073" s="7"/>
      <c r="T7073" s="7"/>
      <c r="U7073" s="7"/>
      <c r="V7073" s="7"/>
      <c r="W7073" s="7"/>
      <c r="X7073" s="7"/>
      <c r="Y7073" s="7"/>
      <c r="Z7073" s="7"/>
    </row>
    <row r="7074">
      <c r="A7074" s="7"/>
      <c r="B7074" s="17"/>
      <c r="C7074" s="19"/>
      <c r="D7074" s="52"/>
      <c r="E7074" s="20"/>
      <c r="F7074" s="7"/>
      <c r="G7074" s="7"/>
      <c r="H7074" s="7"/>
      <c r="I7074" s="7"/>
      <c r="J7074" s="7"/>
      <c r="K7074" s="7"/>
      <c r="L7074" s="7"/>
      <c r="M7074" s="7"/>
      <c r="N7074" s="7"/>
      <c r="O7074" s="7"/>
      <c r="P7074" s="7"/>
      <c r="Q7074" s="7"/>
      <c r="R7074" s="7"/>
      <c r="S7074" s="7"/>
      <c r="T7074" s="7"/>
      <c r="U7074" s="7"/>
      <c r="V7074" s="7"/>
      <c r="W7074" s="7"/>
      <c r="X7074" s="7"/>
      <c r="Y7074" s="7"/>
      <c r="Z7074" s="7"/>
    </row>
    <row r="7075">
      <c r="A7075" s="7"/>
      <c r="B7075" s="17"/>
      <c r="C7075" s="19"/>
      <c r="D7075" s="52"/>
      <c r="E7075" s="20"/>
      <c r="F7075" s="7"/>
      <c r="G7075" s="7"/>
      <c r="H7075" s="7"/>
      <c r="I7075" s="7"/>
      <c r="J7075" s="7"/>
      <c r="K7075" s="7"/>
      <c r="L7075" s="7"/>
      <c r="M7075" s="7"/>
      <c r="N7075" s="7"/>
      <c r="O7075" s="7"/>
      <c r="P7075" s="7"/>
      <c r="Q7075" s="7"/>
      <c r="R7075" s="7"/>
      <c r="S7075" s="7"/>
      <c r="T7075" s="7"/>
      <c r="U7075" s="7"/>
      <c r="V7075" s="7"/>
      <c r="W7075" s="7"/>
      <c r="X7075" s="7"/>
      <c r="Y7075" s="7"/>
      <c r="Z7075" s="7"/>
    </row>
    <row r="7076">
      <c r="A7076" s="7"/>
      <c r="B7076" s="17"/>
      <c r="C7076" s="19"/>
      <c r="D7076" s="52"/>
      <c r="E7076" s="20"/>
      <c r="F7076" s="7"/>
      <c r="G7076" s="7"/>
      <c r="H7076" s="7"/>
      <c r="I7076" s="7"/>
      <c r="J7076" s="7"/>
      <c r="K7076" s="7"/>
      <c r="L7076" s="7"/>
      <c r="M7076" s="7"/>
      <c r="N7076" s="7"/>
      <c r="O7076" s="7"/>
      <c r="P7076" s="7"/>
      <c r="Q7076" s="7"/>
      <c r="R7076" s="7"/>
      <c r="S7076" s="7"/>
      <c r="T7076" s="7"/>
      <c r="U7076" s="7"/>
      <c r="V7076" s="7"/>
      <c r="W7076" s="7"/>
      <c r="X7076" s="7"/>
      <c r="Y7076" s="7"/>
      <c r="Z7076" s="7"/>
    </row>
    <row r="7077">
      <c r="A7077" s="7"/>
      <c r="B7077" s="17"/>
      <c r="C7077" s="19"/>
      <c r="D7077" s="52"/>
      <c r="E7077" s="20"/>
      <c r="F7077" s="7"/>
      <c r="G7077" s="7"/>
      <c r="H7077" s="7"/>
      <c r="I7077" s="7"/>
      <c r="J7077" s="7"/>
      <c r="K7077" s="7"/>
      <c r="L7077" s="7"/>
      <c r="M7077" s="7"/>
      <c r="N7077" s="7"/>
      <c r="O7077" s="7"/>
      <c r="P7077" s="7"/>
      <c r="Q7077" s="7"/>
      <c r="R7077" s="7"/>
      <c r="S7077" s="7"/>
      <c r="T7077" s="7"/>
      <c r="U7077" s="7"/>
      <c r="V7077" s="7"/>
      <c r="W7077" s="7"/>
      <c r="X7077" s="7"/>
      <c r="Y7077" s="7"/>
      <c r="Z7077" s="7"/>
    </row>
    <row r="7078">
      <c r="A7078" s="7"/>
      <c r="B7078" s="17"/>
      <c r="C7078" s="19"/>
      <c r="D7078" s="52"/>
      <c r="E7078" s="20"/>
      <c r="F7078" s="7"/>
      <c r="G7078" s="7"/>
      <c r="H7078" s="7"/>
      <c r="I7078" s="7"/>
      <c r="J7078" s="7"/>
      <c r="K7078" s="7"/>
      <c r="L7078" s="7"/>
      <c r="M7078" s="7"/>
      <c r="N7078" s="7"/>
      <c r="O7078" s="7"/>
      <c r="P7078" s="7"/>
      <c r="Q7078" s="7"/>
      <c r="R7078" s="7"/>
      <c r="S7078" s="7"/>
      <c r="T7078" s="7"/>
      <c r="U7078" s="7"/>
      <c r="V7078" s="7"/>
      <c r="W7078" s="7"/>
      <c r="X7078" s="7"/>
      <c r="Y7078" s="7"/>
      <c r="Z7078" s="7"/>
    </row>
    <row r="7079">
      <c r="A7079" s="7"/>
      <c r="B7079" s="17"/>
      <c r="C7079" s="19"/>
      <c r="D7079" s="52"/>
      <c r="E7079" s="20"/>
      <c r="F7079" s="7"/>
      <c r="G7079" s="7"/>
      <c r="H7079" s="7"/>
      <c r="I7079" s="7"/>
      <c r="J7079" s="7"/>
      <c r="K7079" s="7"/>
      <c r="L7079" s="7"/>
      <c r="M7079" s="7"/>
      <c r="N7079" s="7"/>
      <c r="O7079" s="7"/>
      <c r="P7079" s="7"/>
      <c r="Q7079" s="7"/>
      <c r="R7079" s="7"/>
      <c r="S7079" s="7"/>
      <c r="T7079" s="7"/>
      <c r="U7079" s="7"/>
      <c r="V7079" s="7"/>
      <c r="W7079" s="7"/>
      <c r="X7079" s="7"/>
      <c r="Y7079" s="7"/>
      <c r="Z7079" s="7"/>
    </row>
    <row r="7080">
      <c r="A7080" s="7"/>
      <c r="B7080" s="17"/>
      <c r="C7080" s="19"/>
      <c r="D7080" s="52"/>
      <c r="E7080" s="20"/>
      <c r="F7080" s="7"/>
      <c r="G7080" s="7"/>
      <c r="H7080" s="7"/>
      <c r="I7080" s="7"/>
      <c r="J7080" s="7"/>
      <c r="K7080" s="7"/>
      <c r="L7080" s="7"/>
      <c r="M7080" s="7"/>
      <c r="N7080" s="7"/>
      <c r="O7080" s="7"/>
      <c r="P7080" s="7"/>
      <c r="Q7080" s="7"/>
      <c r="R7080" s="7"/>
      <c r="S7080" s="7"/>
      <c r="T7080" s="7"/>
      <c r="U7080" s="7"/>
      <c r="V7080" s="7"/>
      <c r="W7080" s="7"/>
      <c r="X7080" s="7"/>
      <c r="Y7080" s="7"/>
      <c r="Z7080" s="7"/>
    </row>
    <row r="7081">
      <c r="A7081" s="7"/>
      <c r="B7081" s="17"/>
      <c r="C7081" s="19"/>
      <c r="D7081" s="52"/>
      <c r="E7081" s="20"/>
      <c r="F7081" s="7"/>
      <c r="G7081" s="7"/>
      <c r="H7081" s="7"/>
      <c r="I7081" s="7"/>
      <c r="J7081" s="7"/>
      <c r="K7081" s="7"/>
      <c r="L7081" s="7"/>
      <c r="M7081" s="7"/>
      <c r="N7081" s="7"/>
      <c r="O7081" s="7"/>
      <c r="P7081" s="7"/>
      <c r="Q7081" s="7"/>
      <c r="R7081" s="7"/>
      <c r="S7081" s="7"/>
      <c r="T7081" s="7"/>
      <c r="U7081" s="7"/>
      <c r="V7081" s="7"/>
      <c r="W7081" s="7"/>
      <c r="X7081" s="7"/>
      <c r="Y7081" s="7"/>
      <c r="Z7081" s="7"/>
    </row>
    <row r="7082">
      <c r="A7082" s="7"/>
      <c r="B7082" s="17"/>
      <c r="C7082" s="19"/>
      <c r="D7082" s="52"/>
      <c r="E7082" s="20"/>
      <c r="F7082" s="7"/>
      <c r="G7082" s="7"/>
      <c r="H7082" s="7"/>
      <c r="I7082" s="7"/>
      <c r="J7082" s="7"/>
      <c r="K7082" s="7"/>
      <c r="L7082" s="7"/>
      <c r="M7082" s="7"/>
      <c r="N7082" s="7"/>
      <c r="O7082" s="7"/>
      <c r="P7082" s="7"/>
      <c r="Q7082" s="7"/>
      <c r="R7082" s="7"/>
      <c r="S7082" s="7"/>
      <c r="T7082" s="7"/>
      <c r="U7082" s="7"/>
      <c r="V7082" s="7"/>
      <c r="W7082" s="7"/>
      <c r="X7082" s="7"/>
      <c r="Y7082" s="7"/>
      <c r="Z7082" s="7"/>
    </row>
    <row r="7083">
      <c r="A7083" s="7"/>
      <c r="B7083" s="17"/>
      <c r="C7083" s="19"/>
      <c r="D7083" s="52"/>
      <c r="E7083" s="20"/>
      <c r="F7083" s="7"/>
      <c r="G7083" s="7"/>
      <c r="H7083" s="7"/>
      <c r="I7083" s="7"/>
      <c r="J7083" s="7"/>
      <c r="K7083" s="7"/>
      <c r="L7083" s="7"/>
      <c r="M7083" s="7"/>
      <c r="N7083" s="7"/>
      <c r="O7083" s="7"/>
      <c r="P7083" s="7"/>
      <c r="Q7083" s="7"/>
      <c r="R7083" s="7"/>
      <c r="S7083" s="7"/>
      <c r="T7083" s="7"/>
      <c r="U7083" s="7"/>
      <c r="V7083" s="7"/>
      <c r="W7083" s="7"/>
      <c r="X7083" s="7"/>
      <c r="Y7083" s="7"/>
      <c r="Z7083" s="7"/>
    </row>
    <row r="7084">
      <c r="A7084" s="7"/>
      <c r="B7084" s="17"/>
      <c r="C7084" s="19"/>
      <c r="D7084" s="52"/>
      <c r="E7084" s="20"/>
      <c r="F7084" s="7"/>
      <c r="G7084" s="7"/>
      <c r="H7084" s="7"/>
      <c r="I7084" s="7"/>
      <c r="J7084" s="7"/>
      <c r="K7084" s="7"/>
      <c r="L7084" s="7"/>
      <c r="M7084" s="7"/>
      <c r="N7084" s="7"/>
      <c r="O7084" s="7"/>
      <c r="P7084" s="7"/>
      <c r="Q7084" s="7"/>
      <c r="R7084" s="7"/>
      <c r="S7084" s="7"/>
      <c r="T7084" s="7"/>
      <c r="U7084" s="7"/>
      <c r="V7084" s="7"/>
      <c r="W7084" s="7"/>
      <c r="X7084" s="7"/>
      <c r="Y7084" s="7"/>
      <c r="Z7084" s="7"/>
    </row>
    <row r="7085">
      <c r="A7085" s="7"/>
      <c r="B7085" s="17"/>
      <c r="C7085" s="19"/>
      <c r="D7085" s="52"/>
      <c r="E7085" s="20"/>
      <c r="F7085" s="7"/>
      <c r="G7085" s="7"/>
      <c r="H7085" s="7"/>
      <c r="I7085" s="7"/>
      <c r="J7085" s="7"/>
      <c r="K7085" s="7"/>
      <c r="L7085" s="7"/>
      <c r="M7085" s="7"/>
      <c r="N7085" s="7"/>
      <c r="O7085" s="7"/>
      <c r="P7085" s="7"/>
      <c r="Q7085" s="7"/>
      <c r="R7085" s="7"/>
      <c r="S7085" s="7"/>
      <c r="T7085" s="7"/>
      <c r="U7085" s="7"/>
      <c r="V7085" s="7"/>
      <c r="W7085" s="7"/>
      <c r="X7085" s="7"/>
      <c r="Y7085" s="7"/>
      <c r="Z7085" s="7"/>
    </row>
    <row r="7086">
      <c r="A7086" s="7"/>
      <c r="B7086" s="17"/>
      <c r="C7086" s="19"/>
      <c r="D7086" s="52"/>
      <c r="E7086" s="20"/>
      <c r="F7086" s="7"/>
      <c r="G7086" s="7"/>
      <c r="H7086" s="7"/>
      <c r="I7086" s="7"/>
      <c r="J7086" s="7"/>
      <c r="K7086" s="7"/>
      <c r="L7086" s="7"/>
      <c r="M7086" s="7"/>
      <c r="N7086" s="7"/>
      <c r="O7086" s="7"/>
      <c r="P7086" s="7"/>
      <c r="Q7086" s="7"/>
      <c r="R7086" s="7"/>
      <c r="S7086" s="7"/>
      <c r="T7086" s="7"/>
      <c r="U7086" s="7"/>
      <c r="V7086" s="7"/>
      <c r="W7086" s="7"/>
      <c r="X7086" s="7"/>
      <c r="Y7086" s="7"/>
      <c r="Z7086" s="7"/>
    </row>
    <row r="7087">
      <c r="A7087" s="7"/>
      <c r="B7087" s="17"/>
      <c r="C7087" s="19"/>
      <c r="D7087" s="52"/>
      <c r="E7087" s="20"/>
      <c r="F7087" s="7"/>
      <c r="G7087" s="7"/>
      <c r="H7087" s="7"/>
      <c r="I7087" s="7"/>
      <c r="J7087" s="7"/>
      <c r="K7087" s="7"/>
      <c r="L7087" s="7"/>
      <c r="M7087" s="7"/>
      <c r="N7087" s="7"/>
      <c r="O7087" s="7"/>
      <c r="P7087" s="7"/>
      <c r="Q7087" s="7"/>
      <c r="R7087" s="7"/>
      <c r="S7087" s="7"/>
      <c r="T7087" s="7"/>
      <c r="U7087" s="7"/>
      <c r="V7087" s="7"/>
      <c r="W7087" s="7"/>
      <c r="X7087" s="7"/>
      <c r="Y7087" s="7"/>
      <c r="Z7087" s="7"/>
    </row>
    <row r="7088">
      <c r="A7088" s="7"/>
      <c r="B7088" s="17"/>
      <c r="C7088" s="19"/>
      <c r="D7088" s="52"/>
      <c r="E7088" s="20"/>
      <c r="F7088" s="7"/>
      <c r="G7088" s="7"/>
      <c r="H7088" s="7"/>
      <c r="I7088" s="7"/>
      <c r="J7088" s="7"/>
      <c r="K7088" s="7"/>
      <c r="L7088" s="7"/>
      <c r="M7088" s="7"/>
      <c r="N7088" s="7"/>
      <c r="O7088" s="7"/>
      <c r="P7088" s="7"/>
      <c r="Q7088" s="7"/>
      <c r="R7088" s="7"/>
      <c r="S7088" s="7"/>
      <c r="T7088" s="7"/>
      <c r="U7088" s="7"/>
      <c r="V7088" s="7"/>
      <c r="W7088" s="7"/>
      <c r="X7088" s="7"/>
      <c r="Y7088" s="7"/>
      <c r="Z7088" s="7"/>
    </row>
    <row r="7089">
      <c r="A7089" s="7"/>
      <c r="B7089" s="17"/>
      <c r="C7089" s="19"/>
      <c r="D7089" s="52"/>
      <c r="E7089" s="20"/>
      <c r="F7089" s="7"/>
      <c r="G7089" s="7"/>
      <c r="H7089" s="7"/>
      <c r="I7089" s="7"/>
      <c r="J7089" s="7"/>
      <c r="K7089" s="7"/>
      <c r="L7089" s="7"/>
      <c r="M7089" s="7"/>
      <c r="N7089" s="7"/>
      <c r="O7089" s="7"/>
      <c r="P7089" s="7"/>
      <c r="Q7089" s="7"/>
      <c r="R7089" s="7"/>
      <c r="S7089" s="7"/>
      <c r="T7089" s="7"/>
      <c r="U7089" s="7"/>
      <c r="V7089" s="7"/>
      <c r="W7089" s="7"/>
      <c r="X7089" s="7"/>
      <c r="Y7089" s="7"/>
      <c r="Z7089" s="7"/>
    </row>
    <row r="7090">
      <c r="A7090" s="7"/>
      <c r="B7090" s="17"/>
      <c r="C7090" s="19"/>
      <c r="D7090" s="52"/>
      <c r="E7090" s="20"/>
      <c r="F7090" s="7"/>
      <c r="G7090" s="7"/>
      <c r="H7090" s="7"/>
      <c r="I7090" s="7"/>
      <c r="J7090" s="7"/>
      <c r="K7090" s="7"/>
      <c r="L7090" s="7"/>
      <c r="M7090" s="7"/>
      <c r="N7090" s="7"/>
      <c r="O7090" s="7"/>
      <c r="P7090" s="7"/>
      <c r="Q7090" s="7"/>
      <c r="R7090" s="7"/>
      <c r="S7090" s="7"/>
      <c r="T7090" s="7"/>
      <c r="U7090" s="7"/>
      <c r="V7090" s="7"/>
      <c r="W7090" s="7"/>
      <c r="X7090" s="7"/>
      <c r="Y7090" s="7"/>
      <c r="Z7090" s="7"/>
    </row>
    <row r="7091">
      <c r="A7091" s="7"/>
      <c r="B7091" s="17"/>
      <c r="C7091" s="19"/>
      <c r="D7091" s="52"/>
      <c r="E7091" s="20"/>
      <c r="F7091" s="7"/>
      <c r="G7091" s="7"/>
      <c r="H7091" s="7"/>
      <c r="I7091" s="7"/>
      <c r="J7091" s="7"/>
      <c r="K7091" s="7"/>
      <c r="L7091" s="7"/>
      <c r="M7091" s="7"/>
      <c r="N7091" s="7"/>
      <c r="O7091" s="7"/>
      <c r="P7091" s="7"/>
      <c r="Q7091" s="7"/>
      <c r="R7091" s="7"/>
      <c r="S7091" s="7"/>
      <c r="T7091" s="7"/>
      <c r="U7091" s="7"/>
      <c r="V7091" s="7"/>
      <c r="W7091" s="7"/>
      <c r="X7091" s="7"/>
      <c r="Y7091" s="7"/>
      <c r="Z7091" s="7"/>
    </row>
    <row r="7092">
      <c r="A7092" s="7"/>
      <c r="B7092" s="17"/>
      <c r="C7092" s="19"/>
      <c r="D7092" s="52"/>
      <c r="E7092" s="20"/>
      <c r="F7092" s="7"/>
      <c r="G7092" s="7"/>
      <c r="H7092" s="7"/>
      <c r="I7092" s="7"/>
      <c r="J7092" s="7"/>
      <c r="K7092" s="7"/>
      <c r="L7092" s="7"/>
      <c r="M7092" s="7"/>
      <c r="N7092" s="7"/>
      <c r="O7092" s="7"/>
      <c r="P7092" s="7"/>
      <c r="Q7092" s="7"/>
      <c r="R7092" s="7"/>
      <c r="S7092" s="7"/>
      <c r="T7092" s="7"/>
      <c r="U7092" s="7"/>
      <c r="V7092" s="7"/>
      <c r="W7092" s="7"/>
      <c r="X7092" s="7"/>
      <c r="Y7092" s="7"/>
      <c r="Z7092" s="7"/>
    </row>
    <row r="7093">
      <c r="A7093" s="7"/>
      <c r="B7093" s="17"/>
      <c r="C7093" s="19"/>
      <c r="D7093" s="52"/>
      <c r="E7093" s="20"/>
      <c r="F7093" s="7"/>
      <c r="G7093" s="7"/>
      <c r="H7093" s="7"/>
      <c r="I7093" s="7"/>
      <c r="J7093" s="7"/>
      <c r="K7093" s="7"/>
      <c r="L7093" s="7"/>
      <c r="M7093" s="7"/>
      <c r="N7093" s="7"/>
      <c r="O7093" s="7"/>
      <c r="P7093" s="7"/>
      <c r="Q7093" s="7"/>
      <c r="R7093" s="7"/>
      <c r="S7093" s="7"/>
      <c r="T7093" s="7"/>
      <c r="U7093" s="7"/>
      <c r="V7093" s="7"/>
      <c r="W7093" s="7"/>
      <c r="X7093" s="7"/>
      <c r="Y7093" s="7"/>
      <c r="Z7093" s="7"/>
    </row>
    <row r="7094">
      <c r="A7094" s="7"/>
      <c r="B7094" s="17"/>
      <c r="C7094" s="19"/>
      <c r="D7094" s="52"/>
      <c r="E7094" s="20"/>
      <c r="F7094" s="7"/>
      <c r="G7094" s="7"/>
      <c r="H7094" s="7"/>
      <c r="I7094" s="7"/>
      <c r="J7094" s="7"/>
      <c r="K7094" s="7"/>
      <c r="L7094" s="7"/>
      <c r="M7094" s="7"/>
      <c r="N7094" s="7"/>
      <c r="O7094" s="7"/>
      <c r="P7094" s="7"/>
      <c r="Q7094" s="7"/>
      <c r="R7094" s="7"/>
      <c r="S7094" s="7"/>
      <c r="T7094" s="7"/>
      <c r="U7094" s="7"/>
      <c r="V7094" s="7"/>
      <c r="W7094" s="7"/>
      <c r="X7094" s="7"/>
      <c r="Y7094" s="7"/>
      <c r="Z7094" s="7"/>
    </row>
    <row r="7095">
      <c r="A7095" s="7"/>
      <c r="B7095" s="17"/>
      <c r="C7095" s="19"/>
      <c r="D7095" s="52"/>
      <c r="E7095" s="20"/>
      <c r="F7095" s="7"/>
      <c r="G7095" s="7"/>
      <c r="H7095" s="7"/>
      <c r="I7095" s="7"/>
      <c r="J7095" s="7"/>
      <c r="K7095" s="7"/>
      <c r="L7095" s="7"/>
      <c r="M7095" s="7"/>
      <c r="N7095" s="7"/>
      <c r="O7095" s="7"/>
      <c r="P7095" s="7"/>
      <c r="Q7095" s="7"/>
      <c r="R7095" s="7"/>
      <c r="S7095" s="7"/>
      <c r="T7095" s="7"/>
      <c r="U7095" s="7"/>
      <c r="V7095" s="7"/>
      <c r="W7095" s="7"/>
      <c r="X7095" s="7"/>
      <c r="Y7095" s="7"/>
      <c r="Z7095" s="7"/>
    </row>
    <row r="7096">
      <c r="A7096" s="7"/>
      <c r="B7096" s="17"/>
      <c r="C7096" s="19"/>
      <c r="D7096" s="52"/>
      <c r="E7096" s="20"/>
      <c r="F7096" s="7"/>
      <c r="G7096" s="7"/>
      <c r="H7096" s="7"/>
      <c r="I7096" s="7"/>
      <c r="J7096" s="7"/>
      <c r="K7096" s="7"/>
      <c r="L7096" s="7"/>
      <c r="M7096" s="7"/>
      <c r="N7096" s="7"/>
      <c r="O7096" s="7"/>
      <c r="P7096" s="7"/>
      <c r="Q7096" s="7"/>
      <c r="R7096" s="7"/>
      <c r="S7096" s="7"/>
      <c r="T7096" s="7"/>
      <c r="U7096" s="7"/>
      <c r="V7096" s="7"/>
      <c r="W7096" s="7"/>
      <c r="X7096" s="7"/>
      <c r="Y7096" s="7"/>
      <c r="Z7096" s="7"/>
    </row>
    <row r="7097">
      <c r="A7097" s="7"/>
      <c r="B7097" s="17"/>
      <c r="C7097" s="19"/>
      <c r="D7097" s="52"/>
      <c r="E7097" s="20"/>
      <c r="F7097" s="7"/>
      <c r="G7097" s="7"/>
      <c r="H7097" s="7"/>
      <c r="I7097" s="7"/>
      <c r="J7097" s="7"/>
      <c r="K7097" s="7"/>
      <c r="L7097" s="7"/>
      <c r="M7097" s="7"/>
      <c r="N7097" s="7"/>
      <c r="O7097" s="7"/>
      <c r="P7097" s="7"/>
      <c r="Q7097" s="7"/>
      <c r="R7097" s="7"/>
      <c r="S7097" s="7"/>
      <c r="T7097" s="7"/>
      <c r="U7097" s="7"/>
      <c r="V7097" s="7"/>
      <c r="W7097" s="7"/>
      <c r="X7097" s="7"/>
      <c r="Y7097" s="7"/>
      <c r="Z7097" s="7"/>
    </row>
    <row r="7098">
      <c r="A7098" s="7"/>
      <c r="B7098" s="17"/>
      <c r="C7098" s="19"/>
      <c r="D7098" s="52"/>
      <c r="E7098" s="20"/>
      <c r="F7098" s="7"/>
      <c r="G7098" s="7"/>
      <c r="H7098" s="7"/>
      <c r="I7098" s="7"/>
      <c r="J7098" s="7"/>
      <c r="K7098" s="7"/>
      <c r="L7098" s="7"/>
      <c r="M7098" s="7"/>
      <c r="N7098" s="7"/>
      <c r="O7098" s="7"/>
      <c r="P7098" s="7"/>
      <c r="Q7098" s="7"/>
      <c r="R7098" s="7"/>
      <c r="S7098" s="7"/>
      <c r="T7098" s="7"/>
      <c r="U7098" s="7"/>
      <c r="V7098" s="7"/>
      <c r="W7098" s="7"/>
      <c r="X7098" s="7"/>
      <c r="Y7098" s="7"/>
      <c r="Z7098" s="7"/>
    </row>
    <row r="7099">
      <c r="A7099" s="7"/>
      <c r="B7099" s="17"/>
      <c r="C7099" s="19"/>
      <c r="D7099" s="52"/>
      <c r="E7099" s="20"/>
      <c r="F7099" s="7"/>
      <c r="G7099" s="7"/>
      <c r="H7099" s="7"/>
      <c r="I7099" s="7"/>
      <c r="J7099" s="7"/>
      <c r="K7099" s="7"/>
      <c r="L7099" s="7"/>
      <c r="M7099" s="7"/>
      <c r="N7099" s="7"/>
      <c r="O7099" s="7"/>
      <c r="P7099" s="7"/>
      <c r="Q7099" s="7"/>
      <c r="R7099" s="7"/>
      <c r="S7099" s="7"/>
      <c r="T7099" s="7"/>
      <c r="U7099" s="7"/>
      <c r="V7099" s="7"/>
      <c r="W7099" s="7"/>
      <c r="X7099" s="7"/>
      <c r="Y7099" s="7"/>
      <c r="Z7099" s="7"/>
    </row>
    <row r="7100">
      <c r="A7100" s="7"/>
      <c r="B7100" s="17"/>
      <c r="C7100" s="19"/>
      <c r="D7100" s="52"/>
      <c r="E7100" s="20"/>
      <c r="F7100" s="7"/>
      <c r="G7100" s="7"/>
      <c r="H7100" s="7"/>
      <c r="I7100" s="7"/>
      <c r="J7100" s="7"/>
      <c r="K7100" s="7"/>
      <c r="L7100" s="7"/>
      <c r="M7100" s="7"/>
      <c r="N7100" s="7"/>
      <c r="O7100" s="7"/>
      <c r="P7100" s="7"/>
      <c r="Q7100" s="7"/>
      <c r="R7100" s="7"/>
      <c r="S7100" s="7"/>
      <c r="T7100" s="7"/>
      <c r="U7100" s="7"/>
      <c r="V7100" s="7"/>
      <c r="W7100" s="7"/>
      <c r="X7100" s="7"/>
      <c r="Y7100" s="7"/>
      <c r="Z7100" s="7"/>
    </row>
    <row r="7101">
      <c r="A7101" s="7"/>
      <c r="B7101" s="17"/>
      <c r="C7101" s="19"/>
      <c r="D7101" s="52"/>
      <c r="E7101" s="20"/>
      <c r="F7101" s="7"/>
      <c r="G7101" s="7"/>
      <c r="H7101" s="7"/>
      <c r="I7101" s="7"/>
      <c r="J7101" s="7"/>
      <c r="K7101" s="7"/>
      <c r="L7101" s="7"/>
      <c r="M7101" s="7"/>
      <c r="N7101" s="7"/>
      <c r="O7101" s="7"/>
      <c r="P7101" s="7"/>
      <c r="Q7101" s="7"/>
      <c r="R7101" s="7"/>
      <c r="S7101" s="7"/>
      <c r="T7101" s="7"/>
      <c r="U7101" s="7"/>
      <c r="V7101" s="7"/>
      <c r="W7101" s="7"/>
      <c r="X7101" s="7"/>
      <c r="Y7101" s="7"/>
      <c r="Z7101" s="7"/>
    </row>
    <row r="7102">
      <c r="A7102" s="7"/>
      <c r="B7102" s="17"/>
      <c r="C7102" s="19"/>
      <c r="D7102" s="52"/>
      <c r="E7102" s="20"/>
      <c r="F7102" s="7"/>
      <c r="G7102" s="7"/>
      <c r="H7102" s="7"/>
      <c r="I7102" s="7"/>
      <c r="J7102" s="7"/>
      <c r="K7102" s="7"/>
      <c r="L7102" s="7"/>
      <c r="M7102" s="7"/>
      <c r="N7102" s="7"/>
      <c r="O7102" s="7"/>
      <c r="P7102" s="7"/>
      <c r="Q7102" s="7"/>
      <c r="R7102" s="7"/>
      <c r="S7102" s="7"/>
      <c r="T7102" s="7"/>
      <c r="U7102" s="7"/>
      <c r="V7102" s="7"/>
      <c r="W7102" s="7"/>
      <c r="X7102" s="7"/>
      <c r="Y7102" s="7"/>
      <c r="Z7102" s="7"/>
    </row>
    <row r="7103">
      <c r="A7103" s="7"/>
      <c r="B7103" s="17"/>
      <c r="C7103" s="19"/>
      <c r="D7103" s="52"/>
      <c r="E7103" s="20"/>
      <c r="F7103" s="7"/>
      <c r="G7103" s="7"/>
      <c r="H7103" s="7"/>
      <c r="I7103" s="7"/>
      <c r="J7103" s="7"/>
      <c r="K7103" s="7"/>
      <c r="L7103" s="7"/>
      <c r="M7103" s="7"/>
      <c r="N7103" s="7"/>
      <c r="O7103" s="7"/>
      <c r="P7103" s="7"/>
      <c r="Q7103" s="7"/>
      <c r="R7103" s="7"/>
      <c r="S7103" s="7"/>
      <c r="T7103" s="7"/>
      <c r="U7103" s="7"/>
      <c r="V7103" s="7"/>
      <c r="W7103" s="7"/>
      <c r="X7103" s="7"/>
      <c r="Y7103" s="7"/>
      <c r="Z7103" s="7"/>
    </row>
    <row r="7104">
      <c r="A7104" s="7"/>
      <c r="B7104" s="17"/>
      <c r="C7104" s="19"/>
      <c r="D7104" s="52"/>
      <c r="E7104" s="20"/>
      <c r="F7104" s="7"/>
      <c r="G7104" s="7"/>
      <c r="H7104" s="7"/>
      <c r="I7104" s="7"/>
      <c r="J7104" s="7"/>
      <c r="K7104" s="7"/>
      <c r="L7104" s="7"/>
      <c r="M7104" s="7"/>
      <c r="N7104" s="7"/>
      <c r="O7104" s="7"/>
      <c r="P7104" s="7"/>
      <c r="Q7104" s="7"/>
      <c r="R7104" s="7"/>
      <c r="S7104" s="7"/>
      <c r="T7104" s="7"/>
      <c r="U7104" s="7"/>
      <c r="V7104" s="7"/>
      <c r="W7104" s="7"/>
      <c r="X7104" s="7"/>
      <c r="Y7104" s="7"/>
      <c r="Z7104" s="7"/>
    </row>
    <row r="7105">
      <c r="A7105" s="7"/>
      <c r="B7105" s="17"/>
      <c r="C7105" s="19"/>
      <c r="D7105" s="52"/>
      <c r="E7105" s="20"/>
      <c r="F7105" s="7"/>
      <c r="G7105" s="7"/>
      <c r="H7105" s="7"/>
      <c r="I7105" s="7"/>
      <c r="J7105" s="7"/>
      <c r="K7105" s="7"/>
      <c r="L7105" s="7"/>
      <c r="M7105" s="7"/>
      <c r="N7105" s="7"/>
      <c r="O7105" s="7"/>
      <c r="P7105" s="7"/>
      <c r="Q7105" s="7"/>
      <c r="R7105" s="7"/>
      <c r="S7105" s="7"/>
      <c r="T7105" s="7"/>
      <c r="U7105" s="7"/>
      <c r="V7105" s="7"/>
      <c r="W7105" s="7"/>
      <c r="X7105" s="7"/>
      <c r="Y7105" s="7"/>
      <c r="Z7105" s="7"/>
    </row>
    <row r="7106">
      <c r="A7106" s="7"/>
      <c r="B7106" s="17"/>
      <c r="C7106" s="19"/>
      <c r="D7106" s="52"/>
      <c r="E7106" s="20"/>
      <c r="F7106" s="7"/>
      <c r="G7106" s="7"/>
      <c r="H7106" s="7"/>
      <c r="I7106" s="7"/>
      <c r="J7106" s="7"/>
      <c r="K7106" s="7"/>
      <c r="L7106" s="7"/>
      <c r="M7106" s="7"/>
      <c r="N7106" s="7"/>
      <c r="O7106" s="7"/>
      <c r="P7106" s="7"/>
      <c r="Q7106" s="7"/>
      <c r="R7106" s="7"/>
      <c r="S7106" s="7"/>
      <c r="T7106" s="7"/>
      <c r="U7106" s="7"/>
      <c r="V7106" s="7"/>
      <c r="W7106" s="7"/>
      <c r="X7106" s="7"/>
      <c r="Y7106" s="7"/>
      <c r="Z7106" s="7"/>
    </row>
    <row r="7107">
      <c r="A7107" s="7"/>
      <c r="B7107" s="17"/>
      <c r="C7107" s="19"/>
      <c r="D7107" s="52"/>
      <c r="E7107" s="20"/>
      <c r="F7107" s="7"/>
      <c r="G7107" s="7"/>
      <c r="H7107" s="7"/>
      <c r="I7107" s="7"/>
      <c r="J7107" s="7"/>
      <c r="K7107" s="7"/>
      <c r="L7107" s="7"/>
      <c r="M7107" s="7"/>
      <c r="N7107" s="7"/>
      <c r="O7107" s="7"/>
      <c r="P7107" s="7"/>
      <c r="Q7107" s="7"/>
      <c r="R7107" s="7"/>
      <c r="S7107" s="7"/>
      <c r="T7107" s="7"/>
      <c r="U7107" s="7"/>
      <c r="V7107" s="7"/>
      <c r="W7107" s="7"/>
      <c r="X7107" s="7"/>
      <c r="Y7107" s="7"/>
      <c r="Z7107" s="7"/>
    </row>
    <row r="7108">
      <c r="A7108" s="7"/>
      <c r="B7108" s="17"/>
      <c r="C7108" s="19"/>
      <c r="D7108" s="52"/>
      <c r="E7108" s="20"/>
      <c r="F7108" s="7"/>
      <c r="G7108" s="7"/>
      <c r="H7108" s="7"/>
      <c r="I7108" s="7"/>
      <c r="J7108" s="7"/>
      <c r="K7108" s="7"/>
      <c r="L7108" s="7"/>
      <c r="M7108" s="7"/>
      <c r="N7108" s="7"/>
      <c r="O7108" s="7"/>
      <c r="P7108" s="7"/>
      <c r="Q7108" s="7"/>
      <c r="R7108" s="7"/>
      <c r="S7108" s="7"/>
      <c r="T7108" s="7"/>
      <c r="U7108" s="7"/>
      <c r="V7108" s="7"/>
      <c r="W7108" s="7"/>
      <c r="X7108" s="7"/>
      <c r="Y7108" s="7"/>
      <c r="Z7108" s="7"/>
    </row>
    <row r="7109">
      <c r="A7109" s="7"/>
      <c r="B7109" s="17"/>
      <c r="C7109" s="19"/>
      <c r="D7109" s="52"/>
      <c r="E7109" s="20"/>
      <c r="F7109" s="7"/>
      <c r="G7109" s="7"/>
      <c r="H7109" s="7"/>
      <c r="I7109" s="7"/>
      <c r="J7109" s="7"/>
      <c r="K7109" s="7"/>
      <c r="L7109" s="7"/>
      <c r="M7109" s="7"/>
      <c r="N7109" s="7"/>
      <c r="O7109" s="7"/>
      <c r="P7109" s="7"/>
      <c r="Q7109" s="7"/>
      <c r="R7109" s="7"/>
      <c r="S7109" s="7"/>
      <c r="T7109" s="7"/>
      <c r="U7109" s="7"/>
      <c r="V7109" s="7"/>
      <c r="W7109" s="7"/>
      <c r="X7109" s="7"/>
      <c r="Y7109" s="7"/>
      <c r="Z7109" s="7"/>
    </row>
    <row r="7110">
      <c r="A7110" s="7"/>
      <c r="B7110" s="17"/>
      <c r="C7110" s="19"/>
      <c r="D7110" s="52"/>
      <c r="E7110" s="20"/>
      <c r="F7110" s="7"/>
      <c r="G7110" s="7"/>
      <c r="H7110" s="7"/>
      <c r="I7110" s="7"/>
      <c r="J7110" s="7"/>
      <c r="K7110" s="7"/>
      <c r="L7110" s="7"/>
      <c r="M7110" s="7"/>
      <c r="N7110" s="7"/>
      <c r="O7110" s="7"/>
      <c r="P7110" s="7"/>
      <c r="Q7110" s="7"/>
      <c r="R7110" s="7"/>
      <c r="S7110" s="7"/>
      <c r="T7110" s="7"/>
      <c r="U7110" s="7"/>
      <c r="V7110" s="7"/>
      <c r="W7110" s="7"/>
      <c r="X7110" s="7"/>
      <c r="Y7110" s="7"/>
      <c r="Z7110" s="7"/>
    </row>
    <row r="7111">
      <c r="A7111" s="7"/>
      <c r="B7111" s="17"/>
      <c r="C7111" s="19"/>
      <c r="D7111" s="52"/>
      <c r="E7111" s="20"/>
      <c r="F7111" s="7"/>
      <c r="G7111" s="7"/>
      <c r="H7111" s="7"/>
      <c r="I7111" s="7"/>
      <c r="J7111" s="7"/>
      <c r="K7111" s="7"/>
      <c r="L7111" s="7"/>
      <c r="M7111" s="7"/>
      <c r="N7111" s="7"/>
      <c r="O7111" s="7"/>
      <c r="P7111" s="7"/>
      <c r="Q7111" s="7"/>
      <c r="R7111" s="7"/>
      <c r="S7111" s="7"/>
      <c r="T7111" s="7"/>
      <c r="U7111" s="7"/>
      <c r="V7111" s="7"/>
      <c r="W7111" s="7"/>
      <c r="X7111" s="7"/>
      <c r="Y7111" s="7"/>
      <c r="Z7111" s="7"/>
    </row>
    <row r="7112">
      <c r="A7112" s="7"/>
      <c r="B7112" s="17"/>
      <c r="C7112" s="19"/>
      <c r="D7112" s="52"/>
      <c r="E7112" s="20"/>
      <c r="F7112" s="7"/>
      <c r="G7112" s="7"/>
      <c r="H7112" s="7"/>
      <c r="I7112" s="7"/>
      <c r="J7112" s="7"/>
      <c r="K7112" s="7"/>
      <c r="L7112" s="7"/>
      <c r="M7112" s="7"/>
      <c r="N7112" s="7"/>
      <c r="O7112" s="7"/>
      <c r="P7112" s="7"/>
      <c r="Q7112" s="7"/>
      <c r="R7112" s="7"/>
      <c r="S7112" s="7"/>
      <c r="T7112" s="7"/>
      <c r="U7112" s="7"/>
      <c r="V7112" s="7"/>
      <c r="W7112" s="7"/>
      <c r="X7112" s="7"/>
      <c r="Y7112" s="7"/>
      <c r="Z7112" s="7"/>
    </row>
    <row r="7113">
      <c r="A7113" s="7"/>
      <c r="B7113" s="17"/>
      <c r="C7113" s="19"/>
      <c r="D7113" s="52"/>
      <c r="E7113" s="20"/>
      <c r="F7113" s="7"/>
      <c r="G7113" s="7"/>
      <c r="H7113" s="7"/>
      <c r="I7113" s="7"/>
      <c r="J7113" s="7"/>
      <c r="K7113" s="7"/>
      <c r="L7113" s="7"/>
      <c r="M7113" s="7"/>
      <c r="N7113" s="7"/>
      <c r="O7113" s="7"/>
      <c r="P7113" s="7"/>
      <c r="Q7113" s="7"/>
      <c r="R7113" s="7"/>
      <c r="S7113" s="7"/>
      <c r="T7113" s="7"/>
      <c r="U7113" s="7"/>
      <c r="V7113" s="7"/>
      <c r="W7113" s="7"/>
      <c r="X7113" s="7"/>
      <c r="Y7113" s="7"/>
      <c r="Z7113" s="7"/>
    </row>
    <row r="7114">
      <c r="A7114" s="7"/>
      <c r="B7114" s="17"/>
      <c r="C7114" s="19"/>
      <c r="D7114" s="52"/>
      <c r="E7114" s="20"/>
      <c r="F7114" s="7"/>
      <c r="G7114" s="7"/>
      <c r="H7114" s="7"/>
      <c r="I7114" s="7"/>
      <c r="J7114" s="7"/>
      <c r="K7114" s="7"/>
      <c r="L7114" s="7"/>
      <c r="M7114" s="7"/>
      <c r="N7114" s="7"/>
      <c r="O7114" s="7"/>
      <c r="P7114" s="7"/>
      <c r="Q7114" s="7"/>
      <c r="R7114" s="7"/>
      <c r="S7114" s="7"/>
      <c r="T7114" s="7"/>
      <c r="U7114" s="7"/>
      <c r="V7114" s="7"/>
      <c r="W7114" s="7"/>
      <c r="X7114" s="7"/>
      <c r="Y7114" s="7"/>
      <c r="Z7114" s="7"/>
    </row>
    <row r="7115">
      <c r="A7115" s="7"/>
      <c r="B7115" s="17"/>
      <c r="C7115" s="19"/>
      <c r="D7115" s="52"/>
      <c r="E7115" s="20"/>
      <c r="F7115" s="7"/>
      <c r="G7115" s="7"/>
      <c r="H7115" s="7"/>
      <c r="I7115" s="7"/>
      <c r="J7115" s="7"/>
      <c r="K7115" s="7"/>
      <c r="L7115" s="7"/>
      <c r="M7115" s="7"/>
      <c r="N7115" s="7"/>
      <c r="O7115" s="7"/>
      <c r="P7115" s="7"/>
      <c r="Q7115" s="7"/>
      <c r="R7115" s="7"/>
      <c r="S7115" s="7"/>
      <c r="T7115" s="7"/>
      <c r="U7115" s="7"/>
      <c r="V7115" s="7"/>
      <c r="W7115" s="7"/>
      <c r="X7115" s="7"/>
      <c r="Y7115" s="7"/>
      <c r="Z7115" s="7"/>
    </row>
    <row r="7116">
      <c r="A7116" s="7"/>
      <c r="B7116" s="17"/>
      <c r="C7116" s="19"/>
      <c r="D7116" s="52"/>
      <c r="E7116" s="20"/>
      <c r="F7116" s="7"/>
      <c r="G7116" s="7"/>
      <c r="H7116" s="7"/>
      <c r="I7116" s="7"/>
      <c r="J7116" s="7"/>
      <c r="K7116" s="7"/>
      <c r="L7116" s="7"/>
      <c r="M7116" s="7"/>
      <c r="N7116" s="7"/>
      <c r="O7116" s="7"/>
      <c r="P7116" s="7"/>
      <c r="Q7116" s="7"/>
      <c r="R7116" s="7"/>
      <c r="S7116" s="7"/>
      <c r="T7116" s="7"/>
      <c r="U7116" s="7"/>
      <c r="V7116" s="7"/>
      <c r="W7116" s="7"/>
      <c r="X7116" s="7"/>
      <c r="Y7116" s="7"/>
      <c r="Z7116" s="7"/>
    </row>
    <row r="7117">
      <c r="A7117" s="7"/>
      <c r="B7117" s="17"/>
      <c r="C7117" s="19"/>
      <c r="D7117" s="52"/>
      <c r="E7117" s="20"/>
      <c r="F7117" s="7"/>
      <c r="G7117" s="7"/>
      <c r="H7117" s="7"/>
      <c r="I7117" s="7"/>
      <c r="J7117" s="7"/>
      <c r="K7117" s="7"/>
      <c r="L7117" s="7"/>
      <c r="M7117" s="7"/>
      <c r="N7117" s="7"/>
      <c r="O7117" s="7"/>
      <c r="P7117" s="7"/>
      <c r="Q7117" s="7"/>
      <c r="R7117" s="7"/>
      <c r="S7117" s="7"/>
      <c r="T7117" s="7"/>
      <c r="U7117" s="7"/>
      <c r="V7117" s="7"/>
      <c r="W7117" s="7"/>
      <c r="X7117" s="7"/>
      <c r="Y7117" s="7"/>
      <c r="Z7117" s="7"/>
    </row>
    <row r="7118">
      <c r="A7118" s="7"/>
      <c r="B7118" s="17"/>
      <c r="C7118" s="19"/>
      <c r="D7118" s="52"/>
      <c r="E7118" s="20"/>
      <c r="F7118" s="7"/>
      <c r="G7118" s="7"/>
      <c r="H7118" s="7"/>
      <c r="I7118" s="7"/>
      <c r="J7118" s="7"/>
      <c r="K7118" s="7"/>
      <c r="L7118" s="7"/>
      <c r="M7118" s="7"/>
      <c r="N7118" s="7"/>
      <c r="O7118" s="7"/>
      <c r="P7118" s="7"/>
      <c r="Q7118" s="7"/>
      <c r="R7118" s="7"/>
      <c r="S7118" s="7"/>
      <c r="T7118" s="7"/>
      <c r="U7118" s="7"/>
      <c r="V7118" s="7"/>
      <c r="W7118" s="7"/>
      <c r="X7118" s="7"/>
      <c r="Y7118" s="7"/>
      <c r="Z7118" s="7"/>
    </row>
    <row r="7119">
      <c r="A7119" s="7"/>
      <c r="B7119" s="17"/>
      <c r="C7119" s="19"/>
      <c r="D7119" s="52"/>
      <c r="E7119" s="20"/>
      <c r="F7119" s="7"/>
      <c r="G7119" s="7"/>
      <c r="H7119" s="7"/>
      <c r="I7119" s="7"/>
      <c r="J7119" s="7"/>
      <c r="K7119" s="7"/>
      <c r="L7119" s="7"/>
      <c r="M7119" s="7"/>
      <c r="N7119" s="7"/>
      <c r="O7119" s="7"/>
      <c r="P7119" s="7"/>
      <c r="Q7119" s="7"/>
      <c r="R7119" s="7"/>
      <c r="S7119" s="7"/>
      <c r="T7119" s="7"/>
      <c r="U7119" s="7"/>
      <c r="V7119" s="7"/>
      <c r="W7119" s="7"/>
      <c r="X7119" s="7"/>
      <c r="Y7119" s="7"/>
      <c r="Z7119" s="7"/>
    </row>
    <row r="7120">
      <c r="A7120" s="7"/>
      <c r="B7120" s="17"/>
      <c r="C7120" s="19"/>
      <c r="D7120" s="52"/>
      <c r="E7120" s="20"/>
      <c r="F7120" s="7"/>
      <c r="G7120" s="7"/>
      <c r="H7120" s="7"/>
      <c r="I7120" s="7"/>
      <c r="J7120" s="7"/>
      <c r="K7120" s="7"/>
      <c r="L7120" s="7"/>
      <c r="M7120" s="7"/>
      <c r="N7120" s="7"/>
      <c r="O7120" s="7"/>
      <c r="P7120" s="7"/>
      <c r="Q7120" s="7"/>
      <c r="R7120" s="7"/>
      <c r="S7120" s="7"/>
      <c r="T7120" s="7"/>
      <c r="U7120" s="7"/>
      <c r="V7120" s="7"/>
      <c r="W7120" s="7"/>
      <c r="X7120" s="7"/>
      <c r="Y7120" s="7"/>
      <c r="Z7120" s="7"/>
    </row>
    <row r="7121">
      <c r="A7121" s="7"/>
      <c r="B7121" s="17"/>
      <c r="C7121" s="19"/>
      <c r="D7121" s="52"/>
      <c r="E7121" s="20"/>
      <c r="F7121" s="7"/>
      <c r="G7121" s="7"/>
      <c r="H7121" s="7"/>
      <c r="I7121" s="7"/>
      <c r="J7121" s="7"/>
      <c r="K7121" s="7"/>
      <c r="L7121" s="7"/>
      <c r="M7121" s="7"/>
      <c r="N7121" s="7"/>
      <c r="O7121" s="7"/>
      <c r="P7121" s="7"/>
      <c r="Q7121" s="7"/>
      <c r="R7121" s="7"/>
      <c r="S7121" s="7"/>
      <c r="T7121" s="7"/>
      <c r="U7121" s="7"/>
      <c r="V7121" s="7"/>
      <c r="W7121" s="7"/>
      <c r="X7121" s="7"/>
      <c r="Y7121" s="7"/>
      <c r="Z7121" s="7"/>
    </row>
    <row r="7122">
      <c r="A7122" s="7"/>
      <c r="B7122" s="17"/>
      <c r="C7122" s="19"/>
      <c r="D7122" s="52"/>
      <c r="E7122" s="20"/>
      <c r="F7122" s="7"/>
      <c r="G7122" s="7"/>
      <c r="H7122" s="7"/>
      <c r="I7122" s="7"/>
      <c r="J7122" s="7"/>
      <c r="K7122" s="7"/>
      <c r="L7122" s="7"/>
      <c r="M7122" s="7"/>
      <c r="N7122" s="7"/>
      <c r="O7122" s="7"/>
      <c r="P7122" s="7"/>
      <c r="Q7122" s="7"/>
      <c r="R7122" s="7"/>
      <c r="S7122" s="7"/>
      <c r="T7122" s="7"/>
      <c r="U7122" s="7"/>
      <c r="V7122" s="7"/>
      <c r="W7122" s="7"/>
      <c r="X7122" s="7"/>
      <c r="Y7122" s="7"/>
      <c r="Z7122" s="7"/>
    </row>
    <row r="7123">
      <c r="A7123" s="7"/>
      <c r="B7123" s="17"/>
      <c r="C7123" s="19"/>
      <c r="D7123" s="52"/>
      <c r="E7123" s="20"/>
      <c r="F7123" s="7"/>
      <c r="G7123" s="7"/>
      <c r="H7123" s="7"/>
      <c r="I7123" s="7"/>
      <c r="J7123" s="7"/>
      <c r="K7123" s="7"/>
      <c r="L7123" s="7"/>
      <c r="M7123" s="7"/>
      <c r="N7123" s="7"/>
      <c r="O7123" s="7"/>
      <c r="P7123" s="7"/>
      <c r="Q7123" s="7"/>
      <c r="R7123" s="7"/>
      <c r="S7123" s="7"/>
      <c r="T7123" s="7"/>
      <c r="U7123" s="7"/>
      <c r="V7123" s="7"/>
      <c r="W7123" s="7"/>
      <c r="X7123" s="7"/>
      <c r="Y7123" s="7"/>
      <c r="Z7123" s="7"/>
    </row>
    <row r="7124">
      <c r="A7124" s="7"/>
      <c r="B7124" s="17"/>
      <c r="C7124" s="19"/>
      <c r="D7124" s="52"/>
      <c r="E7124" s="20"/>
      <c r="F7124" s="7"/>
      <c r="G7124" s="7"/>
      <c r="H7124" s="7"/>
      <c r="I7124" s="7"/>
      <c r="J7124" s="7"/>
      <c r="K7124" s="7"/>
      <c r="L7124" s="7"/>
      <c r="M7124" s="7"/>
      <c r="N7124" s="7"/>
      <c r="O7124" s="7"/>
      <c r="P7124" s="7"/>
      <c r="Q7124" s="7"/>
      <c r="R7124" s="7"/>
      <c r="S7124" s="7"/>
      <c r="T7124" s="7"/>
      <c r="U7124" s="7"/>
      <c r="V7124" s="7"/>
      <c r="W7124" s="7"/>
      <c r="X7124" s="7"/>
      <c r="Y7124" s="7"/>
      <c r="Z7124" s="7"/>
    </row>
    <row r="7125">
      <c r="A7125" s="7"/>
      <c r="B7125" s="17"/>
      <c r="C7125" s="19"/>
      <c r="D7125" s="52"/>
      <c r="E7125" s="20"/>
      <c r="F7125" s="7"/>
      <c r="G7125" s="7"/>
      <c r="H7125" s="7"/>
      <c r="I7125" s="7"/>
      <c r="J7125" s="7"/>
      <c r="K7125" s="7"/>
      <c r="L7125" s="7"/>
      <c r="M7125" s="7"/>
      <c r="N7125" s="7"/>
      <c r="O7125" s="7"/>
      <c r="P7125" s="7"/>
      <c r="Q7125" s="7"/>
      <c r="R7125" s="7"/>
      <c r="S7125" s="7"/>
      <c r="T7125" s="7"/>
      <c r="U7125" s="7"/>
      <c r="V7125" s="7"/>
      <c r="W7125" s="7"/>
      <c r="X7125" s="7"/>
      <c r="Y7125" s="7"/>
      <c r="Z7125" s="7"/>
    </row>
    <row r="7126">
      <c r="A7126" s="7"/>
      <c r="B7126" s="17"/>
      <c r="C7126" s="19"/>
      <c r="D7126" s="52"/>
      <c r="E7126" s="20"/>
      <c r="F7126" s="7"/>
      <c r="G7126" s="7"/>
      <c r="H7126" s="7"/>
      <c r="I7126" s="7"/>
      <c r="J7126" s="7"/>
      <c r="K7126" s="7"/>
      <c r="L7126" s="7"/>
      <c r="M7126" s="7"/>
      <c r="N7126" s="7"/>
      <c r="O7126" s="7"/>
      <c r="P7126" s="7"/>
      <c r="Q7126" s="7"/>
      <c r="R7126" s="7"/>
      <c r="S7126" s="7"/>
      <c r="T7126" s="7"/>
      <c r="U7126" s="7"/>
      <c r="V7126" s="7"/>
      <c r="W7126" s="7"/>
      <c r="X7126" s="7"/>
      <c r="Y7126" s="7"/>
      <c r="Z7126" s="7"/>
    </row>
    <row r="7127">
      <c r="A7127" s="7"/>
      <c r="B7127" s="17"/>
      <c r="C7127" s="19"/>
      <c r="D7127" s="52"/>
      <c r="E7127" s="20"/>
      <c r="F7127" s="7"/>
      <c r="G7127" s="7"/>
      <c r="H7127" s="7"/>
      <c r="I7127" s="7"/>
      <c r="J7127" s="7"/>
      <c r="K7127" s="7"/>
      <c r="L7127" s="7"/>
      <c r="M7127" s="7"/>
      <c r="N7127" s="7"/>
      <c r="O7127" s="7"/>
      <c r="P7127" s="7"/>
      <c r="Q7127" s="7"/>
      <c r="R7127" s="7"/>
      <c r="S7127" s="7"/>
      <c r="T7127" s="7"/>
      <c r="U7127" s="7"/>
      <c r="V7127" s="7"/>
      <c r="W7127" s="7"/>
      <c r="X7127" s="7"/>
      <c r="Y7127" s="7"/>
      <c r="Z7127" s="7"/>
    </row>
    <row r="7128">
      <c r="A7128" s="7"/>
      <c r="B7128" s="17"/>
      <c r="C7128" s="19"/>
      <c r="D7128" s="52"/>
      <c r="E7128" s="20"/>
      <c r="F7128" s="7"/>
      <c r="G7128" s="7"/>
      <c r="H7128" s="7"/>
      <c r="I7128" s="7"/>
      <c r="J7128" s="7"/>
      <c r="K7128" s="7"/>
      <c r="L7128" s="7"/>
      <c r="M7128" s="7"/>
      <c r="N7128" s="7"/>
      <c r="O7128" s="7"/>
      <c r="P7128" s="7"/>
      <c r="Q7128" s="7"/>
      <c r="R7128" s="7"/>
      <c r="S7128" s="7"/>
      <c r="T7128" s="7"/>
      <c r="U7128" s="7"/>
      <c r="V7128" s="7"/>
      <c r="W7128" s="7"/>
      <c r="X7128" s="7"/>
      <c r="Y7128" s="7"/>
      <c r="Z7128" s="7"/>
    </row>
    <row r="7129">
      <c r="A7129" s="7"/>
      <c r="B7129" s="17"/>
      <c r="C7129" s="19"/>
      <c r="D7129" s="52"/>
      <c r="E7129" s="20"/>
      <c r="F7129" s="7"/>
      <c r="G7129" s="7"/>
      <c r="H7129" s="7"/>
      <c r="I7129" s="7"/>
      <c r="J7129" s="7"/>
      <c r="K7129" s="7"/>
      <c r="L7129" s="7"/>
      <c r="M7129" s="7"/>
      <c r="N7129" s="7"/>
      <c r="O7129" s="7"/>
      <c r="P7129" s="7"/>
      <c r="Q7129" s="7"/>
      <c r="R7129" s="7"/>
      <c r="S7129" s="7"/>
      <c r="T7129" s="7"/>
      <c r="U7129" s="7"/>
      <c r="V7129" s="7"/>
      <c r="W7129" s="7"/>
      <c r="X7129" s="7"/>
      <c r="Y7129" s="7"/>
      <c r="Z7129" s="7"/>
    </row>
    <row r="7130">
      <c r="A7130" s="7"/>
      <c r="B7130" s="17"/>
      <c r="C7130" s="19"/>
      <c r="D7130" s="52"/>
      <c r="E7130" s="20"/>
      <c r="F7130" s="7"/>
      <c r="G7130" s="7"/>
      <c r="H7130" s="7"/>
      <c r="I7130" s="7"/>
      <c r="J7130" s="7"/>
      <c r="K7130" s="7"/>
      <c r="L7130" s="7"/>
      <c r="M7130" s="7"/>
      <c r="N7130" s="7"/>
      <c r="O7130" s="7"/>
      <c r="P7130" s="7"/>
      <c r="Q7130" s="7"/>
      <c r="R7130" s="7"/>
      <c r="S7130" s="7"/>
      <c r="T7130" s="7"/>
      <c r="U7130" s="7"/>
      <c r="V7130" s="7"/>
      <c r="W7130" s="7"/>
      <c r="X7130" s="7"/>
      <c r="Y7130" s="7"/>
      <c r="Z7130" s="7"/>
    </row>
    <row r="7131">
      <c r="A7131" s="7"/>
      <c r="B7131" s="17"/>
      <c r="C7131" s="19"/>
      <c r="D7131" s="52"/>
      <c r="E7131" s="20"/>
      <c r="F7131" s="7"/>
      <c r="G7131" s="7"/>
      <c r="H7131" s="7"/>
      <c r="I7131" s="7"/>
      <c r="J7131" s="7"/>
      <c r="K7131" s="7"/>
      <c r="L7131" s="7"/>
      <c r="M7131" s="7"/>
      <c r="N7131" s="7"/>
      <c r="O7131" s="7"/>
      <c r="P7131" s="7"/>
      <c r="Q7131" s="7"/>
      <c r="R7131" s="7"/>
      <c r="S7131" s="7"/>
      <c r="T7131" s="7"/>
      <c r="U7131" s="7"/>
      <c r="V7131" s="7"/>
      <c r="W7131" s="7"/>
      <c r="X7131" s="7"/>
      <c r="Y7131" s="7"/>
      <c r="Z7131" s="7"/>
    </row>
    <row r="7132">
      <c r="A7132" s="7"/>
      <c r="B7132" s="17"/>
      <c r="C7132" s="19"/>
      <c r="D7132" s="52"/>
      <c r="E7132" s="20"/>
      <c r="F7132" s="7"/>
      <c r="G7132" s="7"/>
      <c r="H7132" s="7"/>
      <c r="I7132" s="7"/>
      <c r="J7132" s="7"/>
      <c r="K7132" s="7"/>
      <c r="L7132" s="7"/>
      <c r="M7132" s="7"/>
      <c r="N7132" s="7"/>
      <c r="O7132" s="7"/>
      <c r="P7132" s="7"/>
      <c r="Q7132" s="7"/>
      <c r="R7132" s="7"/>
      <c r="S7132" s="7"/>
      <c r="T7132" s="7"/>
      <c r="U7132" s="7"/>
      <c r="V7132" s="7"/>
      <c r="W7132" s="7"/>
      <c r="X7132" s="7"/>
      <c r="Y7132" s="7"/>
      <c r="Z7132" s="7"/>
    </row>
    <row r="7133">
      <c r="A7133" s="7"/>
      <c r="B7133" s="17"/>
      <c r="C7133" s="19"/>
      <c r="D7133" s="52"/>
      <c r="E7133" s="20"/>
      <c r="F7133" s="7"/>
      <c r="G7133" s="7"/>
      <c r="H7133" s="7"/>
      <c r="I7133" s="7"/>
      <c r="J7133" s="7"/>
      <c r="K7133" s="7"/>
      <c r="L7133" s="7"/>
      <c r="M7133" s="7"/>
      <c r="N7133" s="7"/>
      <c r="O7133" s="7"/>
      <c r="P7133" s="7"/>
      <c r="Q7133" s="7"/>
      <c r="R7133" s="7"/>
      <c r="S7133" s="7"/>
      <c r="T7133" s="7"/>
      <c r="U7133" s="7"/>
      <c r="V7133" s="7"/>
      <c r="W7133" s="7"/>
      <c r="X7133" s="7"/>
      <c r="Y7133" s="7"/>
      <c r="Z7133" s="7"/>
    </row>
    <row r="7134">
      <c r="A7134" s="7"/>
      <c r="B7134" s="17"/>
      <c r="C7134" s="19"/>
      <c r="D7134" s="52"/>
      <c r="E7134" s="20"/>
      <c r="F7134" s="7"/>
      <c r="G7134" s="7"/>
      <c r="H7134" s="7"/>
      <c r="I7134" s="7"/>
      <c r="J7134" s="7"/>
      <c r="K7134" s="7"/>
      <c r="L7134" s="7"/>
      <c r="M7134" s="7"/>
      <c r="N7134" s="7"/>
      <c r="O7134" s="7"/>
      <c r="P7134" s="7"/>
      <c r="Q7134" s="7"/>
      <c r="R7134" s="7"/>
      <c r="S7134" s="7"/>
      <c r="T7134" s="7"/>
      <c r="U7134" s="7"/>
      <c r="V7134" s="7"/>
      <c r="W7134" s="7"/>
      <c r="X7134" s="7"/>
      <c r="Y7134" s="7"/>
      <c r="Z7134" s="7"/>
    </row>
    <row r="7135">
      <c r="A7135" s="7"/>
      <c r="B7135" s="17"/>
      <c r="C7135" s="19"/>
      <c r="D7135" s="52"/>
      <c r="E7135" s="20"/>
      <c r="F7135" s="7"/>
      <c r="G7135" s="7"/>
      <c r="H7135" s="7"/>
      <c r="I7135" s="7"/>
      <c r="J7135" s="7"/>
      <c r="K7135" s="7"/>
      <c r="L7135" s="7"/>
      <c r="M7135" s="7"/>
      <c r="N7135" s="7"/>
      <c r="O7135" s="7"/>
      <c r="P7135" s="7"/>
      <c r="Q7135" s="7"/>
      <c r="R7135" s="7"/>
      <c r="S7135" s="7"/>
      <c r="T7135" s="7"/>
      <c r="U7135" s="7"/>
      <c r="V7135" s="7"/>
      <c r="W7135" s="7"/>
      <c r="X7135" s="7"/>
      <c r="Y7135" s="7"/>
      <c r="Z7135" s="7"/>
    </row>
    <row r="7136">
      <c r="A7136" s="7"/>
      <c r="B7136" s="17"/>
      <c r="C7136" s="19"/>
      <c r="D7136" s="52"/>
      <c r="E7136" s="20"/>
      <c r="F7136" s="7"/>
      <c r="G7136" s="7"/>
      <c r="H7136" s="7"/>
      <c r="I7136" s="7"/>
      <c r="J7136" s="7"/>
      <c r="K7136" s="7"/>
      <c r="L7136" s="7"/>
      <c r="M7136" s="7"/>
      <c r="N7136" s="7"/>
      <c r="O7136" s="7"/>
      <c r="P7136" s="7"/>
      <c r="Q7136" s="7"/>
      <c r="R7136" s="7"/>
      <c r="S7136" s="7"/>
      <c r="T7136" s="7"/>
      <c r="U7136" s="7"/>
      <c r="V7136" s="7"/>
      <c r="W7136" s="7"/>
      <c r="X7136" s="7"/>
      <c r="Y7136" s="7"/>
      <c r="Z7136" s="7"/>
    </row>
    <row r="7137">
      <c r="A7137" s="7"/>
      <c r="B7137" s="17"/>
      <c r="C7137" s="19"/>
      <c r="D7137" s="52"/>
      <c r="E7137" s="20"/>
      <c r="F7137" s="7"/>
      <c r="G7137" s="7"/>
      <c r="H7137" s="7"/>
      <c r="I7137" s="7"/>
      <c r="J7137" s="7"/>
      <c r="K7137" s="7"/>
      <c r="L7137" s="7"/>
      <c r="M7137" s="7"/>
      <c r="N7137" s="7"/>
      <c r="O7137" s="7"/>
      <c r="P7137" s="7"/>
      <c r="Q7137" s="7"/>
      <c r="R7137" s="7"/>
      <c r="S7137" s="7"/>
      <c r="T7137" s="7"/>
      <c r="U7137" s="7"/>
      <c r="V7137" s="7"/>
      <c r="W7137" s="7"/>
      <c r="X7137" s="7"/>
      <c r="Y7137" s="7"/>
      <c r="Z7137" s="7"/>
    </row>
    <row r="7138">
      <c r="A7138" s="7"/>
      <c r="B7138" s="17"/>
      <c r="C7138" s="19"/>
      <c r="D7138" s="52"/>
      <c r="E7138" s="20"/>
      <c r="F7138" s="7"/>
      <c r="G7138" s="7"/>
      <c r="H7138" s="7"/>
      <c r="I7138" s="7"/>
      <c r="J7138" s="7"/>
      <c r="K7138" s="7"/>
      <c r="L7138" s="7"/>
      <c r="M7138" s="7"/>
      <c r="N7138" s="7"/>
      <c r="O7138" s="7"/>
      <c r="P7138" s="7"/>
      <c r="Q7138" s="7"/>
      <c r="R7138" s="7"/>
      <c r="S7138" s="7"/>
      <c r="T7138" s="7"/>
      <c r="U7138" s="7"/>
      <c r="V7138" s="7"/>
      <c r="W7138" s="7"/>
      <c r="X7138" s="7"/>
      <c r="Y7138" s="7"/>
      <c r="Z7138" s="7"/>
    </row>
    <row r="7139">
      <c r="A7139" s="7"/>
      <c r="B7139" s="17"/>
      <c r="C7139" s="19"/>
      <c r="D7139" s="52"/>
      <c r="E7139" s="20"/>
      <c r="F7139" s="7"/>
      <c r="G7139" s="7"/>
      <c r="H7139" s="7"/>
      <c r="I7139" s="7"/>
      <c r="J7139" s="7"/>
      <c r="K7139" s="7"/>
      <c r="L7139" s="7"/>
      <c r="M7139" s="7"/>
      <c r="N7139" s="7"/>
      <c r="O7139" s="7"/>
      <c r="P7139" s="7"/>
      <c r="Q7139" s="7"/>
      <c r="R7139" s="7"/>
      <c r="S7139" s="7"/>
      <c r="T7139" s="7"/>
      <c r="U7139" s="7"/>
      <c r="V7139" s="7"/>
      <c r="W7139" s="7"/>
      <c r="X7139" s="7"/>
      <c r="Y7139" s="7"/>
      <c r="Z7139" s="7"/>
    </row>
    <row r="7140">
      <c r="A7140" s="7"/>
      <c r="B7140" s="17"/>
      <c r="C7140" s="19"/>
      <c r="D7140" s="52"/>
      <c r="E7140" s="20"/>
      <c r="F7140" s="7"/>
      <c r="G7140" s="7"/>
      <c r="H7140" s="7"/>
      <c r="I7140" s="7"/>
      <c r="J7140" s="7"/>
      <c r="K7140" s="7"/>
      <c r="L7140" s="7"/>
      <c r="M7140" s="7"/>
      <c r="N7140" s="7"/>
      <c r="O7140" s="7"/>
      <c r="P7140" s="7"/>
      <c r="Q7140" s="7"/>
      <c r="R7140" s="7"/>
      <c r="S7140" s="7"/>
      <c r="T7140" s="7"/>
      <c r="U7140" s="7"/>
      <c r="V7140" s="7"/>
      <c r="W7140" s="7"/>
      <c r="X7140" s="7"/>
      <c r="Y7140" s="7"/>
      <c r="Z7140" s="7"/>
    </row>
    <row r="7141">
      <c r="A7141" s="7"/>
      <c r="B7141" s="17"/>
      <c r="C7141" s="19"/>
      <c r="D7141" s="52"/>
      <c r="E7141" s="20"/>
      <c r="F7141" s="7"/>
      <c r="G7141" s="7"/>
      <c r="H7141" s="7"/>
      <c r="I7141" s="7"/>
      <c r="J7141" s="7"/>
      <c r="K7141" s="7"/>
      <c r="L7141" s="7"/>
      <c r="M7141" s="7"/>
      <c r="N7141" s="7"/>
      <c r="O7141" s="7"/>
      <c r="P7141" s="7"/>
      <c r="Q7141" s="7"/>
      <c r="R7141" s="7"/>
      <c r="S7141" s="7"/>
      <c r="T7141" s="7"/>
      <c r="U7141" s="7"/>
      <c r="V7141" s="7"/>
      <c r="W7141" s="7"/>
      <c r="X7141" s="7"/>
      <c r="Y7141" s="7"/>
      <c r="Z7141" s="7"/>
    </row>
    <row r="7142">
      <c r="A7142" s="7"/>
      <c r="B7142" s="17"/>
      <c r="C7142" s="19"/>
      <c r="D7142" s="52"/>
      <c r="E7142" s="20"/>
      <c r="F7142" s="7"/>
      <c r="G7142" s="7"/>
      <c r="H7142" s="7"/>
      <c r="I7142" s="7"/>
      <c r="J7142" s="7"/>
      <c r="K7142" s="7"/>
      <c r="L7142" s="7"/>
      <c r="M7142" s="7"/>
      <c r="N7142" s="7"/>
      <c r="O7142" s="7"/>
      <c r="P7142" s="7"/>
      <c r="Q7142" s="7"/>
      <c r="R7142" s="7"/>
      <c r="S7142" s="7"/>
      <c r="T7142" s="7"/>
      <c r="U7142" s="7"/>
      <c r="V7142" s="7"/>
      <c r="W7142" s="7"/>
      <c r="X7142" s="7"/>
      <c r="Y7142" s="7"/>
      <c r="Z7142" s="7"/>
    </row>
    <row r="7143">
      <c r="A7143" s="7"/>
      <c r="B7143" s="17"/>
      <c r="C7143" s="19"/>
      <c r="D7143" s="52"/>
      <c r="E7143" s="20"/>
      <c r="F7143" s="7"/>
      <c r="G7143" s="7"/>
      <c r="H7143" s="7"/>
      <c r="I7143" s="7"/>
      <c r="J7143" s="7"/>
      <c r="K7143" s="7"/>
      <c r="L7143" s="7"/>
      <c r="M7143" s="7"/>
      <c r="N7143" s="7"/>
      <c r="O7143" s="7"/>
      <c r="P7143" s="7"/>
      <c r="Q7143" s="7"/>
      <c r="R7143" s="7"/>
      <c r="S7143" s="7"/>
      <c r="T7143" s="7"/>
      <c r="U7143" s="7"/>
      <c r="V7143" s="7"/>
      <c r="W7143" s="7"/>
      <c r="X7143" s="7"/>
      <c r="Y7143" s="7"/>
      <c r="Z7143" s="7"/>
    </row>
    <row r="7144">
      <c r="A7144" s="7"/>
      <c r="B7144" s="17"/>
      <c r="C7144" s="19"/>
      <c r="D7144" s="52"/>
      <c r="E7144" s="20"/>
      <c r="F7144" s="7"/>
      <c r="G7144" s="7"/>
      <c r="H7144" s="7"/>
      <c r="I7144" s="7"/>
      <c r="J7144" s="7"/>
      <c r="K7144" s="7"/>
      <c r="L7144" s="7"/>
      <c r="M7144" s="7"/>
      <c r="N7144" s="7"/>
      <c r="O7144" s="7"/>
      <c r="P7144" s="7"/>
      <c r="Q7144" s="7"/>
      <c r="R7144" s="7"/>
      <c r="S7144" s="7"/>
      <c r="T7144" s="7"/>
      <c r="U7144" s="7"/>
      <c r="V7144" s="7"/>
      <c r="W7144" s="7"/>
      <c r="X7144" s="7"/>
      <c r="Y7144" s="7"/>
      <c r="Z7144" s="7"/>
    </row>
    <row r="7145">
      <c r="A7145" s="7"/>
      <c r="B7145" s="17"/>
      <c r="C7145" s="19"/>
      <c r="D7145" s="52"/>
      <c r="E7145" s="20"/>
      <c r="F7145" s="7"/>
      <c r="G7145" s="7"/>
      <c r="H7145" s="7"/>
      <c r="I7145" s="7"/>
      <c r="J7145" s="7"/>
      <c r="K7145" s="7"/>
      <c r="L7145" s="7"/>
      <c r="M7145" s="7"/>
      <c r="N7145" s="7"/>
      <c r="O7145" s="7"/>
      <c r="P7145" s="7"/>
      <c r="Q7145" s="7"/>
      <c r="R7145" s="7"/>
      <c r="S7145" s="7"/>
      <c r="T7145" s="7"/>
      <c r="U7145" s="7"/>
      <c r="V7145" s="7"/>
      <c r="W7145" s="7"/>
      <c r="X7145" s="7"/>
      <c r="Y7145" s="7"/>
      <c r="Z7145" s="7"/>
    </row>
    <row r="7146">
      <c r="A7146" s="7"/>
      <c r="B7146" s="17"/>
      <c r="C7146" s="19"/>
      <c r="D7146" s="52"/>
      <c r="E7146" s="20"/>
      <c r="F7146" s="7"/>
      <c r="G7146" s="7"/>
      <c r="H7146" s="7"/>
      <c r="I7146" s="7"/>
      <c r="J7146" s="7"/>
      <c r="K7146" s="7"/>
      <c r="L7146" s="7"/>
      <c r="M7146" s="7"/>
      <c r="N7146" s="7"/>
      <c r="O7146" s="7"/>
      <c r="P7146" s="7"/>
      <c r="Q7146" s="7"/>
      <c r="R7146" s="7"/>
      <c r="S7146" s="7"/>
      <c r="T7146" s="7"/>
      <c r="U7146" s="7"/>
      <c r="V7146" s="7"/>
      <c r="W7146" s="7"/>
      <c r="X7146" s="7"/>
      <c r="Y7146" s="7"/>
      <c r="Z7146" s="7"/>
    </row>
    <row r="7147">
      <c r="A7147" s="7"/>
      <c r="B7147" s="17"/>
      <c r="C7147" s="19"/>
      <c r="D7147" s="52"/>
      <c r="E7147" s="20"/>
      <c r="F7147" s="7"/>
      <c r="G7147" s="7"/>
      <c r="H7147" s="7"/>
      <c r="I7147" s="7"/>
      <c r="J7147" s="7"/>
      <c r="K7147" s="7"/>
      <c r="L7147" s="7"/>
      <c r="M7147" s="7"/>
      <c r="N7147" s="7"/>
      <c r="O7147" s="7"/>
      <c r="P7147" s="7"/>
      <c r="Q7147" s="7"/>
      <c r="R7147" s="7"/>
      <c r="S7147" s="7"/>
      <c r="T7147" s="7"/>
      <c r="U7147" s="7"/>
      <c r="V7147" s="7"/>
      <c r="W7147" s="7"/>
      <c r="X7147" s="7"/>
      <c r="Y7147" s="7"/>
      <c r="Z7147" s="7"/>
    </row>
    <row r="7148">
      <c r="A7148" s="7"/>
      <c r="B7148" s="17"/>
      <c r="C7148" s="19"/>
      <c r="D7148" s="52"/>
      <c r="E7148" s="20"/>
      <c r="F7148" s="7"/>
      <c r="G7148" s="7"/>
      <c r="H7148" s="7"/>
      <c r="I7148" s="7"/>
      <c r="J7148" s="7"/>
      <c r="K7148" s="7"/>
      <c r="L7148" s="7"/>
      <c r="M7148" s="7"/>
      <c r="N7148" s="7"/>
      <c r="O7148" s="7"/>
      <c r="P7148" s="7"/>
      <c r="Q7148" s="7"/>
      <c r="R7148" s="7"/>
      <c r="S7148" s="7"/>
      <c r="T7148" s="7"/>
      <c r="U7148" s="7"/>
      <c r="V7148" s="7"/>
      <c r="W7148" s="7"/>
      <c r="X7148" s="7"/>
      <c r="Y7148" s="7"/>
      <c r="Z7148" s="7"/>
    </row>
    <row r="7149">
      <c r="A7149" s="7"/>
      <c r="B7149" s="17"/>
      <c r="C7149" s="19"/>
      <c r="D7149" s="52"/>
      <c r="E7149" s="20"/>
      <c r="F7149" s="7"/>
      <c r="G7149" s="7"/>
      <c r="H7149" s="7"/>
      <c r="I7149" s="7"/>
      <c r="J7149" s="7"/>
      <c r="K7149" s="7"/>
      <c r="L7149" s="7"/>
      <c r="M7149" s="7"/>
      <c r="N7149" s="7"/>
      <c r="O7149" s="7"/>
      <c r="P7149" s="7"/>
      <c r="Q7149" s="7"/>
      <c r="R7149" s="7"/>
      <c r="S7149" s="7"/>
      <c r="T7149" s="7"/>
      <c r="U7149" s="7"/>
      <c r="V7149" s="7"/>
      <c r="W7149" s="7"/>
      <c r="X7149" s="7"/>
      <c r="Y7149" s="7"/>
      <c r="Z7149" s="7"/>
    </row>
    <row r="7150">
      <c r="A7150" s="7"/>
      <c r="B7150" s="17"/>
      <c r="C7150" s="19"/>
      <c r="D7150" s="52"/>
      <c r="E7150" s="20"/>
      <c r="F7150" s="7"/>
      <c r="G7150" s="7"/>
      <c r="H7150" s="7"/>
      <c r="I7150" s="7"/>
      <c r="J7150" s="7"/>
      <c r="K7150" s="7"/>
      <c r="L7150" s="7"/>
      <c r="M7150" s="7"/>
      <c r="N7150" s="7"/>
      <c r="O7150" s="7"/>
      <c r="P7150" s="7"/>
      <c r="Q7150" s="7"/>
      <c r="R7150" s="7"/>
      <c r="S7150" s="7"/>
      <c r="T7150" s="7"/>
      <c r="U7150" s="7"/>
      <c r="V7150" s="7"/>
      <c r="W7150" s="7"/>
      <c r="X7150" s="7"/>
      <c r="Y7150" s="7"/>
      <c r="Z7150" s="7"/>
    </row>
    <row r="7151">
      <c r="A7151" s="7"/>
      <c r="B7151" s="17"/>
      <c r="C7151" s="19"/>
      <c r="D7151" s="52"/>
      <c r="E7151" s="20"/>
      <c r="F7151" s="7"/>
      <c r="G7151" s="7"/>
      <c r="H7151" s="7"/>
      <c r="I7151" s="7"/>
      <c r="J7151" s="7"/>
      <c r="K7151" s="7"/>
      <c r="L7151" s="7"/>
      <c r="M7151" s="7"/>
      <c r="N7151" s="7"/>
      <c r="O7151" s="7"/>
      <c r="P7151" s="7"/>
      <c r="Q7151" s="7"/>
      <c r="R7151" s="7"/>
      <c r="S7151" s="7"/>
      <c r="T7151" s="7"/>
      <c r="U7151" s="7"/>
      <c r="V7151" s="7"/>
      <c r="W7151" s="7"/>
      <c r="X7151" s="7"/>
      <c r="Y7151" s="7"/>
      <c r="Z7151" s="7"/>
    </row>
    <row r="7152">
      <c r="A7152" s="7"/>
      <c r="B7152" s="17"/>
      <c r="C7152" s="19"/>
      <c r="D7152" s="52"/>
      <c r="E7152" s="20"/>
      <c r="F7152" s="7"/>
      <c r="G7152" s="7"/>
      <c r="H7152" s="7"/>
      <c r="I7152" s="7"/>
      <c r="J7152" s="7"/>
      <c r="K7152" s="7"/>
      <c r="L7152" s="7"/>
      <c r="M7152" s="7"/>
      <c r="N7152" s="7"/>
      <c r="O7152" s="7"/>
      <c r="P7152" s="7"/>
      <c r="Q7152" s="7"/>
      <c r="R7152" s="7"/>
      <c r="S7152" s="7"/>
      <c r="T7152" s="7"/>
      <c r="U7152" s="7"/>
      <c r="V7152" s="7"/>
      <c r="W7152" s="7"/>
      <c r="X7152" s="7"/>
      <c r="Y7152" s="7"/>
      <c r="Z7152" s="7"/>
    </row>
    <row r="7153">
      <c r="A7153" s="7"/>
      <c r="B7153" s="17"/>
      <c r="C7153" s="19"/>
      <c r="D7153" s="52"/>
      <c r="E7153" s="20"/>
      <c r="F7153" s="7"/>
      <c r="G7153" s="7"/>
      <c r="H7153" s="7"/>
      <c r="I7153" s="7"/>
      <c r="J7153" s="7"/>
      <c r="K7153" s="7"/>
      <c r="L7153" s="7"/>
      <c r="M7153" s="7"/>
      <c r="N7153" s="7"/>
      <c r="O7153" s="7"/>
      <c r="P7153" s="7"/>
      <c r="Q7153" s="7"/>
      <c r="R7153" s="7"/>
      <c r="S7153" s="7"/>
      <c r="T7153" s="7"/>
      <c r="U7153" s="7"/>
      <c r="V7153" s="7"/>
      <c r="W7153" s="7"/>
      <c r="X7153" s="7"/>
      <c r="Y7153" s="7"/>
      <c r="Z7153" s="7"/>
    </row>
    <row r="7154">
      <c r="A7154" s="7"/>
      <c r="B7154" s="17"/>
      <c r="C7154" s="19"/>
      <c r="D7154" s="52"/>
      <c r="E7154" s="20"/>
      <c r="F7154" s="7"/>
      <c r="G7154" s="7"/>
      <c r="H7154" s="7"/>
      <c r="I7154" s="7"/>
      <c r="J7154" s="7"/>
      <c r="K7154" s="7"/>
      <c r="L7154" s="7"/>
      <c r="M7154" s="7"/>
      <c r="N7154" s="7"/>
      <c r="O7154" s="7"/>
      <c r="P7154" s="7"/>
      <c r="Q7154" s="7"/>
      <c r="R7154" s="7"/>
      <c r="S7154" s="7"/>
      <c r="T7154" s="7"/>
      <c r="U7154" s="7"/>
      <c r="V7154" s="7"/>
      <c r="W7154" s="7"/>
      <c r="X7154" s="7"/>
      <c r="Y7154" s="7"/>
      <c r="Z7154" s="7"/>
    </row>
    <row r="7155">
      <c r="A7155" s="7"/>
      <c r="B7155" s="17"/>
      <c r="C7155" s="19"/>
      <c r="D7155" s="52"/>
      <c r="E7155" s="20"/>
      <c r="F7155" s="7"/>
      <c r="G7155" s="7"/>
      <c r="H7155" s="7"/>
      <c r="I7155" s="7"/>
      <c r="J7155" s="7"/>
      <c r="K7155" s="7"/>
      <c r="L7155" s="7"/>
      <c r="M7155" s="7"/>
      <c r="N7155" s="7"/>
      <c r="O7155" s="7"/>
      <c r="P7155" s="7"/>
      <c r="Q7155" s="7"/>
      <c r="R7155" s="7"/>
      <c r="S7155" s="7"/>
      <c r="T7155" s="7"/>
      <c r="U7155" s="7"/>
      <c r="V7155" s="7"/>
      <c r="W7155" s="7"/>
      <c r="X7155" s="7"/>
      <c r="Y7155" s="7"/>
      <c r="Z7155" s="7"/>
    </row>
    <row r="7156">
      <c r="A7156" s="7"/>
      <c r="B7156" s="17"/>
      <c r="C7156" s="19"/>
      <c r="D7156" s="52"/>
      <c r="E7156" s="20"/>
      <c r="F7156" s="7"/>
      <c r="G7156" s="7"/>
      <c r="H7156" s="7"/>
      <c r="I7156" s="7"/>
      <c r="J7156" s="7"/>
      <c r="K7156" s="7"/>
      <c r="L7156" s="7"/>
      <c r="M7156" s="7"/>
      <c r="N7156" s="7"/>
      <c r="O7156" s="7"/>
      <c r="P7156" s="7"/>
      <c r="Q7156" s="7"/>
      <c r="R7156" s="7"/>
      <c r="S7156" s="7"/>
      <c r="T7156" s="7"/>
      <c r="U7156" s="7"/>
      <c r="V7156" s="7"/>
      <c r="W7156" s="7"/>
      <c r="X7156" s="7"/>
      <c r="Y7156" s="7"/>
      <c r="Z7156" s="7"/>
    </row>
    <row r="7157">
      <c r="A7157" s="7"/>
      <c r="B7157" s="17"/>
      <c r="C7157" s="19"/>
      <c r="D7157" s="52"/>
      <c r="E7157" s="20"/>
      <c r="F7157" s="7"/>
      <c r="G7157" s="7"/>
      <c r="H7157" s="7"/>
      <c r="I7157" s="7"/>
      <c r="J7157" s="7"/>
      <c r="K7157" s="7"/>
      <c r="L7157" s="7"/>
      <c r="M7157" s="7"/>
      <c r="N7157" s="7"/>
      <c r="O7157" s="7"/>
      <c r="P7157" s="7"/>
      <c r="Q7157" s="7"/>
      <c r="R7157" s="7"/>
      <c r="S7157" s="7"/>
      <c r="T7157" s="7"/>
      <c r="U7157" s="7"/>
      <c r="V7157" s="7"/>
      <c r="W7157" s="7"/>
      <c r="X7157" s="7"/>
      <c r="Y7157" s="7"/>
      <c r="Z7157" s="7"/>
    </row>
    <row r="7158">
      <c r="A7158" s="7"/>
      <c r="B7158" s="17"/>
      <c r="C7158" s="19"/>
      <c r="D7158" s="52"/>
      <c r="E7158" s="20"/>
      <c r="F7158" s="7"/>
      <c r="G7158" s="7"/>
      <c r="H7158" s="7"/>
      <c r="I7158" s="7"/>
      <c r="J7158" s="7"/>
      <c r="K7158" s="7"/>
      <c r="L7158" s="7"/>
      <c r="M7158" s="7"/>
      <c r="N7158" s="7"/>
      <c r="O7158" s="7"/>
      <c r="P7158" s="7"/>
      <c r="Q7158" s="7"/>
      <c r="R7158" s="7"/>
      <c r="S7158" s="7"/>
      <c r="T7158" s="7"/>
      <c r="U7158" s="7"/>
      <c r="V7158" s="7"/>
      <c r="W7158" s="7"/>
      <c r="X7158" s="7"/>
      <c r="Y7158" s="7"/>
      <c r="Z7158" s="7"/>
    </row>
    <row r="7159">
      <c r="A7159" s="7"/>
      <c r="B7159" s="17"/>
      <c r="C7159" s="19"/>
      <c r="D7159" s="52"/>
      <c r="E7159" s="20"/>
      <c r="F7159" s="7"/>
      <c r="G7159" s="7"/>
      <c r="H7159" s="7"/>
      <c r="I7159" s="7"/>
      <c r="J7159" s="7"/>
      <c r="K7159" s="7"/>
      <c r="L7159" s="7"/>
      <c r="M7159" s="7"/>
      <c r="N7159" s="7"/>
      <c r="O7159" s="7"/>
      <c r="P7159" s="7"/>
      <c r="Q7159" s="7"/>
      <c r="R7159" s="7"/>
      <c r="S7159" s="7"/>
      <c r="T7159" s="7"/>
      <c r="U7159" s="7"/>
      <c r="V7159" s="7"/>
      <c r="W7159" s="7"/>
      <c r="X7159" s="7"/>
      <c r="Y7159" s="7"/>
      <c r="Z7159" s="7"/>
    </row>
    <row r="7160">
      <c r="A7160" s="7"/>
      <c r="B7160" s="17"/>
      <c r="C7160" s="19"/>
      <c r="D7160" s="52"/>
      <c r="E7160" s="20"/>
      <c r="F7160" s="7"/>
      <c r="G7160" s="7"/>
      <c r="H7160" s="7"/>
      <c r="I7160" s="7"/>
      <c r="J7160" s="7"/>
      <c r="K7160" s="7"/>
      <c r="L7160" s="7"/>
      <c r="M7160" s="7"/>
      <c r="N7160" s="7"/>
      <c r="O7160" s="7"/>
      <c r="P7160" s="7"/>
      <c r="Q7160" s="7"/>
      <c r="R7160" s="7"/>
      <c r="S7160" s="7"/>
      <c r="T7160" s="7"/>
      <c r="U7160" s="7"/>
      <c r="V7160" s="7"/>
      <c r="W7160" s="7"/>
      <c r="X7160" s="7"/>
      <c r="Y7160" s="7"/>
      <c r="Z7160" s="7"/>
    </row>
    <row r="7161">
      <c r="A7161" s="7"/>
      <c r="B7161" s="17"/>
      <c r="C7161" s="19"/>
      <c r="D7161" s="52"/>
      <c r="E7161" s="20"/>
      <c r="F7161" s="7"/>
      <c r="G7161" s="7"/>
      <c r="H7161" s="7"/>
      <c r="I7161" s="7"/>
      <c r="J7161" s="7"/>
      <c r="K7161" s="7"/>
      <c r="L7161" s="7"/>
      <c r="M7161" s="7"/>
      <c r="N7161" s="7"/>
      <c r="O7161" s="7"/>
      <c r="P7161" s="7"/>
      <c r="Q7161" s="7"/>
      <c r="R7161" s="7"/>
      <c r="S7161" s="7"/>
      <c r="T7161" s="7"/>
      <c r="U7161" s="7"/>
      <c r="V7161" s="7"/>
      <c r="W7161" s="7"/>
      <c r="X7161" s="7"/>
      <c r="Y7161" s="7"/>
      <c r="Z7161" s="7"/>
    </row>
    <row r="7162">
      <c r="A7162" s="7"/>
      <c r="B7162" s="17"/>
      <c r="C7162" s="19"/>
      <c r="D7162" s="52"/>
      <c r="E7162" s="20"/>
      <c r="F7162" s="7"/>
      <c r="G7162" s="7"/>
      <c r="H7162" s="7"/>
      <c r="I7162" s="7"/>
      <c r="J7162" s="7"/>
      <c r="K7162" s="7"/>
      <c r="L7162" s="7"/>
      <c r="M7162" s="7"/>
      <c r="N7162" s="7"/>
      <c r="O7162" s="7"/>
      <c r="P7162" s="7"/>
      <c r="Q7162" s="7"/>
      <c r="R7162" s="7"/>
      <c r="S7162" s="7"/>
      <c r="T7162" s="7"/>
      <c r="U7162" s="7"/>
      <c r="V7162" s="7"/>
      <c r="W7162" s="7"/>
      <c r="X7162" s="7"/>
      <c r="Y7162" s="7"/>
      <c r="Z7162" s="7"/>
    </row>
    <row r="7163">
      <c r="A7163" s="7"/>
      <c r="B7163" s="17"/>
      <c r="C7163" s="19"/>
      <c r="D7163" s="52"/>
      <c r="E7163" s="20"/>
      <c r="F7163" s="7"/>
      <c r="G7163" s="7"/>
      <c r="H7163" s="7"/>
      <c r="I7163" s="7"/>
      <c r="J7163" s="7"/>
      <c r="K7163" s="7"/>
      <c r="L7163" s="7"/>
      <c r="M7163" s="7"/>
      <c r="N7163" s="7"/>
      <c r="O7163" s="7"/>
      <c r="P7163" s="7"/>
      <c r="Q7163" s="7"/>
      <c r="R7163" s="7"/>
      <c r="S7163" s="7"/>
      <c r="T7163" s="7"/>
      <c r="U7163" s="7"/>
      <c r="V7163" s="7"/>
      <c r="W7163" s="7"/>
      <c r="X7163" s="7"/>
      <c r="Y7163" s="7"/>
      <c r="Z7163" s="7"/>
    </row>
    <row r="7164">
      <c r="A7164" s="7"/>
      <c r="B7164" s="17"/>
      <c r="C7164" s="19"/>
      <c r="D7164" s="52"/>
      <c r="E7164" s="20"/>
      <c r="F7164" s="7"/>
      <c r="G7164" s="7"/>
      <c r="H7164" s="7"/>
      <c r="I7164" s="7"/>
      <c r="J7164" s="7"/>
      <c r="K7164" s="7"/>
      <c r="L7164" s="7"/>
      <c r="M7164" s="7"/>
      <c r="N7164" s="7"/>
      <c r="O7164" s="7"/>
      <c r="P7164" s="7"/>
      <c r="Q7164" s="7"/>
      <c r="R7164" s="7"/>
      <c r="S7164" s="7"/>
      <c r="T7164" s="7"/>
      <c r="U7164" s="7"/>
      <c r="V7164" s="7"/>
      <c r="W7164" s="7"/>
      <c r="X7164" s="7"/>
      <c r="Y7164" s="7"/>
      <c r="Z7164" s="7"/>
    </row>
    <row r="7165">
      <c r="A7165" s="7"/>
      <c r="B7165" s="17"/>
      <c r="C7165" s="19"/>
      <c r="D7165" s="52"/>
      <c r="E7165" s="20"/>
      <c r="F7165" s="7"/>
      <c r="G7165" s="7"/>
      <c r="H7165" s="7"/>
      <c r="I7165" s="7"/>
      <c r="J7165" s="7"/>
      <c r="K7165" s="7"/>
      <c r="L7165" s="7"/>
      <c r="M7165" s="7"/>
      <c r="N7165" s="7"/>
      <c r="O7165" s="7"/>
      <c r="P7165" s="7"/>
      <c r="Q7165" s="7"/>
      <c r="R7165" s="7"/>
      <c r="S7165" s="7"/>
      <c r="T7165" s="7"/>
      <c r="U7165" s="7"/>
      <c r="V7165" s="7"/>
      <c r="W7165" s="7"/>
      <c r="X7165" s="7"/>
      <c r="Y7165" s="7"/>
      <c r="Z7165" s="7"/>
    </row>
    <row r="7166">
      <c r="A7166" s="7"/>
      <c r="B7166" s="17"/>
      <c r="C7166" s="19"/>
      <c r="D7166" s="52"/>
      <c r="E7166" s="20"/>
      <c r="F7166" s="7"/>
      <c r="G7166" s="7"/>
      <c r="H7166" s="7"/>
      <c r="I7166" s="7"/>
      <c r="J7166" s="7"/>
      <c r="K7166" s="7"/>
      <c r="L7166" s="7"/>
      <c r="M7166" s="7"/>
      <c r="N7166" s="7"/>
      <c r="O7166" s="7"/>
      <c r="P7166" s="7"/>
      <c r="Q7166" s="7"/>
      <c r="R7166" s="7"/>
      <c r="S7166" s="7"/>
      <c r="T7166" s="7"/>
      <c r="U7166" s="7"/>
      <c r="V7166" s="7"/>
      <c r="W7166" s="7"/>
      <c r="X7166" s="7"/>
      <c r="Y7166" s="7"/>
      <c r="Z7166" s="7"/>
    </row>
    <row r="7167">
      <c r="A7167" s="7"/>
      <c r="B7167" s="17"/>
      <c r="C7167" s="19"/>
      <c r="D7167" s="52"/>
      <c r="E7167" s="20"/>
      <c r="F7167" s="7"/>
      <c r="G7167" s="7"/>
      <c r="H7167" s="7"/>
      <c r="I7167" s="7"/>
      <c r="J7167" s="7"/>
      <c r="K7167" s="7"/>
      <c r="L7167" s="7"/>
      <c r="M7167" s="7"/>
      <c r="N7167" s="7"/>
      <c r="O7167" s="7"/>
      <c r="P7167" s="7"/>
      <c r="Q7167" s="7"/>
      <c r="R7167" s="7"/>
      <c r="S7167" s="7"/>
      <c r="T7167" s="7"/>
      <c r="U7167" s="7"/>
      <c r="V7167" s="7"/>
      <c r="W7167" s="7"/>
      <c r="X7167" s="7"/>
      <c r="Y7167" s="7"/>
      <c r="Z7167" s="7"/>
    </row>
    <row r="7168">
      <c r="A7168" s="7"/>
      <c r="B7168" s="17"/>
      <c r="C7168" s="19"/>
      <c r="D7168" s="52"/>
      <c r="E7168" s="20"/>
      <c r="F7168" s="7"/>
      <c r="G7168" s="7"/>
      <c r="H7168" s="7"/>
      <c r="I7168" s="7"/>
      <c r="J7168" s="7"/>
      <c r="K7168" s="7"/>
      <c r="L7168" s="7"/>
      <c r="M7168" s="7"/>
      <c r="N7168" s="7"/>
      <c r="O7168" s="7"/>
      <c r="P7168" s="7"/>
      <c r="Q7168" s="7"/>
      <c r="R7168" s="7"/>
      <c r="S7168" s="7"/>
      <c r="T7168" s="7"/>
      <c r="U7168" s="7"/>
      <c r="V7168" s="7"/>
      <c r="W7168" s="7"/>
      <c r="X7168" s="7"/>
      <c r="Y7168" s="7"/>
      <c r="Z7168" s="7"/>
    </row>
    <row r="7169">
      <c r="A7169" s="7"/>
      <c r="B7169" s="17"/>
      <c r="C7169" s="19"/>
      <c r="D7169" s="52"/>
      <c r="E7169" s="20"/>
      <c r="F7169" s="7"/>
      <c r="G7169" s="7"/>
      <c r="H7169" s="7"/>
      <c r="I7169" s="7"/>
      <c r="J7169" s="7"/>
      <c r="K7169" s="7"/>
      <c r="L7169" s="7"/>
      <c r="M7169" s="7"/>
      <c r="N7169" s="7"/>
      <c r="O7169" s="7"/>
      <c r="P7169" s="7"/>
      <c r="Q7169" s="7"/>
      <c r="R7169" s="7"/>
      <c r="S7169" s="7"/>
      <c r="T7169" s="7"/>
      <c r="U7169" s="7"/>
      <c r="V7169" s="7"/>
      <c r="W7169" s="7"/>
      <c r="X7169" s="7"/>
      <c r="Y7169" s="7"/>
      <c r="Z7169" s="7"/>
    </row>
    <row r="7170">
      <c r="A7170" s="7"/>
      <c r="B7170" s="17"/>
      <c r="C7170" s="19"/>
      <c r="D7170" s="52"/>
      <c r="E7170" s="20"/>
      <c r="F7170" s="7"/>
      <c r="G7170" s="7"/>
      <c r="H7170" s="7"/>
      <c r="I7170" s="7"/>
      <c r="J7170" s="7"/>
      <c r="K7170" s="7"/>
      <c r="L7170" s="7"/>
      <c r="M7170" s="7"/>
      <c r="N7170" s="7"/>
      <c r="O7170" s="7"/>
      <c r="P7170" s="7"/>
      <c r="Q7170" s="7"/>
      <c r="R7170" s="7"/>
      <c r="S7170" s="7"/>
      <c r="T7170" s="7"/>
      <c r="U7170" s="7"/>
      <c r="V7170" s="7"/>
      <c r="W7170" s="7"/>
      <c r="X7170" s="7"/>
      <c r="Y7170" s="7"/>
      <c r="Z7170" s="7"/>
    </row>
    <row r="7171">
      <c r="A7171" s="7"/>
      <c r="B7171" s="17"/>
      <c r="C7171" s="19"/>
      <c r="D7171" s="52"/>
      <c r="E7171" s="20"/>
      <c r="F7171" s="7"/>
      <c r="G7171" s="7"/>
      <c r="H7171" s="7"/>
      <c r="I7171" s="7"/>
      <c r="J7171" s="7"/>
      <c r="K7171" s="7"/>
      <c r="L7171" s="7"/>
      <c r="M7171" s="7"/>
      <c r="N7171" s="7"/>
      <c r="O7171" s="7"/>
      <c r="P7171" s="7"/>
      <c r="Q7171" s="7"/>
      <c r="R7171" s="7"/>
      <c r="S7171" s="7"/>
      <c r="T7171" s="7"/>
      <c r="U7171" s="7"/>
      <c r="V7171" s="7"/>
      <c r="W7171" s="7"/>
      <c r="X7171" s="7"/>
      <c r="Y7171" s="7"/>
      <c r="Z7171" s="7"/>
    </row>
    <row r="7172">
      <c r="A7172" s="7"/>
      <c r="B7172" s="17"/>
      <c r="C7172" s="19"/>
      <c r="D7172" s="52"/>
      <c r="E7172" s="20"/>
      <c r="F7172" s="7"/>
      <c r="G7172" s="7"/>
      <c r="H7172" s="7"/>
      <c r="I7172" s="7"/>
      <c r="J7172" s="7"/>
      <c r="K7172" s="7"/>
      <c r="L7172" s="7"/>
      <c r="M7172" s="7"/>
      <c r="N7172" s="7"/>
      <c r="O7172" s="7"/>
      <c r="P7172" s="7"/>
      <c r="Q7172" s="7"/>
      <c r="R7172" s="7"/>
      <c r="S7172" s="7"/>
      <c r="T7172" s="7"/>
      <c r="U7172" s="7"/>
      <c r="V7172" s="7"/>
      <c r="W7172" s="7"/>
      <c r="X7172" s="7"/>
      <c r="Y7172" s="7"/>
      <c r="Z7172" s="7"/>
    </row>
    <row r="7173">
      <c r="A7173" s="7"/>
      <c r="B7173" s="17"/>
      <c r="C7173" s="19"/>
      <c r="D7173" s="52"/>
      <c r="E7173" s="20"/>
      <c r="F7173" s="7"/>
      <c r="G7173" s="7"/>
      <c r="H7173" s="7"/>
      <c r="I7173" s="7"/>
      <c r="J7173" s="7"/>
      <c r="K7173" s="7"/>
      <c r="L7173" s="7"/>
      <c r="M7173" s="7"/>
      <c r="N7173" s="7"/>
      <c r="O7173" s="7"/>
      <c r="P7173" s="7"/>
      <c r="Q7173" s="7"/>
      <c r="R7173" s="7"/>
      <c r="S7173" s="7"/>
      <c r="T7173" s="7"/>
      <c r="U7173" s="7"/>
      <c r="V7173" s="7"/>
      <c r="W7173" s="7"/>
      <c r="X7173" s="7"/>
      <c r="Y7173" s="7"/>
      <c r="Z7173" s="7"/>
    </row>
    <row r="7174">
      <c r="A7174" s="7"/>
      <c r="B7174" s="17"/>
      <c r="C7174" s="19"/>
      <c r="D7174" s="52"/>
      <c r="E7174" s="20"/>
      <c r="F7174" s="7"/>
      <c r="G7174" s="7"/>
      <c r="H7174" s="7"/>
      <c r="I7174" s="7"/>
      <c r="J7174" s="7"/>
      <c r="K7174" s="7"/>
      <c r="L7174" s="7"/>
      <c r="M7174" s="7"/>
      <c r="N7174" s="7"/>
      <c r="O7174" s="7"/>
      <c r="P7174" s="7"/>
      <c r="Q7174" s="7"/>
      <c r="R7174" s="7"/>
      <c r="S7174" s="7"/>
      <c r="T7174" s="7"/>
      <c r="U7174" s="7"/>
      <c r="V7174" s="7"/>
      <c r="W7174" s="7"/>
      <c r="X7174" s="7"/>
      <c r="Y7174" s="7"/>
      <c r="Z7174" s="7"/>
    </row>
    <row r="7175">
      <c r="A7175" s="7"/>
      <c r="B7175" s="17"/>
      <c r="C7175" s="19"/>
      <c r="D7175" s="52"/>
      <c r="E7175" s="20"/>
      <c r="F7175" s="7"/>
      <c r="G7175" s="7"/>
      <c r="H7175" s="7"/>
      <c r="I7175" s="7"/>
      <c r="J7175" s="7"/>
      <c r="K7175" s="7"/>
      <c r="L7175" s="7"/>
      <c r="M7175" s="7"/>
      <c r="N7175" s="7"/>
      <c r="O7175" s="7"/>
      <c r="P7175" s="7"/>
      <c r="Q7175" s="7"/>
      <c r="R7175" s="7"/>
      <c r="S7175" s="7"/>
      <c r="T7175" s="7"/>
      <c r="U7175" s="7"/>
      <c r="V7175" s="7"/>
      <c r="W7175" s="7"/>
      <c r="X7175" s="7"/>
      <c r="Y7175" s="7"/>
      <c r="Z7175" s="7"/>
    </row>
    <row r="7176">
      <c r="A7176" s="7"/>
      <c r="B7176" s="17"/>
      <c r="C7176" s="19"/>
      <c r="D7176" s="52"/>
      <c r="E7176" s="20"/>
      <c r="F7176" s="7"/>
      <c r="G7176" s="7"/>
      <c r="H7176" s="7"/>
      <c r="I7176" s="7"/>
      <c r="J7176" s="7"/>
      <c r="K7176" s="7"/>
      <c r="L7176" s="7"/>
      <c r="M7176" s="7"/>
      <c r="N7176" s="7"/>
      <c r="O7176" s="7"/>
      <c r="P7176" s="7"/>
      <c r="Q7176" s="7"/>
      <c r="R7176" s="7"/>
      <c r="S7176" s="7"/>
      <c r="T7176" s="7"/>
      <c r="U7176" s="7"/>
      <c r="V7176" s="7"/>
      <c r="W7176" s="7"/>
      <c r="X7176" s="7"/>
      <c r="Y7176" s="7"/>
      <c r="Z7176" s="7"/>
    </row>
    <row r="7177">
      <c r="A7177" s="7"/>
      <c r="B7177" s="17"/>
      <c r="C7177" s="19"/>
      <c r="D7177" s="52"/>
      <c r="E7177" s="20"/>
      <c r="F7177" s="7"/>
      <c r="G7177" s="7"/>
      <c r="H7177" s="7"/>
      <c r="I7177" s="7"/>
      <c r="J7177" s="7"/>
      <c r="K7177" s="7"/>
      <c r="L7177" s="7"/>
      <c r="M7177" s="7"/>
      <c r="N7177" s="7"/>
      <c r="O7177" s="7"/>
      <c r="P7177" s="7"/>
      <c r="Q7177" s="7"/>
      <c r="R7177" s="7"/>
      <c r="S7177" s="7"/>
      <c r="T7177" s="7"/>
      <c r="U7177" s="7"/>
      <c r="V7177" s="7"/>
      <c r="W7177" s="7"/>
      <c r="X7177" s="7"/>
      <c r="Y7177" s="7"/>
      <c r="Z7177" s="7"/>
    </row>
    <row r="7178">
      <c r="A7178" s="7"/>
      <c r="B7178" s="17"/>
      <c r="C7178" s="19"/>
      <c r="D7178" s="52"/>
      <c r="E7178" s="20"/>
      <c r="F7178" s="7"/>
      <c r="G7178" s="7"/>
      <c r="H7178" s="7"/>
      <c r="I7178" s="7"/>
      <c r="J7178" s="7"/>
      <c r="K7178" s="7"/>
      <c r="L7178" s="7"/>
      <c r="M7178" s="7"/>
      <c r="N7178" s="7"/>
      <c r="O7178" s="7"/>
      <c r="P7178" s="7"/>
      <c r="Q7178" s="7"/>
      <c r="R7178" s="7"/>
      <c r="S7178" s="7"/>
      <c r="T7178" s="7"/>
      <c r="U7178" s="7"/>
      <c r="V7178" s="7"/>
      <c r="W7178" s="7"/>
      <c r="X7178" s="7"/>
      <c r="Y7178" s="7"/>
      <c r="Z7178" s="7"/>
    </row>
    <row r="7179">
      <c r="A7179" s="7"/>
      <c r="B7179" s="17"/>
      <c r="C7179" s="19"/>
      <c r="D7179" s="52"/>
      <c r="E7179" s="20"/>
      <c r="F7179" s="7"/>
      <c r="G7179" s="7"/>
      <c r="H7179" s="7"/>
      <c r="I7179" s="7"/>
      <c r="J7179" s="7"/>
      <c r="K7179" s="7"/>
      <c r="L7179" s="7"/>
      <c r="M7179" s="7"/>
      <c r="N7179" s="7"/>
      <c r="O7179" s="7"/>
      <c r="P7179" s="7"/>
      <c r="Q7179" s="7"/>
      <c r="R7179" s="7"/>
      <c r="S7179" s="7"/>
      <c r="T7179" s="7"/>
      <c r="U7179" s="7"/>
      <c r="V7179" s="7"/>
      <c r="W7179" s="7"/>
      <c r="X7179" s="7"/>
      <c r="Y7179" s="7"/>
      <c r="Z7179" s="7"/>
    </row>
    <row r="7180">
      <c r="A7180" s="7"/>
      <c r="B7180" s="17"/>
      <c r="C7180" s="19"/>
      <c r="D7180" s="52"/>
      <c r="E7180" s="20"/>
      <c r="F7180" s="7"/>
      <c r="G7180" s="7"/>
      <c r="H7180" s="7"/>
      <c r="I7180" s="7"/>
      <c r="J7180" s="7"/>
      <c r="K7180" s="7"/>
      <c r="L7180" s="7"/>
      <c r="M7180" s="7"/>
      <c r="N7180" s="7"/>
      <c r="O7180" s="7"/>
      <c r="P7180" s="7"/>
      <c r="Q7180" s="7"/>
      <c r="R7180" s="7"/>
      <c r="S7180" s="7"/>
      <c r="T7180" s="7"/>
      <c r="U7180" s="7"/>
      <c r="V7180" s="7"/>
      <c r="W7180" s="7"/>
      <c r="X7180" s="7"/>
      <c r="Y7180" s="7"/>
      <c r="Z7180" s="7"/>
    </row>
    <row r="7181">
      <c r="A7181" s="7"/>
      <c r="B7181" s="17"/>
      <c r="C7181" s="19"/>
      <c r="D7181" s="52"/>
      <c r="E7181" s="20"/>
      <c r="F7181" s="7"/>
      <c r="G7181" s="7"/>
      <c r="H7181" s="7"/>
      <c r="I7181" s="7"/>
      <c r="J7181" s="7"/>
      <c r="K7181" s="7"/>
      <c r="L7181" s="7"/>
      <c r="M7181" s="7"/>
      <c r="N7181" s="7"/>
      <c r="O7181" s="7"/>
      <c r="P7181" s="7"/>
      <c r="Q7181" s="7"/>
      <c r="R7181" s="7"/>
      <c r="S7181" s="7"/>
      <c r="T7181" s="7"/>
      <c r="U7181" s="7"/>
      <c r="V7181" s="7"/>
      <c r="W7181" s="7"/>
      <c r="X7181" s="7"/>
      <c r="Y7181" s="7"/>
      <c r="Z7181" s="7"/>
    </row>
    <row r="7182">
      <c r="A7182" s="7"/>
      <c r="B7182" s="17"/>
      <c r="C7182" s="19"/>
      <c r="D7182" s="52"/>
      <c r="E7182" s="20"/>
      <c r="F7182" s="7"/>
      <c r="G7182" s="7"/>
      <c r="H7182" s="7"/>
      <c r="I7182" s="7"/>
      <c r="J7182" s="7"/>
      <c r="K7182" s="7"/>
      <c r="L7182" s="7"/>
      <c r="M7182" s="7"/>
      <c r="N7182" s="7"/>
      <c r="O7182" s="7"/>
      <c r="P7182" s="7"/>
      <c r="Q7182" s="7"/>
      <c r="R7182" s="7"/>
      <c r="S7182" s="7"/>
      <c r="T7182" s="7"/>
      <c r="U7182" s="7"/>
      <c r="V7182" s="7"/>
      <c r="W7182" s="7"/>
      <c r="X7182" s="7"/>
      <c r="Y7182" s="7"/>
      <c r="Z7182" s="7"/>
    </row>
    <row r="7183">
      <c r="A7183" s="7"/>
      <c r="B7183" s="17"/>
      <c r="C7183" s="19"/>
      <c r="D7183" s="52"/>
      <c r="E7183" s="20"/>
      <c r="F7183" s="7"/>
      <c r="G7183" s="7"/>
      <c r="H7183" s="7"/>
      <c r="I7183" s="7"/>
      <c r="J7183" s="7"/>
      <c r="K7183" s="7"/>
      <c r="L7183" s="7"/>
      <c r="M7183" s="7"/>
      <c r="N7183" s="7"/>
      <c r="O7183" s="7"/>
      <c r="P7183" s="7"/>
      <c r="Q7183" s="7"/>
      <c r="R7183" s="7"/>
      <c r="S7183" s="7"/>
      <c r="T7183" s="7"/>
      <c r="U7183" s="7"/>
      <c r="V7183" s="7"/>
      <c r="W7183" s="7"/>
      <c r="X7183" s="7"/>
      <c r="Y7183" s="7"/>
      <c r="Z7183" s="7"/>
    </row>
    <row r="7184">
      <c r="A7184" s="7"/>
      <c r="B7184" s="17"/>
      <c r="C7184" s="19"/>
      <c r="D7184" s="52"/>
      <c r="E7184" s="20"/>
      <c r="F7184" s="7"/>
      <c r="G7184" s="7"/>
      <c r="H7184" s="7"/>
      <c r="I7184" s="7"/>
      <c r="J7184" s="7"/>
      <c r="K7184" s="7"/>
      <c r="L7184" s="7"/>
      <c r="M7184" s="7"/>
      <c r="N7184" s="7"/>
      <c r="O7184" s="7"/>
      <c r="P7184" s="7"/>
      <c r="Q7184" s="7"/>
      <c r="R7184" s="7"/>
      <c r="S7184" s="7"/>
      <c r="T7184" s="7"/>
      <c r="U7184" s="7"/>
      <c r="V7184" s="7"/>
      <c r="W7184" s="7"/>
      <c r="X7184" s="7"/>
      <c r="Y7184" s="7"/>
      <c r="Z7184" s="7"/>
    </row>
    <row r="7185">
      <c r="A7185" s="7"/>
      <c r="B7185" s="17"/>
      <c r="C7185" s="19"/>
      <c r="D7185" s="52"/>
      <c r="E7185" s="20"/>
      <c r="F7185" s="7"/>
      <c r="G7185" s="7"/>
      <c r="H7185" s="7"/>
      <c r="I7185" s="7"/>
      <c r="J7185" s="7"/>
      <c r="K7185" s="7"/>
      <c r="L7185" s="7"/>
      <c r="M7185" s="7"/>
      <c r="N7185" s="7"/>
      <c r="O7185" s="7"/>
      <c r="P7185" s="7"/>
      <c r="Q7185" s="7"/>
      <c r="R7185" s="7"/>
      <c r="S7185" s="7"/>
      <c r="T7185" s="7"/>
      <c r="U7185" s="7"/>
      <c r="V7185" s="7"/>
      <c r="W7185" s="7"/>
      <c r="X7185" s="7"/>
      <c r="Y7185" s="7"/>
      <c r="Z7185" s="7"/>
    </row>
    <row r="7186">
      <c r="A7186" s="7"/>
      <c r="B7186" s="17"/>
      <c r="C7186" s="19"/>
      <c r="D7186" s="52"/>
      <c r="E7186" s="20"/>
      <c r="F7186" s="7"/>
      <c r="G7186" s="7"/>
      <c r="H7186" s="7"/>
      <c r="I7186" s="7"/>
      <c r="J7186" s="7"/>
      <c r="K7186" s="7"/>
      <c r="L7186" s="7"/>
      <c r="M7186" s="7"/>
      <c r="N7186" s="7"/>
      <c r="O7186" s="7"/>
      <c r="P7186" s="7"/>
      <c r="Q7186" s="7"/>
      <c r="R7186" s="7"/>
      <c r="S7186" s="7"/>
      <c r="T7186" s="7"/>
      <c r="U7186" s="7"/>
      <c r="V7186" s="7"/>
      <c r="W7186" s="7"/>
      <c r="X7186" s="7"/>
      <c r="Y7186" s="7"/>
      <c r="Z7186" s="7"/>
    </row>
    <row r="7187">
      <c r="A7187" s="7"/>
      <c r="B7187" s="17"/>
      <c r="C7187" s="19"/>
      <c r="D7187" s="52"/>
      <c r="E7187" s="20"/>
      <c r="F7187" s="7"/>
      <c r="G7187" s="7"/>
      <c r="H7187" s="7"/>
      <c r="I7187" s="7"/>
      <c r="J7187" s="7"/>
      <c r="K7187" s="7"/>
      <c r="L7187" s="7"/>
      <c r="M7187" s="7"/>
      <c r="N7187" s="7"/>
      <c r="O7187" s="7"/>
      <c r="P7187" s="7"/>
      <c r="Q7187" s="7"/>
      <c r="R7187" s="7"/>
      <c r="S7187" s="7"/>
      <c r="T7187" s="7"/>
      <c r="U7187" s="7"/>
      <c r="V7187" s="7"/>
      <c r="W7187" s="7"/>
      <c r="X7187" s="7"/>
      <c r="Y7187" s="7"/>
      <c r="Z7187" s="7"/>
    </row>
    <row r="7188">
      <c r="A7188" s="7"/>
      <c r="B7188" s="17"/>
      <c r="C7188" s="19"/>
      <c r="D7188" s="52"/>
      <c r="E7188" s="20"/>
      <c r="F7188" s="7"/>
      <c r="G7188" s="7"/>
      <c r="H7188" s="7"/>
      <c r="I7188" s="7"/>
      <c r="J7188" s="7"/>
      <c r="K7188" s="7"/>
      <c r="L7188" s="7"/>
      <c r="M7188" s="7"/>
      <c r="N7188" s="7"/>
      <c r="O7188" s="7"/>
      <c r="P7188" s="7"/>
      <c r="Q7188" s="7"/>
      <c r="R7188" s="7"/>
      <c r="S7188" s="7"/>
      <c r="T7188" s="7"/>
      <c r="U7188" s="7"/>
      <c r="V7188" s="7"/>
      <c r="W7188" s="7"/>
      <c r="X7188" s="7"/>
      <c r="Y7188" s="7"/>
      <c r="Z7188" s="7"/>
    </row>
    <row r="7189">
      <c r="A7189" s="7"/>
      <c r="B7189" s="17"/>
      <c r="C7189" s="19"/>
      <c r="D7189" s="52"/>
      <c r="E7189" s="20"/>
      <c r="F7189" s="7"/>
      <c r="G7189" s="7"/>
      <c r="H7189" s="7"/>
      <c r="I7189" s="7"/>
      <c r="J7189" s="7"/>
      <c r="K7189" s="7"/>
      <c r="L7189" s="7"/>
      <c r="M7189" s="7"/>
      <c r="N7189" s="7"/>
      <c r="O7189" s="7"/>
      <c r="P7189" s="7"/>
      <c r="Q7189" s="7"/>
      <c r="R7189" s="7"/>
      <c r="S7189" s="7"/>
      <c r="T7189" s="7"/>
      <c r="U7189" s="7"/>
      <c r="V7189" s="7"/>
      <c r="W7189" s="7"/>
      <c r="X7189" s="7"/>
      <c r="Y7189" s="7"/>
      <c r="Z7189" s="7"/>
    </row>
    <row r="7190">
      <c r="A7190" s="7"/>
      <c r="B7190" s="17"/>
      <c r="C7190" s="19"/>
      <c r="D7190" s="52"/>
      <c r="E7190" s="20"/>
      <c r="F7190" s="7"/>
      <c r="G7190" s="7"/>
      <c r="H7190" s="7"/>
      <c r="I7190" s="7"/>
      <c r="J7190" s="7"/>
      <c r="K7190" s="7"/>
      <c r="L7190" s="7"/>
      <c r="M7190" s="7"/>
      <c r="N7190" s="7"/>
      <c r="O7190" s="7"/>
      <c r="P7190" s="7"/>
      <c r="Q7190" s="7"/>
      <c r="R7190" s="7"/>
      <c r="S7190" s="7"/>
      <c r="T7190" s="7"/>
      <c r="U7190" s="7"/>
      <c r="V7190" s="7"/>
      <c r="W7190" s="7"/>
      <c r="X7190" s="7"/>
      <c r="Y7190" s="7"/>
      <c r="Z7190" s="7"/>
    </row>
    <row r="7191">
      <c r="A7191" s="7"/>
      <c r="B7191" s="17"/>
      <c r="C7191" s="19"/>
      <c r="D7191" s="52"/>
      <c r="E7191" s="20"/>
      <c r="F7191" s="7"/>
      <c r="G7191" s="7"/>
      <c r="H7191" s="7"/>
      <c r="I7191" s="7"/>
      <c r="J7191" s="7"/>
      <c r="K7191" s="7"/>
      <c r="L7191" s="7"/>
      <c r="M7191" s="7"/>
      <c r="N7191" s="7"/>
      <c r="O7191" s="7"/>
      <c r="P7191" s="7"/>
      <c r="Q7191" s="7"/>
      <c r="R7191" s="7"/>
      <c r="S7191" s="7"/>
      <c r="T7191" s="7"/>
      <c r="U7191" s="7"/>
      <c r="V7191" s="7"/>
      <c r="W7191" s="7"/>
      <c r="X7191" s="7"/>
      <c r="Y7191" s="7"/>
      <c r="Z7191" s="7"/>
    </row>
    <row r="7192">
      <c r="A7192" s="7"/>
      <c r="B7192" s="17"/>
      <c r="C7192" s="19"/>
      <c r="D7192" s="52"/>
      <c r="E7192" s="20"/>
      <c r="F7192" s="7"/>
      <c r="G7192" s="7"/>
      <c r="H7192" s="7"/>
      <c r="I7192" s="7"/>
      <c r="J7192" s="7"/>
      <c r="K7192" s="7"/>
      <c r="L7192" s="7"/>
      <c r="M7192" s="7"/>
      <c r="N7192" s="7"/>
      <c r="O7192" s="7"/>
      <c r="P7192" s="7"/>
      <c r="Q7192" s="7"/>
      <c r="R7192" s="7"/>
      <c r="S7192" s="7"/>
      <c r="T7192" s="7"/>
      <c r="U7192" s="7"/>
      <c r="V7192" s="7"/>
      <c r="W7192" s="7"/>
      <c r="X7192" s="7"/>
      <c r="Y7192" s="7"/>
      <c r="Z7192" s="7"/>
    </row>
    <row r="7193">
      <c r="A7193" s="7"/>
      <c r="B7193" s="17"/>
      <c r="C7193" s="19"/>
      <c r="D7193" s="52"/>
      <c r="E7193" s="20"/>
      <c r="F7193" s="7"/>
      <c r="G7193" s="7"/>
      <c r="H7193" s="7"/>
      <c r="I7193" s="7"/>
      <c r="J7193" s="7"/>
      <c r="K7193" s="7"/>
      <c r="L7193" s="7"/>
      <c r="M7193" s="7"/>
      <c r="N7193" s="7"/>
      <c r="O7193" s="7"/>
      <c r="P7193" s="7"/>
      <c r="Q7193" s="7"/>
      <c r="R7193" s="7"/>
      <c r="S7193" s="7"/>
      <c r="T7193" s="7"/>
      <c r="U7193" s="7"/>
      <c r="V7193" s="7"/>
      <c r="W7193" s="7"/>
      <c r="X7193" s="7"/>
      <c r="Y7193" s="7"/>
      <c r="Z7193" s="7"/>
    </row>
    <row r="7194">
      <c r="A7194" s="7"/>
      <c r="B7194" s="17"/>
      <c r="C7194" s="19"/>
      <c r="D7194" s="52"/>
      <c r="E7194" s="20"/>
      <c r="F7194" s="7"/>
      <c r="G7194" s="7"/>
      <c r="H7194" s="7"/>
      <c r="I7194" s="7"/>
      <c r="J7194" s="7"/>
      <c r="K7194" s="7"/>
      <c r="L7194" s="7"/>
      <c r="M7194" s="7"/>
      <c r="N7194" s="7"/>
      <c r="O7194" s="7"/>
      <c r="P7194" s="7"/>
      <c r="Q7194" s="7"/>
      <c r="R7194" s="7"/>
      <c r="S7194" s="7"/>
      <c r="T7194" s="7"/>
      <c r="U7194" s="7"/>
      <c r="V7194" s="7"/>
      <c r="W7194" s="7"/>
      <c r="X7194" s="7"/>
      <c r="Y7194" s="7"/>
      <c r="Z7194" s="7"/>
    </row>
    <row r="7195">
      <c r="A7195" s="7"/>
      <c r="B7195" s="17"/>
      <c r="C7195" s="19"/>
      <c r="D7195" s="52"/>
      <c r="E7195" s="20"/>
      <c r="F7195" s="7"/>
      <c r="G7195" s="7"/>
      <c r="H7195" s="7"/>
      <c r="I7195" s="7"/>
      <c r="J7195" s="7"/>
      <c r="K7195" s="7"/>
      <c r="L7195" s="7"/>
      <c r="M7195" s="7"/>
      <c r="N7195" s="7"/>
      <c r="O7195" s="7"/>
      <c r="P7195" s="7"/>
      <c r="Q7195" s="7"/>
      <c r="R7195" s="7"/>
      <c r="S7195" s="7"/>
      <c r="T7195" s="7"/>
      <c r="U7195" s="7"/>
      <c r="V7195" s="7"/>
      <c r="W7195" s="7"/>
      <c r="X7195" s="7"/>
      <c r="Y7195" s="7"/>
      <c r="Z7195" s="7"/>
    </row>
    <row r="7196">
      <c r="A7196" s="7"/>
      <c r="B7196" s="17"/>
      <c r="C7196" s="19"/>
      <c r="D7196" s="52"/>
      <c r="E7196" s="20"/>
      <c r="F7196" s="7"/>
      <c r="G7196" s="7"/>
      <c r="H7196" s="7"/>
      <c r="I7196" s="7"/>
      <c r="J7196" s="7"/>
      <c r="K7196" s="7"/>
      <c r="L7196" s="7"/>
      <c r="M7196" s="7"/>
      <c r="N7196" s="7"/>
      <c r="O7196" s="7"/>
      <c r="P7196" s="7"/>
      <c r="Q7196" s="7"/>
      <c r="R7196" s="7"/>
      <c r="S7196" s="7"/>
      <c r="T7196" s="7"/>
      <c r="U7196" s="7"/>
      <c r="V7196" s="7"/>
      <c r="W7196" s="7"/>
      <c r="X7196" s="7"/>
      <c r="Y7196" s="7"/>
      <c r="Z7196" s="7"/>
    </row>
    <row r="7197">
      <c r="A7197" s="7"/>
      <c r="B7197" s="17"/>
      <c r="C7197" s="19"/>
      <c r="D7197" s="52"/>
      <c r="E7197" s="20"/>
      <c r="F7197" s="7"/>
      <c r="G7197" s="7"/>
      <c r="H7197" s="7"/>
      <c r="I7197" s="7"/>
      <c r="J7197" s="7"/>
      <c r="K7197" s="7"/>
      <c r="L7197" s="7"/>
      <c r="M7197" s="7"/>
      <c r="N7197" s="7"/>
      <c r="O7197" s="7"/>
      <c r="P7197" s="7"/>
      <c r="Q7197" s="7"/>
      <c r="R7197" s="7"/>
      <c r="S7197" s="7"/>
      <c r="T7197" s="7"/>
      <c r="U7197" s="7"/>
      <c r="V7197" s="7"/>
      <c r="W7197" s="7"/>
      <c r="X7197" s="7"/>
      <c r="Y7197" s="7"/>
      <c r="Z7197" s="7"/>
    </row>
    <row r="7198">
      <c r="A7198" s="7"/>
      <c r="B7198" s="17"/>
      <c r="C7198" s="19"/>
      <c r="D7198" s="52"/>
      <c r="E7198" s="20"/>
      <c r="F7198" s="7"/>
      <c r="G7198" s="7"/>
      <c r="H7198" s="7"/>
      <c r="I7198" s="7"/>
      <c r="J7198" s="7"/>
      <c r="K7198" s="7"/>
      <c r="L7198" s="7"/>
      <c r="M7198" s="7"/>
      <c r="N7198" s="7"/>
      <c r="O7198" s="7"/>
      <c r="P7198" s="7"/>
      <c r="Q7198" s="7"/>
      <c r="R7198" s="7"/>
      <c r="S7198" s="7"/>
      <c r="T7198" s="7"/>
      <c r="U7198" s="7"/>
      <c r="V7198" s="7"/>
      <c r="W7198" s="7"/>
      <c r="X7198" s="7"/>
      <c r="Y7198" s="7"/>
      <c r="Z7198" s="7"/>
    </row>
    <row r="7199">
      <c r="A7199" s="7"/>
      <c r="B7199" s="17"/>
      <c r="C7199" s="19"/>
      <c r="D7199" s="52"/>
      <c r="E7199" s="20"/>
      <c r="F7199" s="7"/>
      <c r="G7199" s="7"/>
      <c r="H7199" s="7"/>
      <c r="I7199" s="7"/>
      <c r="J7199" s="7"/>
      <c r="K7199" s="7"/>
      <c r="L7199" s="7"/>
      <c r="M7199" s="7"/>
      <c r="N7199" s="7"/>
      <c r="O7199" s="7"/>
      <c r="P7199" s="7"/>
      <c r="Q7199" s="7"/>
      <c r="R7199" s="7"/>
      <c r="S7199" s="7"/>
      <c r="T7199" s="7"/>
      <c r="U7199" s="7"/>
      <c r="V7199" s="7"/>
      <c r="W7199" s="7"/>
      <c r="X7199" s="7"/>
      <c r="Y7199" s="7"/>
      <c r="Z7199" s="7"/>
    </row>
    <row r="7200">
      <c r="A7200" s="7"/>
      <c r="B7200" s="17"/>
      <c r="C7200" s="19"/>
      <c r="D7200" s="52"/>
      <c r="E7200" s="20"/>
      <c r="F7200" s="7"/>
      <c r="G7200" s="7"/>
      <c r="H7200" s="7"/>
      <c r="I7200" s="7"/>
      <c r="J7200" s="7"/>
      <c r="K7200" s="7"/>
      <c r="L7200" s="7"/>
      <c r="M7200" s="7"/>
      <c r="N7200" s="7"/>
      <c r="O7200" s="7"/>
      <c r="P7200" s="7"/>
      <c r="Q7200" s="7"/>
      <c r="R7200" s="7"/>
      <c r="S7200" s="7"/>
      <c r="T7200" s="7"/>
      <c r="U7200" s="7"/>
      <c r="V7200" s="7"/>
      <c r="W7200" s="7"/>
      <c r="X7200" s="7"/>
      <c r="Y7200" s="7"/>
      <c r="Z7200" s="7"/>
    </row>
    <row r="7201">
      <c r="A7201" s="7"/>
      <c r="B7201" s="17"/>
      <c r="C7201" s="19"/>
      <c r="D7201" s="52"/>
      <c r="E7201" s="20"/>
      <c r="F7201" s="7"/>
      <c r="G7201" s="7"/>
      <c r="H7201" s="7"/>
      <c r="I7201" s="7"/>
      <c r="J7201" s="7"/>
      <c r="K7201" s="7"/>
      <c r="L7201" s="7"/>
      <c r="M7201" s="7"/>
      <c r="N7201" s="7"/>
      <c r="O7201" s="7"/>
      <c r="P7201" s="7"/>
      <c r="Q7201" s="7"/>
      <c r="R7201" s="7"/>
      <c r="S7201" s="7"/>
      <c r="T7201" s="7"/>
      <c r="U7201" s="7"/>
      <c r="V7201" s="7"/>
      <c r="W7201" s="7"/>
      <c r="X7201" s="7"/>
      <c r="Y7201" s="7"/>
      <c r="Z7201" s="7"/>
    </row>
    <row r="7202">
      <c r="A7202" s="7"/>
      <c r="B7202" s="17"/>
      <c r="C7202" s="19"/>
      <c r="D7202" s="52"/>
      <c r="E7202" s="20"/>
      <c r="F7202" s="7"/>
      <c r="G7202" s="7"/>
      <c r="H7202" s="7"/>
      <c r="I7202" s="7"/>
      <c r="J7202" s="7"/>
      <c r="K7202" s="7"/>
      <c r="L7202" s="7"/>
      <c r="M7202" s="7"/>
      <c r="N7202" s="7"/>
      <c r="O7202" s="7"/>
      <c r="P7202" s="7"/>
      <c r="Q7202" s="7"/>
      <c r="R7202" s="7"/>
      <c r="S7202" s="7"/>
      <c r="T7202" s="7"/>
      <c r="U7202" s="7"/>
      <c r="V7202" s="7"/>
      <c r="W7202" s="7"/>
      <c r="X7202" s="7"/>
      <c r="Y7202" s="7"/>
      <c r="Z7202" s="7"/>
    </row>
    <row r="7203">
      <c r="A7203" s="7"/>
      <c r="B7203" s="17"/>
      <c r="C7203" s="19"/>
      <c r="D7203" s="52"/>
      <c r="E7203" s="20"/>
      <c r="F7203" s="7"/>
      <c r="G7203" s="7"/>
      <c r="H7203" s="7"/>
      <c r="I7203" s="7"/>
      <c r="J7203" s="7"/>
      <c r="K7203" s="7"/>
      <c r="L7203" s="7"/>
      <c r="M7203" s="7"/>
      <c r="N7203" s="7"/>
      <c r="O7203" s="7"/>
      <c r="P7203" s="7"/>
      <c r="Q7203" s="7"/>
      <c r="R7203" s="7"/>
      <c r="S7203" s="7"/>
      <c r="T7203" s="7"/>
      <c r="U7203" s="7"/>
      <c r="V7203" s="7"/>
      <c r="W7203" s="7"/>
      <c r="X7203" s="7"/>
      <c r="Y7203" s="7"/>
      <c r="Z7203" s="7"/>
    </row>
    <row r="7204">
      <c r="A7204" s="7"/>
      <c r="B7204" s="17"/>
      <c r="C7204" s="19"/>
      <c r="D7204" s="52"/>
      <c r="E7204" s="20"/>
      <c r="F7204" s="7"/>
      <c r="G7204" s="7"/>
      <c r="H7204" s="7"/>
      <c r="I7204" s="7"/>
      <c r="J7204" s="7"/>
      <c r="K7204" s="7"/>
      <c r="L7204" s="7"/>
      <c r="M7204" s="7"/>
      <c r="N7204" s="7"/>
      <c r="O7204" s="7"/>
      <c r="P7204" s="7"/>
      <c r="Q7204" s="7"/>
      <c r="R7204" s="7"/>
      <c r="S7204" s="7"/>
      <c r="T7204" s="7"/>
      <c r="U7204" s="7"/>
      <c r="V7204" s="7"/>
      <c r="W7204" s="7"/>
      <c r="X7204" s="7"/>
      <c r="Y7204" s="7"/>
      <c r="Z7204" s="7"/>
    </row>
    <row r="7205">
      <c r="A7205" s="7"/>
      <c r="B7205" s="17"/>
      <c r="C7205" s="19"/>
      <c r="D7205" s="52"/>
      <c r="E7205" s="20"/>
      <c r="F7205" s="7"/>
      <c r="G7205" s="7"/>
      <c r="H7205" s="7"/>
      <c r="I7205" s="7"/>
      <c r="J7205" s="7"/>
      <c r="K7205" s="7"/>
      <c r="L7205" s="7"/>
      <c r="M7205" s="7"/>
      <c r="N7205" s="7"/>
      <c r="O7205" s="7"/>
      <c r="P7205" s="7"/>
      <c r="Q7205" s="7"/>
      <c r="R7205" s="7"/>
      <c r="S7205" s="7"/>
      <c r="T7205" s="7"/>
      <c r="U7205" s="7"/>
      <c r="V7205" s="7"/>
      <c r="W7205" s="7"/>
      <c r="X7205" s="7"/>
      <c r="Y7205" s="7"/>
      <c r="Z7205" s="7"/>
    </row>
    <row r="7206">
      <c r="A7206" s="7"/>
      <c r="B7206" s="17"/>
      <c r="C7206" s="19"/>
      <c r="D7206" s="52"/>
      <c r="E7206" s="20"/>
      <c r="F7206" s="7"/>
      <c r="G7206" s="7"/>
      <c r="H7206" s="7"/>
      <c r="I7206" s="7"/>
      <c r="J7206" s="7"/>
      <c r="K7206" s="7"/>
      <c r="L7206" s="7"/>
      <c r="M7206" s="7"/>
      <c r="N7206" s="7"/>
      <c r="O7206" s="7"/>
      <c r="P7206" s="7"/>
      <c r="Q7206" s="7"/>
      <c r="R7206" s="7"/>
      <c r="S7206" s="7"/>
      <c r="T7206" s="7"/>
      <c r="U7206" s="7"/>
      <c r="V7206" s="7"/>
      <c r="W7206" s="7"/>
      <c r="X7206" s="7"/>
      <c r="Y7206" s="7"/>
      <c r="Z7206" s="7"/>
    </row>
    <row r="7207">
      <c r="A7207" s="7"/>
      <c r="B7207" s="17"/>
      <c r="C7207" s="19"/>
      <c r="D7207" s="52"/>
      <c r="E7207" s="20"/>
      <c r="F7207" s="7"/>
      <c r="G7207" s="7"/>
      <c r="H7207" s="7"/>
      <c r="I7207" s="7"/>
      <c r="J7207" s="7"/>
      <c r="K7207" s="7"/>
      <c r="L7207" s="7"/>
      <c r="M7207" s="7"/>
      <c r="N7207" s="7"/>
      <c r="O7207" s="7"/>
      <c r="P7207" s="7"/>
      <c r="Q7207" s="7"/>
      <c r="R7207" s="7"/>
      <c r="S7207" s="7"/>
      <c r="T7207" s="7"/>
      <c r="U7207" s="7"/>
      <c r="V7207" s="7"/>
      <c r="W7207" s="7"/>
      <c r="X7207" s="7"/>
      <c r="Y7207" s="7"/>
      <c r="Z7207" s="7"/>
    </row>
    <row r="7208">
      <c r="A7208" s="7"/>
      <c r="B7208" s="17"/>
      <c r="C7208" s="19"/>
      <c r="D7208" s="52"/>
      <c r="E7208" s="20"/>
      <c r="F7208" s="7"/>
      <c r="G7208" s="7"/>
      <c r="H7208" s="7"/>
      <c r="I7208" s="7"/>
      <c r="J7208" s="7"/>
      <c r="K7208" s="7"/>
      <c r="L7208" s="7"/>
      <c r="M7208" s="7"/>
      <c r="N7208" s="7"/>
      <c r="O7208" s="7"/>
      <c r="P7208" s="7"/>
      <c r="Q7208" s="7"/>
      <c r="R7208" s="7"/>
      <c r="S7208" s="7"/>
      <c r="T7208" s="7"/>
      <c r="U7208" s="7"/>
      <c r="V7208" s="7"/>
      <c r="W7208" s="7"/>
      <c r="X7208" s="7"/>
      <c r="Y7208" s="7"/>
      <c r="Z7208" s="7"/>
    </row>
    <row r="7209">
      <c r="A7209" s="7"/>
      <c r="B7209" s="17"/>
      <c r="C7209" s="19"/>
      <c r="D7209" s="52"/>
      <c r="E7209" s="20"/>
      <c r="F7209" s="7"/>
      <c r="G7209" s="7"/>
      <c r="H7209" s="7"/>
      <c r="I7209" s="7"/>
      <c r="J7209" s="7"/>
      <c r="K7209" s="7"/>
      <c r="L7209" s="7"/>
      <c r="M7209" s="7"/>
      <c r="N7209" s="7"/>
      <c r="O7209" s="7"/>
      <c r="P7209" s="7"/>
      <c r="Q7209" s="7"/>
      <c r="R7209" s="7"/>
      <c r="S7209" s="7"/>
      <c r="T7209" s="7"/>
      <c r="U7209" s="7"/>
      <c r="V7209" s="7"/>
      <c r="W7209" s="7"/>
      <c r="X7209" s="7"/>
      <c r="Y7209" s="7"/>
      <c r="Z7209" s="7"/>
    </row>
    <row r="7210">
      <c r="A7210" s="7"/>
      <c r="B7210" s="17"/>
      <c r="C7210" s="19"/>
      <c r="D7210" s="52"/>
      <c r="E7210" s="20"/>
      <c r="F7210" s="7"/>
      <c r="G7210" s="7"/>
      <c r="H7210" s="7"/>
      <c r="I7210" s="7"/>
      <c r="J7210" s="7"/>
      <c r="K7210" s="7"/>
      <c r="L7210" s="7"/>
      <c r="M7210" s="7"/>
      <c r="N7210" s="7"/>
      <c r="O7210" s="7"/>
      <c r="P7210" s="7"/>
      <c r="Q7210" s="7"/>
      <c r="R7210" s="7"/>
      <c r="S7210" s="7"/>
      <c r="T7210" s="7"/>
      <c r="U7210" s="7"/>
      <c r="V7210" s="7"/>
      <c r="W7210" s="7"/>
      <c r="X7210" s="7"/>
      <c r="Y7210" s="7"/>
      <c r="Z7210" s="7"/>
    </row>
    <row r="7211">
      <c r="A7211" s="7"/>
      <c r="B7211" s="17"/>
      <c r="C7211" s="19"/>
      <c r="D7211" s="52"/>
      <c r="E7211" s="20"/>
      <c r="F7211" s="7"/>
      <c r="G7211" s="7"/>
      <c r="H7211" s="7"/>
      <c r="I7211" s="7"/>
      <c r="J7211" s="7"/>
      <c r="K7211" s="7"/>
      <c r="L7211" s="7"/>
      <c r="M7211" s="7"/>
      <c r="N7211" s="7"/>
      <c r="O7211" s="7"/>
      <c r="P7211" s="7"/>
      <c r="Q7211" s="7"/>
      <c r="R7211" s="7"/>
      <c r="S7211" s="7"/>
      <c r="T7211" s="7"/>
      <c r="U7211" s="7"/>
      <c r="V7211" s="7"/>
      <c r="W7211" s="7"/>
      <c r="X7211" s="7"/>
      <c r="Y7211" s="7"/>
      <c r="Z7211" s="7"/>
    </row>
    <row r="7212">
      <c r="A7212" s="7"/>
      <c r="B7212" s="17"/>
      <c r="C7212" s="19"/>
      <c r="D7212" s="52"/>
      <c r="E7212" s="20"/>
      <c r="F7212" s="7"/>
      <c r="G7212" s="7"/>
      <c r="H7212" s="7"/>
      <c r="I7212" s="7"/>
      <c r="J7212" s="7"/>
      <c r="K7212" s="7"/>
      <c r="L7212" s="7"/>
      <c r="M7212" s="7"/>
      <c r="N7212" s="7"/>
      <c r="O7212" s="7"/>
      <c r="P7212" s="7"/>
      <c r="Q7212" s="7"/>
      <c r="R7212" s="7"/>
      <c r="S7212" s="7"/>
      <c r="T7212" s="7"/>
      <c r="U7212" s="7"/>
      <c r="V7212" s="7"/>
      <c r="W7212" s="7"/>
      <c r="X7212" s="7"/>
      <c r="Y7212" s="7"/>
      <c r="Z7212" s="7"/>
    </row>
    <row r="7213">
      <c r="A7213" s="7"/>
      <c r="B7213" s="17"/>
      <c r="C7213" s="19"/>
      <c r="D7213" s="52"/>
      <c r="E7213" s="20"/>
      <c r="F7213" s="7"/>
      <c r="G7213" s="7"/>
      <c r="H7213" s="7"/>
      <c r="I7213" s="7"/>
      <c r="J7213" s="7"/>
      <c r="K7213" s="7"/>
      <c r="L7213" s="7"/>
      <c r="M7213" s="7"/>
      <c r="N7213" s="7"/>
      <c r="O7213" s="7"/>
      <c r="P7213" s="7"/>
      <c r="Q7213" s="7"/>
      <c r="R7213" s="7"/>
      <c r="S7213" s="7"/>
      <c r="T7213" s="7"/>
      <c r="U7213" s="7"/>
      <c r="V7213" s="7"/>
      <c r="W7213" s="7"/>
      <c r="X7213" s="7"/>
      <c r="Y7213" s="7"/>
      <c r="Z7213" s="7"/>
    </row>
    <row r="7214">
      <c r="A7214" s="7"/>
      <c r="B7214" s="17"/>
      <c r="C7214" s="19"/>
      <c r="D7214" s="52"/>
      <c r="E7214" s="20"/>
      <c r="F7214" s="7"/>
      <c r="G7214" s="7"/>
      <c r="H7214" s="7"/>
      <c r="I7214" s="7"/>
      <c r="J7214" s="7"/>
      <c r="K7214" s="7"/>
      <c r="L7214" s="7"/>
      <c r="M7214" s="7"/>
      <c r="N7214" s="7"/>
      <c r="O7214" s="7"/>
      <c r="P7214" s="7"/>
      <c r="Q7214" s="7"/>
      <c r="R7214" s="7"/>
      <c r="S7214" s="7"/>
      <c r="T7214" s="7"/>
      <c r="U7214" s="7"/>
      <c r="V7214" s="7"/>
      <c r="W7214" s="7"/>
      <c r="X7214" s="7"/>
      <c r="Y7214" s="7"/>
      <c r="Z7214" s="7"/>
    </row>
    <row r="7215">
      <c r="A7215" s="7"/>
      <c r="B7215" s="17"/>
      <c r="C7215" s="19"/>
      <c r="D7215" s="52"/>
      <c r="E7215" s="20"/>
      <c r="F7215" s="7"/>
      <c r="G7215" s="7"/>
      <c r="H7215" s="7"/>
      <c r="I7215" s="7"/>
      <c r="J7215" s="7"/>
      <c r="K7215" s="7"/>
      <c r="L7215" s="7"/>
      <c r="M7215" s="7"/>
      <c r="N7215" s="7"/>
      <c r="O7215" s="7"/>
      <c r="P7215" s="7"/>
      <c r="Q7215" s="7"/>
      <c r="R7215" s="7"/>
      <c r="S7215" s="7"/>
      <c r="T7215" s="7"/>
      <c r="U7215" s="7"/>
      <c r="V7215" s="7"/>
      <c r="W7215" s="7"/>
      <c r="X7215" s="7"/>
      <c r="Y7215" s="7"/>
      <c r="Z7215" s="7"/>
    </row>
    <row r="7216">
      <c r="A7216" s="7"/>
      <c r="B7216" s="17"/>
      <c r="C7216" s="19"/>
      <c r="D7216" s="52"/>
      <c r="E7216" s="20"/>
      <c r="F7216" s="7"/>
      <c r="G7216" s="7"/>
      <c r="H7216" s="7"/>
      <c r="I7216" s="7"/>
      <c r="J7216" s="7"/>
      <c r="K7216" s="7"/>
      <c r="L7216" s="7"/>
      <c r="M7216" s="7"/>
      <c r="N7216" s="7"/>
      <c r="O7216" s="7"/>
      <c r="P7216" s="7"/>
      <c r="Q7216" s="7"/>
      <c r="R7216" s="7"/>
      <c r="S7216" s="7"/>
      <c r="T7216" s="7"/>
      <c r="U7216" s="7"/>
      <c r="V7216" s="7"/>
      <c r="W7216" s="7"/>
      <c r="X7216" s="7"/>
      <c r="Y7216" s="7"/>
      <c r="Z7216" s="7"/>
    </row>
    <row r="7217">
      <c r="A7217" s="7"/>
      <c r="B7217" s="17"/>
      <c r="C7217" s="19"/>
      <c r="D7217" s="52"/>
      <c r="E7217" s="20"/>
      <c r="F7217" s="7"/>
      <c r="G7217" s="7"/>
      <c r="H7217" s="7"/>
      <c r="I7217" s="7"/>
      <c r="J7217" s="7"/>
      <c r="K7217" s="7"/>
      <c r="L7217" s="7"/>
      <c r="M7217" s="7"/>
      <c r="N7217" s="7"/>
      <c r="O7217" s="7"/>
      <c r="P7217" s="7"/>
      <c r="Q7217" s="7"/>
      <c r="R7217" s="7"/>
      <c r="S7217" s="7"/>
      <c r="T7217" s="7"/>
      <c r="U7217" s="7"/>
      <c r="V7217" s="7"/>
      <c r="W7217" s="7"/>
      <c r="X7217" s="7"/>
      <c r="Y7217" s="7"/>
      <c r="Z7217" s="7"/>
    </row>
    <row r="7218">
      <c r="A7218" s="7"/>
      <c r="B7218" s="17"/>
      <c r="C7218" s="19"/>
      <c r="D7218" s="52"/>
      <c r="E7218" s="20"/>
      <c r="F7218" s="7"/>
      <c r="G7218" s="7"/>
      <c r="H7218" s="7"/>
      <c r="I7218" s="7"/>
      <c r="J7218" s="7"/>
      <c r="K7218" s="7"/>
      <c r="L7218" s="7"/>
      <c r="M7218" s="7"/>
      <c r="N7218" s="7"/>
      <c r="O7218" s="7"/>
      <c r="P7218" s="7"/>
      <c r="Q7218" s="7"/>
      <c r="R7218" s="7"/>
      <c r="S7218" s="7"/>
      <c r="T7218" s="7"/>
      <c r="U7218" s="7"/>
      <c r="V7218" s="7"/>
      <c r="W7218" s="7"/>
      <c r="X7218" s="7"/>
      <c r="Y7218" s="7"/>
      <c r="Z7218" s="7"/>
    </row>
    <row r="7219">
      <c r="A7219" s="7"/>
      <c r="B7219" s="17"/>
      <c r="C7219" s="19"/>
      <c r="D7219" s="52"/>
      <c r="E7219" s="20"/>
      <c r="F7219" s="7"/>
      <c r="G7219" s="7"/>
      <c r="H7219" s="7"/>
      <c r="I7219" s="7"/>
      <c r="J7219" s="7"/>
      <c r="K7219" s="7"/>
      <c r="L7219" s="7"/>
      <c r="M7219" s="7"/>
      <c r="N7219" s="7"/>
      <c r="O7219" s="7"/>
      <c r="P7219" s="7"/>
      <c r="Q7219" s="7"/>
      <c r="R7219" s="7"/>
      <c r="S7219" s="7"/>
      <c r="T7219" s="7"/>
      <c r="U7219" s="7"/>
      <c r="V7219" s="7"/>
      <c r="W7219" s="7"/>
      <c r="X7219" s="7"/>
      <c r="Y7219" s="7"/>
      <c r="Z7219" s="7"/>
    </row>
    <row r="7220">
      <c r="A7220" s="7"/>
      <c r="B7220" s="17"/>
      <c r="C7220" s="19"/>
      <c r="D7220" s="52"/>
      <c r="E7220" s="20"/>
      <c r="F7220" s="7"/>
      <c r="G7220" s="7"/>
      <c r="H7220" s="7"/>
      <c r="I7220" s="7"/>
      <c r="J7220" s="7"/>
      <c r="K7220" s="7"/>
      <c r="L7220" s="7"/>
      <c r="M7220" s="7"/>
      <c r="N7220" s="7"/>
      <c r="O7220" s="7"/>
      <c r="P7220" s="7"/>
      <c r="Q7220" s="7"/>
      <c r="R7220" s="7"/>
      <c r="S7220" s="7"/>
      <c r="T7220" s="7"/>
      <c r="U7220" s="7"/>
      <c r="V7220" s="7"/>
      <c r="W7220" s="7"/>
      <c r="X7220" s="7"/>
      <c r="Y7220" s="7"/>
      <c r="Z7220" s="7"/>
    </row>
    <row r="7221">
      <c r="A7221" s="7"/>
      <c r="B7221" s="17"/>
      <c r="C7221" s="19"/>
      <c r="D7221" s="52"/>
      <c r="E7221" s="20"/>
      <c r="F7221" s="7"/>
      <c r="G7221" s="7"/>
      <c r="H7221" s="7"/>
      <c r="I7221" s="7"/>
      <c r="J7221" s="7"/>
      <c r="K7221" s="7"/>
      <c r="L7221" s="7"/>
      <c r="M7221" s="7"/>
      <c r="N7221" s="7"/>
      <c r="O7221" s="7"/>
      <c r="P7221" s="7"/>
      <c r="Q7221" s="7"/>
      <c r="R7221" s="7"/>
      <c r="S7221" s="7"/>
      <c r="T7221" s="7"/>
      <c r="U7221" s="7"/>
      <c r="V7221" s="7"/>
      <c r="W7221" s="7"/>
      <c r="X7221" s="7"/>
      <c r="Y7221" s="7"/>
      <c r="Z7221" s="7"/>
    </row>
    <row r="7222">
      <c r="A7222" s="7"/>
      <c r="B7222" s="17"/>
      <c r="C7222" s="19"/>
      <c r="D7222" s="52"/>
      <c r="E7222" s="20"/>
      <c r="F7222" s="7"/>
      <c r="G7222" s="7"/>
      <c r="H7222" s="7"/>
      <c r="I7222" s="7"/>
      <c r="J7222" s="7"/>
      <c r="K7222" s="7"/>
      <c r="L7222" s="7"/>
      <c r="M7222" s="7"/>
      <c r="N7222" s="7"/>
      <c r="O7222" s="7"/>
      <c r="P7222" s="7"/>
      <c r="Q7222" s="7"/>
      <c r="R7222" s="7"/>
      <c r="S7222" s="7"/>
      <c r="T7222" s="7"/>
      <c r="U7222" s="7"/>
      <c r="V7222" s="7"/>
      <c r="W7222" s="7"/>
      <c r="X7222" s="7"/>
      <c r="Y7222" s="7"/>
      <c r="Z7222" s="7"/>
    </row>
    <row r="7223">
      <c r="A7223" s="7"/>
      <c r="B7223" s="17"/>
      <c r="C7223" s="19"/>
      <c r="D7223" s="52"/>
      <c r="E7223" s="20"/>
      <c r="F7223" s="7"/>
      <c r="G7223" s="7"/>
      <c r="H7223" s="7"/>
      <c r="I7223" s="7"/>
      <c r="J7223" s="7"/>
      <c r="K7223" s="7"/>
      <c r="L7223" s="7"/>
      <c r="M7223" s="7"/>
      <c r="N7223" s="7"/>
      <c r="O7223" s="7"/>
      <c r="P7223" s="7"/>
      <c r="Q7223" s="7"/>
      <c r="R7223" s="7"/>
      <c r="S7223" s="7"/>
      <c r="T7223" s="7"/>
      <c r="U7223" s="7"/>
      <c r="V7223" s="7"/>
      <c r="W7223" s="7"/>
      <c r="X7223" s="7"/>
      <c r="Y7223" s="7"/>
      <c r="Z7223" s="7"/>
    </row>
    <row r="7224">
      <c r="A7224" s="7"/>
      <c r="B7224" s="17"/>
      <c r="C7224" s="19"/>
      <c r="D7224" s="52"/>
      <c r="E7224" s="20"/>
      <c r="F7224" s="7"/>
      <c r="G7224" s="7"/>
      <c r="H7224" s="7"/>
      <c r="I7224" s="7"/>
      <c r="J7224" s="7"/>
      <c r="K7224" s="7"/>
      <c r="L7224" s="7"/>
      <c r="M7224" s="7"/>
      <c r="N7224" s="7"/>
      <c r="O7224" s="7"/>
      <c r="P7224" s="7"/>
      <c r="Q7224" s="7"/>
      <c r="R7224" s="7"/>
      <c r="S7224" s="7"/>
      <c r="T7224" s="7"/>
      <c r="U7224" s="7"/>
      <c r="V7224" s="7"/>
      <c r="W7224" s="7"/>
      <c r="X7224" s="7"/>
      <c r="Y7224" s="7"/>
      <c r="Z7224" s="7"/>
    </row>
    <row r="7225">
      <c r="A7225" s="7"/>
      <c r="B7225" s="17"/>
      <c r="C7225" s="19"/>
      <c r="D7225" s="52"/>
      <c r="E7225" s="20"/>
      <c r="F7225" s="7"/>
      <c r="G7225" s="7"/>
      <c r="H7225" s="7"/>
      <c r="I7225" s="7"/>
      <c r="J7225" s="7"/>
      <c r="K7225" s="7"/>
      <c r="L7225" s="7"/>
      <c r="M7225" s="7"/>
      <c r="N7225" s="7"/>
      <c r="O7225" s="7"/>
      <c r="P7225" s="7"/>
      <c r="Q7225" s="7"/>
      <c r="R7225" s="7"/>
      <c r="S7225" s="7"/>
      <c r="T7225" s="7"/>
      <c r="U7225" s="7"/>
      <c r="V7225" s="7"/>
      <c r="W7225" s="7"/>
      <c r="X7225" s="7"/>
      <c r="Y7225" s="7"/>
      <c r="Z7225" s="7"/>
    </row>
    <row r="7226">
      <c r="A7226" s="7"/>
      <c r="B7226" s="17"/>
      <c r="C7226" s="19"/>
      <c r="D7226" s="52"/>
      <c r="E7226" s="20"/>
      <c r="F7226" s="7"/>
      <c r="G7226" s="7"/>
      <c r="H7226" s="7"/>
      <c r="I7226" s="7"/>
      <c r="J7226" s="7"/>
      <c r="K7226" s="7"/>
      <c r="L7226" s="7"/>
      <c r="M7226" s="7"/>
      <c r="N7226" s="7"/>
      <c r="O7226" s="7"/>
      <c r="P7226" s="7"/>
      <c r="Q7226" s="7"/>
      <c r="R7226" s="7"/>
      <c r="S7226" s="7"/>
      <c r="T7226" s="7"/>
      <c r="U7226" s="7"/>
      <c r="V7226" s="7"/>
      <c r="W7226" s="7"/>
      <c r="X7226" s="7"/>
      <c r="Y7226" s="7"/>
      <c r="Z7226" s="7"/>
    </row>
    <row r="7227">
      <c r="A7227" s="7"/>
      <c r="B7227" s="17"/>
      <c r="C7227" s="19"/>
      <c r="D7227" s="52"/>
      <c r="E7227" s="20"/>
      <c r="F7227" s="7"/>
      <c r="G7227" s="7"/>
      <c r="H7227" s="7"/>
      <c r="I7227" s="7"/>
      <c r="J7227" s="7"/>
      <c r="K7227" s="7"/>
      <c r="L7227" s="7"/>
      <c r="M7227" s="7"/>
      <c r="N7227" s="7"/>
      <c r="O7227" s="7"/>
      <c r="P7227" s="7"/>
      <c r="Q7227" s="7"/>
      <c r="R7227" s="7"/>
      <c r="S7227" s="7"/>
      <c r="T7227" s="7"/>
      <c r="U7227" s="7"/>
      <c r="V7227" s="7"/>
      <c r="W7227" s="7"/>
      <c r="X7227" s="7"/>
      <c r="Y7227" s="7"/>
      <c r="Z7227" s="7"/>
    </row>
    <row r="7228">
      <c r="A7228" s="7"/>
      <c r="B7228" s="17"/>
      <c r="C7228" s="19"/>
      <c r="D7228" s="52"/>
      <c r="E7228" s="20"/>
      <c r="F7228" s="7"/>
      <c r="G7228" s="7"/>
      <c r="H7228" s="7"/>
      <c r="I7228" s="7"/>
      <c r="J7228" s="7"/>
      <c r="K7228" s="7"/>
      <c r="L7228" s="7"/>
      <c r="M7228" s="7"/>
      <c r="N7228" s="7"/>
      <c r="O7228" s="7"/>
      <c r="P7228" s="7"/>
      <c r="Q7228" s="7"/>
      <c r="R7228" s="7"/>
      <c r="S7228" s="7"/>
      <c r="T7228" s="7"/>
      <c r="U7228" s="7"/>
      <c r="V7228" s="7"/>
      <c r="W7228" s="7"/>
      <c r="X7228" s="7"/>
      <c r="Y7228" s="7"/>
      <c r="Z7228" s="7"/>
    </row>
    <row r="7229">
      <c r="A7229" s="7"/>
      <c r="B7229" s="17"/>
      <c r="C7229" s="19"/>
      <c r="D7229" s="52"/>
      <c r="E7229" s="20"/>
      <c r="F7229" s="7"/>
      <c r="G7229" s="7"/>
      <c r="H7229" s="7"/>
      <c r="I7229" s="7"/>
      <c r="J7229" s="7"/>
      <c r="K7229" s="7"/>
      <c r="L7229" s="7"/>
      <c r="M7229" s="7"/>
      <c r="N7229" s="7"/>
      <c r="O7229" s="7"/>
      <c r="P7229" s="7"/>
      <c r="Q7229" s="7"/>
      <c r="R7229" s="7"/>
      <c r="S7229" s="7"/>
      <c r="T7229" s="7"/>
      <c r="U7229" s="7"/>
      <c r="V7229" s="7"/>
      <c r="W7229" s="7"/>
      <c r="X7229" s="7"/>
      <c r="Y7229" s="7"/>
      <c r="Z7229" s="7"/>
    </row>
    <row r="7230">
      <c r="A7230" s="7"/>
      <c r="B7230" s="17"/>
      <c r="C7230" s="19"/>
      <c r="D7230" s="52"/>
      <c r="E7230" s="20"/>
      <c r="F7230" s="7"/>
      <c r="G7230" s="7"/>
      <c r="H7230" s="7"/>
      <c r="I7230" s="7"/>
      <c r="J7230" s="7"/>
      <c r="K7230" s="7"/>
      <c r="L7230" s="7"/>
      <c r="M7230" s="7"/>
      <c r="N7230" s="7"/>
      <c r="O7230" s="7"/>
      <c r="P7230" s="7"/>
      <c r="Q7230" s="7"/>
      <c r="R7230" s="7"/>
      <c r="S7230" s="7"/>
      <c r="T7230" s="7"/>
      <c r="U7230" s="7"/>
      <c r="V7230" s="7"/>
      <c r="W7230" s="7"/>
      <c r="X7230" s="7"/>
      <c r="Y7230" s="7"/>
      <c r="Z7230" s="7"/>
    </row>
    <row r="7231">
      <c r="A7231" s="7"/>
      <c r="B7231" s="17"/>
      <c r="C7231" s="19"/>
      <c r="D7231" s="52"/>
      <c r="E7231" s="20"/>
      <c r="F7231" s="7"/>
      <c r="G7231" s="7"/>
      <c r="H7231" s="7"/>
      <c r="I7231" s="7"/>
      <c r="J7231" s="7"/>
      <c r="K7231" s="7"/>
      <c r="L7231" s="7"/>
      <c r="M7231" s="7"/>
      <c r="N7231" s="7"/>
      <c r="O7231" s="7"/>
      <c r="P7231" s="7"/>
      <c r="Q7231" s="7"/>
      <c r="R7231" s="7"/>
      <c r="S7231" s="7"/>
      <c r="T7231" s="7"/>
      <c r="U7231" s="7"/>
      <c r="V7231" s="7"/>
      <c r="W7231" s="7"/>
      <c r="X7231" s="7"/>
      <c r="Y7231" s="7"/>
      <c r="Z7231" s="7"/>
    </row>
    <row r="7232">
      <c r="A7232" s="7"/>
      <c r="B7232" s="17"/>
      <c r="C7232" s="19"/>
      <c r="D7232" s="52"/>
      <c r="E7232" s="20"/>
      <c r="F7232" s="7"/>
      <c r="G7232" s="7"/>
      <c r="H7232" s="7"/>
      <c r="I7232" s="7"/>
      <c r="J7232" s="7"/>
      <c r="K7232" s="7"/>
      <c r="L7232" s="7"/>
      <c r="M7232" s="7"/>
      <c r="N7232" s="7"/>
      <c r="O7232" s="7"/>
      <c r="P7232" s="7"/>
      <c r="Q7232" s="7"/>
      <c r="R7232" s="7"/>
      <c r="S7232" s="7"/>
      <c r="T7232" s="7"/>
      <c r="U7232" s="7"/>
      <c r="V7232" s="7"/>
      <c r="W7232" s="7"/>
      <c r="X7232" s="7"/>
      <c r="Y7232" s="7"/>
      <c r="Z7232" s="7"/>
    </row>
    <row r="7233">
      <c r="A7233" s="7"/>
      <c r="B7233" s="17"/>
      <c r="C7233" s="19"/>
      <c r="D7233" s="52"/>
      <c r="E7233" s="20"/>
      <c r="F7233" s="7"/>
      <c r="G7233" s="7"/>
      <c r="H7233" s="7"/>
      <c r="I7233" s="7"/>
      <c r="J7233" s="7"/>
      <c r="K7233" s="7"/>
      <c r="L7233" s="7"/>
      <c r="M7233" s="7"/>
      <c r="N7233" s="7"/>
      <c r="O7233" s="7"/>
      <c r="P7233" s="7"/>
      <c r="Q7233" s="7"/>
      <c r="R7233" s="7"/>
      <c r="S7233" s="7"/>
      <c r="T7233" s="7"/>
      <c r="U7233" s="7"/>
      <c r="V7233" s="7"/>
      <c r="W7233" s="7"/>
      <c r="X7233" s="7"/>
      <c r="Y7233" s="7"/>
      <c r="Z7233" s="7"/>
    </row>
    <row r="7234">
      <c r="A7234" s="7"/>
      <c r="B7234" s="17"/>
      <c r="C7234" s="19"/>
      <c r="D7234" s="52"/>
      <c r="E7234" s="20"/>
      <c r="F7234" s="7"/>
      <c r="G7234" s="7"/>
      <c r="H7234" s="7"/>
      <c r="I7234" s="7"/>
      <c r="J7234" s="7"/>
      <c r="K7234" s="7"/>
      <c r="L7234" s="7"/>
      <c r="M7234" s="7"/>
      <c r="N7234" s="7"/>
      <c r="O7234" s="7"/>
      <c r="P7234" s="7"/>
      <c r="Q7234" s="7"/>
      <c r="R7234" s="7"/>
      <c r="S7234" s="7"/>
      <c r="T7234" s="7"/>
      <c r="U7234" s="7"/>
      <c r="V7234" s="7"/>
      <c r="W7234" s="7"/>
      <c r="X7234" s="7"/>
      <c r="Y7234" s="7"/>
      <c r="Z7234" s="7"/>
    </row>
    <row r="7235">
      <c r="A7235" s="7"/>
      <c r="B7235" s="17"/>
      <c r="C7235" s="19"/>
      <c r="D7235" s="52"/>
      <c r="E7235" s="20"/>
      <c r="F7235" s="7"/>
      <c r="G7235" s="7"/>
      <c r="H7235" s="7"/>
      <c r="I7235" s="7"/>
      <c r="J7235" s="7"/>
      <c r="K7235" s="7"/>
      <c r="L7235" s="7"/>
      <c r="M7235" s="7"/>
      <c r="N7235" s="7"/>
      <c r="O7235" s="7"/>
      <c r="P7235" s="7"/>
      <c r="Q7235" s="7"/>
      <c r="R7235" s="7"/>
      <c r="S7235" s="7"/>
      <c r="T7235" s="7"/>
      <c r="U7235" s="7"/>
      <c r="V7235" s="7"/>
      <c r="W7235" s="7"/>
      <c r="X7235" s="7"/>
      <c r="Y7235" s="7"/>
      <c r="Z7235" s="7"/>
    </row>
    <row r="7236">
      <c r="A7236" s="7"/>
      <c r="B7236" s="17"/>
      <c r="C7236" s="19"/>
      <c r="D7236" s="52"/>
      <c r="E7236" s="20"/>
      <c r="F7236" s="7"/>
      <c r="G7236" s="7"/>
      <c r="H7236" s="7"/>
      <c r="I7236" s="7"/>
      <c r="J7236" s="7"/>
      <c r="K7236" s="7"/>
      <c r="L7236" s="7"/>
      <c r="M7236" s="7"/>
      <c r="N7236" s="7"/>
      <c r="O7236" s="7"/>
      <c r="P7236" s="7"/>
      <c r="Q7236" s="7"/>
      <c r="R7236" s="7"/>
      <c r="S7236" s="7"/>
      <c r="T7236" s="7"/>
      <c r="U7236" s="7"/>
      <c r="V7236" s="7"/>
      <c r="W7236" s="7"/>
      <c r="X7236" s="7"/>
      <c r="Y7236" s="7"/>
      <c r="Z7236" s="7"/>
    </row>
    <row r="7237">
      <c r="A7237" s="7"/>
      <c r="B7237" s="17"/>
      <c r="C7237" s="19"/>
      <c r="D7237" s="52"/>
      <c r="E7237" s="20"/>
      <c r="F7237" s="7"/>
      <c r="G7237" s="7"/>
      <c r="H7237" s="7"/>
      <c r="I7237" s="7"/>
      <c r="J7237" s="7"/>
      <c r="K7237" s="7"/>
      <c r="L7237" s="7"/>
      <c r="M7237" s="7"/>
      <c r="N7237" s="7"/>
      <c r="O7237" s="7"/>
      <c r="P7237" s="7"/>
      <c r="Q7237" s="7"/>
      <c r="R7237" s="7"/>
      <c r="S7237" s="7"/>
      <c r="T7237" s="7"/>
      <c r="U7237" s="7"/>
      <c r="V7237" s="7"/>
      <c r="W7237" s="7"/>
      <c r="X7237" s="7"/>
      <c r="Y7237" s="7"/>
      <c r="Z7237" s="7"/>
    </row>
    <row r="7238">
      <c r="A7238" s="7"/>
      <c r="B7238" s="17"/>
      <c r="C7238" s="19"/>
      <c r="D7238" s="52"/>
      <c r="E7238" s="20"/>
      <c r="F7238" s="7"/>
      <c r="G7238" s="7"/>
      <c r="H7238" s="7"/>
      <c r="I7238" s="7"/>
      <c r="J7238" s="7"/>
      <c r="K7238" s="7"/>
      <c r="L7238" s="7"/>
      <c r="M7238" s="7"/>
      <c r="N7238" s="7"/>
      <c r="O7238" s="7"/>
      <c r="P7238" s="7"/>
      <c r="Q7238" s="7"/>
      <c r="R7238" s="7"/>
      <c r="S7238" s="7"/>
      <c r="T7238" s="7"/>
      <c r="U7238" s="7"/>
      <c r="V7238" s="7"/>
      <c r="W7238" s="7"/>
      <c r="X7238" s="7"/>
      <c r="Y7238" s="7"/>
      <c r="Z7238" s="7"/>
    </row>
    <row r="7239">
      <c r="A7239" s="7"/>
      <c r="B7239" s="17"/>
      <c r="C7239" s="19"/>
      <c r="D7239" s="52"/>
      <c r="E7239" s="20"/>
      <c r="F7239" s="7"/>
      <c r="G7239" s="7"/>
      <c r="H7239" s="7"/>
      <c r="I7239" s="7"/>
      <c r="J7239" s="7"/>
      <c r="K7239" s="7"/>
      <c r="L7239" s="7"/>
      <c r="M7239" s="7"/>
      <c r="N7239" s="7"/>
      <c r="O7239" s="7"/>
      <c r="P7239" s="7"/>
      <c r="Q7239" s="7"/>
      <c r="R7239" s="7"/>
      <c r="S7239" s="7"/>
      <c r="T7239" s="7"/>
      <c r="U7239" s="7"/>
      <c r="V7239" s="7"/>
      <c r="W7239" s="7"/>
      <c r="X7239" s="7"/>
      <c r="Y7239" s="7"/>
      <c r="Z7239" s="7"/>
    </row>
    <row r="7240">
      <c r="A7240" s="7"/>
      <c r="B7240" s="17"/>
      <c r="C7240" s="19"/>
      <c r="D7240" s="52"/>
      <c r="E7240" s="20"/>
      <c r="F7240" s="7"/>
      <c r="G7240" s="7"/>
      <c r="H7240" s="7"/>
      <c r="I7240" s="7"/>
      <c r="J7240" s="7"/>
      <c r="K7240" s="7"/>
      <c r="L7240" s="7"/>
      <c r="M7240" s="7"/>
      <c r="N7240" s="7"/>
      <c r="O7240" s="7"/>
      <c r="P7240" s="7"/>
      <c r="Q7240" s="7"/>
      <c r="R7240" s="7"/>
      <c r="S7240" s="7"/>
      <c r="T7240" s="7"/>
      <c r="U7240" s="7"/>
      <c r="V7240" s="7"/>
      <c r="W7240" s="7"/>
      <c r="X7240" s="7"/>
      <c r="Y7240" s="7"/>
      <c r="Z7240" s="7"/>
    </row>
    <row r="7241">
      <c r="A7241" s="7"/>
      <c r="B7241" s="17"/>
      <c r="C7241" s="19"/>
      <c r="D7241" s="52"/>
      <c r="E7241" s="20"/>
      <c r="F7241" s="7"/>
      <c r="G7241" s="7"/>
      <c r="H7241" s="7"/>
      <c r="I7241" s="7"/>
      <c r="J7241" s="7"/>
      <c r="K7241" s="7"/>
      <c r="L7241" s="7"/>
      <c r="M7241" s="7"/>
      <c r="N7241" s="7"/>
      <c r="O7241" s="7"/>
      <c r="P7241" s="7"/>
      <c r="Q7241" s="7"/>
      <c r="R7241" s="7"/>
      <c r="S7241" s="7"/>
      <c r="T7241" s="7"/>
      <c r="U7241" s="7"/>
      <c r="V7241" s="7"/>
      <c r="W7241" s="7"/>
      <c r="X7241" s="7"/>
      <c r="Y7241" s="7"/>
      <c r="Z7241" s="7"/>
    </row>
    <row r="7242">
      <c r="A7242" s="7"/>
      <c r="B7242" s="17"/>
      <c r="C7242" s="19"/>
      <c r="D7242" s="52"/>
      <c r="E7242" s="20"/>
      <c r="F7242" s="7"/>
      <c r="G7242" s="7"/>
      <c r="H7242" s="7"/>
      <c r="I7242" s="7"/>
      <c r="J7242" s="7"/>
      <c r="K7242" s="7"/>
      <c r="L7242" s="7"/>
      <c r="M7242" s="7"/>
      <c r="N7242" s="7"/>
      <c r="O7242" s="7"/>
      <c r="P7242" s="7"/>
      <c r="Q7242" s="7"/>
      <c r="R7242" s="7"/>
      <c r="S7242" s="7"/>
      <c r="T7242" s="7"/>
      <c r="U7242" s="7"/>
      <c r="V7242" s="7"/>
      <c r="W7242" s="7"/>
      <c r="X7242" s="7"/>
      <c r="Y7242" s="7"/>
      <c r="Z7242" s="7"/>
    </row>
    <row r="7243">
      <c r="A7243" s="7"/>
      <c r="B7243" s="17"/>
      <c r="C7243" s="19"/>
      <c r="D7243" s="52"/>
      <c r="E7243" s="20"/>
      <c r="F7243" s="7"/>
      <c r="G7243" s="7"/>
      <c r="H7243" s="7"/>
      <c r="I7243" s="7"/>
      <c r="J7243" s="7"/>
      <c r="K7243" s="7"/>
      <c r="L7243" s="7"/>
      <c r="M7243" s="7"/>
      <c r="N7243" s="7"/>
      <c r="O7243" s="7"/>
      <c r="P7243" s="7"/>
      <c r="Q7243" s="7"/>
      <c r="R7243" s="7"/>
      <c r="S7243" s="7"/>
      <c r="T7243" s="7"/>
      <c r="U7243" s="7"/>
      <c r="V7243" s="7"/>
      <c r="W7243" s="7"/>
      <c r="X7243" s="7"/>
      <c r="Y7243" s="7"/>
      <c r="Z7243" s="7"/>
    </row>
    <row r="7244">
      <c r="A7244" s="7"/>
      <c r="B7244" s="17"/>
      <c r="C7244" s="19"/>
      <c r="D7244" s="52"/>
      <c r="E7244" s="20"/>
      <c r="F7244" s="7"/>
      <c r="G7244" s="7"/>
      <c r="H7244" s="7"/>
      <c r="I7244" s="7"/>
      <c r="J7244" s="7"/>
      <c r="K7244" s="7"/>
      <c r="L7244" s="7"/>
      <c r="M7244" s="7"/>
      <c r="N7244" s="7"/>
      <c r="O7244" s="7"/>
      <c r="P7244" s="7"/>
      <c r="Q7244" s="7"/>
      <c r="R7244" s="7"/>
      <c r="S7244" s="7"/>
      <c r="T7244" s="7"/>
      <c r="U7244" s="7"/>
      <c r="V7244" s="7"/>
      <c r="W7244" s="7"/>
      <c r="X7244" s="7"/>
      <c r="Y7244" s="7"/>
      <c r="Z7244" s="7"/>
    </row>
    <row r="7245">
      <c r="A7245" s="7"/>
      <c r="B7245" s="17"/>
      <c r="C7245" s="19"/>
      <c r="D7245" s="52"/>
      <c r="E7245" s="20"/>
      <c r="F7245" s="7"/>
      <c r="G7245" s="7"/>
      <c r="H7245" s="7"/>
      <c r="I7245" s="7"/>
      <c r="J7245" s="7"/>
      <c r="K7245" s="7"/>
      <c r="L7245" s="7"/>
      <c r="M7245" s="7"/>
      <c r="N7245" s="7"/>
      <c r="O7245" s="7"/>
      <c r="P7245" s="7"/>
      <c r="Q7245" s="7"/>
      <c r="R7245" s="7"/>
      <c r="S7245" s="7"/>
      <c r="T7245" s="7"/>
      <c r="U7245" s="7"/>
      <c r="V7245" s="7"/>
      <c r="W7245" s="7"/>
      <c r="X7245" s="7"/>
      <c r="Y7245" s="7"/>
      <c r="Z7245" s="7"/>
    </row>
    <row r="7246">
      <c r="A7246" s="7"/>
      <c r="B7246" s="17"/>
      <c r="C7246" s="19"/>
      <c r="D7246" s="52"/>
      <c r="E7246" s="20"/>
      <c r="F7246" s="7"/>
      <c r="G7246" s="7"/>
      <c r="H7246" s="7"/>
      <c r="I7246" s="7"/>
      <c r="J7246" s="7"/>
      <c r="K7246" s="7"/>
      <c r="L7246" s="7"/>
      <c r="M7246" s="7"/>
      <c r="N7246" s="7"/>
      <c r="O7246" s="7"/>
      <c r="P7246" s="7"/>
      <c r="Q7246" s="7"/>
      <c r="R7246" s="7"/>
      <c r="S7246" s="7"/>
      <c r="T7246" s="7"/>
      <c r="U7246" s="7"/>
      <c r="V7246" s="7"/>
      <c r="W7246" s="7"/>
      <c r="X7246" s="7"/>
      <c r="Y7246" s="7"/>
      <c r="Z7246" s="7"/>
    </row>
    <row r="7247">
      <c r="A7247" s="7"/>
      <c r="B7247" s="17"/>
      <c r="C7247" s="19"/>
      <c r="D7247" s="52"/>
      <c r="E7247" s="20"/>
      <c r="F7247" s="7"/>
      <c r="G7247" s="7"/>
      <c r="H7247" s="7"/>
      <c r="I7247" s="7"/>
      <c r="J7247" s="7"/>
      <c r="K7247" s="7"/>
      <c r="L7247" s="7"/>
      <c r="M7247" s="7"/>
      <c r="N7247" s="7"/>
      <c r="O7247" s="7"/>
      <c r="P7247" s="7"/>
      <c r="Q7247" s="7"/>
      <c r="R7247" s="7"/>
      <c r="S7247" s="7"/>
      <c r="T7247" s="7"/>
      <c r="U7247" s="7"/>
      <c r="V7247" s="7"/>
      <c r="W7247" s="7"/>
      <c r="X7247" s="7"/>
      <c r="Y7247" s="7"/>
      <c r="Z7247" s="7"/>
    </row>
    <row r="7248">
      <c r="A7248" s="7"/>
      <c r="B7248" s="17"/>
      <c r="C7248" s="19"/>
      <c r="D7248" s="52"/>
      <c r="E7248" s="20"/>
      <c r="F7248" s="7"/>
      <c r="G7248" s="7"/>
      <c r="H7248" s="7"/>
      <c r="I7248" s="7"/>
      <c r="J7248" s="7"/>
      <c r="K7248" s="7"/>
      <c r="L7248" s="7"/>
      <c r="M7248" s="7"/>
      <c r="N7248" s="7"/>
      <c r="O7248" s="7"/>
      <c r="P7248" s="7"/>
      <c r="Q7248" s="7"/>
      <c r="R7248" s="7"/>
      <c r="S7248" s="7"/>
      <c r="T7248" s="7"/>
      <c r="U7248" s="7"/>
      <c r="V7248" s="7"/>
      <c r="W7248" s="7"/>
      <c r="X7248" s="7"/>
      <c r="Y7248" s="7"/>
      <c r="Z7248" s="7"/>
    </row>
    <row r="7249">
      <c r="A7249" s="7"/>
      <c r="B7249" s="17"/>
      <c r="C7249" s="19"/>
      <c r="D7249" s="52"/>
      <c r="E7249" s="20"/>
      <c r="F7249" s="7"/>
      <c r="G7249" s="7"/>
      <c r="H7249" s="7"/>
      <c r="I7249" s="7"/>
      <c r="J7249" s="7"/>
      <c r="K7249" s="7"/>
      <c r="L7249" s="7"/>
      <c r="M7249" s="7"/>
      <c r="N7249" s="7"/>
      <c r="O7249" s="7"/>
      <c r="P7249" s="7"/>
      <c r="Q7249" s="7"/>
      <c r="R7249" s="7"/>
      <c r="S7249" s="7"/>
      <c r="T7249" s="7"/>
      <c r="U7249" s="7"/>
      <c r="V7249" s="7"/>
      <c r="W7249" s="7"/>
      <c r="X7249" s="7"/>
      <c r="Y7249" s="7"/>
      <c r="Z7249" s="7"/>
    </row>
    <row r="7250">
      <c r="A7250" s="7"/>
      <c r="B7250" s="17"/>
      <c r="C7250" s="19"/>
      <c r="D7250" s="52"/>
      <c r="E7250" s="20"/>
      <c r="F7250" s="7"/>
      <c r="G7250" s="7"/>
      <c r="H7250" s="7"/>
      <c r="I7250" s="7"/>
      <c r="J7250" s="7"/>
      <c r="K7250" s="7"/>
      <c r="L7250" s="7"/>
      <c r="M7250" s="7"/>
      <c r="N7250" s="7"/>
      <c r="O7250" s="7"/>
      <c r="P7250" s="7"/>
      <c r="Q7250" s="7"/>
      <c r="R7250" s="7"/>
      <c r="S7250" s="7"/>
      <c r="T7250" s="7"/>
      <c r="U7250" s="7"/>
      <c r="V7250" s="7"/>
      <c r="W7250" s="7"/>
      <c r="X7250" s="7"/>
      <c r="Y7250" s="7"/>
      <c r="Z7250" s="7"/>
    </row>
    <row r="7251">
      <c r="A7251" s="7"/>
      <c r="B7251" s="17"/>
      <c r="C7251" s="19"/>
      <c r="D7251" s="52"/>
      <c r="E7251" s="20"/>
      <c r="F7251" s="7"/>
      <c r="G7251" s="7"/>
      <c r="H7251" s="7"/>
      <c r="I7251" s="7"/>
      <c r="J7251" s="7"/>
      <c r="K7251" s="7"/>
      <c r="L7251" s="7"/>
      <c r="M7251" s="7"/>
      <c r="N7251" s="7"/>
      <c r="O7251" s="7"/>
      <c r="P7251" s="7"/>
      <c r="Q7251" s="7"/>
      <c r="R7251" s="7"/>
      <c r="S7251" s="7"/>
      <c r="T7251" s="7"/>
      <c r="U7251" s="7"/>
      <c r="V7251" s="7"/>
      <c r="W7251" s="7"/>
      <c r="X7251" s="7"/>
      <c r="Y7251" s="7"/>
      <c r="Z7251" s="7"/>
    </row>
    <row r="7252">
      <c r="A7252" s="7"/>
      <c r="B7252" s="17"/>
      <c r="C7252" s="19"/>
      <c r="D7252" s="52"/>
      <c r="E7252" s="20"/>
      <c r="F7252" s="7"/>
      <c r="G7252" s="7"/>
      <c r="H7252" s="7"/>
      <c r="I7252" s="7"/>
      <c r="J7252" s="7"/>
      <c r="K7252" s="7"/>
      <c r="L7252" s="7"/>
      <c r="M7252" s="7"/>
      <c r="N7252" s="7"/>
      <c r="O7252" s="7"/>
      <c r="P7252" s="7"/>
      <c r="Q7252" s="7"/>
      <c r="R7252" s="7"/>
      <c r="S7252" s="7"/>
      <c r="T7252" s="7"/>
      <c r="U7252" s="7"/>
      <c r="V7252" s="7"/>
      <c r="W7252" s="7"/>
      <c r="X7252" s="7"/>
      <c r="Y7252" s="7"/>
      <c r="Z7252" s="7"/>
    </row>
    <row r="7253">
      <c r="A7253" s="7"/>
      <c r="B7253" s="17"/>
      <c r="C7253" s="19"/>
      <c r="D7253" s="52"/>
      <c r="E7253" s="20"/>
      <c r="F7253" s="7"/>
      <c r="G7253" s="7"/>
      <c r="H7253" s="7"/>
      <c r="I7253" s="7"/>
      <c r="J7253" s="7"/>
      <c r="K7253" s="7"/>
      <c r="L7253" s="7"/>
      <c r="M7253" s="7"/>
      <c r="N7253" s="7"/>
      <c r="O7253" s="7"/>
      <c r="P7253" s="7"/>
      <c r="Q7253" s="7"/>
      <c r="R7253" s="7"/>
      <c r="S7253" s="7"/>
      <c r="T7253" s="7"/>
      <c r="U7253" s="7"/>
      <c r="V7253" s="7"/>
      <c r="W7253" s="7"/>
      <c r="X7253" s="7"/>
      <c r="Y7253" s="7"/>
      <c r="Z7253" s="7"/>
    </row>
    <row r="7254">
      <c r="A7254" s="7"/>
      <c r="B7254" s="17"/>
      <c r="C7254" s="19"/>
      <c r="D7254" s="52"/>
      <c r="E7254" s="20"/>
      <c r="F7254" s="7"/>
      <c r="G7254" s="7"/>
      <c r="H7254" s="7"/>
      <c r="I7254" s="7"/>
      <c r="J7254" s="7"/>
      <c r="K7254" s="7"/>
      <c r="L7254" s="7"/>
      <c r="M7254" s="7"/>
      <c r="N7254" s="7"/>
      <c r="O7254" s="7"/>
      <c r="P7254" s="7"/>
      <c r="Q7254" s="7"/>
      <c r="R7254" s="7"/>
      <c r="S7254" s="7"/>
      <c r="T7254" s="7"/>
      <c r="U7254" s="7"/>
      <c r="V7254" s="7"/>
      <c r="W7254" s="7"/>
      <c r="X7254" s="7"/>
      <c r="Y7254" s="7"/>
      <c r="Z7254" s="7"/>
    </row>
    <row r="7255">
      <c r="A7255" s="7"/>
      <c r="B7255" s="17"/>
      <c r="C7255" s="19"/>
      <c r="D7255" s="52"/>
      <c r="E7255" s="20"/>
      <c r="F7255" s="7"/>
      <c r="G7255" s="7"/>
      <c r="H7255" s="7"/>
      <c r="I7255" s="7"/>
      <c r="J7255" s="7"/>
      <c r="K7255" s="7"/>
      <c r="L7255" s="7"/>
      <c r="M7255" s="7"/>
      <c r="N7255" s="7"/>
      <c r="O7255" s="7"/>
      <c r="P7255" s="7"/>
      <c r="Q7255" s="7"/>
      <c r="R7255" s="7"/>
      <c r="S7255" s="7"/>
      <c r="T7255" s="7"/>
      <c r="U7255" s="7"/>
      <c r="V7255" s="7"/>
      <c r="W7255" s="7"/>
      <c r="X7255" s="7"/>
      <c r="Y7255" s="7"/>
      <c r="Z7255" s="7"/>
    </row>
    <row r="7256">
      <c r="A7256" s="7"/>
      <c r="B7256" s="17"/>
      <c r="C7256" s="19"/>
      <c r="D7256" s="52"/>
      <c r="E7256" s="20"/>
      <c r="F7256" s="7"/>
      <c r="G7256" s="7"/>
      <c r="H7256" s="7"/>
      <c r="I7256" s="7"/>
      <c r="J7256" s="7"/>
      <c r="K7256" s="7"/>
      <c r="L7256" s="7"/>
      <c r="M7256" s="7"/>
      <c r="N7256" s="7"/>
      <c r="O7256" s="7"/>
      <c r="P7256" s="7"/>
      <c r="Q7256" s="7"/>
      <c r="R7256" s="7"/>
      <c r="S7256" s="7"/>
      <c r="T7256" s="7"/>
      <c r="U7256" s="7"/>
      <c r="V7256" s="7"/>
      <c r="W7256" s="7"/>
      <c r="X7256" s="7"/>
      <c r="Y7256" s="7"/>
      <c r="Z7256" s="7"/>
    </row>
    <row r="7257">
      <c r="A7257" s="7"/>
      <c r="B7257" s="17"/>
      <c r="C7257" s="19"/>
      <c r="D7257" s="52"/>
      <c r="E7257" s="20"/>
      <c r="F7257" s="7"/>
      <c r="G7257" s="7"/>
      <c r="H7257" s="7"/>
      <c r="I7257" s="7"/>
      <c r="J7257" s="7"/>
      <c r="K7257" s="7"/>
      <c r="L7257" s="7"/>
      <c r="M7257" s="7"/>
      <c r="N7257" s="7"/>
      <c r="O7257" s="7"/>
      <c r="P7257" s="7"/>
      <c r="Q7257" s="7"/>
      <c r="R7257" s="7"/>
      <c r="S7257" s="7"/>
      <c r="T7257" s="7"/>
      <c r="U7257" s="7"/>
      <c r="V7257" s="7"/>
      <c r="W7257" s="7"/>
      <c r="X7257" s="7"/>
      <c r="Y7257" s="7"/>
      <c r="Z7257" s="7"/>
    </row>
    <row r="7258">
      <c r="A7258" s="7"/>
      <c r="B7258" s="17"/>
      <c r="C7258" s="19"/>
      <c r="D7258" s="52"/>
      <c r="E7258" s="20"/>
      <c r="F7258" s="7"/>
      <c r="G7258" s="7"/>
      <c r="H7258" s="7"/>
      <c r="I7258" s="7"/>
      <c r="J7258" s="7"/>
      <c r="K7258" s="7"/>
      <c r="L7258" s="7"/>
      <c r="M7258" s="7"/>
      <c r="N7258" s="7"/>
      <c r="O7258" s="7"/>
      <c r="P7258" s="7"/>
      <c r="Q7258" s="7"/>
      <c r="R7258" s="7"/>
      <c r="S7258" s="7"/>
      <c r="T7258" s="7"/>
      <c r="U7258" s="7"/>
      <c r="V7258" s="7"/>
      <c r="W7258" s="7"/>
      <c r="X7258" s="7"/>
      <c r="Y7258" s="7"/>
      <c r="Z7258" s="7"/>
    </row>
    <row r="7259">
      <c r="A7259" s="7"/>
      <c r="B7259" s="17"/>
      <c r="C7259" s="19"/>
      <c r="D7259" s="52"/>
      <c r="E7259" s="20"/>
      <c r="F7259" s="7"/>
      <c r="G7259" s="7"/>
      <c r="H7259" s="7"/>
      <c r="I7259" s="7"/>
      <c r="J7259" s="7"/>
      <c r="K7259" s="7"/>
      <c r="L7259" s="7"/>
      <c r="M7259" s="7"/>
      <c r="N7259" s="7"/>
      <c r="O7259" s="7"/>
      <c r="P7259" s="7"/>
      <c r="Q7259" s="7"/>
      <c r="R7259" s="7"/>
      <c r="S7259" s="7"/>
      <c r="T7259" s="7"/>
      <c r="U7259" s="7"/>
      <c r="V7259" s="7"/>
      <c r="W7259" s="7"/>
      <c r="X7259" s="7"/>
      <c r="Y7259" s="7"/>
      <c r="Z7259" s="7"/>
    </row>
    <row r="7260">
      <c r="A7260" s="7"/>
      <c r="B7260" s="17"/>
      <c r="C7260" s="19"/>
      <c r="D7260" s="52"/>
      <c r="E7260" s="20"/>
      <c r="F7260" s="7"/>
      <c r="G7260" s="7"/>
      <c r="H7260" s="7"/>
      <c r="I7260" s="7"/>
      <c r="J7260" s="7"/>
      <c r="K7260" s="7"/>
      <c r="L7260" s="7"/>
      <c r="M7260" s="7"/>
      <c r="N7260" s="7"/>
      <c r="O7260" s="7"/>
      <c r="P7260" s="7"/>
      <c r="Q7260" s="7"/>
      <c r="R7260" s="7"/>
      <c r="S7260" s="7"/>
      <c r="T7260" s="7"/>
      <c r="U7260" s="7"/>
      <c r="V7260" s="7"/>
      <c r="W7260" s="7"/>
      <c r="X7260" s="7"/>
      <c r="Y7260" s="7"/>
      <c r="Z7260" s="7"/>
    </row>
    <row r="7261">
      <c r="A7261" s="7"/>
      <c r="B7261" s="17"/>
      <c r="C7261" s="19"/>
      <c r="D7261" s="52"/>
      <c r="E7261" s="20"/>
      <c r="F7261" s="7"/>
      <c r="G7261" s="7"/>
      <c r="H7261" s="7"/>
      <c r="I7261" s="7"/>
      <c r="J7261" s="7"/>
      <c r="K7261" s="7"/>
      <c r="L7261" s="7"/>
      <c r="M7261" s="7"/>
      <c r="N7261" s="7"/>
      <c r="O7261" s="7"/>
      <c r="P7261" s="7"/>
      <c r="Q7261" s="7"/>
      <c r="R7261" s="7"/>
      <c r="S7261" s="7"/>
      <c r="T7261" s="7"/>
      <c r="U7261" s="7"/>
      <c r="V7261" s="7"/>
      <c r="W7261" s="7"/>
      <c r="X7261" s="7"/>
      <c r="Y7261" s="7"/>
      <c r="Z7261" s="7"/>
    </row>
    <row r="7262">
      <c r="A7262" s="7"/>
      <c r="B7262" s="17"/>
      <c r="C7262" s="19"/>
      <c r="D7262" s="52"/>
      <c r="E7262" s="20"/>
      <c r="F7262" s="7"/>
      <c r="G7262" s="7"/>
      <c r="H7262" s="7"/>
      <c r="I7262" s="7"/>
      <c r="J7262" s="7"/>
      <c r="K7262" s="7"/>
      <c r="L7262" s="7"/>
      <c r="M7262" s="7"/>
      <c r="N7262" s="7"/>
      <c r="O7262" s="7"/>
      <c r="P7262" s="7"/>
      <c r="Q7262" s="7"/>
      <c r="R7262" s="7"/>
      <c r="S7262" s="7"/>
      <c r="T7262" s="7"/>
      <c r="U7262" s="7"/>
      <c r="V7262" s="7"/>
      <c r="W7262" s="7"/>
      <c r="X7262" s="7"/>
      <c r="Y7262" s="7"/>
      <c r="Z7262" s="7"/>
    </row>
    <row r="7263">
      <c r="A7263" s="7"/>
      <c r="B7263" s="17"/>
      <c r="C7263" s="19"/>
      <c r="D7263" s="52"/>
      <c r="E7263" s="20"/>
      <c r="F7263" s="7"/>
      <c r="G7263" s="7"/>
      <c r="H7263" s="7"/>
      <c r="I7263" s="7"/>
      <c r="J7263" s="7"/>
      <c r="K7263" s="7"/>
      <c r="L7263" s="7"/>
      <c r="M7263" s="7"/>
      <c r="N7263" s="7"/>
      <c r="O7263" s="7"/>
      <c r="P7263" s="7"/>
      <c r="Q7263" s="7"/>
      <c r="R7263" s="7"/>
      <c r="S7263" s="7"/>
      <c r="T7263" s="7"/>
      <c r="U7263" s="7"/>
      <c r="V7263" s="7"/>
      <c r="W7263" s="7"/>
      <c r="X7263" s="7"/>
      <c r="Y7263" s="7"/>
      <c r="Z7263" s="7"/>
    </row>
    <row r="7264">
      <c r="A7264" s="7"/>
      <c r="B7264" s="17"/>
      <c r="C7264" s="19"/>
      <c r="D7264" s="52"/>
      <c r="E7264" s="20"/>
      <c r="F7264" s="7"/>
      <c r="G7264" s="7"/>
      <c r="H7264" s="7"/>
      <c r="I7264" s="7"/>
      <c r="J7264" s="7"/>
      <c r="K7264" s="7"/>
      <c r="L7264" s="7"/>
      <c r="M7264" s="7"/>
      <c r="N7264" s="7"/>
      <c r="O7264" s="7"/>
      <c r="P7264" s="7"/>
      <c r="Q7264" s="7"/>
      <c r="R7264" s="7"/>
      <c r="S7264" s="7"/>
      <c r="T7264" s="7"/>
      <c r="U7264" s="7"/>
      <c r="V7264" s="7"/>
      <c r="W7264" s="7"/>
      <c r="X7264" s="7"/>
      <c r="Y7264" s="7"/>
      <c r="Z7264" s="7"/>
    </row>
    <row r="7265">
      <c r="A7265" s="7"/>
      <c r="B7265" s="17"/>
      <c r="C7265" s="19"/>
      <c r="D7265" s="52"/>
      <c r="E7265" s="20"/>
      <c r="F7265" s="7"/>
      <c r="G7265" s="7"/>
      <c r="H7265" s="7"/>
      <c r="I7265" s="7"/>
      <c r="J7265" s="7"/>
      <c r="K7265" s="7"/>
      <c r="L7265" s="7"/>
      <c r="M7265" s="7"/>
      <c r="N7265" s="7"/>
      <c r="O7265" s="7"/>
      <c r="P7265" s="7"/>
      <c r="Q7265" s="7"/>
      <c r="R7265" s="7"/>
      <c r="S7265" s="7"/>
      <c r="T7265" s="7"/>
      <c r="U7265" s="7"/>
      <c r="V7265" s="7"/>
      <c r="W7265" s="7"/>
      <c r="X7265" s="7"/>
      <c r="Y7265" s="7"/>
      <c r="Z7265" s="7"/>
    </row>
    <row r="7266">
      <c r="A7266" s="7"/>
      <c r="B7266" s="17"/>
      <c r="C7266" s="19"/>
      <c r="D7266" s="52"/>
      <c r="E7266" s="20"/>
      <c r="F7266" s="7"/>
      <c r="G7266" s="7"/>
      <c r="H7266" s="7"/>
      <c r="I7266" s="7"/>
      <c r="J7266" s="7"/>
      <c r="K7266" s="7"/>
      <c r="L7266" s="7"/>
      <c r="M7266" s="7"/>
      <c r="N7266" s="7"/>
      <c r="O7266" s="7"/>
      <c r="P7266" s="7"/>
      <c r="Q7266" s="7"/>
      <c r="R7266" s="7"/>
      <c r="S7266" s="7"/>
      <c r="T7266" s="7"/>
      <c r="U7266" s="7"/>
      <c r="V7266" s="7"/>
      <c r="W7266" s="7"/>
      <c r="X7266" s="7"/>
      <c r="Y7266" s="7"/>
      <c r="Z7266" s="7"/>
    </row>
    <row r="7267">
      <c r="A7267" s="7"/>
      <c r="B7267" s="17"/>
      <c r="C7267" s="19"/>
      <c r="D7267" s="52"/>
      <c r="E7267" s="20"/>
      <c r="F7267" s="7"/>
      <c r="G7267" s="7"/>
      <c r="H7267" s="7"/>
      <c r="I7267" s="7"/>
      <c r="J7267" s="7"/>
      <c r="K7267" s="7"/>
      <c r="L7267" s="7"/>
      <c r="M7267" s="7"/>
      <c r="N7267" s="7"/>
      <c r="O7267" s="7"/>
      <c r="P7267" s="7"/>
      <c r="Q7267" s="7"/>
      <c r="R7267" s="7"/>
      <c r="S7267" s="7"/>
      <c r="T7267" s="7"/>
      <c r="U7267" s="7"/>
      <c r="V7267" s="7"/>
      <c r="W7267" s="7"/>
      <c r="X7267" s="7"/>
      <c r="Y7267" s="7"/>
      <c r="Z7267" s="7"/>
    </row>
    <row r="7268">
      <c r="A7268" s="7"/>
      <c r="B7268" s="17"/>
      <c r="C7268" s="19"/>
      <c r="D7268" s="52"/>
      <c r="E7268" s="20"/>
      <c r="F7268" s="7"/>
      <c r="G7268" s="7"/>
      <c r="H7268" s="7"/>
      <c r="I7268" s="7"/>
      <c r="J7268" s="7"/>
      <c r="K7268" s="7"/>
      <c r="L7268" s="7"/>
      <c r="M7268" s="7"/>
      <c r="N7268" s="7"/>
      <c r="O7268" s="7"/>
      <c r="P7268" s="7"/>
      <c r="Q7268" s="7"/>
      <c r="R7268" s="7"/>
      <c r="S7268" s="7"/>
      <c r="T7268" s="7"/>
      <c r="U7268" s="7"/>
      <c r="V7268" s="7"/>
      <c r="W7268" s="7"/>
      <c r="X7268" s="7"/>
      <c r="Y7268" s="7"/>
      <c r="Z7268" s="7"/>
    </row>
    <row r="7269">
      <c r="A7269" s="7"/>
      <c r="B7269" s="17"/>
      <c r="C7269" s="19"/>
      <c r="D7269" s="52"/>
      <c r="E7269" s="20"/>
      <c r="F7269" s="7"/>
      <c r="G7269" s="7"/>
      <c r="H7269" s="7"/>
      <c r="I7269" s="7"/>
      <c r="J7269" s="7"/>
      <c r="K7269" s="7"/>
      <c r="L7269" s="7"/>
      <c r="M7269" s="7"/>
      <c r="N7269" s="7"/>
      <c r="O7269" s="7"/>
      <c r="P7269" s="7"/>
      <c r="Q7269" s="7"/>
      <c r="R7269" s="7"/>
      <c r="S7269" s="7"/>
      <c r="T7269" s="7"/>
      <c r="U7269" s="7"/>
      <c r="V7269" s="7"/>
      <c r="W7269" s="7"/>
      <c r="X7269" s="7"/>
      <c r="Y7269" s="7"/>
      <c r="Z7269" s="7"/>
    </row>
    <row r="7270">
      <c r="A7270" s="7"/>
      <c r="B7270" s="17"/>
      <c r="C7270" s="19"/>
      <c r="D7270" s="52"/>
      <c r="E7270" s="20"/>
      <c r="F7270" s="7"/>
      <c r="G7270" s="7"/>
      <c r="H7270" s="7"/>
      <c r="I7270" s="7"/>
      <c r="J7270" s="7"/>
      <c r="K7270" s="7"/>
      <c r="L7270" s="7"/>
      <c r="M7270" s="7"/>
      <c r="N7270" s="7"/>
      <c r="O7270" s="7"/>
      <c r="P7270" s="7"/>
      <c r="Q7270" s="7"/>
      <c r="R7270" s="7"/>
      <c r="S7270" s="7"/>
      <c r="T7270" s="7"/>
      <c r="U7270" s="7"/>
      <c r="V7270" s="7"/>
      <c r="W7270" s="7"/>
      <c r="X7270" s="7"/>
      <c r="Y7270" s="7"/>
      <c r="Z7270" s="7"/>
    </row>
    <row r="7271">
      <c r="A7271" s="7"/>
      <c r="B7271" s="17"/>
      <c r="C7271" s="19"/>
      <c r="D7271" s="52"/>
      <c r="E7271" s="20"/>
      <c r="F7271" s="7"/>
      <c r="G7271" s="7"/>
      <c r="H7271" s="7"/>
      <c r="I7271" s="7"/>
      <c r="J7271" s="7"/>
      <c r="K7271" s="7"/>
      <c r="L7271" s="7"/>
      <c r="M7271" s="7"/>
      <c r="N7271" s="7"/>
      <c r="O7271" s="7"/>
      <c r="P7271" s="7"/>
      <c r="Q7271" s="7"/>
      <c r="R7271" s="7"/>
      <c r="S7271" s="7"/>
      <c r="T7271" s="7"/>
      <c r="U7271" s="7"/>
      <c r="V7271" s="7"/>
      <c r="W7271" s="7"/>
      <c r="X7271" s="7"/>
      <c r="Y7271" s="7"/>
      <c r="Z7271" s="7"/>
    </row>
    <row r="7272">
      <c r="A7272" s="7"/>
      <c r="B7272" s="17"/>
      <c r="C7272" s="19"/>
      <c r="D7272" s="52"/>
      <c r="E7272" s="20"/>
      <c r="F7272" s="7"/>
      <c r="G7272" s="7"/>
      <c r="H7272" s="7"/>
      <c r="I7272" s="7"/>
      <c r="J7272" s="7"/>
      <c r="K7272" s="7"/>
      <c r="L7272" s="7"/>
      <c r="M7272" s="7"/>
      <c r="N7272" s="7"/>
      <c r="O7272" s="7"/>
      <c r="P7272" s="7"/>
      <c r="Q7272" s="7"/>
      <c r="R7272" s="7"/>
      <c r="S7272" s="7"/>
      <c r="T7272" s="7"/>
      <c r="U7272" s="7"/>
      <c r="V7272" s="7"/>
      <c r="W7272" s="7"/>
      <c r="X7272" s="7"/>
      <c r="Y7272" s="7"/>
      <c r="Z7272" s="7"/>
    </row>
    <row r="7273">
      <c r="A7273" s="7"/>
      <c r="B7273" s="17"/>
      <c r="C7273" s="19"/>
      <c r="D7273" s="52"/>
      <c r="E7273" s="20"/>
      <c r="F7273" s="7"/>
      <c r="G7273" s="7"/>
      <c r="H7273" s="7"/>
      <c r="I7273" s="7"/>
      <c r="J7273" s="7"/>
      <c r="K7273" s="7"/>
      <c r="L7273" s="7"/>
      <c r="M7273" s="7"/>
      <c r="N7273" s="7"/>
      <c r="O7273" s="7"/>
      <c r="P7273" s="7"/>
      <c r="Q7273" s="7"/>
      <c r="R7273" s="7"/>
      <c r="S7273" s="7"/>
      <c r="T7273" s="7"/>
      <c r="U7273" s="7"/>
      <c r="V7273" s="7"/>
      <c r="W7273" s="7"/>
      <c r="X7273" s="7"/>
      <c r="Y7273" s="7"/>
      <c r="Z7273" s="7"/>
    </row>
    <row r="7274">
      <c r="A7274" s="7"/>
      <c r="B7274" s="17"/>
      <c r="C7274" s="19"/>
      <c r="D7274" s="52"/>
      <c r="E7274" s="20"/>
      <c r="F7274" s="7"/>
      <c r="G7274" s="7"/>
      <c r="H7274" s="7"/>
      <c r="I7274" s="7"/>
      <c r="J7274" s="7"/>
      <c r="K7274" s="7"/>
      <c r="L7274" s="7"/>
      <c r="M7274" s="7"/>
      <c r="N7274" s="7"/>
      <c r="O7274" s="7"/>
      <c r="P7274" s="7"/>
      <c r="Q7274" s="7"/>
      <c r="R7274" s="7"/>
      <c r="S7274" s="7"/>
      <c r="T7274" s="7"/>
      <c r="U7274" s="7"/>
      <c r="V7274" s="7"/>
      <c r="W7274" s="7"/>
      <c r="X7274" s="7"/>
      <c r="Y7274" s="7"/>
      <c r="Z7274" s="7"/>
    </row>
    <row r="7275">
      <c r="A7275" s="7"/>
      <c r="B7275" s="17"/>
      <c r="C7275" s="19"/>
      <c r="D7275" s="52"/>
      <c r="E7275" s="20"/>
      <c r="F7275" s="7"/>
      <c r="G7275" s="7"/>
      <c r="H7275" s="7"/>
      <c r="I7275" s="7"/>
      <c r="J7275" s="7"/>
      <c r="K7275" s="7"/>
      <c r="L7275" s="7"/>
      <c r="M7275" s="7"/>
      <c r="N7275" s="7"/>
      <c r="O7275" s="7"/>
      <c r="P7275" s="7"/>
      <c r="Q7275" s="7"/>
      <c r="R7275" s="7"/>
      <c r="S7275" s="7"/>
      <c r="T7275" s="7"/>
      <c r="U7275" s="7"/>
      <c r="V7275" s="7"/>
      <c r="W7275" s="7"/>
      <c r="X7275" s="7"/>
      <c r="Y7275" s="7"/>
      <c r="Z7275" s="7"/>
    </row>
    <row r="7276">
      <c r="A7276" s="7"/>
      <c r="B7276" s="17"/>
      <c r="C7276" s="19"/>
      <c r="D7276" s="52"/>
      <c r="E7276" s="20"/>
      <c r="F7276" s="7"/>
      <c r="G7276" s="7"/>
      <c r="H7276" s="7"/>
      <c r="I7276" s="7"/>
      <c r="J7276" s="7"/>
      <c r="K7276" s="7"/>
      <c r="L7276" s="7"/>
      <c r="M7276" s="7"/>
      <c r="N7276" s="7"/>
      <c r="O7276" s="7"/>
      <c r="P7276" s="7"/>
      <c r="Q7276" s="7"/>
      <c r="R7276" s="7"/>
      <c r="S7276" s="7"/>
      <c r="T7276" s="7"/>
      <c r="U7276" s="7"/>
      <c r="V7276" s="7"/>
      <c r="W7276" s="7"/>
      <c r="X7276" s="7"/>
      <c r="Y7276" s="7"/>
      <c r="Z7276" s="7"/>
    </row>
    <row r="7277">
      <c r="A7277" s="7"/>
      <c r="B7277" s="17"/>
      <c r="C7277" s="19"/>
      <c r="D7277" s="52"/>
      <c r="E7277" s="20"/>
      <c r="F7277" s="7"/>
      <c r="G7277" s="7"/>
      <c r="H7277" s="7"/>
      <c r="I7277" s="7"/>
      <c r="J7277" s="7"/>
      <c r="K7277" s="7"/>
      <c r="L7277" s="7"/>
      <c r="M7277" s="7"/>
      <c r="N7277" s="7"/>
      <c r="O7277" s="7"/>
      <c r="P7277" s="7"/>
      <c r="Q7277" s="7"/>
      <c r="R7277" s="7"/>
      <c r="S7277" s="7"/>
      <c r="T7277" s="7"/>
      <c r="U7277" s="7"/>
      <c r="V7277" s="7"/>
      <c r="W7277" s="7"/>
      <c r="X7277" s="7"/>
      <c r="Y7277" s="7"/>
      <c r="Z7277" s="7"/>
    </row>
    <row r="7278">
      <c r="A7278" s="7"/>
      <c r="B7278" s="17"/>
      <c r="C7278" s="19"/>
      <c r="D7278" s="52"/>
      <c r="E7278" s="20"/>
      <c r="F7278" s="7"/>
      <c r="G7278" s="7"/>
      <c r="H7278" s="7"/>
      <c r="I7278" s="7"/>
      <c r="J7278" s="7"/>
      <c r="K7278" s="7"/>
      <c r="L7278" s="7"/>
      <c r="M7278" s="7"/>
      <c r="N7278" s="7"/>
      <c r="O7278" s="7"/>
      <c r="P7278" s="7"/>
      <c r="Q7278" s="7"/>
      <c r="R7278" s="7"/>
      <c r="S7278" s="7"/>
      <c r="T7278" s="7"/>
      <c r="U7278" s="7"/>
      <c r="V7278" s="7"/>
      <c r="W7278" s="7"/>
      <c r="X7278" s="7"/>
      <c r="Y7278" s="7"/>
      <c r="Z7278" s="7"/>
    </row>
    <row r="7279">
      <c r="A7279" s="7"/>
      <c r="B7279" s="17"/>
      <c r="C7279" s="19"/>
      <c r="D7279" s="52"/>
      <c r="E7279" s="20"/>
      <c r="F7279" s="7"/>
      <c r="G7279" s="7"/>
      <c r="H7279" s="7"/>
      <c r="I7279" s="7"/>
      <c r="J7279" s="7"/>
      <c r="K7279" s="7"/>
      <c r="L7279" s="7"/>
      <c r="M7279" s="7"/>
      <c r="N7279" s="7"/>
      <c r="O7279" s="7"/>
      <c r="P7279" s="7"/>
      <c r="Q7279" s="7"/>
      <c r="R7279" s="7"/>
      <c r="S7279" s="7"/>
      <c r="T7279" s="7"/>
      <c r="U7279" s="7"/>
      <c r="V7279" s="7"/>
      <c r="W7279" s="7"/>
      <c r="X7279" s="7"/>
      <c r="Y7279" s="7"/>
      <c r="Z7279" s="7"/>
    </row>
    <row r="7280">
      <c r="A7280" s="7"/>
      <c r="B7280" s="17"/>
      <c r="C7280" s="19"/>
      <c r="D7280" s="52"/>
      <c r="E7280" s="20"/>
      <c r="F7280" s="7"/>
      <c r="G7280" s="7"/>
      <c r="H7280" s="7"/>
      <c r="I7280" s="7"/>
      <c r="J7280" s="7"/>
      <c r="K7280" s="7"/>
      <c r="L7280" s="7"/>
      <c r="M7280" s="7"/>
      <c r="N7280" s="7"/>
      <c r="O7280" s="7"/>
      <c r="P7280" s="7"/>
      <c r="Q7280" s="7"/>
      <c r="R7280" s="7"/>
      <c r="S7280" s="7"/>
      <c r="T7280" s="7"/>
      <c r="U7280" s="7"/>
      <c r="V7280" s="7"/>
      <c r="W7280" s="7"/>
      <c r="X7280" s="7"/>
      <c r="Y7280" s="7"/>
      <c r="Z7280" s="7"/>
    </row>
    <row r="7281">
      <c r="A7281" s="7"/>
      <c r="B7281" s="17"/>
      <c r="C7281" s="19"/>
      <c r="D7281" s="52"/>
      <c r="E7281" s="20"/>
      <c r="F7281" s="7"/>
      <c r="G7281" s="7"/>
      <c r="H7281" s="7"/>
      <c r="I7281" s="7"/>
      <c r="J7281" s="7"/>
      <c r="K7281" s="7"/>
      <c r="L7281" s="7"/>
      <c r="M7281" s="7"/>
      <c r="N7281" s="7"/>
      <c r="O7281" s="7"/>
      <c r="P7281" s="7"/>
      <c r="Q7281" s="7"/>
      <c r="R7281" s="7"/>
      <c r="S7281" s="7"/>
      <c r="T7281" s="7"/>
      <c r="U7281" s="7"/>
      <c r="V7281" s="7"/>
      <c r="W7281" s="7"/>
      <c r="X7281" s="7"/>
      <c r="Y7281" s="7"/>
      <c r="Z7281" s="7"/>
    </row>
    <row r="7282">
      <c r="A7282" s="7"/>
      <c r="B7282" s="17"/>
      <c r="C7282" s="19"/>
      <c r="D7282" s="52"/>
      <c r="E7282" s="20"/>
      <c r="F7282" s="7"/>
      <c r="G7282" s="7"/>
      <c r="H7282" s="7"/>
      <c r="I7282" s="7"/>
      <c r="J7282" s="7"/>
      <c r="K7282" s="7"/>
      <c r="L7282" s="7"/>
      <c r="M7282" s="7"/>
      <c r="N7282" s="7"/>
      <c r="O7282" s="7"/>
      <c r="P7282" s="7"/>
      <c r="Q7282" s="7"/>
      <c r="R7282" s="7"/>
      <c r="S7282" s="7"/>
      <c r="T7282" s="7"/>
      <c r="U7282" s="7"/>
      <c r="V7282" s="7"/>
      <c r="W7282" s="7"/>
      <c r="X7282" s="7"/>
      <c r="Y7282" s="7"/>
      <c r="Z7282" s="7"/>
    </row>
    <row r="7283">
      <c r="A7283" s="7"/>
      <c r="B7283" s="17"/>
      <c r="C7283" s="19"/>
      <c r="D7283" s="52"/>
      <c r="E7283" s="20"/>
      <c r="F7283" s="7"/>
      <c r="G7283" s="7"/>
      <c r="H7283" s="7"/>
      <c r="I7283" s="7"/>
      <c r="J7283" s="7"/>
      <c r="K7283" s="7"/>
      <c r="L7283" s="7"/>
      <c r="M7283" s="7"/>
      <c r="N7283" s="7"/>
      <c r="O7283" s="7"/>
      <c r="P7283" s="7"/>
      <c r="Q7283" s="7"/>
      <c r="R7283" s="7"/>
      <c r="S7283" s="7"/>
      <c r="T7283" s="7"/>
      <c r="U7283" s="7"/>
      <c r="V7283" s="7"/>
      <c r="W7283" s="7"/>
      <c r="X7283" s="7"/>
      <c r="Y7283" s="7"/>
      <c r="Z7283" s="7"/>
    </row>
    <row r="7284">
      <c r="A7284" s="7"/>
      <c r="B7284" s="17"/>
      <c r="C7284" s="19"/>
      <c r="D7284" s="52"/>
      <c r="E7284" s="20"/>
      <c r="F7284" s="7"/>
      <c r="G7284" s="7"/>
      <c r="H7284" s="7"/>
      <c r="I7284" s="7"/>
      <c r="J7284" s="7"/>
      <c r="K7284" s="7"/>
      <c r="L7284" s="7"/>
      <c r="M7284" s="7"/>
      <c r="N7284" s="7"/>
      <c r="O7284" s="7"/>
      <c r="P7284" s="7"/>
      <c r="Q7284" s="7"/>
      <c r="R7284" s="7"/>
      <c r="S7284" s="7"/>
      <c r="T7284" s="7"/>
      <c r="U7284" s="7"/>
      <c r="V7284" s="7"/>
      <c r="W7284" s="7"/>
      <c r="X7284" s="7"/>
      <c r="Y7284" s="7"/>
      <c r="Z7284" s="7"/>
    </row>
    <row r="7285">
      <c r="A7285" s="7"/>
      <c r="B7285" s="17"/>
      <c r="C7285" s="19"/>
      <c r="D7285" s="52"/>
      <c r="E7285" s="20"/>
      <c r="F7285" s="7"/>
      <c r="G7285" s="7"/>
      <c r="H7285" s="7"/>
      <c r="I7285" s="7"/>
      <c r="J7285" s="7"/>
      <c r="K7285" s="7"/>
      <c r="L7285" s="7"/>
      <c r="M7285" s="7"/>
      <c r="N7285" s="7"/>
      <c r="O7285" s="7"/>
      <c r="P7285" s="7"/>
      <c r="Q7285" s="7"/>
      <c r="R7285" s="7"/>
      <c r="S7285" s="7"/>
      <c r="T7285" s="7"/>
      <c r="U7285" s="7"/>
      <c r="V7285" s="7"/>
      <c r="W7285" s="7"/>
      <c r="X7285" s="7"/>
      <c r="Y7285" s="7"/>
      <c r="Z7285" s="7"/>
    </row>
    <row r="7286">
      <c r="A7286" s="7"/>
      <c r="B7286" s="17"/>
      <c r="C7286" s="19"/>
      <c r="D7286" s="52"/>
      <c r="E7286" s="20"/>
      <c r="F7286" s="7"/>
      <c r="G7286" s="7"/>
      <c r="H7286" s="7"/>
      <c r="I7286" s="7"/>
      <c r="J7286" s="7"/>
      <c r="K7286" s="7"/>
      <c r="L7286" s="7"/>
      <c r="M7286" s="7"/>
      <c r="N7286" s="7"/>
      <c r="O7286" s="7"/>
      <c r="P7286" s="7"/>
      <c r="Q7286" s="7"/>
      <c r="R7286" s="7"/>
      <c r="S7286" s="7"/>
      <c r="T7286" s="7"/>
      <c r="U7286" s="7"/>
      <c r="V7286" s="7"/>
      <c r="W7286" s="7"/>
      <c r="X7286" s="7"/>
      <c r="Y7286" s="7"/>
      <c r="Z7286" s="7"/>
    </row>
    <row r="7287">
      <c r="A7287" s="7"/>
      <c r="B7287" s="17"/>
      <c r="C7287" s="19"/>
      <c r="D7287" s="52"/>
      <c r="E7287" s="20"/>
      <c r="F7287" s="7"/>
      <c r="G7287" s="7"/>
      <c r="H7287" s="7"/>
      <c r="I7287" s="7"/>
      <c r="J7287" s="7"/>
      <c r="K7287" s="7"/>
      <c r="L7287" s="7"/>
      <c r="M7287" s="7"/>
      <c r="N7287" s="7"/>
      <c r="O7287" s="7"/>
      <c r="P7287" s="7"/>
      <c r="Q7287" s="7"/>
      <c r="R7287" s="7"/>
      <c r="S7287" s="7"/>
      <c r="T7287" s="7"/>
      <c r="U7287" s="7"/>
      <c r="V7287" s="7"/>
      <c r="W7287" s="7"/>
      <c r="X7287" s="7"/>
      <c r="Y7287" s="7"/>
      <c r="Z7287" s="7"/>
    </row>
    <row r="7288">
      <c r="A7288" s="7"/>
      <c r="B7288" s="17"/>
      <c r="C7288" s="19"/>
      <c r="D7288" s="52"/>
      <c r="E7288" s="20"/>
      <c r="F7288" s="7"/>
      <c r="G7288" s="7"/>
      <c r="H7288" s="7"/>
      <c r="I7288" s="7"/>
      <c r="J7288" s="7"/>
      <c r="K7288" s="7"/>
      <c r="L7288" s="7"/>
      <c r="M7288" s="7"/>
      <c r="N7288" s="7"/>
      <c r="O7288" s="7"/>
      <c r="P7288" s="7"/>
      <c r="Q7288" s="7"/>
      <c r="R7288" s="7"/>
      <c r="S7288" s="7"/>
      <c r="T7288" s="7"/>
      <c r="U7288" s="7"/>
      <c r="V7288" s="7"/>
      <c r="W7288" s="7"/>
      <c r="X7288" s="7"/>
      <c r="Y7288" s="7"/>
      <c r="Z7288" s="7"/>
    </row>
    <row r="7289">
      <c r="A7289" s="7"/>
      <c r="B7289" s="17"/>
      <c r="C7289" s="19"/>
      <c r="D7289" s="52"/>
      <c r="E7289" s="20"/>
      <c r="F7289" s="7"/>
      <c r="G7289" s="7"/>
      <c r="H7289" s="7"/>
      <c r="I7289" s="7"/>
      <c r="J7289" s="7"/>
      <c r="K7289" s="7"/>
      <c r="L7289" s="7"/>
      <c r="M7289" s="7"/>
      <c r="N7289" s="7"/>
      <c r="O7289" s="7"/>
      <c r="P7289" s="7"/>
      <c r="Q7289" s="7"/>
      <c r="R7289" s="7"/>
      <c r="S7289" s="7"/>
      <c r="T7289" s="7"/>
      <c r="U7289" s="7"/>
      <c r="V7289" s="7"/>
      <c r="W7289" s="7"/>
      <c r="X7289" s="7"/>
      <c r="Y7289" s="7"/>
      <c r="Z7289" s="7"/>
    </row>
    <row r="7290">
      <c r="A7290" s="7"/>
      <c r="B7290" s="17"/>
      <c r="C7290" s="19"/>
      <c r="D7290" s="52"/>
      <c r="E7290" s="20"/>
      <c r="F7290" s="7"/>
      <c r="G7290" s="7"/>
      <c r="H7290" s="7"/>
      <c r="I7290" s="7"/>
      <c r="J7290" s="7"/>
      <c r="K7290" s="7"/>
      <c r="L7290" s="7"/>
      <c r="M7290" s="7"/>
      <c r="N7290" s="7"/>
      <c r="O7290" s="7"/>
      <c r="P7290" s="7"/>
      <c r="Q7290" s="7"/>
      <c r="R7290" s="7"/>
      <c r="S7290" s="7"/>
      <c r="T7290" s="7"/>
      <c r="U7290" s="7"/>
      <c r="V7290" s="7"/>
      <c r="W7290" s="7"/>
      <c r="X7290" s="7"/>
      <c r="Y7290" s="7"/>
      <c r="Z7290" s="7"/>
    </row>
    <row r="7291">
      <c r="A7291" s="7"/>
      <c r="B7291" s="17"/>
      <c r="C7291" s="19"/>
      <c r="D7291" s="52"/>
      <c r="E7291" s="20"/>
      <c r="F7291" s="7"/>
      <c r="G7291" s="7"/>
      <c r="H7291" s="7"/>
      <c r="I7291" s="7"/>
      <c r="J7291" s="7"/>
      <c r="K7291" s="7"/>
      <c r="L7291" s="7"/>
      <c r="M7291" s="7"/>
      <c r="N7291" s="7"/>
      <c r="O7291" s="7"/>
      <c r="P7291" s="7"/>
      <c r="Q7291" s="7"/>
      <c r="R7291" s="7"/>
      <c r="S7291" s="7"/>
      <c r="T7291" s="7"/>
      <c r="U7291" s="7"/>
      <c r="V7291" s="7"/>
      <c r="W7291" s="7"/>
      <c r="X7291" s="7"/>
      <c r="Y7291" s="7"/>
      <c r="Z7291" s="7"/>
    </row>
    <row r="7292">
      <c r="A7292" s="7"/>
      <c r="B7292" s="17"/>
      <c r="C7292" s="19"/>
      <c r="D7292" s="52"/>
      <c r="E7292" s="20"/>
      <c r="F7292" s="7"/>
      <c r="G7292" s="7"/>
      <c r="H7292" s="7"/>
      <c r="I7292" s="7"/>
      <c r="J7292" s="7"/>
      <c r="K7292" s="7"/>
      <c r="L7292" s="7"/>
      <c r="M7292" s="7"/>
      <c r="N7292" s="7"/>
      <c r="O7292" s="7"/>
      <c r="P7292" s="7"/>
      <c r="Q7292" s="7"/>
      <c r="R7292" s="7"/>
      <c r="S7292" s="7"/>
      <c r="T7292" s="7"/>
      <c r="U7292" s="7"/>
      <c r="V7292" s="7"/>
      <c r="W7292" s="7"/>
      <c r="X7292" s="7"/>
      <c r="Y7292" s="7"/>
      <c r="Z7292" s="7"/>
    </row>
    <row r="7293">
      <c r="A7293" s="7"/>
      <c r="B7293" s="17"/>
      <c r="C7293" s="19"/>
      <c r="D7293" s="52"/>
      <c r="E7293" s="20"/>
      <c r="F7293" s="7"/>
      <c r="G7293" s="7"/>
      <c r="H7293" s="7"/>
      <c r="I7293" s="7"/>
      <c r="J7293" s="7"/>
      <c r="K7293" s="7"/>
      <c r="L7293" s="7"/>
      <c r="M7293" s="7"/>
      <c r="N7293" s="7"/>
      <c r="O7293" s="7"/>
      <c r="P7293" s="7"/>
      <c r="Q7293" s="7"/>
      <c r="R7293" s="7"/>
      <c r="S7293" s="7"/>
      <c r="T7293" s="7"/>
      <c r="U7293" s="7"/>
      <c r="V7293" s="7"/>
      <c r="W7293" s="7"/>
      <c r="X7293" s="7"/>
      <c r="Y7293" s="7"/>
      <c r="Z7293" s="7"/>
    </row>
    <row r="7294">
      <c r="A7294" s="7"/>
      <c r="B7294" s="17"/>
      <c r="C7294" s="19"/>
      <c r="D7294" s="52"/>
      <c r="E7294" s="20"/>
      <c r="F7294" s="7"/>
      <c r="G7294" s="7"/>
      <c r="H7294" s="7"/>
      <c r="I7294" s="7"/>
      <c r="J7294" s="7"/>
      <c r="K7294" s="7"/>
      <c r="L7294" s="7"/>
      <c r="M7294" s="7"/>
      <c r="N7294" s="7"/>
      <c r="O7294" s="7"/>
      <c r="P7294" s="7"/>
      <c r="Q7294" s="7"/>
      <c r="R7294" s="7"/>
      <c r="S7294" s="7"/>
      <c r="T7294" s="7"/>
      <c r="U7294" s="7"/>
      <c r="V7294" s="7"/>
      <c r="W7294" s="7"/>
      <c r="X7294" s="7"/>
      <c r="Y7294" s="7"/>
      <c r="Z7294" s="7"/>
    </row>
    <row r="7295">
      <c r="A7295" s="7"/>
      <c r="B7295" s="17"/>
      <c r="C7295" s="19"/>
      <c r="D7295" s="52"/>
      <c r="E7295" s="20"/>
      <c r="F7295" s="7"/>
      <c r="G7295" s="7"/>
      <c r="H7295" s="7"/>
      <c r="I7295" s="7"/>
      <c r="J7295" s="7"/>
      <c r="K7295" s="7"/>
      <c r="L7295" s="7"/>
      <c r="M7295" s="7"/>
      <c r="N7295" s="7"/>
      <c r="O7295" s="7"/>
      <c r="P7295" s="7"/>
      <c r="Q7295" s="7"/>
      <c r="R7295" s="7"/>
      <c r="S7295" s="7"/>
      <c r="T7295" s="7"/>
      <c r="U7295" s="7"/>
      <c r="V7295" s="7"/>
      <c r="W7295" s="7"/>
      <c r="X7295" s="7"/>
      <c r="Y7295" s="7"/>
      <c r="Z7295" s="7"/>
    </row>
    <row r="7296">
      <c r="A7296" s="7"/>
      <c r="B7296" s="17"/>
      <c r="C7296" s="19"/>
      <c r="D7296" s="52"/>
      <c r="E7296" s="20"/>
      <c r="F7296" s="7"/>
      <c r="G7296" s="7"/>
      <c r="H7296" s="7"/>
      <c r="I7296" s="7"/>
      <c r="J7296" s="7"/>
      <c r="K7296" s="7"/>
      <c r="L7296" s="7"/>
      <c r="M7296" s="7"/>
      <c r="N7296" s="7"/>
      <c r="O7296" s="7"/>
      <c r="P7296" s="7"/>
      <c r="Q7296" s="7"/>
      <c r="R7296" s="7"/>
      <c r="S7296" s="7"/>
      <c r="T7296" s="7"/>
      <c r="U7296" s="7"/>
      <c r="V7296" s="7"/>
      <c r="W7296" s="7"/>
      <c r="X7296" s="7"/>
      <c r="Y7296" s="7"/>
      <c r="Z7296" s="7"/>
    </row>
    <row r="7297">
      <c r="A7297" s="7"/>
      <c r="B7297" s="17"/>
      <c r="C7297" s="19"/>
      <c r="D7297" s="52"/>
      <c r="E7297" s="20"/>
      <c r="F7297" s="7"/>
      <c r="G7297" s="7"/>
      <c r="H7297" s="7"/>
      <c r="I7297" s="7"/>
      <c r="J7297" s="7"/>
      <c r="K7297" s="7"/>
      <c r="L7297" s="7"/>
      <c r="M7297" s="7"/>
      <c r="N7297" s="7"/>
      <c r="O7297" s="7"/>
      <c r="P7297" s="7"/>
      <c r="Q7297" s="7"/>
      <c r="R7297" s="7"/>
      <c r="S7297" s="7"/>
      <c r="T7297" s="7"/>
      <c r="U7297" s="7"/>
      <c r="V7297" s="7"/>
      <c r="W7297" s="7"/>
      <c r="X7297" s="7"/>
      <c r="Y7297" s="7"/>
      <c r="Z7297" s="7"/>
    </row>
    <row r="7298">
      <c r="A7298" s="7"/>
      <c r="B7298" s="17"/>
      <c r="C7298" s="19"/>
      <c r="D7298" s="52"/>
      <c r="E7298" s="20"/>
      <c r="F7298" s="7"/>
      <c r="G7298" s="7"/>
      <c r="H7298" s="7"/>
      <c r="I7298" s="7"/>
      <c r="J7298" s="7"/>
      <c r="K7298" s="7"/>
      <c r="L7298" s="7"/>
      <c r="M7298" s="7"/>
      <c r="N7298" s="7"/>
      <c r="O7298" s="7"/>
      <c r="P7298" s="7"/>
      <c r="Q7298" s="7"/>
      <c r="R7298" s="7"/>
      <c r="S7298" s="7"/>
      <c r="T7298" s="7"/>
      <c r="U7298" s="7"/>
      <c r="V7298" s="7"/>
      <c r="W7298" s="7"/>
      <c r="X7298" s="7"/>
      <c r="Y7298" s="7"/>
      <c r="Z7298" s="7"/>
    </row>
    <row r="7299">
      <c r="A7299" s="7"/>
      <c r="B7299" s="17"/>
      <c r="C7299" s="19"/>
      <c r="D7299" s="52"/>
      <c r="E7299" s="20"/>
      <c r="F7299" s="7"/>
      <c r="G7299" s="7"/>
      <c r="H7299" s="7"/>
      <c r="I7299" s="7"/>
      <c r="J7299" s="7"/>
      <c r="K7299" s="7"/>
      <c r="L7299" s="7"/>
      <c r="M7299" s="7"/>
      <c r="N7299" s="7"/>
      <c r="O7299" s="7"/>
      <c r="P7299" s="7"/>
      <c r="Q7299" s="7"/>
      <c r="R7299" s="7"/>
      <c r="S7299" s="7"/>
      <c r="T7299" s="7"/>
      <c r="U7299" s="7"/>
      <c r="V7299" s="7"/>
      <c r="W7299" s="7"/>
      <c r="X7299" s="7"/>
      <c r="Y7299" s="7"/>
      <c r="Z7299" s="7"/>
    </row>
    <row r="7300">
      <c r="A7300" s="7"/>
      <c r="B7300" s="17"/>
      <c r="C7300" s="19"/>
      <c r="D7300" s="52"/>
      <c r="E7300" s="20"/>
      <c r="F7300" s="7"/>
      <c r="G7300" s="7"/>
      <c r="H7300" s="7"/>
      <c r="I7300" s="7"/>
      <c r="J7300" s="7"/>
      <c r="K7300" s="7"/>
      <c r="L7300" s="7"/>
      <c r="M7300" s="7"/>
      <c r="N7300" s="7"/>
      <c r="O7300" s="7"/>
      <c r="P7300" s="7"/>
      <c r="Q7300" s="7"/>
      <c r="R7300" s="7"/>
      <c r="S7300" s="7"/>
      <c r="T7300" s="7"/>
      <c r="U7300" s="7"/>
      <c r="V7300" s="7"/>
      <c r="W7300" s="7"/>
      <c r="X7300" s="7"/>
      <c r="Y7300" s="7"/>
      <c r="Z7300" s="7"/>
    </row>
    <row r="7301">
      <c r="A7301" s="7"/>
      <c r="B7301" s="17"/>
      <c r="C7301" s="19"/>
      <c r="D7301" s="52"/>
      <c r="E7301" s="20"/>
      <c r="F7301" s="7"/>
      <c r="G7301" s="7"/>
      <c r="H7301" s="7"/>
      <c r="I7301" s="7"/>
      <c r="J7301" s="7"/>
      <c r="K7301" s="7"/>
      <c r="L7301" s="7"/>
      <c r="M7301" s="7"/>
      <c r="N7301" s="7"/>
      <c r="O7301" s="7"/>
      <c r="P7301" s="7"/>
      <c r="Q7301" s="7"/>
      <c r="R7301" s="7"/>
      <c r="S7301" s="7"/>
      <c r="T7301" s="7"/>
      <c r="U7301" s="7"/>
      <c r="V7301" s="7"/>
      <c r="W7301" s="7"/>
      <c r="X7301" s="7"/>
      <c r="Y7301" s="7"/>
      <c r="Z7301" s="7"/>
    </row>
    <row r="7302">
      <c r="A7302" s="7"/>
      <c r="B7302" s="17"/>
      <c r="C7302" s="19"/>
      <c r="D7302" s="52"/>
      <c r="E7302" s="20"/>
      <c r="F7302" s="7"/>
      <c r="G7302" s="7"/>
      <c r="H7302" s="7"/>
      <c r="I7302" s="7"/>
      <c r="J7302" s="7"/>
      <c r="K7302" s="7"/>
      <c r="L7302" s="7"/>
      <c r="M7302" s="7"/>
      <c r="N7302" s="7"/>
      <c r="O7302" s="7"/>
      <c r="P7302" s="7"/>
      <c r="Q7302" s="7"/>
      <c r="R7302" s="7"/>
      <c r="S7302" s="7"/>
      <c r="T7302" s="7"/>
      <c r="U7302" s="7"/>
      <c r="V7302" s="7"/>
      <c r="W7302" s="7"/>
      <c r="X7302" s="7"/>
      <c r="Y7302" s="7"/>
      <c r="Z7302" s="7"/>
    </row>
    <row r="7303">
      <c r="A7303" s="7"/>
      <c r="B7303" s="17"/>
      <c r="C7303" s="19"/>
      <c r="D7303" s="52"/>
      <c r="E7303" s="20"/>
      <c r="F7303" s="7"/>
      <c r="G7303" s="7"/>
      <c r="H7303" s="7"/>
      <c r="I7303" s="7"/>
      <c r="J7303" s="7"/>
      <c r="K7303" s="7"/>
      <c r="L7303" s="7"/>
      <c r="M7303" s="7"/>
      <c r="N7303" s="7"/>
      <c r="O7303" s="7"/>
      <c r="P7303" s="7"/>
      <c r="Q7303" s="7"/>
      <c r="R7303" s="7"/>
      <c r="S7303" s="7"/>
      <c r="T7303" s="7"/>
      <c r="U7303" s="7"/>
      <c r="V7303" s="7"/>
      <c r="W7303" s="7"/>
      <c r="X7303" s="7"/>
      <c r="Y7303" s="7"/>
      <c r="Z7303" s="7"/>
    </row>
    <row r="7304">
      <c r="A7304" s="7"/>
      <c r="B7304" s="17"/>
      <c r="C7304" s="19"/>
      <c r="D7304" s="52"/>
      <c r="E7304" s="20"/>
      <c r="F7304" s="7"/>
      <c r="G7304" s="7"/>
      <c r="H7304" s="7"/>
      <c r="I7304" s="7"/>
      <c r="J7304" s="7"/>
      <c r="K7304" s="7"/>
      <c r="L7304" s="7"/>
      <c r="M7304" s="7"/>
      <c r="N7304" s="7"/>
      <c r="O7304" s="7"/>
      <c r="P7304" s="7"/>
      <c r="Q7304" s="7"/>
      <c r="R7304" s="7"/>
      <c r="S7304" s="7"/>
      <c r="T7304" s="7"/>
      <c r="U7304" s="7"/>
      <c r="V7304" s="7"/>
      <c r="W7304" s="7"/>
      <c r="X7304" s="7"/>
      <c r="Y7304" s="7"/>
      <c r="Z7304" s="7"/>
    </row>
    <row r="7305">
      <c r="A7305" s="7"/>
      <c r="B7305" s="17"/>
      <c r="C7305" s="19"/>
      <c r="D7305" s="52"/>
      <c r="E7305" s="20"/>
      <c r="F7305" s="7"/>
      <c r="G7305" s="7"/>
      <c r="H7305" s="7"/>
      <c r="I7305" s="7"/>
      <c r="J7305" s="7"/>
      <c r="K7305" s="7"/>
      <c r="L7305" s="7"/>
      <c r="M7305" s="7"/>
      <c r="N7305" s="7"/>
      <c r="O7305" s="7"/>
      <c r="P7305" s="7"/>
      <c r="Q7305" s="7"/>
      <c r="R7305" s="7"/>
      <c r="S7305" s="7"/>
      <c r="T7305" s="7"/>
      <c r="U7305" s="7"/>
      <c r="V7305" s="7"/>
      <c r="W7305" s="7"/>
      <c r="X7305" s="7"/>
      <c r="Y7305" s="7"/>
      <c r="Z7305" s="7"/>
    </row>
    <row r="7306">
      <c r="A7306" s="7"/>
      <c r="B7306" s="17"/>
      <c r="C7306" s="19"/>
      <c r="D7306" s="52"/>
      <c r="E7306" s="20"/>
      <c r="F7306" s="7"/>
      <c r="G7306" s="7"/>
      <c r="H7306" s="7"/>
      <c r="I7306" s="7"/>
      <c r="J7306" s="7"/>
      <c r="K7306" s="7"/>
      <c r="L7306" s="7"/>
      <c r="M7306" s="7"/>
      <c r="N7306" s="7"/>
      <c r="O7306" s="7"/>
      <c r="P7306" s="7"/>
      <c r="Q7306" s="7"/>
      <c r="R7306" s="7"/>
      <c r="S7306" s="7"/>
      <c r="T7306" s="7"/>
      <c r="U7306" s="7"/>
      <c r="V7306" s="7"/>
      <c r="W7306" s="7"/>
      <c r="X7306" s="7"/>
      <c r="Y7306" s="7"/>
      <c r="Z7306" s="7"/>
    </row>
    <row r="7307">
      <c r="A7307" s="7"/>
      <c r="B7307" s="17"/>
      <c r="C7307" s="19"/>
      <c r="D7307" s="52"/>
      <c r="E7307" s="20"/>
      <c r="F7307" s="7"/>
      <c r="G7307" s="7"/>
      <c r="H7307" s="7"/>
      <c r="I7307" s="7"/>
      <c r="J7307" s="7"/>
      <c r="K7307" s="7"/>
      <c r="L7307" s="7"/>
      <c r="M7307" s="7"/>
      <c r="N7307" s="7"/>
      <c r="O7307" s="7"/>
      <c r="P7307" s="7"/>
      <c r="Q7307" s="7"/>
      <c r="R7307" s="7"/>
      <c r="S7307" s="7"/>
      <c r="T7307" s="7"/>
      <c r="U7307" s="7"/>
      <c r="V7307" s="7"/>
      <c r="W7307" s="7"/>
      <c r="X7307" s="7"/>
      <c r="Y7307" s="7"/>
      <c r="Z7307" s="7"/>
    </row>
    <row r="7308">
      <c r="A7308" s="7"/>
      <c r="B7308" s="17"/>
      <c r="C7308" s="19"/>
      <c r="D7308" s="52"/>
      <c r="E7308" s="20"/>
      <c r="F7308" s="7"/>
      <c r="G7308" s="7"/>
      <c r="H7308" s="7"/>
      <c r="I7308" s="7"/>
      <c r="J7308" s="7"/>
      <c r="K7308" s="7"/>
      <c r="L7308" s="7"/>
      <c r="M7308" s="7"/>
      <c r="N7308" s="7"/>
      <c r="O7308" s="7"/>
      <c r="P7308" s="7"/>
      <c r="Q7308" s="7"/>
      <c r="R7308" s="7"/>
      <c r="S7308" s="7"/>
      <c r="T7308" s="7"/>
      <c r="U7308" s="7"/>
      <c r="V7308" s="7"/>
      <c r="W7308" s="7"/>
      <c r="X7308" s="7"/>
      <c r="Y7308" s="7"/>
      <c r="Z7308" s="7"/>
    </row>
    <row r="7309">
      <c r="A7309" s="7"/>
      <c r="B7309" s="17"/>
      <c r="C7309" s="19"/>
      <c r="D7309" s="52"/>
      <c r="E7309" s="20"/>
      <c r="F7309" s="7"/>
      <c r="G7309" s="7"/>
      <c r="H7309" s="7"/>
      <c r="I7309" s="7"/>
      <c r="J7309" s="7"/>
      <c r="K7309" s="7"/>
      <c r="L7309" s="7"/>
      <c r="M7309" s="7"/>
      <c r="N7309" s="7"/>
      <c r="O7309" s="7"/>
      <c r="P7309" s="7"/>
      <c r="Q7309" s="7"/>
      <c r="R7309" s="7"/>
      <c r="S7309" s="7"/>
      <c r="T7309" s="7"/>
      <c r="U7309" s="7"/>
      <c r="V7309" s="7"/>
      <c r="W7309" s="7"/>
      <c r="X7309" s="7"/>
      <c r="Y7309" s="7"/>
      <c r="Z7309" s="7"/>
    </row>
    <row r="7310">
      <c r="A7310" s="7"/>
      <c r="B7310" s="17"/>
      <c r="C7310" s="19"/>
      <c r="D7310" s="52"/>
      <c r="E7310" s="20"/>
      <c r="F7310" s="7"/>
      <c r="G7310" s="7"/>
      <c r="H7310" s="7"/>
      <c r="I7310" s="7"/>
      <c r="J7310" s="7"/>
      <c r="K7310" s="7"/>
      <c r="L7310" s="7"/>
      <c r="M7310" s="7"/>
      <c r="N7310" s="7"/>
      <c r="O7310" s="7"/>
      <c r="P7310" s="7"/>
      <c r="Q7310" s="7"/>
      <c r="R7310" s="7"/>
      <c r="S7310" s="7"/>
      <c r="T7310" s="7"/>
      <c r="U7310" s="7"/>
      <c r="V7310" s="7"/>
      <c r="W7310" s="7"/>
      <c r="X7310" s="7"/>
      <c r="Y7310" s="7"/>
      <c r="Z7310" s="7"/>
    </row>
    <row r="7311">
      <c r="A7311" s="7"/>
      <c r="B7311" s="17"/>
      <c r="C7311" s="19"/>
      <c r="D7311" s="52"/>
      <c r="E7311" s="20"/>
      <c r="F7311" s="7"/>
      <c r="G7311" s="7"/>
      <c r="H7311" s="7"/>
      <c r="I7311" s="7"/>
      <c r="J7311" s="7"/>
      <c r="K7311" s="7"/>
      <c r="L7311" s="7"/>
      <c r="M7311" s="7"/>
      <c r="N7311" s="7"/>
      <c r="O7311" s="7"/>
      <c r="P7311" s="7"/>
      <c r="Q7311" s="7"/>
      <c r="R7311" s="7"/>
      <c r="S7311" s="7"/>
      <c r="T7311" s="7"/>
      <c r="U7311" s="7"/>
      <c r="V7311" s="7"/>
      <c r="W7311" s="7"/>
      <c r="X7311" s="7"/>
      <c r="Y7311" s="7"/>
      <c r="Z7311" s="7"/>
    </row>
    <row r="7312">
      <c r="A7312" s="7"/>
      <c r="B7312" s="17"/>
      <c r="C7312" s="19"/>
      <c r="D7312" s="52"/>
      <c r="E7312" s="20"/>
      <c r="F7312" s="7"/>
      <c r="G7312" s="7"/>
      <c r="H7312" s="7"/>
      <c r="I7312" s="7"/>
      <c r="J7312" s="7"/>
      <c r="K7312" s="7"/>
      <c r="L7312" s="7"/>
      <c r="M7312" s="7"/>
      <c r="N7312" s="7"/>
      <c r="O7312" s="7"/>
      <c r="P7312" s="7"/>
      <c r="Q7312" s="7"/>
      <c r="R7312" s="7"/>
      <c r="S7312" s="7"/>
      <c r="T7312" s="7"/>
      <c r="U7312" s="7"/>
      <c r="V7312" s="7"/>
      <c r="W7312" s="7"/>
      <c r="X7312" s="7"/>
      <c r="Y7312" s="7"/>
      <c r="Z7312" s="7"/>
    </row>
    <row r="7313">
      <c r="A7313" s="7"/>
      <c r="B7313" s="17"/>
      <c r="C7313" s="19"/>
      <c r="D7313" s="52"/>
      <c r="E7313" s="20"/>
      <c r="F7313" s="7"/>
      <c r="G7313" s="7"/>
      <c r="H7313" s="7"/>
      <c r="I7313" s="7"/>
      <c r="J7313" s="7"/>
      <c r="K7313" s="7"/>
      <c r="L7313" s="7"/>
      <c r="M7313" s="7"/>
      <c r="N7313" s="7"/>
      <c r="O7313" s="7"/>
      <c r="P7313" s="7"/>
      <c r="Q7313" s="7"/>
      <c r="R7313" s="7"/>
      <c r="S7313" s="7"/>
      <c r="T7313" s="7"/>
      <c r="U7313" s="7"/>
      <c r="V7313" s="7"/>
      <c r="W7313" s="7"/>
      <c r="X7313" s="7"/>
      <c r="Y7313" s="7"/>
      <c r="Z7313" s="7"/>
    </row>
    <row r="7314">
      <c r="A7314" s="7"/>
      <c r="B7314" s="17"/>
      <c r="C7314" s="19"/>
      <c r="D7314" s="52"/>
      <c r="E7314" s="20"/>
      <c r="F7314" s="7"/>
      <c r="G7314" s="7"/>
      <c r="H7314" s="7"/>
      <c r="I7314" s="7"/>
      <c r="J7314" s="7"/>
      <c r="K7314" s="7"/>
      <c r="L7314" s="7"/>
      <c r="M7314" s="7"/>
      <c r="N7314" s="7"/>
      <c r="O7314" s="7"/>
      <c r="P7314" s="7"/>
      <c r="Q7314" s="7"/>
      <c r="R7314" s="7"/>
      <c r="S7314" s="7"/>
      <c r="T7314" s="7"/>
      <c r="U7314" s="7"/>
      <c r="V7314" s="7"/>
      <c r="W7314" s="7"/>
      <c r="X7314" s="7"/>
      <c r="Y7314" s="7"/>
      <c r="Z7314" s="7"/>
    </row>
    <row r="7315">
      <c r="A7315" s="7"/>
      <c r="B7315" s="17"/>
      <c r="C7315" s="19"/>
      <c r="D7315" s="52"/>
      <c r="E7315" s="20"/>
      <c r="F7315" s="7"/>
      <c r="G7315" s="7"/>
      <c r="H7315" s="7"/>
      <c r="I7315" s="7"/>
      <c r="J7315" s="7"/>
      <c r="K7315" s="7"/>
      <c r="L7315" s="7"/>
      <c r="M7315" s="7"/>
      <c r="N7315" s="7"/>
      <c r="O7315" s="7"/>
      <c r="P7315" s="7"/>
      <c r="Q7315" s="7"/>
      <c r="R7315" s="7"/>
      <c r="S7315" s="7"/>
      <c r="T7315" s="7"/>
      <c r="U7315" s="7"/>
      <c r="V7315" s="7"/>
      <c r="W7315" s="7"/>
      <c r="X7315" s="7"/>
      <c r="Y7315" s="7"/>
      <c r="Z7315" s="7"/>
    </row>
    <row r="7316">
      <c r="A7316" s="7"/>
      <c r="B7316" s="17"/>
      <c r="C7316" s="19"/>
      <c r="D7316" s="52"/>
      <c r="E7316" s="20"/>
      <c r="F7316" s="7"/>
      <c r="G7316" s="7"/>
      <c r="H7316" s="7"/>
      <c r="I7316" s="7"/>
      <c r="J7316" s="7"/>
      <c r="K7316" s="7"/>
      <c r="L7316" s="7"/>
      <c r="M7316" s="7"/>
      <c r="N7316" s="7"/>
      <c r="O7316" s="7"/>
      <c r="P7316" s="7"/>
      <c r="Q7316" s="7"/>
      <c r="R7316" s="7"/>
      <c r="S7316" s="7"/>
      <c r="T7316" s="7"/>
      <c r="U7316" s="7"/>
      <c r="V7316" s="7"/>
      <c r="W7316" s="7"/>
      <c r="X7316" s="7"/>
      <c r="Y7316" s="7"/>
      <c r="Z7316" s="7"/>
    </row>
    <row r="7317">
      <c r="A7317" s="7"/>
      <c r="B7317" s="17"/>
      <c r="C7317" s="19"/>
      <c r="D7317" s="52"/>
      <c r="E7317" s="20"/>
      <c r="F7317" s="7"/>
      <c r="G7317" s="7"/>
      <c r="H7317" s="7"/>
      <c r="I7317" s="7"/>
      <c r="J7317" s="7"/>
      <c r="K7317" s="7"/>
      <c r="L7317" s="7"/>
      <c r="M7317" s="7"/>
      <c r="N7317" s="7"/>
      <c r="O7317" s="7"/>
      <c r="P7317" s="7"/>
      <c r="Q7317" s="7"/>
      <c r="R7317" s="7"/>
      <c r="S7317" s="7"/>
      <c r="T7317" s="7"/>
      <c r="U7317" s="7"/>
      <c r="V7317" s="7"/>
      <c r="W7317" s="7"/>
      <c r="X7317" s="7"/>
      <c r="Y7317" s="7"/>
      <c r="Z7317" s="7"/>
    </row>
    <row r="7318">
      <c r="A7318" s="7"/>
      <c r="B7318" s="17"/>
      <c r="C7318" s="19"/>
      <c r="D7318" s="52"/>
      <c r="E7318" s="20"/>
      <c r="F7318" s="7"/>
      <c r="G7318" s="7"/>
      <c r="H7318" s="7"/>
      <c r="I7318" s="7"/>
      <c r="J7318" s="7"/>
      <c r="K7318" s="7"/>
      <c r="L7318" s="7"/>
      <c r="M7318" s="7"/>
      <c r="N7318" s="7"/>
      <c r="O7318" s="7"/>
      <c r="P7318" s="7"/>
      <c r="Q7318" s="7"/>
      <c r="R7318" s="7"/>
      <c r="S7318" s="7"/>
      <c r="T7318" s="7"/>
      <c r="U7318" s="7"/>
      <c r="V7318" s="7"/>
      <c r="W7318" s="7"/>
      <c r="X7318" s="7"/>
      <c r="Y7318" s="7"/>
      <c r="Z7318" s="7"/>
    </row>
    <row r="7319">
      <c r="A7319" s="7"/>
      <c r="B7319" s="17"/>
      <c r="C7319" s="19"/>
      <c r="D7319" s="52"/>
      <c r="E7319" s="20"/>
      <c r="F7319" s="7"/>
      <c r="G7319" s="7"/>
      <c r="H7319" s="7"/>
      <c r="I7319" s="7"/>
      <c r="J7319" s="7"/>
      <c r="K7319" s="7"/>
      <c r="L7319" s="7"/>
      <c r="M7319" s="7"/>
      <c r="N7319" s="7"/>
      <c r="O7319" s="7"/>
      <c r="P7319" s="7"/>
      <c r="Q7319" s="7"/>
      <c r="R7319" s="7"/>
      <c r="S7319" s="7"/>
      <c r="T7319" s="7"/>
      <c r="U7319" s="7"/>
      <c r="V7319" s="7"/>
      <c r="W7319" s="7"/>
      <c r="X7319" s="7"/>
      <c r="Y7319" s="7"/>
      <c r="Z7319" s="7"/>
    </row>
    <row r="7320">
      <c r="A7320" s="7"/>
      <c r="B7320" s="17"/>
      <c r="C7320" s="19"/>
      <c r="D7320" s="52"/>
      <c r="E7320" s="20"/>
      <c r="F7320" s="7"/>
      <c r="G7320" s="7"/>
      <c r="H7320" s="7"/>
      <c r="I7320" s="7"/>
      <c r="J7320" s="7"/>
      <c r="K7320" s="7"/>
      <c r="L7320" s="7"/>
      <c r="M7320" s="7"/>
      <c r="N7320" s="7"/>
      <c r="O7320" s="7"/>
      <c r="P7320" s="7"/>
      <c r="Q7320" s="7"/>
      <c r="R7320" s="7"/>
      <c r="S7320" s="7"/>
      <c r="T7320" s="7"/>
      <c r="U7320" s="7"/>
      <c r="V7320" s="7"/>
      <c r="W7320" s="7"/>
      <c r="X7320" s="7"/>
      <c r="Y7320" s="7"/>
      <c r="Z7320" s="7"/>
    </row>
    <row r="7321">
      <c r="A7321" s="7"/>
      <c r="B7321" s="17"/>
      <c r="C7321" s="19"/>
      <c r="D7321" s="52"/>
      <c r="E7321" s="20"/>
      <c r="F7321" s="7"/>
      <c r="G7321" s="7"/>
      <c r="H7321" s="7"/>
      <c r="I7321" s="7"/>
      <c r="J7321" s="7"/>
      <c r="K7321" s="7"/>
      <c r="L7321" s="7"/>
      <c r="M7321" s="7"/>
      <c r="N7321" s="7"/>
      <c r="O7321" s="7"/>
      <c r="P7321" s="7"/>
      <c r="Q7321" s="7"/>
      <c r="R7321" s="7"/>
      <c r="S7321" s="7"/>
      <c r="T7321" s="7"/>
      <c r="U7321" s="7"/>
      <c r="V7321" s="7"/>
      <c r="W7321" s="7"/>
      <c r="X7321" s="7"/>
      <c r="Y7321" s="7"/>
      <c r="Z7321" s="7"/>
    </row>
    <row r="7322">
      <c r="A7322" s="7"/>
      <c r="B7322" s="17"/>
      <c r="C7322" s="19"/>
      <c r="D7322" s="52"/>
      <c r="E7322" s="20"/>
      <c r="F7322" s="7"/>
      <c r="G7322" s="7"/>
      <c r="H7322" s="7"/>
      <c r="I7322" s="7"/>
      <c r="J7322" s="7"/>
      <c r="K7322" s="7"/>
      <c r="L7322" s="7"/>
      <c r="M7322" s="7"/>
      <c r="N7322" s="7"/>
      <c r="O7322" s="7"/>
      <c r="P7322" s="7"/>
      <c r="Q7322" s="7"/>
      <c r="R7322" s="7"/>
      <c r="S7322" s="7"/>
      <c r="T7322" s="7"/>
      <c r="U7322" s="7"/>
      <c r="V7322" s="7"/>
      <c r="W7322" s="7"/>
      <c r="X7322" s="7"/>
      <c r="Y7322" s="7"/>
      <c r="Z7322" s="7"/>
    </row>
    <row r="7323">
      <c r="A7323" s="7"/>
      <c r="B7323" s="17"/>
      <c r="C7323" s="19"/>
      <c r="D7323" s="52"/>
      <c r="E7323" s="20"/>
      <c r="F7323" s="7"/>
      <c r="G7323" s="7"/>
      <c r="H7323" s="7"/>
      <c r="I7323" s="7"/>
      <c r="J7323" s="7"/>
      <c r="K7323" s="7"/>
      <c r="L7323" s="7"/>
      <c r="M7323" s="7"/>
      <c r="N7323" s="7"/>
      <c r="O7323" s="7"/>
      <c r="P7323" s="7"/>
      <c r="Q7323" s="7"/>
      <c r="R7323" s="7"/>
      <c r="S7323" s="7"/>
      <c r="T7323" s="7"/>
      <c r="U7323" s="7"/>
      <c r="V7323" s="7"/>
      <c r="W7323" s="7"/>
      <c r="X7323" s="7"/>
      <c r="Y7323" s="7"/>
      <c r="Z7323" s="7"/>
    </row>
    <row r="7324">
      <c r="A7324" s="7"/>
      <c r="B7324" s="17"/>
      <c r="C7324" s="19"/>
      <c r="D7324" s="52"/>
      <c r="E7324" s="20"/>
      <c r="F7324" s="7"/>
      <c r="G7324" s="7"/>
      <c r="H7324" s="7"/>
      <c r="I7324" s="7"/>
      <c r="J7324" s="7"/>
      <c r="K7324" s="7"/>
      <c r="L7324" s="7"/>
      <c r="M7324" s="7"/>
      <c r="N7324" s="7"/>
      <c r="O7324" s="7"/>
      <c r="P7324" s="7"/>
      <c r="Q7324" s="7"/>
      <c r="R7324" s="7"/>
      <c r="S7324" s="7"/>
      <c r="T7324" s="7"/>
      <c r="U7324" s="7"/>
      <c r="V7324" s="7"/>
      <c r="W7324" s="7"/>
      <c r="X7324" s="7"/>
      <c r="Y7324" s="7"/>
      <c r="Z7324" s="7"/>
    </row>
    <row r="7325">
      <c r="A7325" s="7"/>
      <c r="B7325" s="17"/>
      <c r="C7325" s="19"/>
      <c r="D7325" s="52"/>
      <c r="E7325" s="20"/>
      <c r="F7325" s="7"/>
      <c r="G7325" s="7"/>
      <c r="H7325" s="7"/>
      <c r="I7325" s="7"/>
      <c r="J7325" s="7"/>
      <c r="K7325" s="7"/>
      <c r="L7325" s="7"/>
      <c r="M7325" s="7"/>
      <c r="N7325" s="7"/>
      <c r="O7325" s="7"/>
      <c r="P7325" s="7"/>
      <c r="Q7325" s="7"/>
      <c r="R7325" s="7"/>
      <c r="S7325" s="7"/>
      <c r="T7325" s="7"/>
      <c r="U7325" s="7"/>
      <c r="V7325" s="7"/>
      <c r="W7325" s="7"/>
      <c r="X7325" s="7"/>
      <c r="Y7325" s="7"/>
      <c r="Z7325" s="7"/>
    </row>
    <row r="7326">
      <c r="A7326" s="7"/>
      <c r="B7326" s="17"/>
      <c r="C7326" s="19"/>
      <c r="D7326" s="52"/>
      <c r="E7326" s="20"/>
      <c r="F7326" s="7"/>
      <c r="G7326" s="7"/>
      <c r="H7326" s="7"/>
      <c r="I7326" s="7"/>
      <c r="J7326" s="7"/>
      <c r="K7326" s="7"/>
      <c r="L7326" s="7"/>
      <c r="M7326" s="7"/>
      <c r="N7326" s="7"/>
      <c r="O7326" s="7"/>
      <c r="P7326" s="7"/>
      <c r="Q7326" s="7"/>
      <c r="R7326" s="7"/>
      <c r="S7326" s="7"/>
      <c r="T7326" s="7"/>
      <c r="U7326" s="7"/>
      <c r="V7326" s="7"/>
      <c r="W7326" s="7"/>
      <c r="X7326" s="7"/>
      <c r="Y7326" s="7"/>
      <c r="Z7326" s="7"/>
    </row>
    <row r="7327">
      <c r="A7327" s="7"/>
      <c r="B7327" s="17"/>
      <c r="C7327" s="19"/>
      <c r="D7327" s="52"/>
      <c r="E7327" s="20"/>
      <c r="F7327" s="7"/>
      <c r="G7327" s="7"/>
      <c r="H7327" s="7"/>
      <c r="I7327" s="7"/>
      <c r="J7327" s="7"/>
      <c r="K7327" s="7"/>
      <c r="L7327" s="7"/>
      <c r="M7327" s="7"/>
      <c r="N7327" s="7"/>
      <c r="O7327" s="7"/>
      <c r="P7327" s="7"/>
      <c r="Q7327" s="7"/>
      <c r="R7327" s="7"/>
      <c r="S7327" s="7"/>
      <c r="T7327" s="7"/>
      <c r="U7327" s="7"/>
      <c r="V7327" s="7"/>
      <c r="W7327" s="7"/>
      <c r="X7327" s="7"/>
      <c r="Y7327" s="7"/>
      <c r="Z7327" s="7"/>
    </row>
    <row r="7328">
      <c r="A7328" s="7"/>
      <c r="B7328" s="17"/>
      <c r="C7328" s="19"/>
      <c r="D7328" s="52"/>
      <c r="E7328" s="20"/>
      <c r="F7328" s="7"/>
      <c r="G7328" s="7"/>
      <c r="H7328" s="7"/>
      <c r="I7328" s="7"/>
      <c r="J7328" s="7"/>
      <c r="K7328" s="7"/>
      <c r="L7328" s="7"/>
      <c r="M7328" s="7"/>
      <c r="N7328" s="7"/>
      <c r="O7328" s="7"/>
      <c r="P7328" s="7"/>
      <c r="Q7328" s="7"/>
      <c r="R7328" s="7"/>
      <c r="S7328" s="7"/>
      <c r="T7328" s="7"/>
      <c r="U7328" s="7"/>
      <c r="V7328" s="7"/>
      <c r="W7328" s="7"/>
      <c r="X7328" s="7"/>
      <c r="Y7328" s="7"/>
      <c r="Z7328" s="7"/>
    </row>
    <row r="7329">
      <c r="A7329" s="7"/>
      <c r="B7329" s="17"/>
      <c r="C7329" s="19"/>
      <c r="D7329" s="52"/>
      <c r="E7329" s="20"/>
      <c r="F7329" s="7"/>
      <c r="G7329" s="7"/>
      <c r="H7329" s="7"/>
      <c r="I7329" s="7"/>
      <c r="J7329" s="7"/>
      <c r="K7329" s="7"/>
      <c r="L7329" s="7"/>
      <c r="M7329" s="7"/>
      <c r="N7329" s="7"/>
      <c r="O7329" s="7"/>
      <c r="P7329" s="7"/>
      <c r="Q7329" s="7"/>
      <c r="R7329" s="7"/>
      <c r="S7329" s="7"/>
      <c r="T7329" s="7"/>
      <c r="U7329" s="7"/>
      <c r="V7329" s="7"/>
      <c r="W7329" s="7"/>
      <c r="X7329" s="7"/>
      <c r="Y7329" s="7"/>
      <c r="Z7329" s="7"/>
    </row>
    <row r="7330">
      <c r="A7330" s="7"/>
      <c r="B7330" s="17"/>
      <c r="C7330" s="19"/>
      <c r="D7330" s="52"/>
      <c r="E7330" s="20"/>
      <c r="F7330" s="7"/>
      <c r="G7330" s="7"/>
      <c r="H7330" s="7"/>
      <c r="I7330" s="7"/>
      <c r="J7330" s="7"/>
      <c r="K7330" s="7"/>
      <c r="L7330" s="7"/>
      <c r="M7330" s="7"/>
      <c r="N7330" s="7"/>
      <c r="O7330" s="7"/>
      <c r="P7330" s="7"/>
      <c r="Q7330" s="7"/>
      <c r="R7330" s="7"/>
      <c r="S7330" s="7"/>
      <c r="T7330" s="7"/>
      <c r="U7330" s="7"/>
      <c r="V7330" s="7"/>
      <c r="W7330" s="7"/>
      <c r="X7330" s="7"/>
      <c r="Y7330" s="7"/>
      <c r="Z7330" s="7"/>
    </row>
    <row r="7331">
      <c r="A7331" s="7"/>
      <c r="B7331" s="17"/>
      <c r="C7331" s="19"/>
      <c r="D7331" s="52"/>
      <c r="E7331" s="20"/>
      <c r="F7331" s="7"/>
      <c r="G7331" s="7"/>
      <c r="H7331" s="7"/>
      <c r="I7331" s="7"/>
      <c r="J7331" s="7"/>
      <c r="K7331" s="7"/>
      <c r="L7331" s="7"/>
      <c r="M7331" s="7"/>
      <c r="N7331" s="7"/>
      <c r="O7331" s="7"/>
      <c r="P7331" s="7"/>
      <c r="Q7331" s="7"/>
      <c r="R7331" s="7"/>
      <c r="S7331" s="7"/>
      <c r="T7331" s="7"/>
      <c r="U7331" s="7"/>
      <c r="V7331" s="7"/>
      <c r="W7331" s="7"/>
      <c r="X7331" s="7"/>
      <c r="Y7331" s="7"/>
      <c r="Z7331" s="7"/>
    </row>
    <row r="7332">
      <c r="A7332" s="7"/>
      <c r="B7332" s="17"/>
      <c r="C7332" s="19"/>
      <c r="D7332" s="52"/>
      <c r="E7332" s="20"/>
      <c r="F7332" s="7"/>
      <c r="G7332" s="7"/>
      <c r="H7332" s="7"/>
      <c r="I7332" s="7"/>
      <c r="J7332" s="7"/>
      <c r="K7332" s="7"/>
      <c r="L7332" s="7"/>
      <c r="M7332" s="7"/>
      <c r="N7332" s="7"/>
      <c r="O7332" s="7"/>
      <c r="P7332" s="7"/>
      <c r="Q7332" s="7"/>
      <c r="R7332" s="7"/>
      <c r="S7332" s="7"/>
      <c r="T7332" s="7"/>
      <c r="U7332" s="7"/>
      <c r="V7332" s="7"/>
      <c r="W7332" s="7"/>
      <c r="X7332" s="7"/>
      <c r="Y7332" s="7"/>
      <c r="Z7332" s="7"/>
    </row>
    <row r="7333">
      <c r="A7333" s="7"/>
      <c r="B7333" s="17"/>
      <c r="C7333" s="19"/>
      <c r="D7333" s="52"/>
      <c r="E7333" s="20"/>
      <c r="F7333" s="7"/>
      <c r="G7333" s="7"/>
      <c r="H7333" s="7"/>
      <c r="I7333" s="7"/>
      <c r="J7333" s="7"/>
      <c r="K7333" s="7"/>
      <c r="L7333" s="7"/>
      <c r="M7333" s="7"/>
      <c r="N7333" s="7"/>
      <c r="O7333" s="7"/>
      <c r="P7333" s="7"/>
      <c r="Q7333" s="7"/>
      <c r="R7333" s="7"/>
      <c r="S7333" s="7"/>
      <c r="T7333" s="7"/>
      <c r="U7333" s="7"/>
      <c r="V7333" s="7"/>
      <c r="W7333" s="7"/>
      <c r="X7333" s="7"/>
      <c r="Y7333" s="7"/>
      <c r="Z7333" s="7"/>
    </row>
    <row r="7334">
      <c r="A7334" s="7"/>
      <c r="B7334" s="17"/>
      <c r="C7334" s="19"/>
      <c r="D7334" s="52"/>
      <c r="E7334" s="20"/>
      <c r="F7334" s="7"/>
      <c r="G7334" s="7"/>
      <c r="H7334" s="7"/>
      <c r="I7334" s="7"/>
      <c r="J7334" s="7"/>
      <c r="K7334" s="7"/>
      <c r="L7334" s="7"/>
      <c r="M7334" s="7"/>
      <c r="N7334" s="7"/>
      <c r="O7334" s="7"/>
      <c r="P7334" s="7"/>
      <c r="Q7334" s="7"/>
      <c r="R7334" s="7"/>
      <c r="S7334" s="7"/>
      <c r="T7334" s="7"/>
      <c r="U7334" s="7"/>
      <c r="V7334" s="7"/>
      <c r="W7334" s="7"/>
      <c r="X7334" s="7"/>
      <c r="Y7334" s="7"/>
      <c r="Z7334" s="7"/>
    </row>
    <row r="7335">
      <c r="A7335" s="7"/>
      <c r="B7335" s="17"/>
      <c r="C7335" s="19"/>
      <c r="D7335" s="52"/>
      <c r="E7335" s="20"/>
      <c r="F7335" s="7"/>
      <c r="G7335" s="7"/>
      <c r="H7335" s="7"/>
      <c r="I7335" s="7"/>
      <c r="J7335" s="7"/>
      <c r="K7335" s="7"/>
      <c r="L7335" s="7"/>
      <c r="M7335" s="7"/>
      <c r="N7335" s="7"/>
      <c r="O7335" s="7"/>
      <c r="P7335" s="7"/>
      <c r="Q7335" s="7"/>
      <c r="R7335" s="7"/>
      <c r="S7335" s="7"/>
      <c r="T7335" s="7"/>
      <c r="U7335" s="7"/>
      <c r="V7335" s="7"/>
      <c r="W7335" s="7"/>
      <c r="X7335" s="7"/>
      <c r="Y7335" s="7"/>
      <c r="Z7335" s="7"/>
    </row>
    <row r="7336">
      <c r="A7336" s="7"/>
      <c r="B7336" s="17"/>
      <c r="C7336" s="19"/>
      <c r="D7336" s="52"/>
      <c r="E7336" s="20"/>
      <c r="F7336" s="7"/>
      <c r="G7336" s="7"/>
      <c r="H7336" s="7"/>
      <c r="I7336" s="7"/>
      <c r="J7336" s="7"/>
      <c r="K7336" s="7"/>
      <c r="L7336" s="7"/>
      <c r="M7336" s="7"/>
      <c r="N7336" s="7"/>
      <c r="O7336" s="7"/>
      <c r="P7336" s="7"/>
      <c r="Q7336" s="7"/>
      <c r="R7336" s="7"/>
      <c r="S7336" s="7"/>
      <c r="T7336" s="7"/>
      <c r="U7336" s="7"/>
      <c r="V7336" s="7"/>
      <c r="W7336" s="7"/>
      <c r="X7336" s="7"/>
      <c r="Y7336" s="7"/>
      <c r="Z7336" s="7"/>
    </row>
    <row r="7337">
      <c r="A7337" s="7"/>
      <c r="B7337" s="17"/>
      <c r="C7337" s="19"/>
      <c r="D7337" s="52"/>
      <c r="E7337" s="20"/>
      <c r="F7337" s="7"/>
      <c r="G7337" s="7"/>
      <c r="H7337" s="7"/>
      <c r="I7337" s="7"/>
      <c r="J7337" s="7"/>
      <c r="K7337" s="7"/>
      <c r="L7337" s="7"/>
      <c r="M7337" s="7"/>
      <c r="N7337" s="7"/>
      <c r="O7337" s="7"/>
      <c r="P7337" s="7"/>
      <c r="Q7337" s="7"/>
      <c r="R7337" s="7"/>
      <c r="S7337" s="7"/>
      <c r="T7337" s="7"/>
      <c r="U7337" s="7"/>
      <c r="V7337" s="7"/>
      <c r="W7337" s="7"/>
      <c r="X7337" s="7"/>
      <c r="Y7337" s="7"/>
      <c r="Z7337" s="7"/>
    </row>
    <row r="7338">
      <c r="A7338" s="7"/>
      <c r="B7338" s="17"/>
      <c r="C7338" s="19"/>
      <c r="D7338" s="52"/>
      <c r="E7338" s="20"/>
      <c r="F7338" s="7"/>
      <c r="G7338" s="7"/>
      <c r="H7338" s="7"/>
      <c r="I7338" s="7"/>
      <c r="J7338" s="7"/>
      <c r="K7338" s="7"/>
      <c r="L7338" s="7"/>
      <c r="M7338" s="7"/>
      <c r="N7338" s="7"/>
      <c r="O7338" s="7"/>
      <c r="P7338" s="7"/>
      <c r="Q7338" s="7"/>
      <c r="R7338" s="7"/>
      <c r="S7338" s="7"/>
      <c r="T7338" s="7"/>
      <c r="U7338" s="7"/>
      <c r="V7338" s="7"/>
      <c r="W7338" s="7"/>
      <c r="X7338" s="7"/>
      <c r="Y7338" s="7"/>
      <c r="Z7338" s="7"/>
    </row>
    <row r="7339">
      <c r="A7339" s="7"/>
      <c r="B7339" s="17"/>
      <c r="C7339" s="19"/>
      <c r="D7339" s="52"/>
      <c r="E7339" s="20"/>
      <c r="F7339" s="7"/>
      <c r="G7339" s="7"/>
      <c r="H7339" s="7"/>
      <c r="I7339" s="7"/>
      <c r="J7339" s="7"/>
      <c r="K7339" s="7"/>
      <c r="L7339" s="7"/>
      <c r="M7339" s="7"/>
      <c r="N7339" s="7"/>
      <c r="O7339" s="7"/>
      <c r="P7339" s="7"/>
      <c r="Q7339" s="7"/>
      <c r="R7339" s="7"/>
      <c r="S7339" s="7"/>
      <c r="T7339" s="7"/>
      <c r="U7339" s="7"/>
      <c r="V7339" s="7"/>
      <c r="W7339" s="7"/>
      <c r="X7339" s="7"/>
      <c r="Y7339" s="7"/>
      <c r="Z7339" s="7"/>
    </row>
    <row r="7340">
      <c r="A7340" s="7"/>
      <c r="B7340" s="17"/>
      <c r="C7340" s="19"/>
      <c r="D7340" s="52"/>
      <c r="E7340" s="20"/>
      <c r="F7340" s="7"/>
      <c r="G7340" s="7"/>
      <c r="H7340" s="7"/>
      <c r="I7340" s="7"/>
      <c r="J7340" s="7"/>
      <c r="K7340" s="7"/>
      <c r="L7340" s="7"/>
      <c r="M7340" s="7"/>
      <c r="N7340" s="7"/>
      <c r="O7340" s="7"/>
      <c r="P7340" s="7"/>
      <c r="Q7340" s="7"/>
      <c r="R7340" s="7"/>
      <c r="S7340" s="7"/>
      <c r="T7340" s="7"/>
      <c r="U7340" s="7"/>
      <c r="V7340" s="7"/>
      <c r="W7340" s="7"/>
      <c r="X7340" s="7"/>
      <c r="Y7340" s="7"/>
      <c r="Z7340" s="7"/>
    </row>
    <row r="7341">
      <c r="A7341" s="7"/>
      <c r="B7341" s="17"/>
      <c r="C7341" s="19"/>
      <c r="D7341" s="52"/>
      <c r="E7341" s="20"/>
      <c r="F7341" s="7"/>
      <c r="G7341" s="7"/>
      <c r="H7341" s="7"/>
      <c r="I7341" s="7"/>
      <c r="J7341" s="7"/>
      <c r="K7341" s="7"/>
      <c r="L7341" s="7"/>
      <c r="M7341" s="7"/>
      <c r="N7341" s="7"/>
      <c r="O7341" s="7"/>
      <c r="P7341" s="7"/>
      <c r="Q7341" s="7"/>
      <c r="R7341" s="7"/>
      <c r="S7341" s="7"/>
      <c r="T7341" s="7"/>
      <c r="U7341" s="7"/>
      <c r="V7341" s="7"/>
      <c r="W7341" s="7"/>
      <c r="X7341" s="7"/>
      <c r="Y7341" s="7"/>
      <c r="Z7341" s="7"/>
    </row>
    <row r="7342">
      <c r="A7342" s="7"/>
      <c r="B7342" s="17"/>
      <c r="C7342" s="19"/>
      <c r="D7342" s="52"/>
      <c r="E7342" s="20"/>
      <c r="F7342" s="7"/>
      <c r="G7342" s="7"/>
      <c r="H7342" s="7"/>
      <c r="I7342" s="7"/>
      <c r="J7342" s="7"/>
      <c r="K7342" s="7"/>
      <c r="L7342" s="7"/>
      <c r="M7342" s="7"/>
      <c r="N7342" s="7"/>
      <c r="O7342" s="7"/>
      <c r="P7342" s="7"/>
      <c r="Q7342" s="7"/>
      <c r="R7342" s="7"/>
      <c r="S7342" s="7"/>
      <c r="T7342" s="7"/>
      <c r="U7342" s="7"/>
      <c r="V7342" s="7"/>
      <c r="W7342" s="7"/>
      <c r="X7342" s="7"/>
      <c r="Y7342" s="7"/>
      <c r="Z7342" s="7"/>
    </row>
    <row r="7343">
      <c r="A7343" s="7"/>
      <c r="B7343" s="17"/>
      <c r="C7343" s="19"/>
      <c r="D7343" s="52"/>
      <c r="E7343" s="20"/>
      <c r="F7343" s="7"/>
      <c r="G7343" s="7"/>
      <c r="H7343" s="7"/>
      <c r="I7343" s="7"/>
      <c r="J7343" s="7"/>
      <c r="K7343" s="7"/>
      <c r="L7343" s="7"/>
      <c r="M7343" s="7"/>
      <c r="N7343" s="7"/>
      <c r="O7343" s="7"/>
      <c r="P7343" s="7"/>
      <c r="Q7343" s="7"/>
      <c r="R7343" s="7"/>
      <c r="S7343" s="7"/>
      <c r="T7343" s="7"/>
      <c r="U7343" s="7"/>
      <c r="V7343" s="7"/>
      <c r="W7343" s="7"/>
      <c r="X7343" s="7"/>
      <c r="Y7343" s="7"/>
      <c r="Z7343" s="7"/>
    </row>
    <row r="7344">
      <c r="A7344" s="7"/>
      <c r="B7344" s="17"/>
      <c r="C7344" s="19"/>
      <c r="D7344" s="52"/>
      <c r="E7344" s="20"/>
      <c r="F7344" s="7"/>
      <c r="G7344" s="7"/>
      <c r="H7344" s="7"/>
      <c r="I7344" s="7"/>
      <c r="J7344" s="7"/>
      <c r="K7344" s="7"/>
      <c r="L7344" s="7"/>
      <c r="M7344" s="7"/>
      <c r="N7344" s="7"/>
      <c r="O7344" s="7"/>
      <c r="P7344" s="7"/>
      <c r="Q7344" s="7"/>
      <c r="R7344" s="7"/>
      <c r="S7344" s="7"/>
      <c r="T7344" s="7"/>
      <c r="U7344" s="7"/>
      <c r="V7344" s="7"/>
      <c r="W7344" s="7"/>
      <c r="X7344" s="7"/>
      <c r="Y7344" s="7"/>
      <c r="Z7344" s="7"/>
    </row>
    <row r="7345">
      <c r="A7345" s="7"/>
      <c r="B7345" s="17"/>
      <c r="C7345" s="19"/>
      <c r="D7345" s="52"/>
      <c r="E7345" s="20"/>
      <c r="F7345" s="7"/>
      <c r="G7345" s="7"/>
      <c r="H7345" s="7"/>
      <c r="I7345" s="7"/>
      <c r="J7345" s="7"/>
      <c r="K7345" s="7"/>
      <c r="L7345" s="7"/>
      <c r="M7345" s="7"/>
      <c r="N7345" s="7"/>
      <c r="O7345" s="7"/>
      <c r="P7345" s="7"/>
      <c r="Q7345" s="7"/>
      <c r="R7345" s="7"/>
      <c r="S7345" s="7"/>
      <c r="T7345" s="7"/>
      <c r="U7345" s="7"/>
      <c r="V7345" s="7"/>
      <c r="W7345" s="7"/>
      <c r="X7345" s="7"/>
      <c r="Y7345" s="7"/>
      <c r="Z7345" s="7"/>
    </row>
    <row r="7346">
      <c r="A7346" s="7"/>
      <c r="B7346" s="17"/>
      <c r="C7346" s="19"/>
      <c r="D7346" s="52"/>
      <c r="E7346" s="20"/>
      <c r="F7346" s="7"/>
      <c r="G7346" s="7"/>
      <c r="H7346" s="7"/>
      <c r="I7346" s="7"/>
      <c r="J7346" s="7"/>
      <c r="K7346" s="7"/>
      <c r="L7346" s="7"/>
      <c r="M7346" s="7"/>
      <c r="N7346" s="7"/>
      <c r="O7346" s="7"/>
      <c r="P7346" s="7"/>
      <c r="Q7346" s="7"/>
      <c r="R7346" s="7"/>
      <c r="S7346" s="7"/>
      <c r="T7346" s="7"/>
      <c r="U7346" s="7"/>
      <c r="V7346" s="7"/>
      <c r="W7346" s="7"/>
      <c r="X7346" s="7"/>
      <c r="Y7346" s="7"/>
      <c r="Z7346" s="7"/>
    </row>
    <row r="7347">
      <c r="A7347" s="7"/>
      <c r="B7347" s="17"/>
      <c r="C7347" s="19"/>
      <c r="D7347" s="52"/>
      <c r="E7347" s="20"/>
      <c r="F7347" s="7"/>
      <c r="G7347" s="7"/>
      <c r="H7347" s="7"/>
      <c r="I7347" s="7"/>
      <c r="J7347" s="7"/>
      <c r="K7347" s="7"/>
      <c r="L7347" s="7"/>
      <c r="M7347" s="7"/>
      <c r="N7347" s="7"/>
      <c r="O7347" s="7"/>
      <c r="P7347" s="7"/>
      <c r="Q7347" s="7"/>
      <c r="R7347" s="7"/>
      <c r="S7347" s="7"/>
      <c r="T7347" s="7"/>
      <c r="U7347" s="7"/>
      <c r="V7347" s="7"/>
      <c r="W7347" s="7"/>
      <c r="X7347" s="7"/>
      <c r="Y7347" s="7"/>
      <c r="Z7347" s="7"/>
    </row>
    <row r="7348">
      <c r="A7348" s="7"/>
      <c r="B7348" s="17"/>
      <c r="C7348" s="19"/>
      <c r="D7348" s="52"/>
      <c r="E7348" s="20"/>
      <c r="F7348" s="7"/>
      <c r="G7348" s="7"/>
      <c r="H7348" s="7"/>
      <c r="I7348" s="7"/>
      <c r="J7348" s="7"/>
      <c r="K7348" s="7"/>
      <c r="L7348" s="7"/>
      <c r="M7348" s="7"/>
      <c r="N7348" s="7"/>
      <c r="O7348" s="7"/>
      <c r="P7348" s="7"/>
      <c r="Q7348" s="7"/>
      <c r="R7348" s="7"/>
      <c r="S7348" s="7"/>
      <c r="T7348" s="7"/>
      <c r="U7348" s="7"/>
      <c r="V7348" s="7"/>
      <c r="W7348" s="7"/>
      <c r="X7348" s="7"/>
      <c r="Y7348" s="7"/>
      <c r="Z7348" s="7"/>
    </row>
    <row r="7349">
      <c r="A7349" s="7"/>
      <c r="B7349" s="17"/>
      <c r="C7349" s="19"/>
      <c r="D7349" s="52"/>
      <c r="E7349" s="20"/>
      <c r="F7349" s="7"/>
      <c r="G7349" s="7"/>
      <c r="H7349" s="7"/>
      <c r="I7349" s="7"/>
      <c r="J7349" s="7"/>
      <c r="K7349" s="7"/>
      <c r="L7349" s="7"/>
      <c r="M7349" s="7"/>
      <c r="N7349" s="7"/>
      <c r="O7349" s="7"/>
      <c r="P7349" s="7"/>
      <c r="Q7349" s="7"/>
      <c r="R7349" s="7"/>
      <c r="S7349" s="7"/>
      <c r="T7349" s="7"/>
      <c r="U7349" s="7"/>
      <c r="V7349" s="7"/>
      <c r="W7349" s="7"/>
      <c r="X7349" s="7"/>
      <c r="Y7349" s="7"/>
      <c r="Z7349" s="7"/>
    </row>
    <row r="7350">
      <c r="A7350" s="7"/>
      <c r="B7350" s="17"/>
      <c r="C7350" s="19"/>
      <c r="D7350" s="52"/>
      <c r="E7350" s="20"/>
      <c r="F7350" s="7"/>
      <c r="G7350" s="7"/>
      <c r="H7350" s="7"/>
      <c r="I7350" s="7"/>
      <c r="J7350" s="7"/>
      <c r="K7350" s="7"/>
      <c r="L7350" s="7"/>
      <c r="M7350" s="7"/>
      <c r="N7350" s="7"/>
      <c r="O7350" s="7"/>
      <c r="P7350" s="7"/>
      <c r="Q7350" s="7"/>
      <c r="R7350" s="7"/>
      <c r="S7350" s="7"/>
      <c r="T7350" s="7"/>
      <c r="U7350" s="7"/>
      <c r="V7350" s="7"/>
      <c r="W7350" s="7"/>
      <c r="X7350" s="7"/>
      <c r="Y7350" s="7"/>
      <c r="Z7350" s="7"/>
    </row>
    <row r="7351">
      <c r="A7351" s="7"/>
      <c r="B7351" s="17"/>
      <c r="C7351" s="19"/>
      <c r="D7351" s="52"/>
      <c r="E7351" s="20"/>
      <c r="F7351" s="7"/>
      <c r="G7351" s="7"/>
      <c r="H7351" s="7"/>
      <c r="I7351" s="7"/>
      <c r="J7351" s="7"/>
      <c r="K7351" s="7"/>
      <c r="L7351" s="7"/>
      <c r="M7351" s="7"/>
      <c r="N7351" s="7"/>
      <c r="O7351" s="7"/>
      <c r="P7351" s="7"/>
      <c r="Q7351" s="7"/>
      <c r="R7351" s="7"/>
      <c r="S7351" s="7"/>
      <c r="T7351" s="7"/>
      <c r="U7351" s="7"/>
      <c r="V7351" s="7"/>
      <c r="W7351" s="7"/>
      <c r="X7351" s="7"/>
      <c r="Y7351" s="7"/>
      <c r="Z7351" s="7"/>
    </row>
    <row r="7352">
      <c r="A7352" s="7"/>
      <c r="B7352" s="17"/>
      <c r="C7352" s="19"/>
      <c r="D7352" s="52"/>
      <c r="E7352" s="20"/>
      <c r="F7352" s="7"/>
      <c r="G7352" s="7"/>
      <c r="H7352" s="7"/>
      <c r="I7352" s="7"/>
      <c r="J7352" s="7"/>
      <c r="K7352" s="7"/>
      <c r="L7352" s="7"/>
      <c r="M7352" s="7"/>
      <c r="N7352" s="7"/>
      <c r="O7352" s="7"/>
      <c r="P7352" s="7"/>
      <c r="Q7352" s="7"/>
      <c r="R7352" s="7"/>
      <c r="S7352" s="7"/>
      <c r="T7352" s="7"/>
      <c r="U7352" s="7"/>
      <c r="V7352" s="7"/>
      <c r="W7352" s="7"/>
      <c r="X7352" s="7"/>
      <c r="Y7352" s="7"/>
      <c r="Z7352" s="7"/>
    </row>
    <row r="7353">
      <c r="A7353" s="7"/>
      <c r="B7353" s="17"/>
      <c r="C7353" s="19"/>
      <c r="D7353" s="52"/>
      <c r="E7353" s="20"/>
      <c r="F7353" s="7"/>
      <c r="G7353" s="7"/>
      <c r="H7353" s="7"/>
      <c r="I7353" s="7"/>
      <c r="J7353" s="7"/>
      <c r="K7353" s="7"/>
      <c r="L7353" s="7"/>
      <c r="M7353" s="7"/>
      <c r="N7353" s="7"/>
      <c r="O7353" s="7"/>
      <c r="P7353" s="7"/>
      <c r="Q7353" s="7"/>
      <c r="R7353" s="7"/>
      <c r="S7353" s="7"/>
      <c r="T7353" s="7"/>
      <c r="U7353" s="7"/>
      <c r="V7353" s="7"/>
      <c r="W7353" s="7"/>
      <c r="X7353" s="7"/>
      <c r="Y7353" s="7"/>
      <c r="Z7353" s="7"/>
    </row>
    <row r="7354">
      <c r="A7354" s="7"/>
      <c r="B7354" s="17"/>
      <c r="C7354" s="19"/>
      <c r="D7354" s="52"/>
      <c r="E7354" s="20"/>
      <c r="F7354" s="7"/>
      <c r="G7354" s="7"/>
      <c r="H7354" s="7"/>
      <c r="I7354" s="7"/>
      <c r="J7354" s="7"/>
      <c r="K7354" s="7"/>
      <c r="L7354" s="7"/>
      <c r="M7354" s="7"/>
      <c r="N7354" s="7"/>
      <c r="O7354" s="7"/>
      <c r="P7354" s="7"/>
      <c r="Q7354" s="7"/>
      <c r="R7354" s="7"/>
      <c r="S7354" s="7"/>
      <c r="T7354" s="7"/>
      <c r="U7354" s="7"/>
      <c r="V7354" s="7"/>
      <c r="W7354" s="7"/>
      <c r="X7354" s="7"/>
      <c r="Y7354" s="7"/>
      <c r="Z7354" s="7"/>
    </row>
    <row r="7355">
      <c r="A7355" s="7"/>
      <c r="B7355" s="17"/>
      <c r="C7355" s="19"/>
      <c r="D7355" s="52"/>
      <c r="E7355" s="20"/>
      <c r="F7355" s="7"/>
      <c r="G7355" s="7"/>
      <c r="H7355" s="7"/>
      <c r="I7355" s="7"/>
      <c r="J7355" s="7"/>
      <c r="K7355" s="7"/>
      <c r="L7355" s="7"/>
      <c r="M7355" s="7"/>
      <c r="N7355" s="7"/>
      <c r="O7355" s="7"/>
      <c r="P7355" s="7"/>
      <c r="Q7355" s="7"/>
      <c r="R7355" s="7"/>
      <c r="S7355" s="7"/>
      <c r="T7355" s="7"/>
      <c r="U7355" s="7"/>
      <c r="V7355" s="7"/>
      <c r="W7355" s="7"/>
      <c r="X7355" s="7"/>
      <c r="Y7355" s="7"/>
      <c r="Z7355" s="7"/>
    </row>
    <row r="7356">
      <c r="A7356" s="7"/>
      <c r="B7356" s="17"/>
      <c r="C7356" s="19"/>
      <c r="D7356" s="52"/>
      <c r="E7356" s="20"/>
      <c r="F7356" s="7"/>
      <c r="G7356" s="7"/>
      <c r="H7356" s="7"/>
      <c r="I7356" s="7"/>
      <c r="J7356" s="7"/>
      <c r="K7356" s="7"/>
      <c r="L7356" s="7"/>
      <c r="M7356" s="7"/>
      <c r="N7356" s="7"/>
      <c r="O7356" s="7"/>
      <c r="P7356" s="7"/>
      <c r="Q7356" s="7"/>
      <c r="R7356" s="7"/>
      <c r="S7356" s="7"/>
      <c r="T7356" s="7"/>
      <c r="U7356" s="7"/>
      <c r="V7356" s="7"/>
      <c r="W7356" s="7"/>
      <c r="X7356" s="7"/>
      <c r="Y7356" s="7"/>
      <c r="Z7356" s="7"/>
    </row>
    <row r="7357">
      <c r="A7357" s="7"/>
      <c r="B7357" s="17"/>
      <c r="C7357" s="19"/>
      <c r="D7357" s="52"/>
      <c r="E7357" s="20"/>
      <c r="F7357" s="7"/>
      <c r="G7357" s="7"/>
      <c r="H7357" s="7"/>
      <c r="I7357" s="7"/>
      <c r="J7357" s="7"/>
      <c r="K7357" s="7"/>
      <c r="L7357" s="7"/>
      <c r="M7357" s="7"/>
      <c r="N7357" s="7"/>
      <c r="O7357" s="7"/>
      <c r="P7357" s="7"/>
      <c r="Q7357" s="7"/>
      <c r="R7357" s="7"/>
      <c r="S7357" s="7"/>
      <c r="T7357" s="7"/>
      <c r="U7357" s="7"/>
      <c r="V7357" s="7"/>
      <c r="W7357" s="7"/>
      <c r="X7357" s="7"/>
      <c r="Y7357" s="7"/>
      <c r="Z7357" s="7"/>
    </row>
    <row r="7358">
      <c r="A7358" s="7"/>
      <c r="B7358" s="17"/>
      <c r="C7358" s="19"/>
      <c r="D7358" s="52"/>
      <c r="E7358" s="20"/>
      <c r="F7358" s="7"/>
      <c r="G7358" s="7"/>
      <c r="H7358" s="7"/>
      <c r="I7358" s="7"/>
      <c r="J7358" s="7"/>
      <c r="K7358" s="7"/>
      <c r="L7358" s="7"/>
      <c r="M7358" s="7"/>
      <c r="N7358" s="7"/>
      <c r="O7358" s="7"/>
      <c r="P7358" s="7"/>
      <c r="Q7358" s="7"/>
      <c r="R7358" s="7"/>
      <c r="S7358" s="7"/>
      <c r="T7358" s="7"/>
      <c r="U7358" s="7"/>
      <c r="V7358" s="7"/>
      <c r="W7358" s="7"/>
      <c r="X7358" s="7"/>
      <c r="Y7358" s="7"/>
      <c r="Z7358" s="7"/>
    </row>
    <row r="7359">
      <c r="A7359" s="7"/>
      <c r="B7359" s="17"/>
      <c r="C7359" s="19"/>
      <c r="D7359" s="52"/>
      <c r="E7359" s="20"/>
      <c r="F7359" s="7"/>
      <c r="G7359" s="7"/>
      <c r="H7359" s="7"/>
      <c r="I7359" s="7"/>
      <c r="J7359" s="7"/>
      <c r="K7359" s="7"/>
      <c r="L7359" s="7"/>
      <c r="M7359" s="7"/>
      <c r="N7359" s="7"/>
      <c r="O7359" s="7"/>
      <c r="P7359" s="7"/>
      <c r="Q7359" s="7"/>
      <c r="R7359" s="7"/>
      <c r="S7359" s="7"/>
      <c r="T7359" s="7"/>
      <c r="U7359" s="7"/>
      <c r="V7359" s="7"/>
      <c r="W7359" s="7"/>
      <c r="X7359" s="7"/>
      <c r="Y7359" s="7"/>
      <c r="Z7359" s="7"/>
    </row>
    <row r="7360">
      <c r="A7360" s="7"/>
      <c r="B7360" s="17"/>
      <c r="C7360" s="19"/>
      <c r="D7360" s="52"/>
      <c r="E7360" s="20"/>
      <c r="F7360" s="7"/>
      <c r="G7360" s="7"/>
      <c r="H7360" s="7"/>
      <c r="I7360" s="7"/>
      <c r="J7360" s="7"/>
      <c r="K7360" s="7"/>
      <c r="L7360" s="7"/>
      <c r="M7360" s="7"/>
      <c r="N7360" s="7"/>
      <c r="O7360" s="7"/>
      <c r="P7360" s="7"/>
      <c r="Q7360" s="7"/>
      <c r="R7360" s="7"/>
      <c r="S7360" s="7"/>
      <c r="T7360" s="7"/>
      <c r="U7360" s="7"/>
      <c r="V7360" s="7"/>
      <c r="W7360" s="7"/>
      <c r="X7360" s="7"/>
      <c r="Y7360" s="7"/>
      <c r="Z7360" s="7"/>
    </row>
    <row r="7361">
      <c r="A7361" s="7"/>
      <c r="B7361" s="17"/>
      <c r="C7361" s="19"/>
      <c r="D7361" s="52"/>
      <c r="E7361" s="20"/>
      <c r="F7361" s="7"/>
      <c r="G7361" s="7"/>
      <c r="H7361" s="7"/>
      <c r="I7361" s="7"/>
      <c r="J7361" s="7"/>
      <c r="K7361" s="7"/>
      <c r="L7361" s="7"/>
      <c r="M7361" s="7"/>
      <c r="N7361" s="7"/>
      <c r="O7361" s="7"/>
      <c r="P7361" s="7"/>
      <c r="Q7361" s="7"/>
      <c r="R7361" s="7"/>
      <c r="S7361" s="7"/>
      <c r="T7361" s="7"/>
      <c r="U7361" s="7"/>
      <c r="V7361" s="7"/>
      <c r="W7361" s="7"/>
      <c r="X7361" s="7"/>
      <c r="Y7361" s="7"/>
      <c r="Z7361" s="7"/>
    </row>
    <row r="7362">
      <c r="A7362" s="7"/>
      <c r="B7362" s="17"/>
      <c r="C7362" s="19"/>
      <c r="D7362" s="52"/>
      <c r="E7362" s="20"/>
      <c r="F7362" s="7"/>
      <c r="G7362" s="7"/>
      <c r="H7362" s="7"/>
      <c r="I7362" s="7"/>
      <c r="J7362" s="7"/>
      <c r="K7362" s="7"/>
      <c r="L7362" s="7"/>
      <c r="M7362" s="7"/>
      <c r="N7362" s="7"/>
      <c r="O7362" s="7"/>
      <c r="P7362" s="7"/>
      <c r="Q7362" s="7"/>
      <c r="R7362" s="7"/>
      <c r="S7362" s="7"/>
      <c r="T7362" s="7"/>
      <c r="U7362" s="7"/>
      <c r="V7362" s="7"/>
      <c r="W7362" s="7"/>
      <c r="X7362" s="7"/>
      <c r="Y7362" s="7"/>
      <c r="Z7362" s="7"/>
    </row>
    <row r="7363">
      <c r="A7363" s="7"/>
      <c r="B7363" s="17"/>
      <c r="C7363" s="19"/>
      <c r="D7363" s="52"/>
      <c r="E7363" s="20"/>
      <c r="F7363" s="7"/>
      <c r="G7363" s="7"/>
      <c r="H7363" s="7"/>
      <c r="I7363" s="7"/>
      <c r="J7363" s="7"/>
      <c r="K7363" s="7"/>
      <c r="L7363" s="7"/>
      <c r="M7363" s="7"/>
      <c r="N7363" s="7"/>
      <c r="O7363" s="7"/>
      <c r="P7363" s="7"/>
      <c r="Q7363" s="7"/>
      <c r="R7363" s="7"/>
      <c r="S7363" s="7"/>
      <c r="T7363" s="7"/>
      <c r="U7363" s="7"/>
      <c r="V7363" s="7"/>
      <c r="W7363" s="7"/>
      <c r="X7363" s="7"/>
      <c r="Y7363" s="7"/>
      <c r="Z7363" s="7"/>
    </row>
    <row r="7364">
      <c r="A7364" s="7"/>
      <c r="B7364" s="17"/>
      <c r="C7364" s="19"/>
      <c r="D7364" s="52"/>
      <c r="E7364" s="20"/>
      <c r="F7364" s="7"/>
      <c r="G7364" s="7"/>
      <c r="H7364" s="7"/>
      <c r="I7364" s="7"/>
      <c r="J7364" s="7"/>
      <c r="K7364" s="7"/>
      <c r="L7364" s="7"/>
      <c r="M7364" s="7"/>
      <c r="N7364" s="7"/>
      <c r="O7364" s="7"/>
      <c r="P7364" s="7"/>
      <c r="Q7364" s="7"/>
      <c r="R7364" s="7"/>
      <c r="S7364" s="7"/>
      <c r="T7364" s="7"/>
      <c r="U7364" s="7"/>
      <c r="V7364" s="7"/>
      <c r="W7364" s="7"/>
      <c r="X7364" s="7"/>
      <c r="Y7364" s="7"/>
      <c r="Z7364" s="7"/>
    </row>
    <row r="7365">
      <c r="A7365" s="7"/>
      <c r="B7365" s="17"/>
      <c r="C7365" s="19"/>
      <c r="D7365" s="52"/>
      <c r="E7365" s="20"/>
      <c r="F7365" s="7"/>
      <c r="G7365" s="7"/>
      <c r="H7365" s="7"/>
      <c r="I7365" s="7"/>
      <c r="J7365" s="7"/>
      <c r="K7365" s="7"/>
      <c r="L7365" s="7"/>
      <c r="M7365" s="7"/>
      <c r="N7365" s="7"/>
      <c r="O7365" s="7"/>
      <c r="P7365" s="7"/>
      <c r="Q7365" s="7"/>
      <c r="R7365" s="7"/>
      <c r="S7365" s="7"/>
      <c r="T7365" s="7"/>
      <c r="U7365" s="7"/>
      <c r="V7365" s="7"/>
      <c r="W7365" s="7"/>
      <c r="X7365" s="7"/>
      <c r="Y7365" s="7"/>
      <c r="Z7365" s="7"/>
    </row>
    <row r="7366">
      <c r="A7366" s="7"/>
      <c r="B7366" s="17"/>
      <c r="C7366" s="19"/>
      <c r="D7366" s="52"/>
      <c r="E7366" s="20"/>
      <c r="F7366" s="7"/>
      <c r="G7366" s="7"/>
      <c r="H7366" s="7"/>
      <c r="I7366" s="7"/>
      <c r="J7366" s="7"/>
      <c r="K7366" s="7"/>
      <c r="L7366" s="7"/>
      <c r="M7366" s="7"/>
      <c r="N7366" s="7"/>
      <c r="O7366" s="7"/>
      <c r="P7366" s="7"/>
      <c r="Q7366" s="7"/>
      <c r="R7366" s="7"/>
      <c r="S7366" s="7"/>
      <c r="T7366" s="7"/>
      <c r="U7366" s="7"/>
      <c r="V7366" s="7"/>
      <c r="W7366" s="7"/>
      <c r="X7366" s="7"/>
      <c r="Y7366" s="7"/>
      <c r="Z7366" s="7"/>
    </row>
    <row r="7367">
      <c r="A7367" s="7"/>
      <c r="B7367" s="17"/>
      <c r="C7367" s="19"/>
      <c r="D7367" s="52"/>
      <c r="E7367" s="20"/>
      <c r="F7367" s="7"/>
      <c r="G7367" s="7"/>
      <c r="H7367" s="7"/>
      <c r="I7367" s="7"/>
      <c r="J7367" s="7"/>
      <c r="K7367" s="7"/>
      <c r="L7367" s="7"/>
      <c r="M7367" s="7"/>
      <c r="N7367" s="7"/>
      <c r="O7367" s="7"/>
      <c r="P7367" s="7"/>
      <c r="Q7367" s="7"/>
      <c r="R7367" s="7"/>
      <c r="S7367" s="7"/>
      <c r="T7367" s="7"/>
      <c r="U7367" s="7"/>
      <c r="V7367" s="7"/>
      <c r="W7367" s="7"/>
      <c r="X7367" s="7"/>
      <c r="Y7367" s="7"/>
      <c r="Z7367" s="7"/>
    </row>
    <row r="7368">
      <c r="A7368" s="7"/>
      <c r="B7368" s="17"/>
      <c r="C7368" s="19"/>
      <c r="D7368" s="52"/>
      <c r="E7368" s="20"/>
      <c r="F7368" s="7"/>
      <c r="G7368" s="7"/>
      <c r="H7368" s="7"/>
      <c r="I7368" s="7"/>
      <c r="J7368" s="7"/>
      <c r="K7368" s="7"/>
      <c r="L7368" s="7"/>
      <c r="M7368" s="7"/>
      <c r="N7368" s="7"/>
      <c r="O7368" s="7"/>
      <c r="P7368" s="7"/>
      <c r="Q7368" s="7"/>
      <c r="R7368" s="7"/>
      <c r="S7368" s="7"/>
      <c r="T7368" s="7"/>
      <c r="U7368" s="7"/>
      <c r="V7368" s="7"/>
      <c r="W7368" s="7"/>
      <c r="X7368" s="7"/>
      <c r="Y7368" s="7"/>
      <c r="Z7368" s="7"/>
    </row>
    <row r="7369">
      <c r="A7369" s="7"/>
      <c r="B7369" s="17"/>
      <c r="C7369" s="19"/>
      <c r="D7369" s="52"/>
      <c r="E7369" s="20"/>
      <c r="F7369" s="7"/>
      <c r="G7369" s="7"/>
      <c r="H7369" s="7"/>
      <c r="I7369" s="7"/>
      <c r="J7369" s="7"/>
      <c r="K7369" s="7"/>
      <c r="L7369" s="7"/>
      <c r="M7369" s="7"/>
      <c r="N7369" s="7"/>
      <c r="O7369" s="7"/>
      <c r="P7369" s="7"/>
      <c r="Q7369" s="7"/>
      <c r="R7369" s="7"/>
      <c r="S7369" s="7"/>
      <c r="T7369" s="7"/>
      <c r="U7369" s="7"/>
      <c r="V7369" s="7"/>
      <c r="W7369" s="7"/>
      <c r="X7369" s="7"/>
      <c r="Y7369" s="7"/>
      <c r="Z7369" s="7"/>
    </row>
    <row r="7370">
      <c r="A7370" s="7"/>
      <c r="B7370" s="17"/>
      <c r="C7370" s="19"/>
      <c r="D7370" s="52"/>
      <c r="E7370" s="20"/>
      <c r="F7370" s="7"/>
      <c r="G7370" s="7"/>
      <c r="H7370" s="7"/>
      <c r="I7370" s="7"/>
      <c r="J7370" s="7"/>
      <c r="K7370" s="7"/>
      <c r="L7370" s="7"/>
      <c r="M7370" s="7"/>
      <c r="N7370" s="7"/>
      <c r="O7370" s="7"/>
      <c r="P7370" s="7"/>
      <c r="Q7370" s="7"/>
      <c r="R7370" s="7"/>
      <c r="S7370" s="7"/>
      <c r="T7370" s="7"/>
      <c r="U7370" s="7"/>
      <c r="V7370" s="7"/>
      <c r="W7370" s="7"/>
      <c r="X7370" s="7"/>
      <c r="Y7370" s="7"/>
      <c r="Z7370" s="7"/>
    </row>
    <row r="7371">
      <c r="A7371" s="7"/>
      <c r="B7371" s="17"/>
      <c r="C7371" s="19"/>
      <c r="D7371" s="52"/>
      <c r="E7371" s="20"/>
      <c r="F7371" s="7"/>
      <c r="G7371" s="7"/>
      <c r="H7371" s="7"/>
      <c r="I7371" s="7"/>
      <c r="J7371" s="7"/>
      <c r="K7371" s="7"/>
      <c r="L7371" s="7"/>
      <c r="M7371" s="7"/>
      <c r="N7371" s="7"/>
      <c r="O7371" s="7"/>
      <c r="P7371" s="7"/>
      <c r="Q7371" s="7"/>
      <c r="R7371" s="7"/>
      <c r="S7371" s="7"/>
      <c r="T7371" s="7"/>
      <c r="U7371" s="7"/>
      <c r="V7371" s="7"/>
      <c r="W7371" s="7"/>
      <c r="X7371" s="7"/>
      <c r="Y7371" s="7"/>
      <c r="Z7371" s="7"/>
    </row>
    <row r="7372">
      <c r="A7372" s="7"/>
      <c r="B7372" s="17"/>
      <c r="C7372" s="19"/>
      <c r="D7372" s="52"/>
      <c r="E7372" s="20"/>
      <c r="F7372" s="7"/>
      <c r="G7372" s="7"/>
      <c r="H7372" s="7"/>
      <c r="I7372" s="7"/>
      <c r="J7372" s="7"/>
      <c r="K7372" s="7"/>
      <c r="L7372" s="7"/>
      <c r="M7372" s="7"/>
      <c r="N7372" s="7"/>
      <c r="O7372" s="7"/>
      <c r="P7372" s="7"/>
      <c r="Q7372" s="7"/>
      <c r="R7372" s="7"/>
      <c r="S7372" s="7"/>
      <c r="T7372" s="7"/>
      <c r="U7372" s="7"/>
      <c r="V7372" s="7"/>
      <c r="W7372" s="7"/>
      <c r="X7372" s="7"/>
      <c r="Y7372" s="7"/>
      <c r="Z7372" s="7"/>
    </row>
    <row r="7373">
      <c r="A7373" s="7"/>
      <c r="B7373" s="17"/>
      <c r="C7373" s="19"/>
      <c r="D7373" s="52"/>
      <c r="E7373" s="20"/>
      <c r="F7373" s="7"/>
      <c r="G7373" s="7"/>
      <c r="H7373" s="7"/>
      <c r="I7373" s="7"/>
      <c r="J7373" s="7"/>
      <c r="K7373" s="7"/>
      <c r="L7373" s="7"/>
      <c r="M7373" s="7"/>
      <c r="N7373" s="7"/>
      <c r="O7373" s="7"/>
      <c r="P7373" s="7"/>
      <c r="Q7373" s="7"/>
      <c r="R7373" s="7"/>
      <c r="S7373" s="7"/>
      <c r="T7373" s="7"/>
      <c r="U7373" s="7"/>
      <c r="V7373" s="7"/>
      <c r="W7373" s="7"/>
      <c r="X7373" s="7"/>
      <c r="Y7373" s="7"/>
      <c r="Z7373" s="7"/>
    </row>
    <row r="7374">
      <c r="A7374" s="7"/>
      <c r="B7374" s="17"/>
      <c r="C7374" s="19"/>
      <c r="D7374" s="52"/>
      <c r="E7374" s="20"/>
      <c r="F7374" s="7"/>
      <c r="G7374" s="7"/>
      <c r="H7374" s="7"/>
      <c r="I7374" s="7"/>
      <c r="J7374" s="7"/>
      <c r="K7374" s="7"/>
      <c r="L7374" s="7"/>
      <c r="M7374" s="7"/>
      <c r="N7374" s="7"/>
      <c r="O7374" s="7"/>
      <c r="P7374" s="7"/>
      <c r="Q7374" s="7"/>
      <c r="R7374" s="7"/>
      <c r="S7374" s="7"/>
      <c r="T7374" s="7"/>
      <c r="U7374" s="7"/>
      <c r="V7374" s="7"/>
      <c r="W7374" s="7"/>
      <c r="X7374" s="7"/>
      <c r="Y7374" s="7"/>
      <c r="Z7374" s="7"/>
    </row>
    <row r="7375">
      <c r="A7375" s="7"/>
      <c r="B7375" s="17"/>
      <c r="C7375" s="19"/>
      <c r="D7375" s="52"/>
      <c r="E7375" s="20"/>
      <c r="F7375" s="7"/>
      <c r="G7375" s="7"/>
      <c r="H7375" s="7"/>
      <c r="I7375" s="7"/>
      <c r="J7375" s="7"/>
      <c r="K7375" s="7"/>
      <c r="L7375" s="7"/>
      <c r="M7375" s="7"/>
      <c r="N7375" s="7"/>
      <c r="O7375" s="7"/>
      <c r="P7375" s="7"/>
      <c r="Q7375" s="7"/>
      <c r="R7375" s="7"/>
      <c r="S7375" s="7"/>
      <c r="T7375" s="7"/>
      <c r="U7375" s="7"/>
      <c r="V7375" s="7"/>
      <c r="W7375" s="7"/>
      <c r="X7375" s="7"/>
      <c r="Y7375" s="7"/>
      <c r="Z7375" s="7"/>
    </row>
    <row r="7376">
      <c r="A7376" s="7"/>
      <c r="B7376" s="17"/>
      <c r="C7376" s="19"/>
      <c r="D7376" s="52"/>
      <c r="E7376" s="20"/>
      <c r="F7376" s="7"/>
      <c r="G7376" s="7"/>
      <c r="H7376" s="7"/>
      <c r="I7376" s="7"/>
      <c r="J7376" s="7"/>
      <c r="K7376" s="7"/>
      <c r="L7376" s="7"/>
      <c r="M7376" s="7"/>
      <c r="N7376" s="7"/>
      <c r="O7376" s="7"/>
      <c r="P7376" s="7"/>
      <c r="Q7376" s="7"/>
      <c r="R7376" s="7"/>
      <c r="S7376" s="7"/>
      <c r="T7376" s="7"/>
      <c r="U7376" s="7"/>
      <c r="V7376" s="7"/>
      <c r="W7376" s="7"/>
      <c r="X7376" s="7"/>
      <c r="Y7376" s="7"/>
      <c r="Z7376" s="7"/>
    </row>
    <row r="7377">
      <c r="A7377" s="7"/>
      <c r="B7377" s="17"/>
      <c r="C7377" s="19"/>
      <c r="D7377" s="52"/>
      <c r="E7377" s="20"/>
      <c r="F7377" s="7"/>
      <c r="G7377" s="7"/>
      <c r="H7377" s="7"/>
      <c r="I7377" s="7"/>
      <c r="J7377" s="7"/>
      <c r="K7377" s="7"/>
      <c r="L7377" s="7"/>
      <c r="M7377" s="7"/>
      <c r="N7377" s="7"/>
      <c r="O7377" s="7"/>
      <c r="P7377" s="7"/>
      <c r="Q7377" s="7"/>
      <c r="R7377" s="7"/>
      <c r="S7377" s="7"/>
      <c r="T7377" s="7"/>
      <c r="U7377" s="7"/>
      <c r="V7377" s="7"/>
      <c r="W7377" s="7"/>
      <c r="X7377" s="7"/>
      <c r="Y7377" s="7"/>
      <c r="Z7377" s="7"/>
    </row>
    <row r="7378">
      <c r="A7378" s="7"/>
      <c r="B7378" s="17"/>
      <c r="C7378" s="19"/>
      <c r="D7378" s="52"/>
      <c r="E7378" s="20"/>
      <c r="F7378" s="7"/>
      <c r="G7378" s="7"/>
      <c r="H7378" s="7"/>
      <c r="I7378" s="7"/>
      <c r="J7378" s="7"/>
      <c r="K7378" s="7"/>
      <c r="L7378" s="7"/>
      <c r="M7378" s="7"/>
      <c r="N7378" s="7"/>
      <c r="O7378" s="7"/>
      <c r="P7378" s="7"/>
      <c r="Q7378" s="7"/>
      <c r="R7378" s="7"/>
      <c r="S7378" s="7"/>
      <c r="T7378" s="7"/>
      <c r="U7378" s="7"/>
      <c r="V7378" s="7"/>
      <c r="W7378" s="7"/>
      <c r="X7378" s="7"/>
      <c r="Y7378" s="7"/>
      <c r="Z7378" s="7"/>
    </row>
    <row r="7379">
      <c r="A7379" s="7"/>
      <c r="B7379" s="17"/>
      <c r="C7379" s="19"/>
      <c r="D7379" s="52"/>
      <c r="E7379" s="20"/>
      <c r="F7379" s="7"/>
      <c r="G7379" s="7"/>
      <c r="H7379" s="7"/>
      <c r="I7379" s="7"/>
      <c r="J7379" s="7"/>
      <c r="K7379" s="7"/>
      <c r="L7379" s="7"/>
      <c r="M7379" s="7"/>
      <c r="N7379" s="7"/>
      <c r="O7379" s="7"/>
      <c r="P7379" s="7"/>
      <c r="Q7379" s="7"/>
      <c r="R7379" s="7"/>
      <c r="S7379" s="7"/>
      <c r="T7379" s="7"/>
      <c r="U7379" s="7"/>
      <c r="V7379" s="7"/>
      <c r="W7379" s="7"/>
      <c r="X7379" s="7"/>
      <c r="Y7379" s="7"/>
      <c r="Z7379" s="7"/>
    </row>
    <row r="7380">
      <c r="A7380" s="7"/>
      <c r="B7380" s="17"/>
      <c r="C7380" s="19"/>
      <c r="D7380" s="52"/>
      <c r="E7380" s="20"/>
      <c r="F7380" s="7"/>
      <c r="G7380" s="7"/>
      <c r="H7380" s="7"/>
      <c r="I7380" s="7"/>
      <c r="J7380" s="7"/>
      <c r="K7380" s="7"/>
      <c r="L7380" s="7"/>
      <c r="M7380" s="7"/>
      <c r="N7380" s="7"/>
      <c r="O7380" s="7"/>
      <c r="P7380" s="7"/>
      <c r="Q7380" s="7"/>
      <c r="R7380" s="7"/>
      <c r="S7380" s="7"/>
      <c r="T7380" s="7"/>
      <c r="U7380" s="7"/>
      <c r="V7380" s="7"/>
      <c r="W7380" s="7"/>
      <c r="X7380" s="7"/>
      <c r="Y7380" s="7"/>
      <c r="Z7380" s="7"/>
    </row>
    <row r="7381">
      <c r="A7381" s="7"/>
      <c r="B7381" s="17"/>
      <c r="C7381" s="19"/>
      <c r="D7381" s="52"/>
      <c r="E7381" s="20"/>
      <c r="F7381" s="7"/>
      <c r="G7381" s="7"/>
      <c r="H7381" s="7"/>
      <c r="I7381" s="7"/>
      <c r="J7381" s="7"/>
      <c r="K7381" s="7"/>
      <c r="L7381" s="7"/>
      <c r="M7381" s="7"/>
      <c r="N7381" s="7"/>
      <c r="O7381" s="7"/>
      <c r="P7381" s="7"/>
      <c r="Q7381" s="7"/>
      <c r="R7381" s="7"/>
      <c r="S7381" s="7"/>
      <c r="T7381" s="7"/>
      <c r="U7381" s="7"/>
      <c r="V7381" s="7"/>
      <c r="W7381" s="7"/>
      <c r="X7381" s="7"/>
      <c r="Y7381" s="7"/>
      <c r="Z7381" s="7"/>
    </row>
    <row r="7382">
      <c r="A7382" s="7"/>
      <c r="B7382" s="17"/>
      <c r="C7382" s="19"/>
      <c r="D7382" s="52"/>
      <c r="E7382" s="20"/>
      <c r="F7382" s="7"/>
      <c r="G7382" s="7"/>
      <c r="H7382" s="7"/>
      <c r="I7382" s="7"/>
      <c r="J7382" s="7"/>
      <c r="K7382" s="7"/>
      <c r="L7382" s="7"/>
      <c r="M7382" s="7"/>
      <c r="N7382" s="7"/>
      <c r="O7382" s="7"/>
      <c r="P7382" s="7"/>
      <c r="Q7382" s="7"/>
      <c r="R7382" s="7"/>
      <c r="S7382" s="7"/>
      <c r="T7382" s="7"/>
      <c r="U7382" s="7"/>
      <c r="V7382" s="7"/>
      <c r="W7382" s="7"/>
      <c r="X7382" s="7"/>
      <c r="Y7382" s="7"/>
      <c r="Z7382" s="7"/>
    </row>
    <row r="7383">
      <c r="A7383" s="7"/>
      <c r="B7383" s="17"/>
      <c r="C7383" s="19"/>
      <c r="D7383" s="52"/>
      <c r="E7383" s="20"/>
      <c r="F7383" s="7"/>
      <c r="G7383" s="7"/>
      <c r="H7383" s="7"/>
      <c r="I7383" s="7"/>
      <c r="J7383" s="7"/>
      <c r="K7383" s="7"/>
      <c r="L7383" s="7"/>
      <c r="M7383" s="7"/>
      <c r="N7383" s="7"/>
      <c r="O7383" s="7"/>
      <c r="P7383" s="7"/>
      <c r="Q7383" s="7"/>
      <c r="R7383" s="7"/>
      <c r="S7383" s="7"/>
      <c r="T7383" s="7"/>
      <c r="U7383" s="7"/>
      <c r="V7383" s="7"/>
      <c r="W7383" s="7"/>
      <c r="X7383" s="7"/>
      <c r="Y7383" s="7"/>
      <c r="Z7383" s="7"/>
    </row>
    <row r="7384">
      <c r="A7384" s="7"/>
      <c r="B7384" s="17"/>
      <c r="C7384" s="19"/>
      <c r="D7384" s="52"/>
      <c r="E7384" s="20"/>
      <c r="F7384" s="7"/>
      <c r="G7384" s="7"/>
      <c r="H7384" s="7"/>
      <c r="I7384" s="7"/>
      <c r="J7384" s="7"/>
      <c r="K7384" s="7"/>
      <c r="L7384" s="7"/>
      <c r="M7384" s="7"/>
      <c r="N7384" s="7"/>
      <c r="O7384" s="7"/>
      <c r="P7384" s="7"/>
      <c r="Q7384" s="7"/>
      <c r="R7384" s="7"/>
      <c r="S7384" s="7"/>
      <c r="T7384" s="7"/>
      <c r="U7384" s="7"/>
      <c r="V7384" s="7"/>
      <c r="W7384" s="7"/>
      <c r="X7384" s="7"/>
      <c r="Y7384" s="7"/>
      <c r="Z7384" s="7"/>
    </row>
    <row r="7385">
      <c r="A7385" s="7"/>
      <c r="B7385" s="17"/>
      <c r="C7385" s="19"/>
      <c r="D7385" s="52"/>
      <c r="E7385" s="20"/>
      <c r="F7385" s="7"/>
      <c r="G7385" s="7"/>
      <c r="H7385" s="7"/>
      <c r="I7385" s="7"/>
      <c r="J7385" s="7"/>
      <c r="K7385" s="7"/>
      <c r="L7385" s="7"/>
      <c r="M7385" s="7"/>
      <c r="N7385" s="7"/>
      <c r="O7385" s="7"/>
      <c r="P7385" s="7"/>
      <c r="Q7385" s="7"/>
      <c r="R7385" s="7"/>
      <c r="S7385" s="7"/>
      <c r="T7385" s="7"/>
      <c r="U7385" s="7"/>
      <c r="V7385" s="7"/>
      <c r="W7385" s="7"/>
      <c r="X7385" s="7"/>
      <c r="Y7385" s="7"/>
      <c r="Z7385" s="7"/>
    </row>
    <row r="7386">
      <c r="A7386" s="7"/>
      <c r="B7386" s="17"/>
      <c r="C7386" s="19"/>
      <c r="D7386" s="52"/>
      <c r="E7386" s="20"/>
      <c r="F7386" s="7"/>
      <c r="G7386" s="7"/>
      <c r="H7386" s="7"/>
      <c r="I7386" s="7"/>
      <c r="J7386" s="7"/>
      <c r="K7386" s="7"/>
      <c r="L7386" s="7"/>
      <c r="M7386" s="7"/>
      <c r="N7386" s="7"/>
      <c r="O7386" s="7"/>
      <c r="P7386" s="7"/>
      <c r="Q7386" s="7"/>
      <c r="R7386" s="7"/>
      <c r="S7386" s="7"/>
      <c r="T7386" s="7"/>
      <c r="U7386" s="7"/>
      <c r="V7386" s="7"/>
      <c r="W7386" s="7"/>
      <c r="X7386" s="7"/>
      <c r="Y7386" s="7"/>
      <c r="Z7386" s="7"/>
    </row>
    <row r="7387">
      <c r="A7387" s="7"/>
      <c r="B7387" s="17"/>
      <c r="C7387" s="19"/>
      <c r="D7387" s="52"/>
      <c r="E7387" s="20"/>
      <c r="F7387" s="7"/>
      <c r="G7387" s="7"/>
      <c r="H7387" s="7"/>
      <c r="I7387" s="7"/>
      <c r="J7387" s="7"/>
      <c r="K7387" s="7"/>
      <c r="L7387" s="7"/>
      <c r="M7387" s="7"/>
      <c r="N7387" s="7"/>
      <c r="O7387" s="7"/>
      <c r="P7387" s="7"/>
      <c r="Q7387" s="7"/>
      <c r="R7387" s="7"/>
      <c r="S7387" s="7"/>
      <c r="T7387" s="7"/>
      <c r="U7387" s="7"/>
      <c r="V7387" s="7"/>
      <c r="W7387" s="7"/>
      <c r="X7387" s="7"/>
      <c r="Y7387" s="7"/>
      <c r="Z7387" s="7"/>
    </row>
    <row r="7388">
      <c r="A7388" s="7"/>
      <c r="B7388" s="17"/>
      <c r="C7388" s="19"/>
      <c r="D7388" s="52"/>
      <c r="E7388" s="20"/>
      <c r="F7388" s="7"/>
      <c r="G7388" s="7"/>
      <c r="H7388" s="7"/>
      <c r="I7388" s="7"/>
      <c r="J7388" s="7"/>
      <c r="K7388" s="7"/>
      <c r="L7388" s="7"/>
      <c r="M7388" s="7"/>
      <c r="N7388" s="7"/>
      <c r="O7388" s="7"/>
      <c r="P7388" s="7"/>
      <c r="Q7388" s="7"/>
      <c r="R7388" s="7"/>
      <c r="S7388" s="7"/>
      <c r="T7388" s="7"/>
      <c r="U7388" s="7"/>
      <c r="V7388" s="7"/>
      <c r="W7388" s="7"/>
      <c r="X7388" s="7"/>
      <c r="Y7388" s="7"/>
      <c r="Z7388" s="7"/>
    </row>
    <row r="7389">
      <c r="A7389" s="7"/>
      <c r="B7389" s="17"/>
      <c r="C7389" s="19"/>
      <c r="D7389" s="52"/>
      <c r="E7389" s="20"/>
      <c r="F7389" s="7"/>
      <c r="G7389" s="7"/>
      <c r="H7389" s="7"/>
      <c r="I7389" s="7"/>
      <c r="J7389" s="7"/>
      <c r="K7389" s="7"/>
      <c r="L7389" s="7"/>
      <c r="M7389" s="7"/>
      <c r="N7389" s="7"/>
      <c r="O7389" s="7"/>
      <c r="P7389" s="7"/>
      <c r="Q7389" s="7"/>
      <c r="R7389" s="7"/>
      <c r="S7389" s="7"/>
      <c r="T7389" s="7"/>
      <c r="U7389" s="7"/>
      <c r="V7389" s="7"/>
      <c r="W7389" s="7"/>
      <c r="X7389" s="7"/>
      <c r="Y7389" s="7"/>
      <c r="Z7389" s="7"/>
    </row>
    <row r="7390">
      <c r="A7390" s="7"/>
      <c r="B7390" s="17"/>
      <c r="C7390" s="19"/>
      <c r="D7390" s="52"/>
      <c r="E7390" s="20"/>
      <c r="F7390" s="7"/>
      <c r="G7390" s="7"/>
      <c r="H7390" s="7"/>
      <c r="I7390" s="7"/>
      <c r="J7390" s="7"/>
      <c r="K7390" s="7"/>
      <c r="L7390" s="7"/>
      <c r="M7390" s="7"/>
      <c r="N7390" s="7"/>
      <c r="O7390" s="7"/>
      <c r="P7390" s="7"/>
      <c r="Q7390" s="7"/>
      <c r="R7390" s="7"/>
      <c r="S7390" s="7"/>
      <c r="T7390" s="7"/>
      <c r="U7390" s="7"/>
      <c r="V7390" s="7"/>
      <c r="W7390" s="7"/>
      <c r="X7390" s="7"/>
      <c r="Y7390" s="7"/>
      <c r="Z7390" s="7"/>
    </row>
    <row r="7391">
      <c r="A7391" s="7"/>
      <c r="B7391" s="17"/>
      <c r="C7391" s="19"/>
      <c r="D7391" s="52"/>
      <c r="E7391" s="20"/>
      <c r="F7391" s="7"/>
      <c r="G7391" s="7"/>
      <c r="H7391" s="7"/>
      <c r="I7391" s="7"/>
      <c r="J7391" s="7"/>
      <c r="K7391" s="7"/>
      <c r="L7391" s="7"/>
      <c r="M7391" s="7"/>
      <c r="N7391" s="7"/>
      <c r="O7391" s="7"/>
      <c r="P7391" s="7"/>
      <c r="Q7391" s="7"/>
      <c r="R7391" s="7"/>
      <c r="S7391" s="7"/>
      <c r="T7391" s="7"/>
      <c r="U7391" s="7"/>
      <c r="V7391" s="7"/>
      <c r="W7391" s="7"/>
      <c r="X7391" s="7"/>
      <c r="Y7391" s="7"/>
      <c r="Z7391" s="7"/>
    </row>
    <row r="7392">
      <c r="A7392" s="7"/>
      <c r="B7392" s="17"/>
      <c r="C7392" s="19"/>
      <c r="D7392" s="52"/>
      <c r="E7392" s="20"/>
      <c r="F7392" s="7"/>
      <c r="G7392" s="7"/>
      <c r="H7392" s="7"/>
      <c r="I7392" s="7"/>
      <c r="J7392" s="7"/>
      <c r="K7392" s="7"/>
      <c r="L7392" s="7"/>
      <c r="M7392" s="7"/>
      <c r="N7392" s="7"/>
      <c r="O7392" s="7"/>
      <c r="P7392" s="7"/>
      <c r="Q7392" s="7"/>
      <c r="R7392" s="7"/>
      <c r="S7392" s="7"/>
      <c r="T7392" s="7"/>
      <c r="U7392" s="7"/>
      <c r="V7392" s="7"/>
      <c r="W7392" s="7"/>
      <c r="X7392" s="7"/>
      <c r="Y7392" s="7"/>
      <c r="Z7392" s="7"/>
    </row>
    <row r="7393">
      <c r="A7393" s="7"/>
      <c r="B7393" s="17"/>
      <c r="C7393" s="19"/>
      <c r="D7393" s="52"/>
      <c r="E7393" s="20"/>
      <c r="F7393" s="7"/>
      <c r="G7393" s="7"/>
      <c r="H7393" s="7"/>
      <c r="I7393" s="7"/>
      <c r="J7393" s="7"/>
      <c r="K7393" s="7"/>
      <c r="L7393" s="7"/>
      <c r="M7393" s="7"/>
      <c r="N7393" s="7"/>
      <c r="O7393" s="7"/>
      <c r="P7393" s="7"/>
      <c r="Q7393" s="7"/>
      <c r="R7393" s="7"/>
      <c r="S7393" s="7"/>
      <c r="T7393" s="7"/>
      <c r="U7393" s="7"/>
      <c r="V7393" s="7"/>
      <c r="W7393" s="7"/>
      <c r="X7393" s="7"/>
      <c r="Y7393" s="7"/>
      <c r="Z7393" s="7"/>
    </row>
    <row r="7394">
      <c r="A7394" s="7"/>
      <c r="B7394" s="17"/>
      <c r="C7394" s="19"/>
      <c r="D7394" s="52"/>
      <c r="E7394" s="20"/>
      <c r="F7394" s="7"/>
      <c r="G7394" s="7"/>
      <c r="H7394" s="7"/>
      <c r="I7394" s="7"/>
      <c r="J7394" s="7"/>
      <c r="K7394" s="7"/>
      <c r="L7394" s="7"/>
      <c r="M7394" s="7"/>
      <c r="N7394" s="7"/>
      <c r="O7394" s="7"/>
      <c r="P7394" s="7"/>
      <c r="Q7394" s="7"/>
      <c r="R7394" s="7"/>
      <c r="S7394" s="7"/>
      <c r="T7394" s="7"/>
      <c r="U7394" s="7"/>
      <c r="V7394" s="7"/>
      <c r="W7394" s="7"/>
      <c r="X7394" s="7"/>
      <c r="Y7394" s="7"/>
      <c r="Z7394" s="7"/>
    </row>
    <row r="7395">
      <c r="A7395" s="7"/>
      <c r="B7395" s="17"/>
      <c r="C7395" s="19"/>
      <c r="D7395" s="52"/>
      <c r="E7395" s="20"/>
      <c r="F7395" s="7"/>
      <c r="G7395" s="7"/>
      <c r="H7395" s="7"/>
      <c r="I7395" s="7"/>
      <c r="J7395" s="7"/>
      <c r="K7395" s="7"/>
      <c r="L7395" s="7"/>
      <c r="M7395" s="7"/>
      <c r="N7395" s="7"/>
      <c r="O7395" s="7"/>
      <c r="P7395" s="7"/>
      <c r="Q7395" s="7"/>
      <c r="R7395" s="7"/>
      <c r="S7395" s="7"/>
      <c r="T7395" s="7"/>
      <c r="U7395" s="7"/>
      <c r="V7395" s="7"/>
      <c r="W7395" s="7"/>
      <c r="X7395" s="7"/>
      <c r="Y7395" s="7"/>
      <c r="Z7395" s="7"/>
    </row>
    <row r="7396">
      <c r="A7396" s="7"/>
      <c r="B7396" s="17"/>
      <c r="C7396" s="19"/>
      <c r="D7396" s="52"/>
      <c r="E7396" s="20"/>
      <c r="F7396" s="7"/>
      <c r="G7396" s="7"/>
      <c r="H7396" s="7"/>
      <c r="I7396" s="7"/>
      <c r="J7396" s="7"/>
      <c r="K7396" s="7"/>
      <c r="L7396" s="7"/>
      <c r="M7396" s="7"/>
      <c r="N7396" s="7"/>
      <c r="O7396" s="7"/>
      <c r="P7396" s="7"/>
      <c r="Q7396" s="7"/>
      <c r="R7396" s="7"/>
      <c r="S7396" s="7"/>
      <c r="T7396" s="7"/>
      <c r="U7396" s="7"/>
      <c r="V7396" s="7"/>
      <c r="W7396" s="7"/>
      <c r="X7396" s="7"/>
      <c r="Y7396" s="7"/>
      <c r="Z7396" s="7"/>
    </row>
    <row r="7397">
      <c r="A7397" s="7"/>
      <c r="B7397" s="17"/>
      <c r="C7397" s="19"/>
      <c r="D7397" s="52"/>
      <c r="E7397" s="20"/>
      <c r="F7397" s="7"/>
      <c r="G7397" s="7"/>
      <c r="H7397" s="7"/>
      <c r="I7397" s="7"/>
      <c r="J7397" s="7"/>
      <c r="K7397" s="7"/>
      <c r="L7397" s="7"/>
      <c r="M7397" s="7"/>
      <c r="N7397" s="7"/>
      <c r="O7397" s="7"/>
      <c r="P7397" s="7"/>
      <c r="Q7397" s="7"/>
      <c r="R7397" s="7"/>
      <c r="S7397" s="7"/>
      <c r="T7397" s="7"/>
      <c r="U7397" s="7"/>
      <c r="V7397" s="7"/>
      <c r="W7397" s="7"/>
      <c r="X7397" s="7"/>
      <c r="Y7397" s="7"/>
      <c r="Z7397" s="7"/>
    </row>
    <row r="7398">
      <c r="A7398" s="7"/>
      <c r="B7398" s="17"/>
      <c r="C7398" s="19"/>
      <c r="D7398" s="52"/>
      <c r="E7398" s="20"/>
      <c r="F7398" s="7"/>
      <c r="G7398" s="7"/>
      <c r="H7398" s="7"/>
      <c r="I7398" s="7"/>
      <c r="J7398" s="7"/>
      <c r="K7398" s="7"/>
      <c r="L7398" s="7"/>
      <c r="M7398" s="7"/>
      <c r="N7398" s="7"/>
      <c r="O7398" s="7"/>
      <c r="P7398" s="7"/>
      <c r="Q7398" s="7"/>
      <c r="R7398" s="7"/>
      <c r="S7398" s="7"/>
      <c r="T7398" s="7"/>
      <c r="U7398" s="7"/>
      <c r="V7398" s="7"/>
      <c r="W7398" s="7"/>
      <c r="X7398" s="7"/>
      <c r="Y7398" s="7"/>
      <c r="Z7398" s="7"/>
    </row>
    <row r="7399">
      <c r="A7399" s="7"/>
      <c r="B7399" s="17"/>
      <c r="C7399" s="19"/>
      <c r="D7399" s="52"/>
      <c r="E7399" s="20"/>
      <c r="F7399" s="7"/>
      <c r="G7399" s="7"/>
      <c r="H7399" s="7"/>
      <c r="I7399" s="7"/>
      <c r="J7399" s="7"/>
      <c r="K7399" s="7"/>
      <c r="L7399" s="7"/>
      <c r="M7399" s="7"/>
      <c r="N7399" s="7"/>
      <c r="O7399" s="7"/>
      <c r="P7399" s="7"/>
      <c r="Q7399" s="7"/>
      <c r="R7399" s="7"/>
      <c r="S7399" s="7"/>
      <c r="T7399" s="7"/>
      <c r="U7399" s="7"/>
      <c r="V7399" s="7"/>
      <c r="W7399" s="7"/>
      <c r="X7399" s="7"/>
      <c r="Y7399" s="7"/>
      <c r="Z7399" s="7"/>
    </row>
    <row r="7400">
      <c r="A7400" s="7"/>
      <c r="B7400" s="17"/>
      <c r="C7400" s="19"/>
      <c r="D7400" s="52"/>
      <c r="E7400" s="20"/>
      <c r="F7400" s="7"/>
      <c r="G7400" s="7"/>
      <c r="H7400" s="7"/>
      <c r="I7400" s="7"/>
      <c r="J7400" s="7"/>
      <c r="K7400" s="7"/>
      <c r="L7400" s="7"/>
      <c r="M7400" s="7"/>
      <c r="N7400" s="7"/>
      <c r="O7400" s="7"/>
      <c r="P7400" s="7"/>
      <c r="Q7400" s="7"/>
      <c r="R7400" s="7"/>
      <c r="S7400" s="7"/>
      <c r="T7400" s="7"/>
      <c r="U7400" s="7"/>
      <c r="V7400" s="7"/>
      <c r="W7400" s="7"/>
      <c r="X7400" s="7"/>
      <c r="Y7400" s="7"/>
      <c r="Z7400" s="7"/>
    </row>
    <row r="7401">
      <c r="A7401" s="7"/>
      <c r="B7401" s="17"/>
      <c r="C7401" s="19"/>
      <c r="D7401" s="52"/>
      <c r="E7401" s="20"/>
      <c r="F7401" s="7"/>
      <c r="G7401" s="7"/>
      <c r="H7401" s="7"/>
      <c r="I7401" s="7"/>
      <c r="J7401" s="7"/>
      <c r="K7401" s="7"/>
      <c r="L7401" s="7"/>
      <c r="M7401" s="7"/>
      <c r="N7401" s="7"/>
      <c r="O7401" s="7"/>
      <c r="P7401" s="7"/>
      <c r="Q7401" s="7"/>
      <c r="R7401" s="7"/>
      <c r="S7401" s="7"/>
      <c r="T7401" s="7"/>
      <c r="U7401" s="7"/>
      <c r="V7401" s="7"/>
      <c r="W7401" s="7"/>
      <c r="X7401" s="7"/>
      <c r="Y7401" s="7"/>
      <c r="Z7401" s="7"/>
    </row>
    <row r="7402">
      <c r="A7402" s="7"/>
      <c r="B7402" s="17"/>
      <c r="C7402" s="19"/>
      <c r="D7402" s="52"/>
      <c r="E7402" s="20"/>
      <c r="F7402" s="7"/>
      <c r="G7402" s="7"/>
      <c r="H7402" s="7"/>
      <c r="I7402" s="7"/>
      <c r="J7402" s="7"/>
      <c r="K7402" s="7"/>
      <c r="L7402" s="7"/>
      <c r="M7402" s="7"/>
      <c r="N7402" s="7"/>
      <c r="O7402" s="7"/>
      <c r="P7402" s="7"/>
      <c r="Q7402" s="7"/>
      <c r="R7402" s="7"/>
      <c r="S7402" s="7"/>
      <c r="T7402" s="7"/>
      <c r="U7402" s="7"/>
      <c r="V7402" s="7"/>
      <c r="W7402" s="7"/>
      <c r="X7402" s="7"/>
      <c r="Y7402" s="7"/>
      <c r="Z7402" s="7"/>
    </row>
    <row r="7403">
      <c r="A7403" s="7"/>
      <c r="B7403" s="17"/>
      <c r="C7403" s="19"/>
      <c r="D7403" s="52"/>
      <c r="E7403" s="20"/>
      <c r="F7403" s="7"/>
      <c r="G7403" s="7"/>
      <c r="H7403" s="7"/>
      <c r="I7403" s="7"/>
      <c r="J7403" s="7"/>
      <c r="K7403" s="7"/>
      <c r="L7403" s="7"/>
      <c r="M7403" s="7"/>
      <c r="N7403" s="7"/>
      <c r="O7403" s="7"/>
      <c r="P7403" s="7"/>
      <c r="Q7403" s="7"/>
      <c r="R7403" s="7"/>
      <c r="S7403" s="7"/>
      <c r="T7403" s="7"/>
      <c r="U7403" s="7"/>
      <c r="V7403" s="7"/>
      <c r="W7403" s="7"/>
      <c r="X7403" s="7"/>
      <c r="Y7403" s="7"/>
      <c r="Z7403" s="7"/>
    </row>
    <row r="7404">
      <c r="A7404" s="7"/>
      <c r="B7404" s="17"/>
      <c r="C7404" s="19"/>
      <c r="D7404" s="52"/>
      <c r="E7404" s="20"/>
      <c r="F7404" s="7"/>
      <c r="G7404" s="7"/>
      <c r="H7404" s="7"/>
      <c r="I7404" s="7"/>
      <c r="J7404" s="7"/>
      <c r="K7404" s="7"/>
      <c r="L7404" s="7"/>
      <c r="M7404" s="7"/>
      <c r="N7404" s="7"/>
      <c r="O7404" s="7"/>
      <c r="P7404" s="7"/>
      <c r="Q7404" s="7"/>
      <c r="R7404" s="7"/>
      <c r="S7404" s="7"/>
      <c r="T7404" s="7"/>
      <c r="U7404" s="7"/>
      <c r="V7404" s="7"/>
      <c r="W7404" s="7"/>
      <c r="X7404" s="7"/>
      <c r="Y7404" s="7"/>
      <c r="Z7404" s="7"/>
    </row>
    <row r="7405">
      <c r="A7405" s="7"/>
      <c r="B7405" s="17"/>
      <c r="C7405" s="19"/>
      <c r="D7405" s="52"/>
      <c r="E7405" s="20"/>
      <c r="F7405" s="7"/>
      <c r="G7405" s="7"/>
      <c r="H7405" s="7"/>
      <c r="I7405" s="7"/>
      <c r="J7405" s="7"/>
      <c r="K7405" s="7"/>
      <c r="L7405" s="7"/>
      <c r="M7405" s="7"/>
      <c r="N7405" s="7"/>
      <c r="O7405" s="7"/>
      <c r="P7405" s="7"/>
      <c r="Q7405" s="7"/>
      <c r="R7405" s="7"/>
      <c r="S7405" s="7"/>
      <c r="T7405" s="7"/>
      <c r="U7405" s="7"/>
      <c r="V7405" s="7"/>
      <c r="W7405" s="7"/>
      <c r="X7405" s="7"/>
      <c r="Y7405" s="7"/>
      <c r="Z7405" s="7"/>
    </row>
    <row r="7406">
      <c r="A7406" s="7"/>
      <c r="B7406" s="17"/>
      <c r="C7406" s="19"/>
      <c r="D7406" s="52"/>
      <c r="E7406" s="20"/>
      <c r="F7406" s="7"/>
      <c r="G7406" s="7"/>
      <c r="H7406" s="7"/>
      <c r="I7406" s="7"/>
      <c r="J7406" s="7"/>
      <c r="K7406" s="7"/>
      <c r="L7406" s="7"/>
      <c r="M7406" s="7"/>
      <c r="N7406" s="7"/>
      <c r="O7406" s="7"/>
      <c r="P7406" s="7"/>
      <c r="Q7406" s="7"/>
      <c r="R7406" s="7"/>
      <c r="S7406" s="7"/>
      <c r="T7406" s="7"/>
      <c r="U7406" s="7"/>
      <c r="V7406" s="7"/>
      <c r="W7406" s="7"/>
      <c r="X7406" s="7"/>
      <c r="Y7406" s="7"/>
      <c r="Z7406" s="7"/>
    </row>
    <row r="7407">
      <c r="A7407" s="7"/>
      <c r="B7407" s="17"/>
      <c r="C7407" s="19"/>
      <c r="D7407" s="52"/>
      <c r="E7407" s="20"/>
      <c r="F7407" s="7"/>
      <c r="G7407" s="7"/>
      <c r="H7407" s="7"/>
      <c r="I7407" s="7"/>
      <c r="J7407" s="7"/>
      <c r="K7407" s="7"/>
      <c r="L7407" s="7"/>
      <c r="M7407" s="7"/>
      <c r="N7407" s="7"/>
      <c r="O7407" s="7"/>
      <c r="P7407" s="7"/>
      <c r="Q7407" s="7"/>
      <c r="R7407" s="7"/>
      <c r="S7407" s="7"/>
      <c r="T7407" s="7"/>
      <c r="U7407" s="7"/>
      <c r="V7407" s="7"/>
      <c r="W7407" s="7"/>
      <c r="X7407" s="7"/>
      <c r="Y7407" s="7"/>
      <c r="Z7407" s="7"/>
    </row>
    <row r="7408">
      <c r="A7408" s="7"/>
      <c r="B7408" s="17"/>
      <c r="C7408" s="19"/>
      <c r="D7408" s="52"/>
      <c r="E7408" s="20"/>
      <c r="F7408" s="7"/>
      <c r="G7408" s="7"/>
      <c r="H7408" s="7"/>
      <c r="I7408" s="7"/>
      <c r="J7408" s="7"/>
      <c r="K7408" s="7"/>
      <c r="L7408" s="7"/>
      <c r="M7408" s="7"/>
      <c r="N7408" s="7"/>
      <c r="O7408" s="7"/>
      <c r="P7408" s="7"/>
      <c r="Q7408" s="7"/>
      <c r="R7408" s="7"/>
      <c r="S7408" s="7"/>
      <c r="T7408" s="7"/>
      <c r="U7408" s="7"/>
      <c r="V7408" s="7"/>
      <c r="W7408" s="7"/>
      <c r="X7408" s="7"/>
      <c r="Y7408" s="7"/>
      <c r="Z7408" s="7"/>
    </row>
    <row r="7409">
      <c r="A7409" s="7"/>
      <c r="B7409" s="17"/>
      <c r="C7409" s="19"/>
      <c r="D7409" s="52"/>
      <c r="E7409" s="20"/>
      <c r="F7409" s="7"/>
      <c r="G7409" s="7"/>
      <c r="H7409" s="7"/>
      <c r="I7409" s="7"/>
      <c r="J7409" s="7"/>
      <c r="K7409" s="7"/>
      <c r="L7409" s="7"/>
      <c r="M7409" s="7"/>
      <c r="N7409" s="7"/>
      <c r="O7409" s="7"/>
      <c r="P7409" s="7"/>
      <c r="Q7409" s="7"/>
      <c r="R7409" s="7"/>
      <c r="S7409" s="7"/>
      <c r="T7409" s="7"/>
      <c r="U7409" s="7"/>
      <c r="V7409" s="7"/>
      <c r="W7409" s="7"/>
      <c r="X7409" s="7"/>
      <c r="Y7409" s="7"/>
      <c r="Z7409" s="7"/>
    </row>
    <row r="7410">
      <c r="A7410" s="7"/>
      <c r="B7410" s="17"/>
      <c r="C7410" s="19"/>
      <c r="D7410" s="52"/>
      <c r="E7410" s="20"/>
      <c r="F7410" s="7"/>
      <c r="G7410" s="7"/>
      <c r="H7410" s="7"/>
      <c r="I7410" s="7"/>
      <c r="J7410" s="7"/>
      <c r="K7410" s="7"/>
      <c r="L7410" s="7"/>
      <c r="M7410" s="7"/>
      <c r="N7410" s="7"/>
      <c r="O7410" s="7"/>
      <c r="P7410" s="7"/>
      <c r="Q7410" s="7"/>
      <c r="R7410" s="7"/>
      <c r="S7410" s="7"/>
      <c r="T7410" s="7"/>
      <c r="U7410" s="7"/>
      <c r="V7410" s="7"/>
      <c r="W7410" s="7"/>
      <c r="X7410" s="7"/>
      <c r="Y7410" s="7"/>
      <c r="Z7410" s="7"/>
    </row>
    <row r="7411">
      <c r="A7411" s="7"/>
      <c r="B7411" s="17"/>
      <c r="C7411" s="19"/>
      <c r="D7411" s="52"/>
      <c r="E7411" s="20"/>
      <c r="F7411" s="7"/>
      <c r="G7411" s="7"/>
      <c r="H7411" s="7"/>
      <c r="I7411" s="7"/>
      <c r="J7411" s="7"/>
      <c r="K7411" s="7"/>
      <c r="L7411" s="7"/>
      <c r="M7411" s="7"/>
      <c r="N7411" s="7"/>
      <c r="O7411" s="7"/>
      <c r="P7411" s="7"/>
      <c r="Q7411" s="7"/>
      <c r="R7411" s="7"/>
      <c r="S7411" s="7"/>
      <c r="T7411" s="7"/>
      <c r="U7411" s="7"/>
      <c r="V7411" s="7"/>
      <c r="W7411" s="7"/>
      <c r="X7411" s="7"/>
      <c r="Y7411" s="7"/>
      <c r="Z7411" s="7"/>
    </row>
    <row r="7412">
      <c r="A7412" s="7"/>
      <c r="B7412" s="17"/>
      <c r="C7412" s="19"/>
      <c r="D7412" s="52"/>
      <c r="E7412" s="20"/>
      <c r="F7412" s="7"/>
      <c r="G7412" s="7"/>
      <c r="H7412" s="7"/>
      <c r="I7412" s="7"/>
      <c r="J7412" s="7"/>
      <c r="K7412" s="7"/>
      <c r="L7412" s="7"/>
      <c r="M7412" s="7"/>
      <c r="N7412" s="7"/>
      <c r="O7412" s="7"/>
      <c r="P7412" s="7"/>
      <c r="Q7412" s="7"/>
      <c r="R7412" s="7"/>
      <c r="S7412" s="7"/>
      <c r="T7412" s="7"/>
      <c r="U7412" s="7"/>
      <c r="V7412" s="7"/>
      <c r="W7412" s="7"/>
      <c r="X7412" s="7"/>
      <c r="Y7412" s="7"/>
      <c r="Z7412" s="7"/>
    </row>
    <row r="7413">
      <c r="A7413" s="7"/>
      <c r="B7413" s="17"/>
      <c r="C7413" s="19"/>
      <c r="D7413" s="52"/>
      <c r="E7413" s="20"/>
      <c r="F7413" s="7"/>
      <c r="G7413" s="7"/>
      <c r="H7413" s="7"/>
      <c r="I7413" s="7"/>
      <c r="J7413" s="7"/>
      <c r="K7413" s="7"/>
      <c r="L7413" s="7"/>
      <c r="M7413" s="7"/>
      <c r="N7413" s="7"/>
      <c r="O7413" s="7"/>
      <c r="P7413" s="7"/>
      <c r="Q7413" s="7"/>
      <c r="R7413" s="7"/>
      <c r="S7413" s="7"/>
      <c r="T7413" s="7"/>
      <c r="U7413" s="7"/>
      <c r="V7413" s="7"/>
      <c r="W7413" s="7"/>
      <c r="X7413" s="7"/>
      <c r="Y7413" s="7"/>
      <c r="Z7413" s="7"/>
    </row>
    <row r="7414">
      <c r="A7414" s="7"/>
      <c r="B7414" s="17"/>
      <c r="C7414" s="19"/>
      <c r="D7414" s="52"/>
      <c r="E7414" s="20"/>
      <c r="F7414" s="7"/>
      <c r="G7414" s="7"/>
      <c r="H7414" s="7"/>
      <c r="I7414" s="7"/>
      <c r="J7414" s="7"/>
      <c r="K7414" s="7"/>
      <c r="L7414" s="7"/>
      <c r="M7414" s="7"/>
      <c r="N7414" s="7"/>
      <c r="O7414" s="7"/>
      <c r="P7414" s="7"/>
      <c r="Q7414" s="7"/>
      <c r="R7414" s="7"/>
      <c r="S7414" s="7"/>
      <c r="T7414" s="7"/>
      <c r="U7414" s="7"/>
      <c r="V7414" s="7"/>
      <c r="W7414" s="7"/>
      <c r="X7414" s="7"/>
      <c r="Y7414" s="7"/>
      <c r="Z7414" s="7"/>
    </row>
    <row r="7415">
      <c r="A7415" s="7"/>
      <c r="B7415" s="17"/>
      <c r="C7415" s="19"/>
      <c r="D7415" s="52"/>
      <c r="E7415" s="20"/>
      <c r="F7415" s="7"/>
      <c r="G7415" s="7"/>
      <c r="H7415" s="7"/>
      <c r="I7415" s="7"/>
      <c r="J7415" s="7"/>
      <c r="K7415" s="7"/>
      <c r="L7415" s="7"/>
      <c r="M7415" s="7"/>
      <c r="N7415" s="7"/>
      <c r="O7415" s="7"/>
      <c r="P7415" s="7"/>
      <c r="Q7415" s="7"/>
      <c r="R7415" s="7"/>
      <c r="S7415" s="7"/>
      <c r="T7415" s="7"/>
      <c r="U7415" s="7"/>
      <c r="V7415" s="7"/>
      <c r="W7415" s="7"/>
      <c r="X7415" s="7"/>
      <c r="Y7415" s="7"/>
      <c r="Z7415" s="7"/>
    </row>
    <row r="7416">
      <c r="A7416" s="7"/>
      <c r="B7416" s="17"/>
      <c r="C7416" s="19"/>
      <c r="D7416" s="52"/>
      <c r="E7416" s="20"/>
      <c r="F7416" s="7"/>
      <c r="G7416" s="7"/>
      <c r="H7416" s="7"/>
      <c r="I7416" s="7"/>
      <c r="J7416" s="7"/>
      <c r="K7416" s="7"/>
      <c r="L7416" s="7"/>
      <c r="M7416" s="7"/>
      <c r="N7416" s="7"/>
      <c r="O7416" s="7"/>
      <c r="P7416" s="7"/>
      <c r="Q7416" s="7"/>
      <c r="R7416" s="7"/>
      <c r="S7416" s="7"/>
      <c r="T7416" s="7"/>
      <c r="U7416" s="7"/>
      <c r="V7416" s="7"/>
      <c r="W7416" s="7"/>
      <c r="X7416" s="7"/>
      <c r="Y7416" s="7"/>
      <c r="Z7416" s="7"/>
    </row>
    <row r="7417">
      <c r="A7417" s="7"/>
      <c r="B7417" s="17"/>
      <c r="C7417" s="19"/>
      <c r="D7417" s="52"/>
      <c r="E7417" s="20"/>
      <c r="F7417" s="7"/>
      <c r="G7417" s="7"/>
      <c r="H7417" s="7"/>
      <c r="I7417" s="7"/>
      <c r="J7417" s="7"/>
      <c r="K7417" s="7"/>
      <c r="L7417" s="7"/>
      <c r="M7417" s="7"/>
      <c r="N7417" s="7"/>
      <c r="O7417" s="7"/>
      <c r="P7417" s="7"/>
      <c r="Q7417" s="7"/>
      <c r="R7417" s="7"/>
      <c r="S7417" s="7"/>
      <c r="T7417" s="7"/>
      <c r="U7417" s="7"/>
      <c r="V7417" s="7"/>
      <c r="W7417" s="7"/>
      <c r="X7417" s="7"/>
      <c r="Y7417" s="7"/>
      <c r="Z7417" s="7"/>
    </row>
    <row r="7418">
      <c r="A7418" s="7"/>
      <c r="B7418" s="17"/>
      <c r="C7418" s="19"/>
      <c r="D7418" s="52"/>
      <c r="E7418" s="20"/>
      <c r="F7418" s="7"/>
      <c r="G7418" s="7"/>
      <c r="H7418" s="7"/>
      <c r="I7418" s="7"/>
      <c r="J7418" s="7"/>
      <c r="K7418" s="7"/>
      <c r="L7418" s="7"/>
      <c r="M7418" s="7"/>
      <c r="N7418" s="7"/>
      <c r="O7418" s="7"/>
      <c r="P7418" s="7"/>
      <c r="Q7418" s="7"/>
      <c r="R7418" s="7"/>
      <c r="S7418" s="7"/>
      <c r="T7418" s="7"/>
      <c r="U7418" s="7"/>
      <c r="V7418" s="7"/>
      <c r="W7418" s="7"/>
      <c r="X7418" s="7"/>
      <c r="Y7418" s="7"/>
      <c r="Z7418" s="7"/>
    </row>
    <row r="7419">
      <c r="A7419" s="7"/>
      <c r="B7419" s="17"/>
      <c r="C7419" s="19"/>
      <c r="D7419" s="52"/>
      <c r="E7419" s="20"/>
      <c r="F7419" s="7"/>
      <c r="G7419" s="7"/>
      <c r="H7419" s="7"/>
      <c r="I7419" s="7"/>
      <c r="J7419" s="7"/>
      <c r="K7419" s="7"/>
      <c r="L7419" s="7"/>
      <c r="M7419" s="7"/>
      <c r="N7419" s="7"/>
      <c r="O7419" s="7"/>
      <c r="P7419" s="7"/>
      <c r="Q7419" s="7"/>
      <c r="R7419" s="7"/>
      <c r="S7419" s="7"/>
      <c r="T7419" s="7"/>
      <c r="U7419" s="7"/>
      <c r="V7419" s="7"/>
      <c r="W7419" s="7"/>
      <c r="X7419" s="7"/>
      <c r="Y7419" s="7"/>
      <c r="Z7419" s="7"/>
    </row>
    <row r="7420">
      <c r="A7420" s="7"/>
      <c r="B7420" s="17"/>
      <c r="C7420" s="19"/>
      <c r="D7420" s="52"/>
      <c r="E7420" s="20"/>
      <c r="F7420" s="7"/>
      <c r="G7420" s="7"/>
      <c r="H7420" s="7"/>
      <c r="I7420" s="7"/>
      <c r="J7420" s="7"/>
      <c r="K7420" s="7"/>
      <c r="L7420" s="7"/>
      <c r="M7420" s="7"/>
      <c r="N7420" s="7"/>
      <c r="O7420" s="7"/>
      <c r="P7420" s="7"/>
      <c r="Q7420" s="7"/>
      <c r="R7420" s="7"/>
      <c r="S7420" s="7"/>
      <c r="T7420" s="7"/>
      <c r="U7420" s="7"/>
      <c r="V7420" s="7"/>
      <c r="W7420" s="7"/>
      <c r="X7420" s="7"/>
      <c r="Y7420" s="7"/>
      <c r="Z7420" s="7"/>
    </row>
    <row r="7421">
      <c r="A7421" s="7"/>
      <c r="B7421" s="17"/>
      <c r="C7421" s="19"/>
      <c r="D7421" s="52"/>
      <c r="E7421" s="20"/>
      <c r="F7421" s="7"/>
      <c r="G7421" s="7"/>
      <c r="H7421" s="7"/>
      <c r="I7421" s="7"/>
      <c r="J7421" s="7"/>
      <c r="K7421" s="7"/>
      <c r="L7421" s="7"/>
      <c r="M7421" s="7"/>
      <c r="N7421" s="7"/>
      <c r="O7421" s="7"/>
      <c r="P7421" s="7"/>
      <c r="Q7421" s="7"/>
      <c r="R7421" s="7"/>
      <c r="S7421" s="7"/>
      <c r="T7421" s="7"/>
      <c r="U7421" s="7"/>
      <c r="V7421" s="7"/>
      <c r="W7421" s="7"/>
      <c r="X7421" s="7"/>
      <c r="Y7421" s="7"/>
      <c r="Z7421" s="7"/>
    </row>
    <row r="7422">
      <c r="A7422" s="7"/>
      <c r="B7422" s="17"/>
      <c r="C7422" s="19"/>
      <c r="D7422" s="52"/>
      <c r="E7422" s="20"/>
      <c r="F7422" s="7"/>
      <c r="G7422" s="7"/>
      <c r="H7422" s="7"/>
      <c r="I7422" s="7"/>
      <c r="J7422" s="7"/>
      <c r="K7422" s="7"/>
      <c r="L7422" s="7"/>
      <c r="M7422" s="7"/>
      <c r="N7422" s="7"/>
      <c r="O7422" s="7"/>
      <c r="P7422" s="7"/>
      <c r="Q7422" s="7"/>
      <c r="R7422" s="7"/>
      <c r="S7422" s="7"/>
      <c r="T7422" s="7"/>
      <c r="U7422" s="7"/>
      <c r="V7422" s="7"/>
      <c r="W7422" s="7"/>
      <c r="X7422" s="7"/>
      <c r="Y7422" s="7"/>
      <c r="Z7422" s="7"/>
    </row>
    <row r="7423">
      <c r="A7423" s="7"/>
      <c r="B7423" s="17"/>
      <c r="C7423" s="19"/>
      <c r="D7423" s="52"/>
      <c r="E7423" s="20"/>
      <c r="F7423" s="7"/>
      <c r="G7423" s="7"/>
      <c r="H7423" s="7"/>
      <c r="I7423" s="7"/>
      <c r="J7423" s="7"/>
      <c r="K7423" s="7"/>
      <c r="L7423" s="7"/>
      <c r="M7423" s="7"/>
      <c r="N7423" s="7"/>
      <c r="O7423" s="7"/>
      <c r="P7423" s="7"/>
      <c r="Q7423" s="7"/>
      <c r="R7423" s="7"/>
      <c r="S7423" s="7"/>
      <c r="T7423" s="7"/>
      <c r="U7423" s="7"/>
      <c r="V7423" s="7"/>
      <c r="W7423" s="7"/>
      <c r="X7423" s="7"/>
      <c r="Y7423" s="7"/>
      <c r="Z7423" s="7"/>
    </row>
    <row r="7424">
      <c r="A7424" s="7"/>
      <c r="B7424" s="17"/>
      <c r="C7424" s="19"/>
      <c r="D7424" s="52"/>
      <c r="E7424" s="20"/>
      <c r="F7424" s="7"/>
      <c r="G7424" s="7"/>
      <c r="H7424" s="7"/>
      <c r="I7424" s="7"/>
      <c r="J7424" s="7"/>
      <c r="K7424" s="7"/>
      <c r="L7424" s="7"/>
      <c r="M7424" s="7"/>
      <c r="N7424" s="7"/>
      <c r="O7424" s="7"/>
      <c r="P7424" s="7"/>
      <c r="Q7424" s="7"/>
      <c r="R7424" s="7"/>
      <c r="S7424" s="7"/>
      <c r="T7424" s="7"/>
      <c r="U7424" s="7"/>
      <c r="V7424" s="7"/>
      <c r="W7424" s="7"/>
      <c r="X7424" s="7"/>
      <c r="Y7424" s="7"/>
      <c r="Z7424" s="7"/>
    </row>
    <row r="7425">
      <c r="A7425" s="7"/>
      <c r="B7425" s="17"/>
      <c r="C7425" s="19"/>
      <c r="D7425" s="52"/>
      <c r="E7425" s="20"/>
      <c r="F7425" s="7"/>
      <c r="G7425" s="7"/>
      <c r="H7425" s="7"/>
      <c r="I7425" s="7"/>
      <c r="J7425" s="7"/>
      <c r="K7425" s="7"/>
      <c r="L7425" s="7"/>
      <c r="M7425" s="7"/>
      <c r="N7425" s="7"/>
      <c r="O7425" s="7"/>
      <c r="P7425" s="7"/>
      <c r="Q7425" s="7"/>
      <c r="R7425" s="7"/>
      <c r="S7425" s="7"/>
      <c r="T7425" s="7"/>
      <c r="U7425" s="7"/>
      <c r="V7425" s="7"/>
      <c r="W7425" s="7"/>
      <c r="X7425" s="7"/>
      <c r="Y7425" s="7"/>
      <c r="Z7425" s="7"/>
    </row>
    <row r="7426">
      <c r="A7426" s="7"/>
      <c r="B7426" s="17"/>
      <c r="C7426" s="19"/>
      <c r="D7426" s="52"/>
      <c r="E7426" s="20"/>
      <c r="F7426" s="7"/>
      <c r="G7426" s="7"/>
      <c r="H7426" s="7"/>
      <c r="I7426" s="7"/>
      <c r="J7426" s="7"/>
      <c r="K7426" s="7"/>
      <c r="L7426" s="7"/>
      <c r="M7426" s="7"/>
      <c r="N7426" s="7"/>
      <c r="O7426" s="7"/>
      <c r="P7426" s="7"/>
      <c r="Q7426" s="7"/>
      <c r="R7426" s="7"/>
      <c r="S7426" s="7"/>
      <c r="T7426" s="7"/>
      <c r="U7426" s="7"/>
      <c r="V7426" s="7"/>
      <c r="W7426" s="7"/>
      <c r="X7426" s="7"/>
      <c r="Y7426" s="7"/>
      <c r="Z7426" s="7"/>
    </row>
    <row r="7427">
      <c r="A7427" s="7"/>
      <c r="B7427" s="17"/>
      <c r="C7427" s="19"/>
      <c r="D7427" s="52"/>
      <c r="E7427" s="20"/>
      <c r="F7427" s="7"/>
      <c r="G7427" s="7"/>
      <c r="H7427" s="7"/>
      <c r="I7427" s="7"/>
      <c r="J7427" s="7"/>
      <c r="K7427" s="7"/>
      <c r="L7427" s="7"/>
      <c r="M7427" s="7"/>
      <c r="N7427" s="7"/>
      <c r="O7427" s="7"/>
      <c r="P7427" s="7"/>
      <c r="Q7427" s="7"/>
      <c r="R7427" s="7"/>
      <c r="S7427" s="7"/>
      <c r="T7427" s="7"/>
      <c r="U7427" s="7"/>
      <c r="V7427" s="7"/>
      <c r="W7427" s="7"/>
      <c r="X7427" s="7"/>
      <c r="Y7427" s="7"/>
      <c r="Z7427" s="7"/>
    </row>
    <row r="7428">
      <c r="A7428" s="7"/>
      <c r="B7428" s="17"/>
      <c r="C7428" s="19"/>
      <c r="D7428" s="52"/>
      <c r="E7428" s="20"/>
      <c r="F7428" s="7"/>
      <c r="G7428" s="7"/>
      <c r="H7428" s="7"/>
      <c r="I7428" s="7"/>
      <c r="J7428" s="7"/>
      <c r="K7428" s="7"/>
      <c r="L7428" s="7"/>
      <c r="M7428" s="7"/>
      <c r="N7428" s="7"/>
      <c r="O7428" s="7"/>
      <c r="P7428" s="7"/>
      <c r="Q7428" s="7"/>
      <c r="R7428" s="7"/>
      <c r="S7428" s="7"/>
      <c r="T7428" s="7"/>
      <c r="U7428" s="7"/>
      <c r="V7428" s="7"/>
      <c r="W7428" s="7"/>
      <c r="X7428" s="7"/>
      <c r="Y7428" s="7"/>
      <c r="Z7428" s="7"/>
    </row>
    <row r="7429">
      <c r="A7429" s="7"/>
      <c r="B7429" s="17"/>
      <c r="C7429" s="19"/>
      <c r="D7429" s="52"/>
      <c r="E7429" s="20"/>
      <c r="F7429" s="7"/>
      <c r="G7429" s="7"/>
      <c r="H7429" s="7"/>
      <c r="I7429" s="7"/>
      <c r="J7429" s="7"/>
      <c r="K7429" s="7"/>
      <c r="L7429" s="7"/>
      <c r="M7429" s="7"/>
      <c r="N7429" s="7"/>
      <c r="O7429" s="7"/>
      <c r="P7429" s="7"/>
      <c r="Q7429" s="7"/>
      <c r="R7429" s="7"/>
      <c r="S7429" s="7"/>
      <c r="T7429" s="7"/>
      <c r="U7429" s="7"/>
      <c r="V7429" s="7"/>
      <c r="W7429" s="7"/>
      <c r="X7429" s="7"/>
      <c r="Y7429" s="7"/>
      <c r="Z7429" s="7"/>
    </row>
    <row r="7430">
      <c r="A7430" s="7"/>
      <c r="B7430" s="17"/>
      <c r="C7430" s="19"/>
      <c r="D7430" s="52"/>
      <c r="E7430" s="20"/>
      <c r="F7430" s="7"/>
      <c r="G7430" s="7"/>
      <c r="H7430" s="7"/>
      <c r="I7430" s="7"/>
      <c r="J7430" s="7"/>
      <c r="K7430" s="7"/>
      <c r="L7430" s="7"/>
      <c r="M7430" s="7"/>
      <c r="N7430" s="7"/>
      <c r="O7430" s="7"/>
      <c r="P7430" s="7"/>
      <c r="Q7430" s="7"/>
      <c r="R7430" s="7"/>
      <c r="S7430" s="7"/>
      <c r="T7430" s="7"/>
      <c r="U7430" s="7"/>
      <c r="V7430" s="7"/>
      <c r="W7430" s="7"/>
      <c r="X7430" s="7"/>
      <c r="Y7430" s="7"/>
      <c r="Z7430" s="7"/>
    </row>
    <row r="7431">
      <c r="A7431" s="7"/>
      <c r="B7431" s="17"/>
      <c r="C7431" s="19"/>
      <c r="D7431" s="52"/>
      <c r="E7431" s="20"/>
      <c r="F7431" s="7"/>
      <c r="G7431" s="7"/>
      <c r="H7431" s="7"/>
      <c r="I7431" s="7"/>
      <c r="J7431" s="7"/>
      <c r="K7431" s="7"/>
      <c r="L7431" s="7"/>
      <c r="M7431" s="7"/>
      <c r="N7431" s="7"/>
      <c r="O7431" s="7"/>
      <c r="P7431" s="7"/>
      <c r="Q7431" s="7"/>
      <c r="R7431" s="7"/>
      <c r="S7431" s="7"/>
      <c r="T7431" s="7"/>
      <c r="U7431" s="7"/>
      <c r="V7431" s="7"/>
      <c r="W7431" s="7"/>
      <c r="X7431" s="7"/>
      <c r="Y7431" s="7"/>
      <c r="Z7431" s="7"/>
    </row>
    <row r="7432">
      <c r="A7432" s="7"/>
      <c r="B7432" s="17"/>
      <c r="C7432" s="19"/>
      <c r="D7432" s="52"/>
      <c r="E7432" s="20"/>
      <c r="F7432" s="7"/>
      <c r="G7432" s="7"/>
      <c r="H7432" s="7"/>
      <c r="I7432" s="7"/>
      <c r="J7432" s="7"/>
      <c r="K7432" s="7"/>
      <c r="L7432" s="7"/>
      <c r="M7432" s="7"/>
      <c r="N7432" s="7"/>
      <c r="O7432" s="7"/>
      <c r="P7432" s="7"/>
      <c r="Q7432" s="7"/>
      <c r="R7432" s="7"/>
      <c r="S7432" s="7"/>
      <c r="T7432" s="7"/>
      <c r="U7432" s="7"/>
      <c r="V7432" s="7"/>
      <c r="W7432" s="7"/>
      <c r="X7432" s="7"/>
      <c r="Y7432" s="7"/>
      <c r="Z7432" s="7"/>
    </row>
    <row r="7433">
      <c r="A7433" s="7"/>
      <c r="B7433" s="17"/>
      <c r="C7433" s="19"/>
      <c r="D7433" s="52"/>
      <c r="E7433" s="20"/>
      <c r="F7433" s="7"/>
      <c r="G7433" s="7"/>
      <c r="H7433" s="7"/>
      <c r="I7433" s="7"/>
      <c r="J7433" s="7"/>
      <c r="K7433" s="7"/>
      <c r="L7433" s="7"/>
      <c r="M7433" s="7"/>
      <c r="N7433" s="7"/>
      <c r="O7433" s="7"/>
      <c r="P7433" s="7"/>
      <c r="Q7433" s="7"/>
      <c r="R7433" s="7"/>
      <c r="S7433" s="7"/>
      <c r="T7433" s="7"/>
      <c r="U7433" s="7"/>
      <c r="V7433" s="7"/>
      <c r="W7433" s="7"/>
      <c r="X7433" s="7"/>
      <c r="Y7433" s="7"/>
      <c r="Z7433" s="7"/>
    </row>
    <row r="7434">
      <c r="A7434" s="7"/>
      <c r="B7434" s="17"/>
      <c r="C7434" s="19"/>
      <c r="D7434" s="52"/>
      <c r="E7434" s="20"/>
      <c r="F7434" s="7"/>
      <c r="G7434" s="7"/>
      <c r="H7434" s="7"/>
      <c r="I7434" s="7"/>
      <c r="J7434" s="7"/>
      <c r="K7434" s="7"/>
      <c r="L7434" s="7"/>
      <c r="M7434" s="7"/>
      <c r="N7434" s="7"/>
      <c r="O7434" s="7"/>
      <c r="P7434" s="7"/>
      <c r="Q7434" s="7"/>
      <c r="R7434" s="7"/>
      <c r="S7434" s="7"/>
      <c r="T7434" s="7"/>
      <c r="U7434" s="7"/>
      <c r="V7434" s="7"/>
      <c r="W7434" s="7"/>
      <c r="X7434" s="7"/>
      <c r="Y7434" s="7"/>
      <c r="Z7434" s="7"/>
    </row>
    <row r="7435">
      <c r="A7435" s="7"/>
      <c r="B7435" s="17"/>
      <c r="C7435" s="19"/>
      <c r="D7435" s="52"/>
      <c r="E7435" s="20"/>
      <c r="F7435" s="7"/>
      <c r="G7435" s="7"/>
      <c r="H7435" s="7"/>
      <c r="I7435" s="7"/>
      <c r="J7435" s="7"/>
      <c r="K7435" s="7"/>
      <c r="L7435" s="7"/>
      <c r="M7435" s="7"/>
      <c r="N7435" s="7"/>
      <c r="O7435" s="7"/>
      <c r="P7435" s="7"/>
      <c r="Q7435" s="7"/>
      <c r="R7435" s="7"/>
      <c r="S7435" s="7"/>
      <c r="T7435" s="7"/>
      <c r="U7435" s="7"/>
      <c r="V7435" s="7"/>
      <c r="W7435" s="7"/>
      <c r="X7435" s="7"/>
      <c r="Y7435" s="7"/>
      <c r="Z7435" s="7"/>
    </row>
    <row r="7436">
      <c r="A7436" s="7"/>
      <c r="B7436" s="17"/>
      <c r="C7436" s="19"/>
      <c r="D7436" s="52"/>
      <c r="E7436" s="20"/>
      <c r="F7436" s="7"/>
      <c r="G7436" s="7"/>
      <c r="H7436" s="7"/>
      <c r="I7436" s="7"/>
      <c r="J7436" s="7"/>
      <c r="K7436" s="7"/>
      <c r="L7436" s="7"/>
      <c r="M7436" s="7"/>
      <c r="N7436" s="7"/>
      <c r="O7436" s="7"/>
      <c r="P7436" s="7"/>
      <c r="Q7436" s="7"/>
      <c r="R7436" s="7"/>
      <c r="S7436" s="7"/>
      <c r="T7436" s="7"/>
      <c r="U7436" s="7"/>
      <c r="V7436" s="7"/>
      <c r="W7436" s="7"/>
      <c r="X7436" s="7"/>
      <c r="Y7436" s="7"/>
      <c r="Z7436" s="7"/>
    </row>
    <row r="7437">
      <c r="A7437" s="7"/>
      <c r="B7437" s="17"/>
      <c r="C7437" s="19"/>
      <c r="D7437" s="52"/>
      <c r="E7437" s="20"/>
      <c r="F7437" s="7"/>
      <c r="G7437" s="7"/>
      <c r="H7437" s="7"/>
      <c r="I7437" s="7"/>
      <c r="J7437" s="7"/>
      <c r="K7437" s="7"/>
      <c r="L7437" s="7"/>
      <c r="M7437" s="7"/>
      <c r="N7437" s="7"/>
      <c r="O7437" s="7"/>
      <c r="P7437" s="7"/>
      <c r="Q7437" s="7"/>
      <c r="R7437" s="7"/>
      <c r="S7437" s="7"/>
      <c r="T7437" s="7"/>
      <c r="U7437" s="7"/>
      <c r="V7437" s="7"/>
      <c r="W7437" s="7"/>
      <c r="X7437" s="7"/>
      <c r="Y7437" s="7"/>
      <c r="Z7437" s="7"/>
    </row>
    <row r="7438">
      <c r="A7438" s="7"/>
      <c r="B7438" s="17"/>
      <c r="C7438" s="19"/>
      <c r="D7438" s="52"/>
      <c r="E7438" s="20"/>
      <c r="F7438" s="7"/>
      <c r="G7438" s="7"/>
      <c r="H7438" s="7"/>
      <c r="I7438" s="7"/>
      <c r="J7438" s="7"/>
      <c r="K7438" s="7"/>
      <c r="L7438" s="7"/>
      <c r="M7438" s="7"/>
      <c r="N7438" s="7"/>
      <c r="O7438" s="7"/>
      <c r="P7438" s="7"/>
      <c r="Q7438" s="7"/>
      <c r="R7438" s="7"/>
      <c r="S7438" s="7"/>
      <c r="T7438" s="7"/>
      <c r="U7438" s="7"/>
      <c r="V7438" s="7"/>
      <c r="W7438" s="7"/>
      <c r="X7438" s="7"/>
      <c r="Y7438" s="7"/>
      <c r="Z7438" s="7"/>
    </row>
    <row r="7439">
      <c r="A7439" s="7"/>
      <c r="B7439" s="17"/>
      <c r="C7439" s="19"/>
      <c r="D7439" s="52"/>
      <c r="E7439" s="20"/>
      <c r="F7439" s="7"/>
      <c r="G7439" s="7"/>
      <c r="H7439" s="7"/>
      <c r="I7439" s="7"/>
      <c r="J7439" s="7"/>
      <c r="K7439" s="7"/>
      <c r="L7439" s="7"/>
      <c r="M7439" s="7"/>
      <c r="N7439" s="7"/>
      <c r="O7439" s="7"/>
      <c r="P7439" s="7"/>
      <c r="Q7439" s="7"/>
      <c r="R7439" s="7"/>
      <c r="S7439" s="7"/>
      <c r="T7439" s="7"/>
      <c r="U7439" s="7"/>
      <c r="V7439" s="7"/>
      <c r="W7439" s="7"/>
      <c r="X7439" s="7"/>
      <c r="Y7439" s="7"/>
      <c r="Z7439" s="7"/>
    </row>
    <row r="7440">
      <c r="A7440" s="7"/>
      <c r="B7440" s="17"/>
      <c r="C7440" s="19"/>
      <c r="D7440" s="52"/>
      <c r="E7440" s="20"/>
      <c r="F7440" s="7"/>
      <c r="G7440" s="7"/>
      <c r="H7440" s="7"/>
      <c r="I7440" s="7"/>
      <c r="J7440" s="7"/>
      <c r="K7440" s="7"/>
      <c r="L7440" s="7"/>
      <c r="M7440" s="7"/>
      <c r="N7440" s="7"/>
      <c r="O7440" s="7"/>
      <c r="P7440" s="7"/>
      <c r="Q7440" s="7"/>
      <c r="R7440" s="7"/>
      <c r="S7440" s="7"/>
      <c r="T7440" s="7"/>
      <c r="U7440" s="7"/>
      <c r="V7440" s="7"/>
      <c r="W7440" s="7"/>
      <c r="X7440" s="7"/>
      <c r="Y7440" s="7"/>
      <c r="Z7440" s="7"/>
    </row>
    <row r="7441">
      <c r="A7441" s="7"/>
      <c r="B7441" s="17"/>
      <c r="C7441" s="19"/>
      <c r="D7441" s="52"/>
      <c r="E7441" s="20"/>
      <c r="F7441" s="7"/>
      <c r="G7441" s="7"/>
      <c r="H7441" s="7"/>
      <c r="I7441" s="7"/>
      <c r="J7441" s="7"/>
      <c r="K7441" s="7"/>
      <c r="L7441" s="7"/>
      <c r="M7441" s="7"/>
      <c r="N7441" s="7"/>
      <c r="O7441" s="7"/>
      <c r="P7441" s="7"/>
      <c r="Q7441" s="7"/>
      <c r="R7441" s="7"/>
      <c r="S7441" s="7"/>
      <c r="T7441" s="7"/>
      <c r="U7441" s="7"/>
      <c r="V7441" s="7"/>
      <c r="W7441" s="7"/>
      <c r="X7441" s="7"/>
      <c r="Y7441" s="7"/>
      <c r="Z7441" s="7"/>
    </row>
    <row r="7442">
      <c r="A7442" s="7"/>
      <c r="B7442" s="17"/>
      <c r="C7442" s="19"/>
      <c r="D7442" s="52"/>
      <c r="E7442" s="20"/>
      <c r="F7442" s="7"/>
      <c r="G7442" s="7"/>
      <c r="H7442" s="7"/>
      <c r="I7442" s="7"/>
      <c r="J7442" s="7"/>
      <c r="K7442" s="7"/>
      <c r="L7442" s="7"/>
      <c r="M7442" s="7"/>
      <c r="N7442" s="7"/>
      <c r="O7442" s="7"/>
      <c r="P7442" s="7"/>
      <c r="Q7442" s="7"/>
      <c r="R7442" s="7"/>
      <c r="S7442" s="7"/>
      <c r="T7442" s="7"/>
      <c r="U7442" s="7"/>
      <c r="V7442" s="7"/>
      <c r="W7442" s="7"/>
      <c r="X7442" s="7"/>
      <c r="Y7442" s="7"/>
      <c r="Z7442" s="7"/>
    </row>
    <row r="7443">
      <c r="A7443" s="7"/>
      <c r="B7443" s="17"/>
      <c r="C7443" s="19"/>
      <c r="D7443" s="52"/>
      <c r="E7443" s="20"/>
      <c r="F7443" s="7"/>
      <c r="G7443" s="7"/>
      <c r="H7443" s="7"/>
      <c r="I7443" s="7"/>
      <c r="J7443" s="7"/>
      <c r="K7443" s="7"/>
      <c r="L7443" s="7"/>
      <c r="M7443" s="7"/>
      <c r="N7443" s="7"/>
      <c r="O7443" s="7"/>
      <c r="P7443" s="7"/>
      <c r="Q7443" s="7"/>
      <c r="R7443" s="7"/>
      <c r="S7443" s="7"/>
      <c r="T7443" s="7"/>
      <c r="U7443" s="7"/>
      <c r="V7443" s="7"/>
      <c r="W7443" s="7"/>
      <c r="X7443" s="7"/>
      <c r="Y7443" s="7"/>
      <c r="Z7443" s="7"/>
    </row>
    <row r="7444">
      <c r="A7444" s="7"/>
      <c r="B7444" s="17"/>
      <c r="C7444" s="19"/>
      <c r="D7444" s="52"/>
      <c r="E7444" s="20"/>
      <c r="F7444" s="7"/>
      <c r="G7444" s="7"/>
      <c r="H7444" s="7"/>
      <c r="I7444" s="7"/>
      <c r="J7444" s="7"/>
      <c r="K7444" s="7"/>
      <c r="L7444" s="7"/>
      <c r="M7444" s="7"/>
      <c r="N7444" s="7"/>
      <c r="O7444" s="7"/>
      <c r="P7444" s="7"/>
      <c r="Q7444" s="7"/>
      <c r="R7444" s="7"/>
      <c r="S7444" s="7"/>
      <c r="T7444" s="7"/>
      <c r="U7444" s="7"/>
      <c r="V7444" s="7"/>
      <c r="W7444" s="7"/>
      <c r="X7444" s="7"/>
      <c r="Y7444" s="7"/>
      <c r="Z7444" s="7"/>
    </row>
    <row r="7445">
      <c r="A7445" s="7"/>
      <c r="B7445" s="17"/>
      <c r="C7445" s="19"/>
      <c r="D7445" s="52"/>
      <c r="E7445" s="20"/>
      <c r="F7445" s="7"/>
      <c r="G7445" s="7"/>
      <c r="H7445" s="7"/>
      <c r="I7445" s="7"/>
      <c r="J7445" s="7"/>
      <c r="K7445" s="7"/>
      <c r="L7445" s="7"/>
      <c r="M7445" s="7"/>
      <c r="N7445" s="7"/>
      <c r="O7445" s="7"/>
      <c r="P7445" s="7"/>
      <c r="Q7445" s="7"/>
      <c r="R7445" s="7"/>
      <c r="S7445" s="7"/>
      <c r="T7445" s="7"/>
      <c r="U7445" s="7"/>
      <c r="V7445" s="7"/>
      <c r="W7445" s="7"/>
      <c r="X7445" s="7"/>
      <c r="Y7445" s="7"/>
      <c r="Z7445" s="7"/>
    </row>
    <row r="7446">
      <c r="A7446" s="7"/>
      <c r="B7446" s="17"/>
      <c r="C7446" s="19"/>
      <c r="D7446" s="52"/>
      <c r="E7446" s="20"/>
      <c r="F7446" s="7"/>
      <c r="G7446" s="7"/>
      <c r="H7446" s="7"/>
      <c r="I7446" s="7"/>
      <c r="J7446" s="7"/>
      <c r="K7446" s="7"/>
      <c r="L7446" s="7"/>
      <c r="M7446" s="7"/>
      <c r="N7446" s="7"/>
      <c r="O7446" s="7"/>
      <c r="P7446" s="7"/>
      <c r="Q7446" s="7"/>
      <c r="R7446" s="7"/>
      <c r="S7446" s="7"/>
      <c r="T7446" s="7"/>
      <c r="U7446" s="7"/>
      <c r="V7446" s="7"/>
      <c r="W7446" s="7"/>
      <c r="X7446" s="7"/>
      <c r="Y7446" s="7"/>
      <c r="Z7446" s="7"/>
    </row>
    <row r="7447">
      <c r="A7447" s="7"/>
      <c r="B7447" s="17"/>
      <c r="C7447" s="19"/>
      <c r="D7447" s="52"/>
      <c r="E7447" s="20"/>
      <c r="F7447" s="7"/>
      <c r="G7447" s="7"/>
      <c r="H7447" s="7"/>
      <c r="I7447" s="7"/>
      <c r="J7447" s="7"/>
      <c r="K7447" s="7"/>
      <c r="L7447" s="7"/>
      <c r="M7447" s="7"/>
      <c r="N7447" s="7"/>
      <c r="O7447" s="7"/>
      <c r="P7447" s="7"/>
      <c r="Q7447" s="7"/>
      <c r="R7447" s="7"/>
      <c r="S7447" s="7"/>
      <c r="T7447" s="7"/>
      <c r="U7447" s="7"/>
      <c r="V7447" s="7"/>
      <c r="W7447" s="7"/>
      <c r="X7447" s="7"/>
      <c r="Y7447" s="7"/>
      <c r="Z7447" s="7"/>
    </row>
    <row r="7448">
      <c r="A7448" s="7"/>
      <c r="B7448" s="17"/>
      <c r="C7448" s="19"/>
      <c r="D7448" s="52"/>
      <c r="E7448" s="20"/>
      <c r="F7448" s="7"/>
      <c r="G7448" s="7"/>
      <c r="H7448" s="7"/>
      <c r="I7448" s="7"/>
      <c r="J7448" s="7"/>
      <c r="K7448" s="7"/>
      <c r="L7448" s="7"/>
      <c r="M7448" s="7"/>
      <c r="N7448" s="7"/>
      <c r="O7448" s="7"/>
      <c r="P7448" s="7"/>
      <c r="Q7448" s="7"/>
      <c r="R7448" s="7"/>
      <c r="S7448" s="7"/>
      <c r="T7448" s="7"/>
      <c r="U7448" s="7"/>
      <c r="V7448" s="7"/>
      <c r="W7448" s="7"/>
      <c r="X7448" s="7"/>
      <c r="Y7448" s="7"/>
      <c r="Z7448" s="7"/>
    </row>
    <row r="7449">
      <c r="A7449" s="7"/>
      <c r="B7449" s="17"/>
      <c r="C7449" s="19"/>
      <c r="D7449" s="52"/>
      <c r="E7449" s="20"/>
      <c r="F7449" s="7"/>
      <c r="G7449" s="7"/>
      <c r="H7449" s="7"/>
      <c r="I7449" s="7"/>
      <c r="J7449" s="7"/>
      <c r="K7449" s="7"/>
      <c r="L7449" s="7"/>
      <c r="M7449" s="7"/>
      <c r="N7449" s="7"/>
      <c r="O7449" s="7"/>
      <c r="P7449" s="7"/>
      <c r="Q7449" s="7"/>
      <c r="R7449" s="7"/>
      <c r="S7449" s="7"/>
      <c r="T7449" s="7"/>
      <c r="U7449" s="7"/>
      <c r="V7449" s="7"/>
      <c r="W7449" s="7"/>
      <c r="X7449" s="7"/>
      <c r="Y7449" s="7"/>
      <c r="Z7449" s="7"/>
    </row>
    <row r="7450">
      <c r="A7450" s="7"/>
      <c r="B7450" s="17"/>
      <c r="C7450" s="19"/>
      <c r="D7450" s="52"/>
      <c r="E7450" s="20"/>
      <c r="F7450" s="7"/>
      <c r="G7450" s="7"/>
      <c r="H7450" s="7"/>
      <c r="I7450" s="7"/>
      <c r="J7450" s="7"/>
      <c r="K7450" s="7"/>
      <c r="L7450" s="7"/>
      <c r="M7450" s="7"/>
      <c r="N7450" s="7"/>
      <c r="O7450" s="7"/>
      <c r="P7450" s="7"/>
      <c r="Q7450" s="7"/>
      <c r="R7450" s="7"/>
      <c r="S7450" s="7"/>
      <c r="T7450" s="7"/>
      <c r="U7450" s="7"/>
      <c r="V7450" s="7"/>
      <c r="W7450" s="7"/>
      <c r="X7450" s="7"/>
      <c r="Y7450" s="7"/>
      <c r="Z7450" s="7"/>
    </row>
    <row r="7451">
      <c r="A7451" s="7"/>
      <c r="B7451" s="17"/>
      <c r="C7451" s="19"/>
      <c r="D7451" s="52"/>
      <c r="E7451" s="20"/>
      <c r="F7451" s="7"/>
      <c r="G7451" s="7"/>
      <c r="H7451" s="7"/>
      <c r="I7451" s="7"/>
      <c r="J7451" s="7"/>
      <c r="K7451" s="7"/>
      <c r="L7451" s="7"/>
      <c r="M7451" s="7"/>
      <c r="N7451" s="7"/>
      <c r="O7451" s="7"/>
      <c r="P7451" s="7"/>
      <c r="Q7451" s="7"/>
      <c r="R7451" s="7"/>
      <c r="S7451" s="7"/>
      <c r="T7451" s="7"/>
      <c r="U7451" s="7"/>
      <c r="V7451" s="7"/>
      <c r="W7451" s="7"/>
      <c r="X7451" s="7"/>
      <c r="Y7451" s="7"/>
      <c r="Z7451" s="7"/>
    </row>
    <row r="7452">
      <c r="A7452" s="7"/>
      <c r="B7452" s="71"/>
      <c r="C7452" s="72"/>
      <c r="D7452" s="73"/>
      <c r="E7452" s="20"/>
      <c r="F7452" s="7"/>
      <c r="G7452" s="7"/>
      <c r="H7452" s="7"/>
      <c r="I7452" s="7"/>
      <c r="J7452" s="7"/>
      <c r="K7452" s="7"/>
      <c r="L7452" s="7"/>
      <c r="M7452" s="7"/>
      <c r="N7452" s="7"/>
      <c r="O7452" s="7"/>
      <c r="P7452" s="7"/>
      <c r="Q7452" s="7"/>
      <c r="R7452" s="7"/>
      <c r="S7452" s="7"/>
      <c r="T7452" s="7"/>
      <c r="U7452" s="7"/>
      <c r="V7452" s="7"/>
      <c r="W7452" s="7"/>
      <c r="X7452" s="7"/>
      <c r="Y7452" s="7"/>
      <c r="Z7452" s="7"/>
    </row>
    <row r="7453">
      <c r="A7453" s="7"/>
      <c r="B7453" s="71"/>
      <c r="C7453" s="72"/>
      <c r="D7453" s="73"/>
      <c r="E7453" s="20"/>
      <c r="F7453" s="7"/>
      <c r="G7453" s="7"/>
      <c r="H7453" s="7"/>
      <c r="I7453" s="7"/>
      <c r="J7453" s="7"/>
      <c r="K7453" s="7"/>
      <c r="L7453" s="7"/>
      <c r="M7453" s="7"/>
      <c r="N7453" s="7"/>
      <c r="O7453" s="7"/>
      <c r="P7453" s="7"/>
      <c r="Q7453" s="7"/>
      <c r="R7453" s="7"/>
      <c r="S7453" s="7"/>
      <c r="T7453" s="7"/>
      <c r="U7453" s="7"/>
      <c r="V7453" s="7"/>
      <c r="W7453" s="7"/>
      <c r="X7453" s="7"/>
      <c r="Y7453" s="7"/>
      <c r="Z7453" s="7"/>
    </row>
    <row r="7454">
      <c r="A7454" s="7"/>
      <c r="B7454" s="71"/>
      <c r="C7454" s="72"/>
      <c r="D7454" s="73"/>
      <c r="E7454" s="20"/>
      <c r="F7454" s="7"/>
      <c r="G7454" s="7"/>
      <c r="H7454" s="7"/>
      <c r="I7454" s="7"/>
      <c r="J7454" s="7"/>
      <c r="K7454" s="7"/>
      <c r="L7454" s="7"/>
      <c r="M7454" s="7"/>
      <c r="N7454" s="7"/>
      <c r="O7454" s="7"/>
      <c r="P7454" s="7"/>
      <c r="Q7454" s="7"/>
      <c r="R7454" s="7"/>
      <c r="S7454" s="7"/>
      <c r="T7454" s="7"/>
      <c r="U7454" s="7"/>
      <c r="V7454" s="7"/>
      <c r="W7454" s="7"/>
      <c r="X7454" s="7"/>
      <c r="Y7454" s="7"/>
      <c r="Z7454" s="7"/>
    </row>
    <row r="7455">
      <c r="A7455" s="7"/>
      <c r="B7455" s="71"/>
      <c r="C7455" s="72"/>
      <c r="D7455" s="73"/>
      <c r="E7455" s="20"/>
      <c r="F7455" s="7"/>
      <c r="G7455" s="7"/>
      <c r="H7455" s="7"/>
      <c r="I7455" s="7"/>
      <c r="J7455" s="7"/>
      <c r="K7455" s="7"/>
      <c r="L7455" s="7"/>
      <c r="M7455" s="7"/>
      <c r="N7455" s="7"/>
      <c r="O7455" s="7"/>
      <c r="P7455" s="7"/>
      <c r="Q7455" s="7"/>
      <c r="R7455" s="7"/>
      <c r="S7455" s="7"/>
      <c r="T7455" s="7"/>
      <c r="U7455" s="7"/>
      <c r="V7455" s="7"/>
      <c r="W7455" s="7"/>
      <c r="X7455" s="7"/>
      <c r="Y7455" s="7"/>
      <c r="Z7455" s="7"/>
    </row>
    <row r="7456">
      <c r="A7456" s="7"/>
      <c r="B7456" s="71"/>
      <c r="C7456" s="72"/>
      <c r="D7456" s="73"/>
      <c r="E7456" s="20"/>
      <c r="F7456" s="7"/>
      <c r="G7456" s="7"/>
      <c r="H7456" s="7"/>
      <c r="I7456" s="7"/>
      <c r="J7456" s="7"/>
      <c r="K7456" s="7"/>
      <c r="L7456" s="7"/>
      <c r="M7456" s="7"/>
      <c r="N7456" s="7"/>
      <c r="O7456" s="7"/>
      <c r="P7456" s="7"/>
      <c r="Q7456" s="7"/>
      <c r="R7456" s="7"/>
      <c r="S7456" s="7"/>
      <c r="T7456" s="7"/>
      <c r="U7456" s="7"/>
      <c r="V7456" s="7"/>
      <c r="W7456" s="7"/>
      <c r="X7456" s="7"/>
      <c r="Y7456" s="7"/>
      <c r="Z7456" s="7"/>
    </row>
    <row r="7457">
      <c r="A7457" s="7"/>
      <c r="B7457" s="71"/>
      <c r="C7457" s="72"/>
      <c r="D7457" s="73"/>
      <c r="E7457" s="20"/>
      <c r="F7457" s="7"/>
      <c r="G7457" s="7"/>
      <c r="H7457" s="7"/>
      <c r="I7457" s="7"/>
      <c r="J7457" s="7"/>
      <c r="K7457" s="7"/>
      <c r="L7457" s="7"/>
      <c r="M7457" s="7"/>
      <c r="N7457" s="7"/>
      <c r="O7457" s="7"/>
      <c r="P7457" s="7"/>
      <c r="Q7457" s="7"/>
      <c r="R7457" s="7"/>
      <c r="S7457" s="7"/>
      <c r="T7457" s="7"/>
      <c r="U7457" s="7"/>
      <c r="V7457" s="7"/>
      <c r="W7457" s="7"/>
      <c r="X7457" s="7"/>
      <c r="Y7457" s="7"/>
      <c r="Z7457" s="7"/>
    </row>
    <row r="7458">
      <c r="A7458" s="7"/>
      <c r="B7458" s="71"/>
      <c r="C7458" s="72"/>
      <c r="D7458" s="73"/>
      <c r="E7458" s="20"/>
      <c r="F7458" s="7"/>
      <c r="G7458" s="7"/>
      <c r="H7458" s="7"/>
      <c r="I7458" s="7"/>
      <c r="J7458" s="7"/>
      <c r="K7458" s="7"/>
      <c r="L7458" s="7"/>
      <c r="M7458" s="7"/>
      <c r="N7458" s="7"/>
      <c r="O7458" s="7"/>
      <c r="P7458" s="7"/>
      <c r="Q7458" s="7"/>
      <c r="R7458" s="7"/>
      <c r="S7458" s="7"/>
      <c r="T7458" s="7"/>
      <c r="U7458" s="7"/>
      <c r="V7458" s="7"/>
      <c r="W7458" s="7"/>
      <c r="X7458" s="7"/>
      <c r="Y7458" s="7"/>
      <c r="Z7458" s="7"/>
    </row>
    <row r="7459">
      <c r="A7459" s="7"/>
      <c r="B7459" s="71"/>
      <c r="C7459" s="72"/>
      <c r="D7459" s="73"/>
      <c r="E7459" s="20"/>
      <c r="F7459" s="7"/>
      <c r="G7459" s="7"/>
      <c r="H7459" s="7"/>
      <c r="I7459" s="7"/>
      <c r="J7459" s="7"/>
      <c r="K7459" s="7"/>
      <c r="L7459" s="7"/>
      <c r="M7459" s="7"/>
      <c r="N7459" s="7"/>
      <c r="O7459" s="7"/>
      <c r="P7459" s="7"/>
      <c r="Q7459" s="7"/>
      <c r="R7459" s="7"/>
      <c r="S7459" s="7"/>
      <c r="T7459" s="7"/>
      <c r="U7459" s="7"/>
      <c r="V7459" s="7"/>
      <c r="W7459" s="7"/>
      <c r="X7459" s="7"/>
      <c r="Y7459" s="7"/>
      <c r="Z7459" s="7"/>
    </row>
    <row r="7460">
      <c r="A7460" s="7"/>
      <c r="B7460" s="71"/>
      <c r="C7460" s="72"/>
      <c r="D7460" s="73"/>
      <c r="E7460" s="20"/>
      <c r="F7460" s="7"/>
      <c r="G7460" s="7"/>
      <c r="H7460" s="7"/>
      <c r="I7460" s="7"/>
      <c r="J7460" s="7"/>
      <c r="K7460" s="7"/>
      <c r="L7460" s="7"/>
      <c r="M7460" s="7"/>
      <c r="N7460" s="7"/>
      <c r="O7460" s="7"/>
      <c r="P7460" s="7"/>
      <c r="Q7460" s="7"/>
      <c r="R7460" s="7"/>
      <c r="S7460" s="7"/>
      <c r="T7460" s="7"/>
      <c r="U7460" s="7"/>
      <c r="V7460" s="7"/>
      <c r="W7460" s="7"/>
      <c r="X7460" s="7"/>
      <c r="Y7460" s="7"/>
      <c r="Z7460" s="7"/>
    </row>
    <row r="7461">
      <c r="A7461" s="7"/>
      <c r="B7461" s="71"/>
      <c r="C7461" s="72"/>
      <c r="D7461" s="73"/>
      <c r="E7461" s="20"/>
      <c r="F7461" s="7"/>
      <c r="G7461" s="7"/>
      <c r="H7461" s="7"/>
      <c r="I7461" s="7"/>
      <c r="J7461" s="7"/>
      <c r="K7461" s="7"/>
      <c r="L7461" s="7"/>
      <c r="M7461" s="7"/>
      <c r="N7461" s="7"/>
      <c r="O7461" s="7"/>
      <c r="P7461" s="7"/>
      <c r="Q7461" s="7"/>
      <c r="R7461" s="7"/>
      <c r="S7461" s="7"/>
      <c r="T7461" s="7"/>
      <c r="U7461" s="7"/>
      <c r="V7461" s="7"/>
      <c r="W7461" s="7"/>
      <c r="X7461" s="7"/>
      <c r="Y7461" s="7"/>
      <c r="Z7461" s="7"/>
    </row>
    <row r="7462">
      <c r="A7462" s="7"/>
      <c r="B7462" s="71"/>
      <c r="C7462" s="72"/>
      <c r="D7462" s="73"/>
      <c r="E7462" s="20"/>
      <c r="F7462" s="7"/>
      <c r="G7462" s="7"/>
      <c r="H7462" s="7"/>
      <c r="I7462" s="7"/>
      <c r="J7462" s="7"/>
      <c r="K7462" s="7"/>
      <c r="L7462" s="7"/>
      <c r="M7462" s="7"/>
      <c r="N7462" s="7"/>
      <c r="O7462" s="7"/>
      <c r="P7462" s="7"/>
      <c r="Q7462" s="7"/>
      <c r="R7462" s="7"/>
      <c r="S7462" s="7"/>
      <c r="T7462" s="7"/>
      <c r="U7462" s="7"/>
      <c r="V7462" s="7"/>
      <c r="W7462" s="7"/>
      <c r="X7462" s="7"/>
      <c r="Y7462" s="7"/>
      <c r="Z7462" s="7"/>
    </row>
    <row r="7463">
      <c r="A7463" s="7"/>
      <c r="B7463" s="71"/>
      <c r="C7463" s="72"/>
      <c r="D7463" s="73"/>
      <c r="E7463" s="20"/>
      <c r="F7463" s="7"/>
      <c r="G7463" s="7"/>
      <c r="H7463" s="7"/>
      <c r="I7463" s="7"/>
      <c r="J7463" s="7"/>
      <c r="K7463" s="7"/>
      <c r="L7463" s="7"/>
      <c r="M7463" s="7"/>
      <c r="N7463" s="7"/>
      <c r="O7463" s="7"/>
      <c r="P7463" s="7"/>
      <c r="Q7463" s="7"/>
      <c r="R7463" s="7"/>
      <c r="S7463" s="7"/>
      <c r="T7463" s="7"/>
      <c r="U7463" s="7"/>
      <c r="V7463" s="7"/>
      <c r="W7463" s="7"/>
      <c r="X7463" s="7"/>
      <c r="Y7463" s="7"/>
      <c r="Z7463" s="7"/>
    </row>
    <row r="7464">
      <c r="A7464" s="7"/>
      <c r="B7464" s="71"/>
      <c r="C7464" s="72"/>
      <c r="D7464" s="73"/>
      <c r="E7464" s="20"/>
      <c r="F7464" s="7"/>
      <c r="G7464" s="7"/>
      <c r="H7464" s="7"/>
      <c r="I7464" s="7"/>
      <c r="J7464" s="7"/>
      <c r="K7464" s="7"/>
      <c r="L7464" s="7"/>
      <c r="M7464" s="7"/>
      <c r="N7464" s="7"/>
      <c r="O7464" s="7"/>
      <c r="P7464" s="7"/>
      <c r="Q7464" s="7"/>
      <c r="R7464" s="7"/>
      <c r="S7464" s="7"/>
      <c r="T7464" s="7"/>
      <c r="U7464" s="7"/>
      <c r="V7464" s="7"/>
      <c r="W7464" s="7"/>
      <c r="X7464" s="7"/>
      <c r="Y7464" s="7"/>
      <c r="Z7464" s="7"/>
    </row>
    <row r="7465">
      <c r="A7465" s="7"/>
      <c r="B7465" s="71"/>
      <c r="C7465" s="72"/>
      <c r="D7465" s="73"/>
      <c r="E7465" s="20"/>
      <c r="F7465" s="7"/>
      <c r="G7465" s="7"/>
      <c r="H7465" s="7"/>
      <c r="I7465" s="7"/>
      <c r="J7465" s="7"/>
      <c r="K7465" s="7"/>
      <c r="L7465" s="7"/>
      <c r="M7465" s="7"/>
      <c r="N7465" s="7"/>
      <c r="O7465" s="7"/>
      <c r="P7465" s="7"/>
      <c r="Q7465" s="7"/>
      <c r="R7465" s="7"/>
      <c r="S7465" s="7"/>
      <c r="T7465" s="7"/>
      <c r="U7465" s="7"/>
      <c r="V7465" s="7"/>
      <c r="W7465" s="7"/>
      <c r="X7465" s="7"/>
      <c r="Y7465" s="7"/>
      <c r="Z7465" s="7"/>
    </row>
    <row r="7466">
      <c r="A7466" s="7"/>
      <c r="B7466" s="71"/>
      <c r="C7466" s="72"/>
      <c r="D7466" s="73"/>
      <c r="E7466" s="20"/>
      <c r="F7466" s="7"/>
      <c r="G7466" s="7"/>
      <c r="H7466" s="7"/>
      <c r="I7466" s="7"/>
      <c r="J7466" s="7"/>
      <c r="K7466" s="7"/>
      <c r="L7466" s="7"/>
      <c r="M7466" s="7"/>
      <c r="N7466" s="7"/>
      <c r="O7466" s="7"/>
      <c r="P7466" s="7"/>
      <c r="Q7466" s="7"/>
      <c r="R7466" s="7"/>
      <c r="S7466" s="7"/>
      <c r="T7466" s="7"/>
      <c r="U7466" s="7"/>
      <c r="V7466" s="7"/>
      <c r="W7466" s="7"/>
      <c r="X7466" s="7"/>
      <c r="Y7466" s="7"/>
      <c r="Z7466" s="7"/>
    </row>
    <row r="7467">
      <c r="A7467" s="7"/>
      <c r="B7467" s="71"/>
      <c r="C7467" s="72"/>
      <c r="D7467" s="73"/>
      <c r="E7467" s="20"/>
      <c r="F7467" s="7"/>
      <c r="G7467" s="7"/>
      <c r="H7467" s="7"/>
      <c r="I7467" s="7"/>
      <c r="J7467" s="7"/>
      <c r="K7467" s="7"/>
      <c r="L7467" s="7"/>
      <c r="M7467" s="7"/>
      <c r="N7467" s="7"/>
      <c r="O7467" s="7"/>
      <c r="P7467" s="7"/>
      <c r="Q7467" s="7"/>
      <c r="R7467" s="7"/>
      <c r="S7467" s="7"/>
      <c r="T7467" s="7"/>
      <c r="U7467" s="7"/>
      <c r="V7467" s="7"/>
      <c r="W7467" s="7"/>
      <c r="X7467" s="7"/>
      <c r="Y7467" s="7"/>
      <c r="Z7467" s="7"/>
    </row>
    <row r="7468">
      <c r="A7468" s="7"/>
      <c r="B7468" s="71"/>
      <c r="C7468" s="72"/>
      <c r="D7468" s="73"/>
      <c r="E7468" s="20"/>
      <c r="F7468" s="7"/>
      <c r="G7468" s="7"/>
      <c r="H7468" s="7"/>
      <c r="I7468" s="7"/>
      <c r="J7468" s="7"/>
      <c r="K7468" s="7"/>
      <c r="L7468" s="7"/>
      <c r="M7468" s="7"/>
      <c r="N7468" s="7"/>
      <c r="O7468" s="7"/>
      <c r="P7468" s="7"/>
      <c r="Q7468" s="7"/>
      <c r="R7468" s="7"/>
      <c r="S7468" s="7"/>
      <c r="T7468" s="7"/>
      <c r="U7468" s="7"/>
      <c r="V7468" s="7"/>
      <c r="W7468" s="7"/>
      <c r="X7468" s="7"/>
      <c r="Y7468" s="7"/>
      <c r="Z7468" s="7"/>
    </row>
    <row r="7469">
      <c r="A7469" s="7"/>
      <c r="B7469" s="71"/>
      <c r="C7469" s="72"/>
      <c r="D7469" s="73"/>
      <c r="E7469" s="20"/>
      <c r="F7469" s="7"/>
      <c r="G7469" s="7"/>
      <c r="H7469" s="7"/>
      <c r="I7469" s="7"/>
      <c r="J7469" s="7"/>
      <c r="K7469" s="7"/>
      <c r="L7469" s="7"/>
      <c r="M7469" s="7"/>
      <c r="N7469" s="7"/>
      <c r="O7469" s="7"/>
      <c r="P7469" s="7"/>
      <c r="Q7469" s="7"/>
      <c r="R7469" s="7"/>
      <c r="S7469" s="7"/>
      <c r="T7469" s="7"/>
      <c r="U7469" s="7"/>
      <c r="V7469" s="7"/>
      <c r="W7469" s="7"/>
      <c r="X7469" s="7"/>
      <c r="Y7469" s="7"/>
      <c r="Z7469" s="7"/>
    </row>
    <row r="7470">
      <c r="A7470" s="7"/>
      <c r="B7470" s="71"/>
      <c r="C7470" s="72"/>
      <c r="D7470" s="73"/>
      <c r="E7470" s="20"/>
      <c r="F7470" s="7"/>
      <c r="G7470" s="7"/>
      <c r="H7470" s="7"/>
      <c r="I7470" s="7"/>
      <c r="J7470" s="7"/>
      <c r="K7470" s="7"/>
      <c r="L7470" s="7"/>
      <c r="M7470" s="7"/>
      <c r="N7470" s="7"/>
      <c r="O7470" s="7"/>
      <c r="P7470" s="7"/>
      <c r="Q7470" s="7"/>
      <c r="R7470" s="7"/>
      <c r="S7470" s="7"/>
      <c r="T7470" s="7"/>
      <c r="U7470" s="7"/>
      <c r="V7470" s="7"/>
      <c r="W7470" s="7"/>
      <c r="X7470" s="7"/>
      <c r="Y7470" s="7"/>
      <c r="Z7470" s="7"/>
    </row>
    <row r="7471">
      <c r="A7471" s="7"/>
      <c r="B7471" s="71"/>
      <c r="C7471" s="72"/>
      <c r="D7471" s="73"/>
      <c r="E7471" s="20"/>
      <c r="F7471" s="7"/>
      <c r="G7471" s="7"/>
      <c r="H7471" s="7"/>
      <c r="I7471" s="7"/>
      <c r="J7471" s="7"/>
      <c r="K7471" s="7"/>
      <c r="L7471" s="7"/>
      <c r="M7471" s="7"/>
      <c r="N7471" s="7"/>
      <c r="O7471" s="7"/>
      <c r="P7471" s="7"/>
      <c r="Q7471" s="7"/>
      <c r="R7471" s="7"/>
      <c r="S7471" s="7"/>
      <c r="T7471" s="7"/>
      <c r="U7471" s="7"/>
      <c r="V7471" s="7"/>
      <c r="W7471" s="7"/>
      <c r="X7471" s="7"/>
      <c r="Y7471" s="7"/>
      <c r="Z7471" s="7"/>
    </row>
    <row r="7472">
      <c r="A7472" s="7"/>
      <c r="B7472" s="71"/>
      <c r="C7472" s="72"/>
      <c r="D7472" s="73"/>
      <c r="E7472" s="20"/>
      <c r="F7472" s="7"/>
      <c r="G7472" s="7"/>
      <c r="H7472" s="7"/>
      <c r="I7472" s="7"/>
      <c r="J7472" s="7"/>
      <c r="K7472" s="7"/>
      <c r="L7472" s="7"/>
      <c r="M7472" s="7"/>
      <c r="N7472" s="7"/>
      <c r="O7472" s="7"/>
      <c r="P7472" s="7"/>
      <c r="Q7472" s="7"/>
      <c r="R7472" s="7"/>
      <c r="S7472" s="7"/>
      <c r="T7472" s="7"/>
      <c r="U7472" s="7"/>
      <c r="V7472" s="7"/>
      <c r="W7472" s="7"/>
      <c r="X7472" s="7"/>
      <c r="Y7472" s="7"/>
      <c r="Z7472" s="7"/>
    </row>
    <row r="7473">
      <c r="A7473" s="7"/>
      <c r="B7473" s="71"/>
      <c r="C7473" s="72"/>
      <c r="D7473" s="73"/>
      <c r="E7473" s="20"/>
      <c r="F7473" s="7"/>
      <c r="G7473" s="7"/>
      <c r="H7473" s="7"/>
      <c r="I7473" s="7"/>
      <c r="J7473" s="7"/>
      <c r="K7473" s="7"/>
      <c r="L7473" s="7"/>
      <c r="M7473" s="7"/>
      <c r="N7473" s="7"/>
      <c r="O7473" s="7"/>
      <c r="P7473" s="7"/>
      <c r="Q7473" s="7"/>
      <c r="R7473" s="7"/>
      <c r="S7473" s="7"/>
      <c r="T7473" s="7"/>
      <c r="U7473" s="7"/>
      <c r="V7473" s="7"/>
      <c r="W7473" s="7"/>
      <c r="X7473" s="7"/>
      <c r="Y7473" s="7"/>
      <c r="Z7473" s="7"/>
    </row>
    <row r="7474">
      <c r="A7474" s="7"/>
      <c r="B7474" s="71"/>
      <c r="C7474" s="72"/>
      <c r="D7474" s="73"/>
      <c r="E7474" s="20"/>
      <c r="F7474" s="7"/>
      <c r="G7474" s="7"/>
      <c r="H7474" s="7"/>
      <c r="I7474" s="7"/>
      <c r="J7474" s="7"/>
      <c r="K7474" s="7"/>
      <c r="L7474" s="7"/>
      <c r="M7474" s="7"/>
      <c r="N7474" s="7"/>
      <c r="O7474" s="7"/>
      <c r="P7474" s="7"/>
      <c r="Q7474" s="7"/>
      <c r="R7474" s="7"/>
      <c r="S7474" s="7"/>
      <c r="T7474" s="7"/>
      <c r="U7474" s="7"/>
      <c r="V7474" s="7"/>
      <c r="W7474" s="7"/>
      <c r="X7474" s="7"/>
      <c r="Y7474" s="7"/>
      <c r="Z7474" s="7"/>
    </row>
    <row r="7475">
      <c r="A7475" s="7"/>
      <c r="B7475" s="71"/>
      <c r="C7475" s="72"/>
      <c r="D7475" s="73"/>
      <c r="E7475" s="20"/>
      <c r="F7475" s="7"/>
      <c r="G7475" s="7"/>
      <c r="H7475" s="7"/>
      <c r="I7475" s="7"/>
      <c r="J7475" s="7"/>
      <c r="K7475" s="7"/>
      <c r="L7475" s="7"/>
      <c r="M7475" s="7"/>
      <c r="N7475" s="7"/>
      <c r="O7475" s="7"/>
      <c r="P7475" s="7"/>
      <c r="Q7475" s="7"/>
      <c r="R7475" s="7"/>
      <c r="S7475" s="7"/>
      <c r="T7475" s="7"/>
      <c r="U7475" s="7"/>
      <c r="V7475" s="7"/>
      <c r="W7475" s="7"/>
      <c r="X7475" s="7"/>
      <c r="Y7475" s="7"/>
      <c r="Z7475" s="7"/>
    </row>
    <row r="7476">
      <c r="A7476" s="7"/>
      <c r="B7476" s="71"/>
      <c r="C7476" s="72"/>
      <c r="D7476" s="73"/>
      <c r="E7476" s="20"/>
      <c r="F7476" s="7"/>
      <c r="G7476" s="7"/>
      <c r="H7476" s="7"/>
      <c r="I7476" s="7"/>
      <c r="J7476" s="7"/>
      <c r="K7476" s="7"/>
      <c r="L7476" s="7"/>
      <c r="M7476" s="7"/>
      <c r="N7476" s="7"/>
      <c r="O7476" s="7"/>
      <c r="P7476" s="7"/>
      <c r="Q7476" s="7"/>
      <c r="R7476" s="7"/>
      <c r="S7476" s="7"/>
      <c r="T7476" s="7"/>
      <c r="U7476" s="7"/>
      <c r="V7476" s="7"/>
      <c r="W7476" s="7"/>
      <c r="X7476" s="7"/>
      <c r="Y7476" s="7"/>
      <c r="Z7476" s="7"/>
    </row>
    <row r="7477">
      <c r="A7477" s="7"/>
      <c r="B7477" s="71"/>
      <c r="C7477" s="72"/>
      <c r="D7477" s="73"/>
      <c r="E7477" s="20"/>
      <c r="F7477" s="7"/>
      <c r="G7477" s="7"/>
      <c r="H7477" s="7"/>
      <c r="I7477" s="7"/>
      <c r="J7477" s="7"/>
      <c r="K7477" s="7"/>
      <c r="L7477" s="7"/>
      <c r="M7477" s="7"/>
      <c r="N7477" s="7"/>
      <c r="O7477" s="7"/>
      <c r="P7477" s="7"/>
      <c r="Q7477" s="7"/>
      <c r="R7477" s="7"/>
      <c r="S7477" s="7"/>
      <c r="T7477" s="7"/>
      <c r="U7477" s="7"/>
      <c r="V7477" s="7"/>
      <c r="W7477" s="7"/>
      <c r="X7477" s="7"/>
      <c r="Y7477" s="7"/>
      <c r="Z7477" s="7"/>
    </row>
    <row r="7478">
      <c r="A7478" s="7"/>
      <c r="B7478" s="71"/>
      <c r="C7478" s="72"/>
      <c r="D7478" s="73"/>
      <c r="E7478" s="20"/>
      <c r="F7478" s="7"/>
      <c r="G7478" s="7"/>
      <c r="H7478" s="7"/>
      <c r="I7478" s="7"/>
      <c r="J7478" s="7"/>
      <c r="K7478" s="7"/>
      <c r="L7478" s="7"/>
      <c r="M7478" s="7"/>
      <c r="N7478" s="7"/>
      <c r="O7478" s="7"/>
      <c r="P7478" s="7"/>
      <c r="Q7478" s="7"/>
      <c r="R7478" s="7"/>
      <c r="S7478" s="7"/>
      <c r="T7478" s="7"/>
      <c r="U7478" s="7"/>
      <c r="V7478" s="7"/>
      <c r="W7478" s="7"/>
      <c r="X7478" s="7"/>
      <c r="Y7478" s="7"/>
      <c r="Z7478" s="7"/>
    </row>
    <row r="7479">
      <c r="A7479" s="7"/>
      <c r="B7479" s="71"/>
      <c r="C7479" s="72"/>
      <c r="D7479" s="73"/>
      <c r="E7479" s="20"/>
      <c r="F7479" s="7"/>
      <c r="G7479" s="7"/>
      <c r="H7479" s="7"/>
      <c r="I7479" s="7"/>
      <c r="J7479" s="7"/>
      <c r="K7479" s="7"/>
      <c r="L7479" s="7"/>
      <c r="M7479" s="7"/>
      <c r="N7479" s="7"/>
      <c r="O7479" s="7"/>
      <c r="P7479" s="7"/>
      <c r="Q7479" s="7"/>
      <c r="R7479" s="7"/>
      <c r="S7479" s="7"/>
      <c r="T7479" s="7"/>
      <c r="U7479" s="7"/>
      <c r="V7479" s="7"/>
      <c r="W7479" s="7"/>
      <c r="X7479" s="7"/>
      <c r="Y7479" s="7"/>
      <c r="Z7479" s="7"/>
    </row>
    <row r="7480">
      <c r="A7480" s="7"/>
      <c r="B7480" s="71"/>
      <c r="C7480" s="72"/>
      <c r="D7480" s="73"/>
      <c r="E7480" s="20"/>
      <c r="F7480" s="7"/>
      <c r="G7480" s="7"/>
      <c r="H7480" s="7"/>
      <c r="I7480" s="7"/>
      <c r="J7480" s="7"/>
      <c r="K7480" s="7"/>
      <c r="L7480" s="7"/>
      <c r="M7480" s="7"/>
      <c r="N7480" s="7"/>
      <c r="O7480" s="7"/>
      <c r="P7480" s="7"/>
      <c r="Q7480" s="7"/>
      <c r="R7480" s="7"/>
      <c r="S7480" s="7"/>
      <c r="T7480" s="7"/>
      <c r="U7480" s="7"/>
      <c r="V7480" s="7"/>
      <c r="W7480" s="7"/>
      <c r="X7480" s="7"/>
      <c r="Y7480" s="7"/>
      <c r="Z7480" s="7"/>
    </row>
    <row r="7481">
      <c r="A7481" s="7"/>
      <c r="B7481" s="71"/>
      <c r="C7481" s="72"/>
      <c r="D7481" s="73"/>
      <c r="E7481" s="20"/>
      <c r="F7481" s="7"/>
      <c r="G7481" s="7"/>
      <c r="H7481" s="7"/>
      <c r="I7481" s="7"/>
      <c r="J7481" s="7"/>
      <c r="K7481" s="7"/>
      <c r="L7481" s="7"/>
      <c r="M7481" s="7"/>
      <c r="N7481" s="7"/>
      <c r="O7481" s="7"/>
      <c r="P7481" s="7"/>
      <c r="Q7481" s="7"/>
      <c r="R7481" s="7"/>
      <c r="S7481" s="7"/>
      <c r="T7481" s="7"/>
      <c r="U7481" s="7"/>
      <c r="V7481" s="7"/>
      <c r="W7481" s="7"/>
      <c r="X7481" s="7"/>
      <c r="Y7481" s="7"/>
      <c r="Z7481" s="7"/>
    </row>
    <row r="7482">
      <c r="A7482" s="7"/>
      <c r="B7482" s="71"/>
      <c r="C7482" s="72"/>
      <c r="D7482" s="73"/>
      <c r="E7482" s="20"/>
      <c r="F7482" s="7"/>
      <c r="G7482" s="7"/>
      <c r="H7482" s="7"/>
      <c r="I7482" s="7"/>
      <c r="J7482" s="7"/>
      <c r="K7482" s="7"/>
      <c r="L7482" s="7"/>
      <c r="M7482" s="7"/>
      <c r="N7482" s="7"/>
      <c r="O7482" s="7"/>
      <c r="P7482" s="7"/>
      <c r="Q7482" s="7"/>
      <c r="R7482" s="7"/>
      <c r="S7482" s="7"/>
      <c r="T7482" s="7"/>
      <c r="U7482" s="7"/>
      <c r="V7482" s="7"/>
      <c r="W7482" s="7"/>
      <c r="X7482" s="7"/>
      <c r="Y7482" s="7"/>
      <c r="Z7482" s="7"/>
    </row>
    <row r="7483">
      <c r="A7483" s="7"/>
      <c r="B7483" s="71"/>
      <c r="C7483" s="72"/>
      <c r="D7483" s="73"/>
      <c r="E7483" s="20"/>
      <c r="F7483" s="7"/>
      <c r="G7483" s="7"/>
      <c r="H7483" s="7"/>
      <c r="I7483" s="7"/>
      <c r="J7483" s="7"/>
      <c r="K7483" s="7"/>
      <c r="L7483" s="7"/>
      <c r="M7483" s="7"/>
      <c r="N7483" s="7"/>
      <c r="O7483" s="7"/>
      <c r="P7483" s="7"/>
      <c r="Q7483" s="7"/>
      <c r="R7483" s="7"/>
      <c r="S7483" s="7"/>
      <c r="T7483" s="7"/>
      <c r="U7483" s="7"/>
      <c r="V7483" s="7"/>
      <c r="W7483" s="7"/>
      <c r="X7483" s="7"/>
      <c r="Y7483" s="7"/>
      <c r="Z7483" s="7"/>
    </row>
    <row r="7484">
      <c r="A7484" s="7"/>
      <c r="B7484" s="71"/>
      <c r="C7484" s="72"/>
      <c r="D7484" s="73"/>
      <c r="E7484" s="20"/>
      <c r="F7484" s="7"/>
      <c r="G7484" s="7"/>
      <c r="H7484" s="7"/>
      <c r="I7484" s="7"/>
      <c r="J7484" s="7"/>
      <c r="K7484" s="7"/>
      <c r="L7484" s="7"/>
      <c r="M7484" s="7"/>
      <c r="N7484" s="7"/>
      <c r="O7484" s="7"/>
      <c r="P7484" s="7"/>
      <c r="Q7484" s="7"/>
      <c r="R7484" s="7"/>
      <c r="S7484" s="7"/>
      <c r="T7484" s="7"/>
      <c r="U7484" s="7"/>
      <c r="V7484" s="7"/>
      <c r="W7484" s="7"/>
      <c r="X7484" s="7"/>
      <c r="Y7484" s="7"/>
      <c r="Z7484" s="7"/>
    </row>
    <row r="7485">
      <c r="A7485" s="7"/>
      <c r="B7485" s="71"/>
      <c r="C7485" s="72"/>
      <c r="D7485" s="73"/>
      <c r="E7485" s="20"/>
      <c r="F7485" s="7"/>
      <c r="G7485" s="7"/>
      <c r="H7485" s="7"/>
      <c r="I7485" s="7"/>
      <c r="J7485" s="7"/>
      <c r="K7485" s="7"/>
      <c r="L7485" s="7"/>
      <c r="M7485" s="7"/>
      <c r="N7485" s="7"/>
      <c r="O7485" s="7"/>
      <c r="P7485" s="7"/>
      <c r="Q7485" s="7"/>
      <c r="R7485" s="7"/>
      <c r="S7485" s="7"/>
      <c r="T7485" s="7"/>
      <c r="U7485" s="7"/>
      <c r="V7485" s="7"/>
      <c r="W7485" s="7"/>
      <c r="X7485" s="7"/>
      <c r="Y7485" s="7"/>
      <c r="Z7485" s="7"/>
    </row>
    <row r="7486">
      <c r="A7486" s="7"/>
      <c r="B7486" s="71"/>
      <c r="C7486" s="72"/>
      <c r="D7486" s="73"/>
      <c r="E7486" s="20"/>
      <c r="F7486" s="7"/>
      <c r="G7486" s="7"/>
      <c r="H7486" s="7"/>
      <c r="I7486" s="7"/>
      <c r="J7486" s="7"/>
      <c r="K7486" s="7"/>
      <c r="L7486" s="7"/>
      <c r="M7486" s="7"/>
      <c r="N7486" s="7"/>
      <c r="O7486" s="7"/>
      <c r="P7486" s="7"/>
      <c r="Q7486" s="7"/>
      <c r="R7486" s="7"/>
      <c r="S7486" s="7"/>
      <c r="T7486" s="7"/>
      <c r="U7486" s="7"/>
      <c r="V7486" s="7"/>
      <c r="W7486" s="7"/>
      <c r="X7486" s="7"/>
      <c r="Y7486" s="7"/>
      <c r="Z7486" s="7"/>
    </row>
    <row r="7487">
      <c r="A7487" s="7"/>
      <c r="B7487" s="71"/>
      <c r="C7487" s="72"/>
      <c r="D7487" s="73"/>
      <c r="E7487" s="20"/>
      <c r="F7487" s="7"/>
      <c r="G7487" s="7"/>
      <c r="H7487" s="7"/>
      <c r="I7487" s="7"/>
      <c r="J7487" s="7"/>
      <c r="K7487" s="7"/>
      <c r="L7487" s="7"/>
      <c r="M7487" s="7"/>
      <c r="N7487" s="7"/>
      <c r="O7487" s="7"/>
      <c r="P7487" s="7"/>
      <c r="Q7487" s="7"/>
      <c r="R7487" s="7"/>
      <c r="S7487" s="7"/>
      <c r="T7487" s="7"/>
      <c r="U7487" s="7"/>
      <c r="V7487" s="7"/>
      <c r="W7487" s="7"/>
      <c r="X7487" s="7"/>
      <c r="Y7487" s="7"/>
      <c r="Z7487" s="7"/>
    </row>
    <row r="7488">
      <c r="A7488" s="7"/>
      <c r="B7488" s="71"/>
      <c r="C7488" s="72"/>
      <c r="D7488" s="73"/>
      <c r="E7488" s="20"/>
      <c r="F7488" s="7"/>
      <c r="G7488" s="7"/>
      <c r="H7488" s="7"/>
      <c r="I7488" s="7"/>
      <c r="J7488" s="7"/>
      <c r="K7488" s="7"/>
      <c r="L7488" s="7"/>
      <c r="M7488" s="7"/>
      <c r="N7488" s="7"/>
      <c r="O7488" s="7"/>
      <c r="P7488" s="7"/>
      <c r="Q7488" s="7"/>
      <c r="R7488" s="7"/>
      <c r="S7488" s="7"/>
      <c r="T7488" s="7"/>
      <c r="U7488" s="7"/>
      <c r="V7488" s="7"/>
      <c r="W7488" s="7"/>
      <c r="X7488" s="7"/>
      <c r="Y7488" s="7"/>
      <c r="Z7488" s="7"/>
    </row>
    <row r="7489">
      <c r="A7489" s="7"/>
      <c r="B7489" s="71"/>
      <c r="C7489" s="72"/>
      <c r="D7489" s="73"/>
      <c r="E7489" s="20"/>
      <c r="F7489" s="7"/>
      <c r="G7489" s="7"/>
      <c r="H7489" s="7"/>
      <c r="I7489" s="7"/>
      <c r="J7489" s="7"/>
      <c r="K7489" s="7"/>
      <c r="L7489" s="7"/>
      <c r="M7489" s="7"/>
      <c r="N7489" s="7"/>
      <c r="O7489" s="7"/>
      <c r="P7489" s="7"/>
      <c r="Q7489" s="7"/>
      <c r="R7489" s="7"/>
      <c r="S7489" s="7"/>
      <c r="T7489" s="7"/>
      <c r="U7489" s="7"/>
      <c r="V7489" s="7"/>
      <c r="W7489" s="7"/>
      <c r="X7489" s="7"/>
      <c r="Y7489" s="7"/>
      <c r="Z7489" s="7"/>
    </row>
    <row r="7490">
      <c r="A7490" s="7"/>
      <c r="B7490" s="71"/>
      <c r="C7490" s="72"/>
      <c r="D7490" s="73"/>
      <c r="E7490" s="20"/>
      <c r="F7490" s="7"/>
      <c r="G7490" s="7"/>
      <c r="H7490" s="7"/>
      <c r="I7490" s="7"/>
      <c r="J7490" s="7"/>
      <c r="K7490" s="7"/>
      <c r="L7490" s="7"/>
      <c r="M7490" s="7"/>
      <c r="N7490" s="7"/>
      <c r="O7490" s="7"/>
      <c r="P7490" s="7"/>
      <c r="Q7490" s="7"/>
      <c r="R7490" s="7"/>
      <c r="S7490" s="7"/>
      <c r="T7490" s="7"/>
      <c r="U7490" s="7"/>
      <c r="V7490" s="7"/>
      <c r="W7490" s="7"/>
      <c r="X7490" s="7"/>
      <c r="Y7490" s="7"/>
      <c r="Z7490" s="7"/>
    </row>
    <row r="7491">
      <c r="A7491" s="7"/>
      <c r="B7491" s="71"/>
      <c r="C7491" s="72"/>
      <c r="D7491" s="73"/>
      <c r="E7491" s="20"/>
      <c r="F7491" s="7"/>
      <c r="G7491" s="7"/>
      <c r="H7491" s="7"/>
      <c r="I7491" s="7"/>
      <c r="J7491" s="7"/>
      <c r="K7491" s="7"/>
      <c r="L7491" s="7"/>
      <c r="M7491" s="7"/>
      <c r="N7491" s="7"/>
      <c r="O7491" s="7"/>
      <c r="P7491" s="7"/>
      <c r="Q7491" s="7"/>
      <c r="R7491" s="7"/>
      <c r="S7491" s="7"/>
      <c r="T7491" s="7"/>
      <c r="U7491" s="7"/>
      <c r="V7491" s="7"/>
      <c r="W7491" s="7"/>
      <c r="X7491" s="7"/>
      <c r="Y7491" s="7"/>
      <c r="Z7491" s="7"/>
    </row>
    <row r="7492">
      <c r="A7492" s="7"/>
      <c r="B7492" s="71"/>
      <c r="C7492" s="72"/>
      <c r="D7492" s="73"/>
      <c r="E7492" s="20"/>
      <c r="F7492" s="7"/>
      <c r="G7492" s="7"/>
      <c r="H7492" s="7"/>
      <c r="I7492" s="7"/>
      <c r="J7492" s="7"/>
      <c r="K7492" s="7"/>
      <c r="L7492" s="7"/>
      <c r="M7492" s="7"/>
      <c r="N7492" s="7"/>
      <c r="O7492" s="7"/>
      <c r="P7492" s="7"/>
      <c r="Q7492" s="7"/>
      <c r="R7492" s="7"/>
      <c r="S7492" s="7"/>
      <c r="T7492" s="7"/>
      <c r="U7492" s="7"/>
      <c r="V7492" s="7"/>
      <c r="W7492" s="7"/>
      <c r="X7492" s="7"/>
      <c r="Y7492" s="7"/>
      <c r="Z7492" s="7"/>
    </row>
    <row r="7493">
      <c r="A7493" s="7"/>
      <c r="B7493" s="71"/>
      <c r="C7493" s="72"/>
      <c r="D7493" s="73"/>
      <c r="E7493" s="20"/>
      <c r="F7493" s="7"/>
      <c r="G7493" s="7"/>
      <c r="H7493" s="7"/>
      <c r="I7493" s="7"/>
      <c r="J7493" s="7"/>
      <c r="K7493" s="7"/>
      <c r="L7493" s="7"/>
      <c r="M7493" s="7"/>
      <c r="N7493" s="7"/>
      <c r="O7493" s="7"/>
      <c r="P7493" s="7"/>
      <c r="Q7493" s="7"/>
      <c r="R7493" s="7"/>
      <c r="S7493" s="7"/>
      <c r="T7493" s="7"/>
      <c r="U7493" s="7"/>
      <c r="V7493" s="7"/>
      <c r="W7493" s="7"/>
      <c r="X7493" s="7"/>
      <c r="Y7493" s="7"/>
      <c r="Z7493" s="7"/>
    </row>
    <row r="7494">
      <c r="A7494" s="7"/>
      <c r="B7494" s="71"/>
      <c r="C7494" s="72"/>
      <c r="D7494" s="73"/>
      <c r="E7494" s="20"/>
      <c r="F7494" s="7"/>
      <c r="G7494" s="7"/>
      <c r="H7494" s="7"/>
      <c r="I7494" s="7"/>
      <c r="J7494" s="7"/>
      <c r="K7494" s="7"/>
      <c r="L7494" s="7"/>
      <c r="M7494" s="7"/>
      <c r="N7494" s="7"/>
      <c r="O7494" s="7"/>
      <c r="P7494" s="7"/>
      <c r="Q7494" s="7"/>
      <c r="R7494" s="7"/>
      <c r="S7494" s="7"/>
      <c r="T7494" s="7"/>
      <c r="U7494" s="7"/>
      <c r="V7494" s="7"/>
      <c r="W7494" s="7"/>
      <c r="X7494" s="7"/>
      <c r="Y7494" s="7"/>
      <c r="Z7494" s="7"/>
    </row>
    <row r="7495">
      <c r="A7495" s="7"/>
      <c r="B7495" s="71"/>
      <c r="C7495" s="72"/>
      <c r="D7495" s="73"/>
      <c r="E7495" s="20"/>
      <c r="F7495" s="7"/>
      <c r="G7495" s="7"/>
      <c r="H7495" s="7"/>
      <c r="I7495" s="7"/>
      <c r="J7495" s="7"/>
      <c r="K7495" s="7"/>
      <c r="L7495" s="7"/>
      <c r="M7495" s="7"/>
      <c r="N7495" s="7"/>
      <c r="O7495" s="7"/>
      <c r="P7495" s="7"/>
      <c r="Q7495" s="7"/>
      <c r="R7495" s="7"/>
      <c r="S7495" s="7"/>
      <c r="T7495" s="7"/>
      <c r="U7495" s="7"/>
      <c r="V7495" s="7"/>
      <c r="W7495" s="7"/>
      <c r="X7495" s="7"/>
      <c r="Y7495" s="7"/>
      <c r="Z7495" s="7"/>
    </row>
    <row r="7496">
      <c r="A7496" s="7"/>
      <c r="B7496" s="71"/>
      <c r="C7496" s="72"/>
      <c r="D7496" s="73"/>
      <c r="E7496" s="20"/>
      <c r="F7496" s="7"/>
      <c r="G7496" s="7"/>
      <c r="H7496" s="7"/>
      <c r="I7496" s="7"/>
      <c r="J7496" s="7"/>
      <c r="K7496" s="7"/>
      <c r="L7496" s="7"/>
      <c r="M7496" s="7"/>
      <c r="N7496" s="7"/>
      <c r="O7496" s="7"/>
      <c r="P7496" s="7"/>
      <c r="Q7496" s="7"/>
      <c r="R7496" s="7"/>
      <c r="S7496" s="7"/>
      <c r="T7496" s="7"/>
      <c r="U7496" s="7"/>
      <c r="V7496" s="7"/>
      <c r="W7496" s="7"/>
      <c r="X7496" s="7"/>
      <c r="Y7496" s="7"/>
      <c r="Z7496" s="7"/>
    </row>
    <row r="7497">
      <c r="A7497" s="7"/>
      <c r="B7497" s="71"/>
      <c r="C7497" s="72"/>
      <c r="D7497" s="73"/>
      <c r="E7497" s="20"/>
      <c r="F7497" s="7"/>
      <c r="G7497" s="7"/>
      <c r="H7497" s="7"/>
      <c r="I7497" s="7"/>
      <c r="J7497" s="7"/>
      <c r="K7497" s="7"/>
      <c r="L7497" s="7"/>
      <c r="M7497" s="7"/>
      <c r="N7497" s="7"/>
      <c r="O7497" s="7"/>
      <c r="P7497" s="7"/>
      <c r="Q7497" s="7"/>
      <c r="R7497" s="7"/>
      <c r="S7497" s="7"/>
      <c r="T7497" s="7"/>
      <c r="U7497" s="7"/>
      <c r="V7497" s="7"/>
      <c r="W7497" s="7"/>
      <c r="X7497" s="7"/>
      <c r="Y7497" s="7"/>
      <c r="Z7497" s="7"/>
    </row>
    <row r="7498">
      <c r="A7498" s="7"/>
      <c r="B7498" s="71"/>
      <c r="C7498" s="72"/>
      <c r="D7498" s="73"/>
      <c r="E7498" s="20"/>
      <c r="F7498" s="7"/>
      <c r="G7498" s="7"/>
      <c r="H7498" s="7"/>
      <c r="I7498" s="7"/>
      <c r="J7498" s="7"/>
      <c r="K7498" s="7"/>
      <c r="L7498" s="7"/>
      <c r="M7498" s="7"/>
      <c r="N7498" s="7"/>
      <c r="O7498" s="7"/>
      <c r="P7498" s="7"/>
      <c r="Q7498" s="7"/>
      <c r="R7498" s="7"/>
      <c r="S7498" s="7"/>
      <c r="T7498" s="7"/>
      <c r="U7498" s="7"/>
      <c r="V7498" s="7"/>
      <c r="W7498" s="7"/>
      <c r="X7498" s="7"/>
      <c r="Y7498" s="7"/>
      <c r="Z7498" s="7"/>
    </row>
    <row r="7499">
      <c r="A7499" s="7"/>
      <c r="B7499" s="71"/>
      <c r="C7499" s="72"/>
      <c r="D7499" s="73"/>
      <c r="E7499" s="20"/>
      <c r="F7499" s="7"/>
      <c r="G7499" s="7"/>
      <c r="H7499" s="7"/>
      <c r="I7499" s="7"/>
      <c r="J7499" s="7"/>
      <c r="K7499" s="7"/>
      <c r="L7499" s="7"/>
      <c r="M7499" s="7"/>
      <c r="N7499" s="7"/>
      <c r="O7499" s="7"/>
      <c r="P7499" s="7"/>
      <c r="Q7499" s="7"/>
      <c r="R7499" s="7"/>
      <c r="S7499" s="7"/>
      <c r="T7499" s="7"/>
      <c r="U7499" s="7"/>
      <c r="V7499" s="7"/>
      <c r="W7499" s="7"/>
      <c r="X7499" s="7"/>
      <c r="Y7499" s="7"/>
      <c r="Z7499" s="7"/>
    </row>
    <row r="7500">
      <c r="A7500" s="7"/>
      <c r="B7500" s="71"/>
      <c r="C7500" s="72"/>
      <c r="D7500" s="73"/>
      <c r="E7500" s="20"/>
      <c r="F7500" s="7"/>
      <c r="G7500" s="7"/>
      <c r="H7500" s="7"/>
      <c r="I7500" s="7"/>
      <c r="J7500" s="7"/>
      <c r="K7500" s="7"/>
      <c r="L7500" s="7"/>
      <c r="M7500" s="7"/>
      <c r="N7500" s="7"/>
      <c r="O7500" s="7"/>
      <c r="P7500" s="7"/>
      <c r="Q7500" s="7"/>
      <c r="R7500" s="7"/>
      <c r="S7500" s="7"/>
      <c r="T7500" s="7"/>
      <c r="U7500" s="7"/>
      <c r="V7500" s="7"/>
      <c r="W7500" s="7"/>
      <c r="X7500" s="7"/>
      <c r="Y7500" s="7"/>
      <c r="Z7500" s="7"/>
    </row>
    <row r="7501">
      <c r="A7501" s="7"/>
      <c r="B7501" s="71"/>
      <c r="C7501" s="72"/>
      <c r="D7501" s="73"/>
      <c r="E7501" s="20"/>
      <c r="F7501" s="7"/>
      <c r="G7501" s="7"/>
      <c r="H7501" s="7"/>
      <c r="I7501" s="7"/>
      <c r="J7501" s="7"/>
      <c r="K7501" s="7"/>
      <c r="L7501" s="7"/>
      <c r="M7501" s="7"/>
      <c r="N7501" s="7"/>
      <c r="O7501" s="7"/>
      <c r="P7501" s="7"/>
      <c r="Q7501" s="7"/>
      <c r="R7501" s="7"/>
      <c r="S7501" s="7"/>
      <c r="T7501" s="7"/>
      <c r="U7501" s="7"/>
      <c r="V7501" s="7"/>
      <c r="W7501" s="7"/>
      <c r="X7501" s="7"/>
      <c r="Y7501" s="7"/>
      <c r="Z7501" s="7"/>
    </row>
    <row r="7502">
      <c r="A7502" s="7"/>
      <c r="B7502" s="71"/>
      <c r="C7502" s="72"/>
      <c r="D7502" s="73"/>
      <c r="E7502" s="20"/>
      <c r="F7502" s="7"/>
      <c r="G7502" s="7"/>
      <c r="H7502" s="7"/>
      <c r="I7502" s="7"/>
      <c r="J7502" s="7"/>
      <c r="K7502" s="7"/>
      <c r="L7502" s="7"/>
      <c r="M7502" s="7"/>
      <c r="N7502" s="7"/>
      <c r="O7502" s="7"/>
      <c r="P7502" s="7"/>
      <c r="Q7502" s="7"/>
      <c r="R7502" s="7"/>
      <c r="S7502" s="7"/>
      <c r="T7502" s="7"/>
      <c r="U7502" s="7"/>
      <c r="V7502" s="7"/>
      <c r="W7502" s="7"/>
      <c r="X7502" s="7"/>
      <c r="Y7502" s="7"/>
      <c r="Z7502" s="7"/>
    </row>
    <row r="7503">
      <c r="A7503" s="7"/>
      <c r="B7503" s="71"/>
      <c r="C7503" s="72"/>
      <c r="D7503" s="73"/>
      <c r="E7503" s="20"/>
      <c r="F7503" s="7"/>
      <c r="G7503" s="7"/>
      <c r="H7503" s="7"/>
      <c r="I7503" s="7"/>
      <c r="J7503" s="7"/>
      <c r="K7503" s="7"/>
      <c r="L7503" s="7"/>
      <c r="M7503" s="7"/>
      <c r="N7503" s="7"/>
      <c r="O7503" s="7"/>
      <c r="P7503" s="7"/>
      <c r="Q7503" s="7"/>
      <c r="R7503" s="7"/>
      <c r="S7503" s="7"/>
      <c r="T7503" s="7"/>
      <c r="U7503" s="7"/>
      <c r="V7503" s="7"/>
      <c r="W7503" s="7"/>
      <c r="X7503" s="7"/>
      <c r="Y7503" s="7"/>
      <c r="Z7503" s="7"/>
    </row>
    <row r="7504">
      <c r="A7504" s="7"/>
      <c r="B7504" s="71"/>
      <c r="C7504" s="72"/>
      <c r="D7504" s="73"/>
      <c r="E7504" s="20"/>
      <c r="F7504" s="7"/>
      <c r="G7504" s="7"/>
      <c r="H7504" s="7"/>
      <c r="I7504" s="7"/>
      <c r="J7504" s="7"/>
      <c r="K7504" s="7"/>
      <c r="L7504" s="7"/>
      <c r="M7504" s="7"/>
      <c r="N7504" s="7"/>
      <c r="O7504" s="7"/>
      <c r="P7504" s="7"/>
      <c r="Q7504" s="7"/>
      <c r="R7504" s="7"/>
      <c r="S7504" s="7"/>
      <c r="T7504" s="7"/>
      <c r="U7504" s="7"/>
      <c r="V7504" s="7"/>
      <c r="W7504" s="7"/>
      <c r="X7504" s="7"/>
      <c r="Y7504" s="7"/>
      <c r="Z7504" s="7"/>
    </row>
    <row r="7505">
      <c r="A7505" s="7"/>
      <c r="B7505" s="71"/>
      <c r="C7505" s="72"/>
      <c r="D7505" s="73"/>
      <c r="E7505" s="20"/>
      <c r="F7505" s="7"/>
      <c r="G7505" s="7"/>
      <c r="H7505" s="7"/>
      <c r="I7505" s="7"/>
      <c r="J7505" s="7"/>
      <c r="K7505" s="7"/>
      <c r="L7505" s="7"/>
      <c r="M7505" s="7"/>
      <c r="N7505" s="7"/>
      <c r="O7505" s="7"/>
      <c r="P7505" s="7"/>
      <c r="Q7505" s="7"/>
      <c r="R7505" s="7"/>
      <c r="S7505" s="7"/>
      <c r="T7505" s="7"/>
      <c r="U7505" s="7"/>
      <c r="V7505" s="7"/>
      <c r="W7505" s="7"/>
      <c r="X7505" s="7"/>
      <c r="Y7505" s="7"/>
      <c r="Z7505" s="7"/>
    </row>
    <row r="7506">
      <c r="A7506" s="7"/>
      <c r="B7506" s="71"/>
      <c r="C7506" s="72"/>
      <c r="D7506" s="73"/>
      <c r="E7506" s="20"/>
      <c r="F7506" s="7"/>
      <c r="G7506" s="7"/>
      <c r="H7506" s="7"/>
      <c r="I7506" s="7"/>
      <c r="J7506" s="7"/>
      <c r="K7506" s="7"/>
      <c r="L7506" s="7"/>
      <c r="M7506" s="7"/>
      <c r="N7506" s="7"/>
      <c r="O7506" s="7"/>
      <c r="P7506" s="7"/>
      <c r="Q7506" s="7"/>
      <c r="R7506" s="7"/>
      <c r="S7506" s="7"/>
      <c r="T7506" s="7"/>
      <c r="U7506" s="7"/>
      <c r="V7506" s="7"/>
      <c r="W7506" s="7"/>
      <c r="X7506" s="7"/>
      <c r="Y7506" s="7"/>
      <c r="Z7506" s="7"/>
    </row>
    <row r="7507">
      <c r="A7507" s="7"/>
      <c r="B7507" s="71"/>
      <c r="C7507" s="72"/>
      <c r="D7507" s="73"/>
      <c r="E7507" s="20"/>
      <c r="F7507" s="7"/>
      <c r="G7507" s="7"/>
      <c r="H7507" s="7"/>
      <c r="I7507" s="7"/>
      <c r="J7507" s="7"/>
      <c r="K7507" s="7"/>
      <c r="L7507" s="7"/>
      <c r="M7507" s="7"/>
      <c r="N7507" s="7"/>
      <c r="O7507" s="7"/>
      <c r="P7507" s="7"/>
      <c r="Q7507" s="7"/>
      <c r="R7507" s="7"/>
      <c r="S7507" s="7"/>
      <c r="T7507" s="7"/>
      <c r="U7507" s="7"/>
      <c r="V7507" s="7"/>
      <c r="W7507" s="7"/>
      <c r="X7507" s="7"/>
      <c r="Y7507" s="7"/>
      <c r="Z7507" s="7"/>
    </row>
    <row r="7508">
      <c r="A7508" s="7"/>
      <c r="B7508" s="71"/>
      <c r="C7508" s="72"/>
      <c r="D7508" s="73"/>
      <c r="E7508" s="20"/>
      <c r="F7508" s="7"/>
      <c r="G7508" s="7"/>
      <c r="H7508" s="7"/>
      <c r="I7508" s="7"/>
      <c r="J7508" s="7"/>
      <c r="K7508" s="7"/>
      <c r="L7508" s="7"/>
      <c r="M7508" s="7"/>
      <c r="N7508" s="7"/>
      <c r="O7508" s="7"/>
      <c r="P7508" s="7"/>
      <c r="Q7508" s="7"/>
      <c r="R7508" s="7"/>
      <c r="S7508" s="7"/>
      <c r="T7508" s="7"/>
      <c r="U7508" s="7"/>
      <c r="V7508" s="7"/>
      <c r="W7508" s="7"/>
      <c r="X7508" s="7"/>
      <c r="Y7508" s="7"/>
      <c r="Z7508" s="7"/>
    </row>
    <row r="7509">
      <c r="A7509" s="7"/>
      <c r="B7509" s="71"/>
      <c r="C7509" s="72"/>
      <c r="D7509" s="73"/>
      <c r="E7509" s="20"/>
      <c r="F7509" s="7"/>
      <c r="G7509" s="7"/>
      <c r="H7509" s="7"/>
      <c r="I7509" s="7"/>
      <c r="J7509" s="7"/>
      <c r="K7509" s="7"/>
      <c r="L7509" s="7"/>
      <c r="M7509" s="7"/>
      <c r="N7509" s="7"/>
      <c r="O7509" s="7"/>
      <c r="P7509" s="7"/>
      <c r="Q7509" s="7"/>
      <c r="R7509" s="7"/>
      <c r="S7509" s="7"/>
      <c r="T7509" s="7"/>
      <c r="U7509" s="7"/>
      <c r="V7509" s="7"/>
      <c r="W7509" s="7"/>
      <c r="X7509" s="7"/>
      <c r="Y7509" s="7"/>
      <c r="Z7509" s="7"/>
    </row>
    <row r="7510">
      <c r="A7510" s="7"/>
      <c r="B7510" s="71"/>
      <c r="C7510" s="72"/>
      <c r="D7510" s="73"/>
      <c r="E7510" s="20"/>
      <c r="F7510" s="7"/>
      <c r="G7510" s="7"/>
      <c r="H7510" s="7"/>
      <c r="I7510" s="7"/>
      <c r="J7510" s="7"/>
      <c r="K7510" s="7"/>
      <c r="L7510" s="7"/>
      <c r="M7510" s="7"/>
      <c r="N7510" s="7"/>
      <c r="O7510" s="7"/>
      <c r="P7510" s="7"/>
      <c r="Q7510" s="7"/>
      <c r="R7510" s="7"/>
      <c r="S7510" s="7"/>
      <c r="T7510" s="7"/>
      <c r="U7510" s="7"/>
      <c r="V7510" s="7"/>
      <c r="W7510" s="7"/>
      <c r="X7510" s="7"/>
      <c r="Y7510" s="7"/>
      <c r="Z7510" s="7"/>
    </row>
    <row r="7511">
      <c r="A7511" s="7"/>
      <c r="B7511" s="71"/>
      <c r="C7511" s="72"/>
      <c r="D7511" s="73"/>
      <c r="E7511" s="20"/>
      <c r="F7511" s="7"/>
      <c r="G7511" s="7"/>
      <c r="H7511" s="7"/>
      <c r="I7511" s="7"/>
      <c r="J7511" s="7"/>
      <c r="K7511" s="7"/>
      <c r="L7511" s="7"/>
      <c r="M7511" s="7"/>
      <c r="N7511" s="7"/>
      <c r="O7511" s="7"/>
      <c r="P7511" s="7"/>
      <c r="Q7511" s="7"/>
      <c r="R7511" s="7"/>
      <c r="S7511" s="7"/>
      <c r="T7511" s="7"/>
      <c r="U7511" s="7"/>
      <c r="V7511" s="7"/>
      <c r="W7511" s="7"/>
      <c r="X7511" s="7"/>
      <c r="Y7511" s="7"/>
      <c r="Z7511" s="7"/>
    </row>
    <row r="7512">
      <c r="A7512" s="7"/>
      <c r="B7512" s="71"/>
      <c r="C7512" s="72"/>
      <c r="D7512" s="73"/>
      <c r="E7512" s="20"/>
      <c r="F7512" s="7"/>
      <c r="G7512" s="7"/>
      <c r="H7512" s="7"/>
      <c r="I7512" s="7"/>
      <c r="J7512" s="7"/>
      <c r="K7512" s="7"/>
      <c r="L7512" s="7"/>
      <c r="M7512" s="7"/>
      <c r="N7512" s="7"/>
      <c r="O7512" s="7"/>
      <c r="P7512" s="7"/>
      <c r="Q7512" s="7"/>
      <c r="R7512" s="7"/>
      <c r="S7512" s="7"/>
      <c r="T7512" s="7"/>
      <c r="U7512" s="7"/>
      <c r="V7512" s="7"/>
      <c r="W7512" s="7"/>
      <c r="X7512" s="7"/>
      <c r="Y7512" s="7"/>
      <c r="Z7512" s="7"/>
    </row>
    <row r="7513">
      <c r="A7513" s="7"/>
      <c r="B7513" s="71"/>
      <c r="C7513" s="72"/>
      <c r="D7513" s="73"/>
      <c r="E7513" s="20"/>
      <c r="F7513" s="7"/>
      <c r="G7513" s="7"/>
      <c r="H7513" s="7"/>
      <c r="I7513" s="7"/>
      <c r="J7513" s="7"/>
      <c r="K7513" s="7"/>
      <c r="L7513" s="7"/>
      <c r="M7513" s="7"/>
      <c r="N7513" s="7"/>
      <c r="O7513" s="7"/>
      <c r="P7513" s="7"/>
      <c r="Q7513" s="7"/>
      <c r="R7513" s="7"/>
      <c r="S7513" s="7"/>
      <c r="T7513" s="7"/>
      <c r="U7513" s="7"/>
      <c r="V7513" s="7"/>
      <c r="W7513" s="7"/>
      <c r="X7513" s="7"/>
      <c r="Y7513" s="7"/>
      <c r="Z7513" s="7"/>
    </row>
    <row r="7514">
      <c r="A7514" s="7"/>
      <c r="B7514" s="71"/>
      <c r="C7514" s="72"/>
      <c r="D7514" s="73"/>
      <c r="E7514" s="20"/>
      <c r="F7514" s="7"/>
      <c r="G7514" s="7"/>
      <c r="H7514" s="7"/>
      <c r="I7514" s="7"/>
      <c r="J7514" s="7"/>
      <c r="K7514" s="7"/>
      <c r="L7514" s="7"/>
      <c r="M7514" s="7"/>
      <c r="N7514" s="7"/>
      <c r="O7514" s="7"/>
      <c r="P7514" s="7"/>
      <c r="Q7514" s="7"/>
      <c r="R7514" s="7"/>
      <c r="S7514" s="7"/>
      <c r="T7514" s="7"/>
      <c r="U7514" s="7"/>
      <c r="V7514" s="7"/>
      <c r="W7514" s="7"/>
      <c r="X7514" s="7"/>
      <c r="Y7514" s="7"/>
      <c r="Z7514" s="7"/>
    </row>
    <row r="7515">
      <c r="A7515" s="7"/>
      <c r="B7515" s="71"/>
      <c r="C7515" s="72"/>
      <c r="D7515" s="73"/>
      <c r="E7515" s="20"/>
      <c r="F7515" s="7"/>
      <c r="G7515" s="7"/>
      <c r="H7515" s="7"/>
      <c r="I7515" s="7"/>
      <c r="J7515" s="7"/>
      <c r="K7515" s="7"/>
      <c r="L7515" s="7"/>
      <c r="M7515" s="7"/>
      <c r="N7515" s="7"/>
      <c r="O7515" s="7"/>
      <c r="P7515" s="7"/>
      <c r="Q7515" s="7"/>
      <c r="R7515" s="7"/>
      <c r="S7515" s="7"/>
      <c r="T7515" s="7"/>
      <c r="U7515" s="7"/>
      <c r="V7515" s="7"/>
      <c r="W7515" s="7"/>
      <c r="X7515" s="7"/>
      <c r="Y7515" s="7"/>
      <c r="Z7515" s="7"/>
    </row>
    <row r="7516">
      <c r="A7516" s="7"/>
      <c r="B7516" s="71"/>
      <c r="C7516" s="72"/>
      <c r="D7516" s="73"/>
      <c r="E7516" s="20"/>
      <c r="F7516" s="7"/>
      <c r="G7516" s="7"/>
      <c r="H7516" s="7"/>
      <c r="I7516" s="7"/>
      <c r="J7516" s="7"/>
      <c r="K7516" s="7"/>
      <c r="L7516" s="7"/>
      <c r="M7516" s="7"/>
      <c r="N7516" s="7"/>
      <c r="O7516" s="7"/>
      <c r="P7516" s="7"/>
      <c r="Q7516" s="7"/>
      <c r="R7516" s="7"/>
      <c r="S7516" s="7"/>
      <c r="T7516" s="7"/>
      <c r="U7516" s="7"/>
      <c r="V7516" s="7"/>
      <c r="W7516" s="7"/>
      <c r="X7516" s="7"/>
      <c r="Y7516" s="7"/>
      <c r="Z7516" s="7"/>
    </row>
    <row r="7517">
      <c r="A7517" s="7"/>
      <c r="B7517" s="71"/>
      <c r="C7517" s="72"/>
      <c r="D7517" s="73"/>
      <c r="E7517" s="20"/>
      <c r="F7517" s="7"/>
      <c r="G7517" s="7"/>
      <c r="H7517" s="7"/>
      <c r="I7517" s="7"/>
      <c r="J7517" s="7"/>
      <c r="K7517" s="7"/>
      <c r="L7517" s="7"/>
      <c r="M7517" s="7"/>
      <c r="N7517" s="7"/>
      <c r="O7517" s="7"/>
      <c r="P7517" s="7"/>
      <c r="Q7517" s="7"/>
      <c r="R7517" s="7"/>
      <c r="S7517" s="7"/>
      <c r="T7517" s="7"/>
      <c r="U7517" s="7"/>
      <c r="V7517" s="7"/>
      <c r="W7517" s="7"/>
      <c r="X7517" s="7"/>
      <c r="Y7517" s="7"/>
      <c r="Z7517" s="7"/>
    </row>
    <row r="7518">
      <c r="A7518" s="7"/>
      <c r="B7518" s="71"/>
      <c r="C7518" s="72"/>
      <c r="D7518" s="73"/>
      <c r="E7518" s="20"/>
      <c r="F7518" s="7"/>
      <c r="G7518" s="7"/>
      <c r="H7518" s="7"/>
      <c r="I7518" s="7"/>
      <c r="J7518" s="7"/>
      <c r="K7518" s="7"/>
      <c r="L7518" s="7"/>
      <c r="M7518" s="7"/>
      <c r="N7518" s="7"/>
      <c r="O7518" s="7"/>
      <c r="P7518" s="7"/>
      <c r="Q7518" s="7"/>
      <c r="R7518" s="7"/>
      <c r="S7518" s="7"/>
      <c r="T7518" s="7"/>
      <c r="U7518" s="7"/>
      <c r="V7518" s="7"/>
      <c r="W7518" s="7"/>
      <c r="X7518" s="7"/>
      <c r="Y7518" s="7"/>
      <c r="Z7518" s="7"/>
    </row>
    <row r="7519">
      <c r="A7519" s="7"/>
      <c r="B7519" s="71"/>
      <c r="C7519" s="72"/>
      <c r="D7519" s="73"/>
      <c r="E7519" s="20"/>
      <c r="F7519" s="7"/>
      <c r="G7519" s="7"/>
      <c r="H7519" s="7"/>
      <c r="I7519" s="7"/>
      <c r="J7519" s="7"/>
      <c r="K7519" s="7"/>
      <c r="L7519" s="7"/>
      <c r="M7519" s="7"/>
      <c r="N7519" s="7"/>
      <c r="O7519" s="7"/>
      <c r="P7519" s="7"/>
      <c r="Q7519" s="7"/>
      <c r="R7519" s="7"/>
      <c r="S7519" s="7"/>
      <c r="T7519" s="7"/>
      <c r="U7519" s="7"/>
      <c r="V7519" s="7"/>
      <c r="W7519" s="7"/>
      <c r="X7519" s="7"/>
      <c r="Y7519" s="7"/>
      <c r="Z7519" s="7"/>
    </row>
    <row r="7520">
      <c r="A7520" s="7"/>
      <c r="B7520" s="71"/>
      <c r="C7520" s="72"/>
      <c r="D7520" s="73"/>
      <c r="E7520" s="20"/>
      <c r="F7520" s="7"/>
      <c r="G7520" s="7"/>
      <c r="H7520" s="7"/>
      <c r="I7520" s="7"/>
      <c r="J7520" s="7"/>
      <c r="K7520" s="7"/>
      <c r="L7520" s="7"/>
      <c r="M7520" s="7"/>
      <c r="N7520" s="7"/>
      <c r="O7520" s="7"/>
      <c r="P7520" s="7"/>
      <c r="Q7520" s="7"/>
      <c r="R7520" s="7"/>
      <c r="S7520" s="7"/>
      <c r="T7520" s="7"/>
      <c r="U7520" s="7"/>
      <c r="V7520" s="7"/>
      <c r="W7520" s="7"/>
      <c r="X7520" s="7"/>
      <c r="Y7520" s="7"/>
      <c r="Z7520" s="7"/>
    </row>
    <row r="7521">
      <c r="A7521" s="7"/>
      <c r="B7521" s="71"/>
      <c r="C7521" s="72"/>
      <c r="D7521" s="73"/>
      <c r="E7521" s="20"/>
      <c r="F7521" s="7"/>
      <c r="G7521" s="7"/>
      <c r="H7521" s="7"/>
      <c r="I7521" s="7"/>
      <c r="J7521" s="7"/>
      <c r="K7521" s="7"/>
      <c r="L7521" s="7"/>
      <c r="M7521" s="7"/>
      <c r="N7521" s="7"/>
      <c r="O7521" s="7"/>
      <c r="P7521" s="7"/>
      <c r="Q7521" s="7"/>
      <c r="R7521" s="7"/>
      <c r="S7521" s="7"/>
      <c r="T7521" s="7"/>
      <c r="U7521" s="7"/>
      <c r="V7521" s="7"/>
      <c r="W7521" s="7"/>
      <c r="X7521" s="7"/>
      <c r="Y7521" s="7"/>
      <c r="Z7521" s="7"/>
    </row>
    <row r="7522">
      <c r="A7522" s="7"/>
      <c r="B7522" s="71"/>
      <c r="C7522" s="72"/>
      <c r="D7522" s="73"/>
      <c r="E7522" s="20"/>
      <c r="F7522" s="7"/>
      <c r="G7522" s="7"/>
      <c r="H7522" s="7"/>
      <c r="I7522" s="7"/>
      <c r="J7522" s="7"/>
      <c r="K7522" s="7"/>
      <c r="L7522" s="7"/>
      <c r="M7522" s="7"/>
      <c r="N7522" s="7"/>
      <c r="O7522" s="7"/>
      <c r="P7522" s="7"/>
      <c r="Q7522" s="7"/>
      <c r="R7522" s="7"/>
      <c r="S7522" s="7"/>
      <c r="T7522" s="7"/>
      <c r="U7522" s="7"/>
      <c r="V7522" s="7"/>
      <c r="W7522" s="7"/>
      <c r="X7522" s="7"/>
      <c r="Y7522" s="7"/>
      <c r="Z7522" s="7"/>
    </row>
    <row r="7523">
      <c r="A7523" s="7"/>
      <c r="B7523" s="71"/>
      <c r="C7523" s="72"/>
      <c r="D7523" s="73"/>
      <c r="E7523" s="20"/>
      <c r="F7523" s="7"/>
      <c r="G7523" s="7"/>
      <c r="H7523" s="7"/>
      <c r="I7523" s="7"/>
      <c r="J7523" s="7"/>
      <c r="K7523" s="7"/>
      <c r="L7523" s="7"/>
      <c r="M7523" s="7"/>
      <c r="N7523" s="7"/>
      <c r="O7523" s="7"/>
      <c r="P7523" s="7"/>
      <c r="Q7523" s="7"/>
      <c r="R7523" s="7"/>
      <c r="S7523" s="7"/>
      <c r="T7523" s="7"/>
      <c r="U7523" s="7"/>
      <c r="V7523" s="7"/>
      <c r="W7523" s="7"/>
      <c r="X7523" s="7"/>
      <c r="Y7523" s="7"/>
      <c r="Z7523" s="7"/>
    </row>
    <row r="7524">
      <c r="A7524" s="7"/>
      <c r="B7524" s="71"/>
      <c r="C7524" s="72"/>
      <c r="D7524" s="73"/>
      <c r="E7524" s="20"/>
      <c r="F7524" s="7"/>
      <c r="G7524" s="7"/>
      <c r="H7524" s="7"/>
      <c r="I7524" s="7"/>
      <c r="J7524" s="7"/>
      <c r="K7524" s="7"/>
      <c r="L7524" s="7"/>
      <c r="M7524" s="7"/>
      <c r="N7524" s="7"/>
      <c r="O7524" s="7"/>
      <c r="P7524" s="7"/>
      <c r="Q7524" s="7"/>
      <c r="R7524" s="7"/>
      <c r="S7524" s="7"/>
      <c r="T7524" s="7"/>
      <c r="U7524" s="7"/>
      <c r="V7524" s="7"/>
      <c r="W7524" s="7"/>
      <c r="X7524" s="7"/>
      <c r="Y7524" s="7"/>
      <c r="Z7524" s="7"/>
    </row>
    <row r="7525">
      <c r="A7525" s="7"/>
      <c r="B7525" s="71"/>
      <c r="C7525" s="72"/>
      <c r="D7525" s="73"/>
      <c r="E7525" s="20"/>
      <c r="F7525" s="7"/>
      <c r="G7525" s="7"/>
      <c r="H7525" s="7"/>
      <c r="I7525" s="7"/>
      <c r="J7525" s="7"/>
      <c r="K7525" s="7"/>
      <c r="L7525" s="7"/>
      <c r="M7525" s="7"/>
      <c r="N7525" s="7"/>
      <c r="O7525" s="7"/>
      <c r="P7525" s="7"/>
      <c r="Q7525" s="7"/>
      <c r="R7525" s="7"/>
      <c r="S7525" s="7"/>
      <c r="T7525" s="7"/>
      <c r="U7525" s="7"/>
      <c r="V7525" s="7"/>
      <c r="W7525" s="7"/>
      <c r="X7525" s="7"/>
      <c r="Y7525" s="7"/>
      <c r="Z7525" s="7"/>
    </row>
    <row r="7526">
      <c r="A7526" s="7"/>
      <c r="B7526" s="71"/>
      <c r="C7526" s="72"/>
      <c r="D7526" s="73"/>
      <c r="E7526" s="20"/>
      <c r="F7526" s="7"/>
      <c r="G7526" s="7"/>
      <c r="H7526" s="7"/>
      <c r="I7526" s="7"/>
      <c r="J7526" s="7"/>
      <c r="K7526" s="7"/>
      <c r="L7526" s="7"/>
      <c r="M7526" s="7"/>
      <c r="N7526" s="7"/>
      <c r="O7526" s="7"/>
      <c r="P7526" s="7"/>
      <c r="Q7526" s="7"/>
      <c r="R7526" s="7"/>
      <c r="S7526" s="7"/>
      <c r="T7526" s="7"/>
      <c r="U7526" s="7"/>
      <c r="V7526" s="7"/>
      <c r="W7526" s="7"/>
      <c r="X7526" s="7"/>
      <c r="Y7526" s="7"/>
      <c r="Z7526" s="7"/>
    </row>
    <row r="7527">
      <c r="A7527" s="7"/>
      <c r="B7527" s="71"/>
      <c r="C7527" s="72"/>
      <c r="D7527" s="73"/>
      <c r="E7527" s="20"/>
      <c r="F7527" s="7"/>
      <c r="G7527" s="7"/>
      <c r="H7527" s="7"/>
      <c r="I7527" s="7"/>
      <c r="J7527" s="7"/>
      <c r="K7527" s="7"/>
      <c r="L7527" s="7"/>
      <c r="M7527" s="7"/>
      <c r="N7527" s="7"/>
      <c r="O7527" s="7"/>
      <c r="P7527" s="7"/>
      <c r="Q7527" s="7"/>
      <c r="R7527" s="7"/>
      <c r="S7527" s="7"/>
      <c r="T7527" s="7"/>
      <c r="U7527" s="7"/>
      <c r="V7527" s="7"/>
      <c r="W7527" s="7"/>
      <c r="X7527" s="7"/>
      <c r="Y7527" s="7"/>
      <c r="Z7527" s="7"/>
    </row>
    <row r="7528">
      <c r="A7528" s="7"/>
      <c r="B7528" s="71"/>
      <c r="C7528" s="72"/>
      <c r="D7528" s="73"/>
      <c r="E7528" s="20"/>
      <c r="F7528" s="7"/>
      <c r="G7528" s="7"/>
      <c r="H7528" s="7"/>
      <c r="I7528" s="7"/>
      <c r="J7528" s="7"/>
      <c r="K7528" s="7"/>
      <c r="L7528" s="7"/>
      <c r="M7528" s="7"/>
      <c r="N7528" s="7"/>
      <c r="O7528" s="7"/>
      <c r="P7528" s="7"/>
      <c r="Q7528" s="7"/>
      <c r="R7528" s="7"/>
      <c r="S7528" s="7"/>
      <c r="T7528" s="7"/>
      <c r="U7528" s="7"/>
      <c r="V7528" s="7"/>
      <c r="W7528" s="7"/>
      <c r="X7528" s="7"/>
      <c r="Y7528" s="7"/>
      <c r="Z7528" s="7"/>
    </row>
    <row r="7529">
      <c r="A7529" s="7"/>
      <c r="B7529" s="71"/>
      <c r="C7529" s="72"/>
      <c r="D7529" s="73"/>
      <c r="E7529" s="20"/>
      <c r="F7529" s="7"/>
      <c r="G7529" s="7"/>
      <c r="H7529" s="7"/>
      <c r="I7529" s="7"/>
      <c r="J7529" s="7"/>
      <c r="K7529" s="7"/>
      <c r="L7529" s="7"/>
      <c r="M7529" s="7"/>
      <c r="N7529" s="7"/>
      <c r="O7529" s="7"/>
      <c r="P7529" s="7"/>
      <c r="Q7529" s="7"/>
      <c r="R7529" s="7"/>
      <c r="S7529" s="7"/>
      <c r="T7529" s="7"/>
      <c r="U7529" s="7"/>
      <c r="V7529" s="7"/>
      <c r="W7529" s="7"/>
      <c r="X7529" s="7"/>
      <c r="Y7529" s="7"/>
      <c r="Z7529" s="7"/>
    </row>
    <row r="7530">
      <c r="A7530" s="7"/>
      <c r="B7530" s="71"/>
      <c r="C7530" s="72"/>
      <c r="D7530" s="73"/>
      <c r="E7530" s="20"/>
      <c r="F7530" s="7"/>
      <c r="G7530" s="7"/>
      <c r="H7530" s="7"/>
      <c r="I7530" s="7"/>
      <c r="J7530" s="7"/>
      <c r="K7530" s="7"/>
      <c r="L7530" s="7"/>
      <c r="M7530" s="7"/>
      <c r="N7530" s="7"/>
      <c r="O7530" s="7"/>
      <c r="P7530" s="7"/>
      <c r="Q7530" s="7"/>
      <c r="R7530" s="7"/>
      <c r="S7530" s="7"/>
      <c r="T7530" s="7"/>
      <c r="U7530" s="7"/>
      <c r="V7530" s="7"/>
      <c r="W7530" s="7"/>
      <c r="X7530" s="7"/>
      <c r="Y7530" s="7"/>
      <c r="Z7530" s="7"/>
    </row>
    <row r="7531">
      <c r="A7531" s="7"/>
      <c r="B7531" s="71"/>
      <c r="C7531" s="72"/>
      <c r="D7531" s="73"/>
      <c r="E7531" s="20"/>
      <c r="F7531" s="7"/>
      <c r="G7531" s="7"/>
      <c r="H7531" s="7"/>
      <c r="I7531" s="7"/>
      <c r="J7531" s="7"/>
      <c r="K7531" s="7"/>
      <c r="L7531" s="7"/>
      <c r="M7531" s="7"/>
      <c r="N7531" s="7"/>
      <c r="O7531" s="7"/>
      <c r="P7531" s="7"/>
      <c r="Q7531" s="7"/>
      <c r="R7531" s="7"/>
      <c r="S7531" s="7"/>
      <c r="T7531" s="7"/>
      <c r="U7531" s="7"/>
      <c r="V7531" s="7"/>
      <c r="W7531" s="7"/>
      <c r="X7531" s="7"/>
      <c r="Y7531" s="7"/>
      <c r="Z7531" s="7"/>
    </row>
    <row r="7532">
      <c r="A7532" s="7"/>
      <c r="B7532" s="71"/>
      <c r="C7532" s="72"/>
      <c r="D7532" s="73"/>
      <c r="E7532" s="20"/>
      <c r="F7532" s="7"/>
      <c r="G7532" s="7"/>
      <c r="H7532" s="7"/>
      <c r="I7532" s="7"/>
      <c r="J7532" s="7"/>
      <c r="K7532" s="7"/>
      <c r="L7532" s="7"/>
      <c r="M7532" s="7"/>
      <c r="N7532" s="7"/>
      <c r="O7532" s="7"/>
      <c r="P7532" s="7"/>
      <c r="Q7532" s="7"/>
      <c r="R7532" s="7"/>
      <c r="S7532" s="7"/>
      <c r="T7532" s="7"/>
      <c r="U7532" s="7"/>
      <c r="V7532" s="7"/>
      <c r="W7532" s="7"/>
      <c r="X7532" s="7"/>
      <c r="Y7532" s="7"/>
      <c r="Z7532" s="7"/>
    </row>
    <row r="7533">
      <c r="A7533" s="7"/>
      <c r="B7533" s="71"/>
      <c r="C7533" s="72"/>
      <c r="D7533" s="73"/>
      <c r="E7533" s="20"/>
      <c r="F7533" s="7"/>
      <c r="G7533" s="7"/>
      <c r="H7533" s="7"/>
      <c r="I7533" s="7"/>
      <c r="J7533" s="7"/>
      <c r="K7533" s="7"/>
      <c r="L7533" s="7"/>
      <c r="M7533" s="7"/>
      <c r="N7533" s="7"/>
      <c r="O7533" s="7"/>
      <c r="P7533" s="7"/>
      <c r="Q7533" s="7"/>
      <c r="R7533" s="7"/>
      <c r="S7533" s="7"/>
      <c r="T7533" s="7"/>
      <c r="U7533" s="7"/>
      <c r="V7533" s="7"/>
      <c r="W7533" s="7"/>
      <c r="X7533" s="7"/>
      <c r="Y7533" s="7"/>
      <c r="Z7533" s="7"/>
    </row>
    <row r="7534">
      <c r="A7534" s="7"/>
      <c r="B7534" s="71"/>
      <c r="C7534" s="72"/>
      <c r="D7534" s="73"/>
      <c r="E7534" s="20"/>
      <c r="F7534" s="7"/>
      <c r="G7534" s="7"/>
      <c r="H7534" s="7"/>
      <c r="I7534" s="7"/>
      <c r="J7534" s="7"/>
      <c r="K7534" s="7"/>
      <c r="L7534" s="7"/>
      <c r="M7534" s="7"/>
      <c r="N7534" s="7"/>
      <c r="O7534" s="7"/>
      <c r="P7534" s="7"/>
      <c r="Q7534" s="7"/>
      <c r="R7534" s="7"/>
      <c r="S7534" s="7"/>
      <c r="T7534" s="7"/>
      <c r="U7534" s="7"/>
      <c r="V7534" s="7"/>
      <c r="W7534" s="7"/>
      <c r="X7534" s="7"/>
      <c r="Y7534" s="7"/>
      <c r="Z7534" s="7"/>
    </row>
    <row r="7535">
      <c r="A7535" s="7"/>
      <c r="B7535" s="71"/>
      <c r="C7535" s="72"/>
      <c r="D7535" s="73"/>
      <c r="E7535" s="20"/>
      <c r="F7535" s="7"/>
      <c r="G7535" s="7"/>
      <c r="H7535" s="7"/>
      <c r="I7535" s="7"/>
      <c r="J7535" s="7"/>
      <c r="K7535" s="7"/>
      <c r="L7535" s="7"/>
      <c r="M7535" s="7"/>
      <c r="N7535" s="7"/>
      <c r="O7535" s="7"/>
      <c r="P7535" s="7"/>
      <c r="Q7535" s="7"/>
      <c r="R7535" s="7"/>
      <c r="S7535" s="7"/>
      <c r="T7535" s="7"/>
      <c r="U7535" s="7"/>
      <c r="V7535" s="7"/>
      <c r="W7535" s="7"/>
      <c r="X7535" s="7"/>
      <c r="Y7535" s="7"/>
      <c r="Z7535" s="7"/>
    </row>
    <row r="7536">
      <c r="A7536" s="7"/>
      <c r="B7536" s="71"/>
      <c r="C7536" s="72"/>
      <c r="D7536" s="73"/>
      <c r="E7536" s="20"/>
      <c r="F7536" s="7"/>
      <c r="G7536" s="7"/>
      <c r="H7536" s="7"/>
      <c r="I7536" s="7"/>
      <c r="J7536" s="7"/>
      <c r="K7536" s="7"/>
      <c r="L7536" s="7"/>
      <c r="M7536" s="7"/>
      <c r="N7536" s="7"/>
      <c r="O7536" s="7"/>
      <c r="P7536" s="7"/>
      <c r="Q7536" s="7"/>
      <c r="R7536" s="7"/>
      <c r="S7536" s="7"/>
      <c r="T7536" s="7"/>
      <c r="U7536" s="7"/>
      <c r="V7536" s="7"/>
      <c r="W7536" s="7"/>
      <c r="X7536" s="7"/>
      <c r="Y7536" s="7"/>
      <c r="Z7536" s="7"/>
    </row>
    <row r="7537">
      <c r="A7537" s="7"/>
      <c r="B7537" s="71"/>
      <c r="C7537" s="72"/>
      <c r="D7537" s="73"/>
      <c r="E7537" s="20"/>
      <c r="F7537" s="7"/>
      <c r="G7537" s="7"/>
      <c r="H7537" s="7"/>
      <c r="I7537" s="7"/>
      <c r="J7537" s="7"/>
      <c r="K7537" s="7"/>
      <c r="L7537" s="7"/>
      <c r="M7537" s="7"/>
      <c r="N7537" s="7"/>
      <c r="O7537" s="7"/>
      <c r="P7537" s="7"/>
      <c r="Q7537" s="7"/>
      <c r="R7537" s="7"/>
      <c r="S7537" s="7"/>
      <c r="T7537" s="7"/>
      <c r="U7537" s="7"/>
      <c r="V7537" s="7"/>
      <c r="W7537" s="7"/>
      <c r="X7537" s="7"/>
      <c r="Y7537" s="7"/>
      <c r="Z7537" s="7"/>
    </row>
    <row r="7538">
      <c r="A7538" s="7"/>
      <c r="B7538" s="71"/>
      <c r="C7538" s="72"/>
      <c r="D7538" s="73"/>
      <c r="E7538" s="20"/>
      <c r="F7538" s="7"/>
      <c r="G7538" s="7"/>
      <c r="H7538" s="7"/>
      <c r="I7538" s="7"/>
      <c r="J7538" s="7"/>
      <c r="K7538" s="7"/>
      <c r="L7538" s="7"/>
      <c r="M7538" s="7"/>
      <c r="N7538" s="7"/>
      <c r="O7538" s="7"/>
      <c r="P7538" s="7"/>
      <c r="Q7538" s="7"/>
      <c r="R7538" s="7"/>
      <c r="S7538" s="7"/>
      <c r="T7538" s="7"/>
      <c r="U7538" s="7"/>
      <c r="V7538" s="7"/>
      <c r="W7538" s="7"/>
      <c r="X7538" s="7"/>
      <c r="Y7538" s="7"/>
      <c r="Z7538" s="7"/>
    </row>
    <row r="7539">
      <c r="A7539" s="7"/>
      <c r="B7539" s="71"/>
      <c r="C7539" s="72"/>
      <c r="D7539" s="73"/>
      <c r="E7539" s="20"/>
      <c r="F7539" s="7"/>
      <c r="G7539" s="7"/>
      <c r="H7539" s="7"/>
      <c r="I7539" s="7"/>
      <c r="J7539" s="7"/>
      <c r="K7539" s="7"/>
      <c r="L7539" s="7"/>
      <c r="M7539" s="7"/>
      <c r="N7539" s="7"/>
      <c r="O7539" s="7"/>
      <c r="P7539" s="7"/>
      <c r="Q7539" s="7"/>
      <c r="R7539" s="7"/>
      <c r="S7539" s="7"/>
      <c r="T7539" s="7"/>
      <c r="U7539" s="7"/>
      <c r="V7539" s="7"/>
      <c r="W7539" s="7"/>
      <c r="X7539" s="7"/>
      <c r="Y7539" s="7"/>
      <c r="Z7539" s="7"/>
    </row>
    <row r="7540">
      <c r="A7540" s="7"/>
      <c r="B7540" s="71"/>
      <c r="C7540" s="72"/>
      <c r="D7540" s="73"/>
      <c r="E7540" s="20"/>
      <c r="F7540" s="7"/>
      <c r="G7540" s="7"/>
      <c r="H7540" s="7"/>
      <c r="I7540" s="7"/>
      <c r="J7540" s="7"/>
      <c r="K7540" s="7"/>
      <c r="L7540" s="7"/>
      <c r="M7540" s="7"/>
      <c r="N7540" s="7"/>
      <c r="O7540" s="7"/>
      <c r="P7540" s="7"/>
      <c r="Q7540" s="7"/>
      <c r="R7540" s="7"/>
      <c r="S7540" s="7"/>
      <c r="T7540" s="7"/>
      <c r="U7540" s="7"/>
      <c r="V7540" s="7"/>
      <c r="W7540" s="7"/>
      <c r="X7540" s="7"/>
      <c r="Y7540" s="7"/>
      <c r="Z7540" s="7"/>
    </row>
    <row r="7541">
      <c r="A7541" s="7"/>
      <c r="B7541" s="71"/>
      <c r="C7541" s="72"/>
      <c r="D7541" s="73"/>
      <c r="E7541" s="20"/>
      <c r="F7541" s="7"/>
      <c r="G7541" s="7"/>
      <c r="H7541" s="7"/>
      <c r="I7541" s="7"/>
      <c r="J7541" s="7"/>
      <c r="K7541" s="7"/>
      <c r="L7541" s="7"/>
      <c r="M7541" s="7"/>
      <c r="N7541" s="7"/>
      <c r="O7541" s="7"/>
      <c r="P7541" s="7"/>
      <c r="Q7541" s="7"/>
      <c r="R7541" s="7"/>
      <c r="S7541" s="7"/>
      <c r="T7541" s="7"/>
      <c r="U7541" s="7"/>
      <c r="V7541" s="7"/>
      <c r="W7541" s="7"/>
      <c r="X7541" s="7"/>
      <c r="Y7541" s="7"/>
      <c r="Z7541" s="7"/>
    </row>
    <row r="7542">
      <c r="A7542" s="7"/>
      <c r="B7542" s="71"/>
      <c r="C7542" s="72"/>
      <c r="D7542" s="73"/>
      <c r="E7542" s="20"/>
      <c r="F7542" s="7"/>
      <c r="G7542" s="7"/>
      <c r="H7542" s="7"/>
      <c r="I7542" s="7"/>
      <c r="J7542" s="7"/>
      <c r="K7542" s="7"/>
      <c r="L7542" s="7"/>
      <c r="M7542" s="7"/>
      <c r="N7542" s="7"/>
      <c r="O7542" s="7"/>
      <c r="P7542" s="7"/>
      <c r="Q7542" s="7"/>
      <c r="R7542" s="7"/>
      <c r="S7542" s="7"/>
      <c r="T7542" s="7"/>
      <c r="U7542" s="7"/>
      <c r="V7542" s="7"/>
      <c r="W7542" s="7"/>
      <c r="X7542" s="7"/>
      <c r="Y7542" s="7"/>
      <c r="Z7542" s="7"/>
    </row>
    <row r="7543">
      <c r="A7543" s="7"/>
      <c r="B7543" s="71"/>
      <c r="C7543" s="72"/>
      <c r="D7543" s="73"/>
      <c r="E7543" s="20"/>
      <c r="F7543" s="7"/>
      <c r="G7543" s="7"/>
      <c r="H7543" s="7"/>
      <c r="I7543" s="7"/>
      <c r="J7543" s="7"/>
      <c r="K7543" s="7"/>
      <c r="L7543" s="7"/>
      <c r="M7543" s="7"/>
      <c r="N7543" s="7"/>
      <c r="O7543" s="7"/>
      <c r="P7543" s="7"/>
      <c r="Q7543" s="7"/>
      <c r="R7543" s="7"/>
      <c r="S7543" s="7"/>
      <c r="T7543" s="7"/>
      <c r="U7543" s="7"/>
      <c r="V7543" s="7"/>
      <c r="W7543" s="7"/>
      <c r="X7543" s="7"/>
      <c r="Y7543" s="7"/>
      <c r="Z7543" s="7"/>
    </row>
    <row r="7544">
      <c r="A7544" s="7"/>
      <c r="B7544" s="71"/>
      <c r="C7544" s="72"/>
      <c r="D7544" s="73"/>
      <c r="E7544" s="20"/>
      <c r="F7544" s="7"/>
      <c r="G7544" s="7"/>
      <c r="H7544" s="7"/>
      <c r="I7544" s="7"/>
      <c r="J7544" s="7"/>
      <c r="K7544" s="7"/>
      <c r="L7544" s="7"/>
      <c r="M7544" s="7"/>
      <c r="N7544" s="7"/>
      <c r="O7544" s="7"/>
      <c r="P7544" s="7"/>
      <c r="Q7544" s="7"/>
      <c r="R7544" s="7"/>
      <c r="S7544" s="7"/>
      <c r="T7544" s="7"/>
      <c r="U7544" s="7"/>
      <c r="V7544" s="7"/>
      <c r="W7544" s="7"/>
      <c r="X7544" s="7"/>
      <c r="Y7544" s="7"/>
      <c r="Z7544" s="7"/>
    </row>
    <row r="7545">
      <c r="A7545" s="7"/>
      <c r="B7545" s="71"/>
      <c r="C7545" s="72"/>
      <c r="D7545" s="73"/>
      <c r="E7545" s="20"/>
      <c r="F7545" s="7"/>
      <c r="G7545" s="7"/>
      <c r="H7545" s="7"/>
      <c r="I7545" s="7"/>
      <c r="J7545" s="7"/>
      <c r="K7545" s="7"/>
      <c r="L7545" s="7"/>
      <c r="M7545" s="7"/>
      <c r="N7545" s="7"/>
      <c r="O7545" s="7"/>
      <c r="P7545" s="7"/>
      <c r="Q7545" s="7"/>
      <c r="R7545" s="7"/>
      <c r="S7545" s="7"/>
      <c r="T7545" s="7"/>
      <c r="U7545" s="7"/>
      <c r="V7545" s="7"/>
      <c r="W7545" s="7"/>
      <c r="X7545" s="7"/>
      <c r="Y7545" s="7"/>
      <c r="Z7545" s="7"/>
    </row>
    <row r="7546">
      <c r="A7546" s="7"/>
      <c r="B7546" s="71"/>
      <c r="C7546" s="72"/>
      <c r="D7546" s="73"/>
      <c r="E7546" s="20"/>
      <c r="F7546" s="7"/>
      <c r="G7546" s="7"/>
      <c r="H7546" s="7"/>
      <c r="I7546" s="7"/>
      <c r="J7546" s="7"/>
      <c r="K7546" s="7"/>
      <c r="L7546" s="7"/>
      <c r="M7546" s="7"/>
      <c r="N7546" s="7"/>
      <c r="O7546" s="7"/>
      <c r="P7546" s="7"/>
      <c r="Q7546" s="7"/>
      <c r="R7546" s="7"/>
      <c r="S7546" s="7"/>
      <c r="T7546" s="7"/>
      <c r="U7546" s="7"/>
      <c r="V7546" s="7"/>
      <c r="W7546" s="7"/>
      <c r="X7546" s="7"/>
      <c r="Y7546" s="7"/>
      <c r="Z7546" s="7"/>
    </row>
    <row r="7547">
      <c r="A7547" s="7"/>
      <c r="B7547" s="71"/>
      <c r="C7547" s="72"/>
      <c r="D7547" s="73"/>
      <c r="E7547" s="20"/>
      <c r="F7547" s="7"/>
      <c r="G7547" s="7"/>
      <c r="H7547" s="7"/>
      <c r="I7547" s="7"/>
      <c r="J7547" s="7"/>
      <c r="K7547" s="7"/>
      <c r="L7547" s="7"/>
      <c r="M7547" s="7"/>
      <c r="N7547" s="7"/>
      <c r="O7547" s="7"/>
      <c r="P7547" s="7"/>
      <c r="Q7547" s="7"/>
      <c r="R7547" s="7"/>
      <c r="S7547" s="7"/>
      <c r="T7547" s="7"/>
      <c r="U7547" s="7"/>
      <c r="V7547" s="7"/>
      <c r="W7547" s="7"/>
      <c r="X7547" s="7"/>
      <c r="Y7547" s="7"/>
      <c r="Z7547" s="7"/>
    </row>
    <row r="7548">
      <c r="A7548" s="7"/>
      <c r="B7548" s="71"/>
      <c r="C7548" s="72"/>
      <c r="D7548" s="73"/>
      <c r="E7548" s="20"/>
      <c r="F7548" s="7"/>
      <c r="G7548" s="7"/>
      <c r="H7548" s="7"/>
      <c r="I7548" s="7"/>
      <c r="J7548" s="7"/>
      <c r="K7548" s="7"/>
      <c r="L7548" s="7"/>
      <c r="M7548" s="7"/>
      <c r="N7548" s="7"/>
      <c r="O7548" s="7"/>
      <c r="P7548" s="7"/>
      <c r="Q7548" s="7"/>
      <c r="R7548" s="7"/>
      <c r="S7548" s="7"/>
      <c r="T7548" s="7"/>
      <c r="U7548" s="7"/>
      <c r="V7548" s="7"/>
      <c r="W7548" s="7"/>
      <c r="X7548" s="7"/>
      <c r="Y7548" s="7"/>
      <c r="Z7548" s="7"/>
    </row>
    <row r="7549">
      <c r="A7549" s="7"/>
      <c r="B7549" s="71"/>
      <c r="C7549" s="72"/>
      <c r="D7549" s="73"/>
      <c r="E7549" s="20"/>
      <c r="F7549" s="7"/>
      <c r="G7549" s="7"/>
      <c r="H7549" s="7"/>
      <c r="I7549" s="7"/>
      <c r="J7549" s="7"/>
      <c r="K7549" s="7"/>
      <c r="L7549" s="7"/>
      <c r="M7549" s="7"/>
      <c r="N7549" s="7"/>
      <c r="O7549" s="7"/>
      <c r="P7549" s="7"/>
      <c r="Q7549" s="7"/>
      <c r="R7549" s="7"/>
      <c r="S7549" s="7"/>
      <c r="T7549" s="7"/>
      <c r="U7549" s="7"/>
      <c r="V7549" s="7"/>
      <c r="W7549" s="7"/>
      <c r="X7549" s="7"/>
      <c r="Y7549" s="7"/>
      <c r="Z7549" s="7"/>
    </row>
    <row r="7550">
      <c r="A7550" s="7"/>
      <c r="B7550" s="71"/>
      <c r="C7550" s="72"/>
      <c r="D7550" s="73"/>
      <c r="E7550" s="20"/>
      <c r="F7550" s="7"/>
      <c r="G7550" s="7"/>
      <c r="H7550" s="7"/>
      <c r="I7550" s="7"/>
      <c r="J7550" s="7"/>
      <c r="K7550" s="7"/>
      <c r="L7550" s="7"/>
      <c r="M7550" s="7"/>
      <c r="N7550" s="7"/>
      <c r="O7550" s="7"/>
      <c r="P7550" s="7"/>
      <c r="Q7550" s="7"/>
      <c r="R7550" s="7"/>
      <c r="S7550" s="7"/>
      <c r="T7550" s="7"/>
      <c r="U7550" s="7"/>
      <c r="V7550" s="7"/>
      <c r="W7550" s="7"/>
      <c r="X7550" s="7"/>
      <c r="Y7550" s="7"/>
      <c r="Z7550" s="7"/>
    </row>
    <row r="7551">
      <c r="A7551" s="7"/>
      <c r="B7551" s="71"/>
      <c r="C7551" s="72"/>
      <c r="D7551" s="73"/>
      <c r="E7551" s="20"/>
      <c r="F7551" s="7"/>
      <c r="G7551" s="7"/>
      <c r="H7551" s="7"/>
      <c r="I7551" s="7"/>
      <c r="J7551" s="7"/>
      <c r="K7551" s="7"/>
      <c r="L7551" s="7"/>
      <c r="M7551" s="7"/>
      <c r="N7551" s="7"/>
      <c r="O7551" s="7"/>
      <c r="P7551" s="7"/>
      <c r="Q7551" s="7"/>
      <c r="R7551" s="7"/>
      <c r="S7551" s="7"/>
      <c r="T7551" s="7"/>
      <c r="U7551" s="7"/>
      <c r="V7551" s="7"/>
      <c r="W7551" s="7"/>
      <c r="X7551" s="7"/>
      <c r="Y7551" s="7"/>
      <c r="Z7551" s="7"/>
    </row>
    <row r="7552">
      <c r="A7552" s="7"/>
      <c r="B7552" s="71"/>
      <c r="C7552" s="72"/>
      <c r="D7552" s="73"/>
      <c r="E7552" s="20"/>
      <c r="F7552" s="7"/>
      <c r="G7552" s="7"/>
      <c r="H7552" s="7"/>
      <c r="I7552" s="7"/>
      <c r="J7552" s="7"/>
      <c r="K7552" s="7"/>
      <c r="L7552" s="7"/>
      <c r="M7552" s="7"/>
      <c r="N7552" s="7"/>
      <c r="O7552" s="7"/>
      <c r="P7552" s="7"/>
      <c r="Q7552" s="7"/>
      <c r="R7552" s="7"/>
      <c r="S7552" s="7"/>
      <c r="T7552" s="7"/>
      <c r="U7552" s="7"/>
      <c r="V7552" s="7"/>
      <c r="W7552" s="7"/>
      <c r="X7552" s="7"/>
      <c r="Y7552" s="7"/>
      <c r="Z7552" s="7"/>
    </row>
    <row r="7553">
      <c r="A7553" s="7"/>
      <c r="B7553" s="71"/>
      <c r="C7553" s="72"/>
      <c r="D7553" s="73"/>
      <c r="E7553" s="20"/>
      <c r="F7553" s="7"/>
      <c r="G7553" s="7"/>
      <c r="H7553" s="7"/>
      <c r="I7553" s="7"/>
      <c r="J7553" s="7"/>
      <c r="K7553" s="7"/>
      <c r="L7553" s="7"/>
      <c r="M7553" s="7"/>
      <c r="N7553" s="7"/>
      <c r="O7553" s="7"/>
      <c r="P7553" s="7"/>
      <c r="Q7553" s="7"/>
      <c r="R7553" s="7"/>
      <c r="S7553" s="7"/>
      <c r="T7553" s="7"/>
      <c r="U7553" s="7"/>
      <c r="V7553" s="7"/>
      <c r="W7553" s="7"/>
      <c r="X7553" s="7"/>
      <c r="Y7553" s="7"/>
      <c r="Z7553" s="7"/>
    </row>
    <row r="7554">
      <c r="A7554" s="7"/>
      <c r="B7554" s="71"/>
      <c r="C7554" s="72"/>
      <c r="D7554" s="73"/>
      <c r="E7554" s="20"/>
      <c r="F7554" s="7"/>
      <c r="G7554" s="7"/>
      <c r="H7554" s="7"/>
      <c r="I7554" s="7"/>
      <c r="J7554" s="7"/>
      <c r="K7554" s="7"/>
      <c r="L7554" s="7"/>
      <c r="M7554" s="7"/>
      <c r="N7554" s="7"/>
      <c r="O7554" s="7"/>
      <c r="P7554" s="7"/>
      <c r="Q7554" s="7"/>
      <c r="R7554" s="7"/>
      <c r="S7554" s="7"/>
      <c r="T7554" s="7"/>
      <c r="U7554" s="7"/>
      <c r="V7554" s="7"/>
      <c r="W7554" s="7"/>
      <c r="X7554" s="7"/>
      <c r="Y7554" s="7"/>
      <c r="Z7554" s="7"/>
    </row>
    <row r="7555">
      <c r="A7555" s="7"/>
      <c r="B7555" s="71"/>
      <c r="C7555" s="72"/>
      <c r="D7555" s="73"/>
      <c r="E7555" s="20"/>
      <c r="F7555" s="7"/>
      <c r="G7555" s="7"/>
      <c r="H7555" s="7"/>
      <c r="I7555" s="7"/>
      <c r="J7555" s="7"/>
      <c r="K7555" s="7"/>
      <c r="L7555" s="7"/>
      <c r="M7555" s="7"/>
      <c r="N7555" s="7"/>
      <c r="O7555" s="7"/>
      <c r="P7555" s="7"/>
      <c r="Q7555" s="7"/>
      <c r="R7555" s="7"/>
      <c r="S7555" s="7"/>
      <c r="T7555" s="7"/>
      <c r="U7555" s="7"/>
      <c r="V7555" s="7"/>
      <c r="W7555" s="7"/>
      <c r="X7555" s="7"/>
      <c r="Y7555" s="7"/>
      <c r="Z7555" s="7"/>
    </row>
    <row r="7556">
      <c r="A7556" s="7"/>
      <c r="B7556" s="71"/>
      <c r="C7556" s="72"/>
      <c r="D7556" s="73"/>
      <c r="E7556" s="20"/>
      <c r="F7556" s="7"/>
      <c r="G7556" s="7"/>
      <c r="H7556" s="7"/>
      <c r="I7556" s="7"/>
      <c r="J7556" s="7"/>
      <c r="K7556" s="7"/>
      <c r="L7556" s="7"/>
      <c r="M7556" s="7"/>
      <c r="N7556" s="7"/>
      <c r="O7556" s="7"/>
      <c r="P7556" s="7"/>
      <c r="Q7556" s="7"/>
      <c r="R7556" s="7"/>
      <c r="S7556" s="7"/>
      <c r="T7556" s="7"/>
      <c r="U7556" s="7"/>
      <c r="V7556" s="7"/>
      <c r="W7556" s="7"/>
      <c r="X7556" s="7"/>
      <c r="Y7556" s="7"/>
      <c r="Z7556" s="7"/>
    </row>
    <row r="7557">
      <c r="A7557" s="7"/>
      <c r="B7557" s="71"/>
      <c r="C7557" s="72"/>
      <c r="D7557" s="73"/>
      <c r="E7557" s="20"/>
      <c r="F7557" s="7"/>
      <c r="G7557" s="7"/>
      <c r="H7557" s="7"/>
      <c r="I7557" s="7"/>
      <c r="J7557" s="7"/>
      <c r="K7557" s="7"/>
      <c r="L7557" s="7"/>
      <c r="M7557" s="7"/>
      <c r="N7557" s="7"/>
      <c r="O7557" s="7"/>
      <c r="P7557" s="7"/>
      <c r="Q7557" s="7"/>
      <c r="R7557" s="7"/>
      <c r="S7557" s="7"/>
      <c r="T7557" s="7"/>
      <c r="U7557" s="7"/>
      <c r="V7557" s="7"/>
      <c r="W7557" s="7"/>
      <c r="X7557" s="7"/>
      <c r="Y7557" s="7"/>
      <c r="Z7557" s="7"/>
    </row>
    <row r="7558">
      <c r="A7558" s="7"/>
      <c r="B7558" s="71"/>
      <c r="C7558" s="72"/>
      <c r="D7558" s="73"/>
      <c r="E7558" s="20"/>
      <c r="F7558" s="7"/>
      <c r="G7558" s="7"/>
      <c r="H7558" s="7"/>
      <c r="I7558" s="7"/>
      <c r="J7558" s="7"/>
      <c r="K7558" s="7"/>
      <c r="L7558" s="7"/>
      <c r="M7558" s="7"/>
      <c r="N7558" s="7"/>
      <c r="O7558" s="7"/>
      <c r="P7558" s="7"/>
      <c r="Q7558" s="7"/>
      <c r="R7558" s="7"/>
      <c r="S7558" s="7"/>
      <c r="T7558" s="7"/>
      <c r="U7558" s="7"/>
      <c r="V7558" s="7"/>
      <c r="W7558" s="7"/>
      <c r="X7558" s="7"/>
      <c r="Y7558" s="7"/>
      <c r="Z7558" s="7"/>
    </row>
    <row r="7559">
      <c r="A7559" s="7"/>
      <c r="B7559" s="71"/>
      <c r="C7559" s="72"/>
      <c r="D7559" s="73"/>
      <c r="E7559" s="20"/>
      <c r="F7559" s="7"/>
      <c r="G7559" s="7"/>
      <c r="H7559" s="7"/>
      <c r="I7559" s="7"/>
      <c r="J7559" s="7"/>
      <c r="K7559" s="7"/>
      <c r="L7559" s="7"/>
      <c r="M7559" s="7"/>
      <c r="N7559" s="7"/>
      <c r="O7559" s="7"/>
      <c r="P7559" s="7"/>
      <c r="Q7559" s="7"/>
      <c r="R7559" s="7"/>
      <c r="S7559" s="7"/>
      <c r="T7559" s="7"/>
      <c r="U7559" s="7"/>
      <c r="V7559" s="7"/>
      <c r="W7559" s="7"/>
      <c r="X7559" s="7"/>
      <c r="Y7559" s="7"/>
      <c r="Z7559" s="7"/>
    </row>
    <row r="7560">
      <c r="A7560" s="7"/>
      <c r="B7560" s="71"/>
      <c r="C7560" s="72"/>
      <c r="D7560" s="73"/>
      <c r="E7560" s="20"/>
      <c r="F7560" s="7"/>
      <c r="G7560" s="7"/>
      <c r="H7560" s="7"/>
      <c r="I7560" s="7"/>
      <c r="J7560" s="7"/>
      <c r="K7560" s="7"/>
      <c r="L7560" s="7"/>
      <c r="M7560" s="7"/>
      <c r="N7560" s="7"/>
      <c r="O7560" s="7"/>
      <c r="P7560" s="7"/>
      <c r="Q7560" s="7"/>
      <c r="R7560" s="7"/>
      <c r="S7560" s="7"/>
      <c r="T7560" s="7"/>
      <c r="U7560" s="7"/>
      <c r="V7560" s="7"/>
      <c r="W7560" s="7"/>
      <c r="X7560" s="7"/>
      <c r="Y7560" s="7"/>
      <c r="Z7560" s="7"/>
    </row>
    <row r="7561">
      <c r="A7561" s="7"/>
      <c r="B7561" s="71"/>
      <c r="C7561" s="72"/>
      <c r="D7561" s="73"/>
      <c r="E7561" s="20"/>
      <c r="F7561" s="7"/>
      <c r="G7561" s="7"/>
      <c r="H7561" s="7"/>
      <c r="I7561" s="7"/>
      <c r="J7561" s="7"/>
      <c r="K7561" s="7"/>
      <c r="L7561" s="7"/>
      <c r="M7561" s="7"/>
      <c r="N7561" s="7"/>
      <c r="O7561" s="7"/>
      <c r="P7561" s="7"/>
      <c r="Q7561" s="7"/>
      <c r="R7561" s="7"/>
      <c r="S7561" s="7"/>
      <c r="T7561" s="7"/>
      <c r="U7561" s="7"/>
      <c r="V7561" s="7"/>
      <c r="W7561" s="7"/>
      <c r="X7561" s="7"/>
      <c r="Y7561" s="7"/>
      <c r="Z7561" s="7"/>
    </row>
    <row r="7562">
      <c r="A7562" s="7"/>
      <c r="B7562" s="71"/>
      <c r="C7562" s="72"/>
      <c r="D7562" s="73"/>
      <c r="E7562" s="20"/>
      <c r="F7562" s="7"/>
      <c r="G7562" s="7"/>
      <c r="H7562" s="7"/>
      <c r="I7562" s="7"/>
      <c r="J7562" s="7"/>
      <c r="K7562" s="7"/>
      <c r="L7562" s="7"/>
      <c r="M7562" s="7"/>
      <c r="N7562" s="7"/>
      <c r="O7562" s="7"/>
      <c r="P7562" s="7"/>
      <c r="Q7562" s="7"/>
      <c r="R7562" s="7"/>
      <c r="S7562" s="7"/>
      <c r="T7562" s="7"/>
      <c r="U7562" s="7"/>
      <c r="V7562" s="7"/>
      <c r="W7562" s="7"/>
      <c r="X7562" s="7"/>
      <c r="Y7562" s="7"/>
      <c r="Z7562" s="7"/>
    </row>
    <row r="7563">
      <c r="A7563" s="7"/>
      <c r="B7563" s="71"/>
      <c r="C7563" s="72"/>
      <c r="D7563" s="73"/>
      <c r="E7563" s="20"/>
      <c r="F7563" s="7"/>
      <c r="G7563" s="7"/>
      <c r="H7563" s="7"/>
      <c r="I7563" s="7"/>
      <c r="J7563" s="7"/>
      <c r="K7563" s="7"/>
      <c r="L7563" s="7"/>
      <c r="M7563" s="7"/>
      <c r="N7563" s="7"/>
      <c r="O7563" s="7"/>
      <c r="P7563" s="7"/>
      <c r="Q7563" s="7"/>
      <c r="R7563" s="7"/>
      <c r="S7563" s="7"/>
      <c r="T7563" s="7"/>
      <c r="U7563" s="7"/>
      <c r="V7563" s="7"/>
      <c r="W7563" s="7"/>
      <c r="X7563" s="7"/>
      <c r="Y7563" s="7"/>
      <c r="Z7563" s="7"/>
    </row>
    <row r="7564">
      <c r="A7564" s="7"/>
      <c r="B7564" s="71"/>
      <c r="C7564" s="72"/>
      <c r="D7564" s="73"/>
      <c r="E7564" s="20"/>
      <c r="F7564" s="7"/>
      <c r="G7564" s="7"/>
      <c r="H7564" s="7"/>
      <c r="I7564" s="7"/>
      <c r="J7564" s="7"/>
      <c r="K7564" s="7"/>
      <c r="L7564" s="7"/>
      <c r="M7564" s="7"/>
      <c r="N7564" s="7"/>
      <c r="O7564" s="7"/>
      <c r="P7564" s="7"/>
      <c r="Q7564" s="7"/>
      <c r="R7564" s="7"/>
      <c r="S7564" s="7"/>
      <c r="T7564" s="7"/>
      <c r="U7564" s="7"/>
      <c r="V7564" s="7"/>
      <c r="W7564" s="7"/>
      <c r="X7564" s="7"/>
      <c r="Y7564" s="7"/>
      <c r="Z7564" s="7"/>
    </row>
    <row r="7565">
      <c r="A7565" s="7"/>
      <c r="B7565" s="71"/>
      <c r="C7565" s="72"/>
      <c r="D7565" s="73"/>
      <c r="E7565" s="20"/>
      <c r="F7565" s="7"/>
      <c r="G7565" s="7"/>
      <c r="H7565" s="7"/>
      <c r="I7565" s="7"/>
      <c r="J7565" s="7"/>
      <c r="K7565" s="7"/>
      <c r="L7565" s="7"/>
      <c r="M7565" s="7"/>
      <c r="N7565" s="7"/>
      <c r="O7565" s="7"/>
      <c r="P7565" s="7"/>
      <c r="Q7565" s="7"/>
      <c r="R7565" s="7"/>
      <c r="S7565" s="7"/>
      <c r="T7565" s="7"/>
      <c r="U7565" s="7"/>
      <c r="V7565" s="7"/>
      <c r="W7565" s="7"/>
      <c r="X7565" s="7"/>
      <c r="Y7565" s="7"/>
      <c r="Z7565" s="7"/>
    </row>
    <row r="7566">
      <c r="A7566" s="7"/>
      <c r="B7566" s="71"/>
      <c r="C7566" s="72"/>
      <c r="D7566" s="73"/>
      <c r="E7566" s="20"/>
      <c r="F7566" s="7"/>
      <c r="G7566" s="7"/>
      <c r="H7566" s="7"/>
      <c r="I7566" s="7"/>
      <c r="J7566" s="7"/>
      <c r="K7566" s="7"/>
      <c r="L7566" s="7"/>
      <c r="M7566" s="7"/>
      <c r="N7566" s="7"/>
      <c r="O7566" s="7"/>
      <c r="P7566" s="7"/>
      <c r="Q7566" s="7"/>
      <c r="R7566" s="7"/>
      <c r="S7566" s="7"/>
      <c r="T7566" s="7"/>
      <c r="U7566" s="7"/>
      <c r="V7566" s="7"/>
      <c r="W7566" s="7"/>
      <c r="X7566" s="7"/>
      <c r="Y7566" s="7"/>
      <c r="Z7566" s="7"/>
    </row>
    <row r="7567">
      <c r="A7567" s="7"/>
      <c r="B7567" s="71"/>
      <c r="C7567" s="72"/>
      <c r="D7567" s="73"/>
      <c r="E7567" s="20"/>
      <c r="F7567" s="7"/>
      <c r="G7567" s="7"/>
      <c r="H7567" s="7"/>
      <c r="I7567" s="7"/>
      <c r="J7567" s="7"/>
      <c r="K7567" s="7"/>
      <c r="L7567" s="7"/>
      <c r="M7567" s="7"/>
      <c r="N7567" s="7"/>
      <c r="O7567" s="7"/>
      <c r="P7567" s="7"/>
      <c r="Q7567" s="7"/>
      <c r="R7567" s="7"/>
      <c r="S7567" s="7"/>
      <c r="T7567" s="7"/>
      <c r="U7567" s="7"/>
      <c r="V7567" s="7"/>
      <c r="W7567" s="7"/>
      <c r="X7567" s="7"/>
      <c r="Y7567" s="7"/>
      <c r="Z7567" s="7"/>
    </row>
    <row r="7568">
      <c r="A7568" s="7"/>
      <c r="B7568" s="71"/>
      <c r="C7568" s="72"/>
      <c r="D7568" s="73"/>
      <c r="E7568" s="20"/>
      <c r="F7568" s="7"/>
      <c r="G7568" s="7"/>
      <c r="H7568" s="7"/>
      <c r="I7568" s="7"/>
      <c r="J7568" s="7"/>
      <c r="K7568" s="7"/>
      <c r="L7568" s="7"/>
      <c r="M7568" s="7"/>
      <c r="N7568" s="7"/>
      <c r="O7568" s="7"/>
      <c r="P7568" s="7"/>
      <c r="Q7568" s="7"/>
      <c r="R7568" s="7"/>
      <c r="S7568" s="7"/>
      <c r="T7568" s="7"/>
      <c r="U7568" s="7"/>
      <c r="V7568" s="7"/>
      <c r="W7568" s="7"/>
      <c r="X7568" s="7"/>
      <c r="Y7568" s="7"/>
      <c r="Z7568" s="7"/>
    </row>
    <row r="7569">
      <c r="A7569" s="7"/>
      <c r="B7569" s="71"/>
      <c r="C7569" s="72"/>
      <c r="D7569" s="73"/>
      <c r="E7569" s="20"/>
      <c r="F7569" s="7"/>
      <c r="G7569" s="7"/>
      <c r="H7569" s="7"/>
      <c r="I7569" s="7"/>
      <c r="J7569" s="7"/>
      <c r="K7569" s="7"/>
      <c r="L7569" s="7"/>
      <c r="M7569" s="7"/>
      <c r="N7569" s="7"/>
      <c r="O7569" s="7"/>
      <c r="P7569" s="7"/>
      <c r="Q7569" s="7"/>
      <c r="R7569" s="7"/>
      <c r="S7569" s="7"/>
      <c r="T7569" s="7"/>
      <c r="U7569" s="7"/>
      <c r="V7569" s="7"/>
      <c r="W7569" s="7"/>
      <c r="X7569" s="7"/>
      <c r="Y7569" s="7"/>
      <c r="Z7569" s="7"/>
    </row>
    <row r="7570">
      <c r="A7570" s="7"/>
      <c r="B7570" s="71"/>
      <c r="C7570" s="72"/>
      <c r="D7570" s="73"/>
      <c r="E7570" s="20"/>
      <c r="F7570" s="7"/>
      <c r="G7570" s="7"/>
      <c r="H7570" s="7"/>
      <c r="I7570" s="7"/>
      <c r="J7570" s="7"/>
      <c r="K7570" s="7"/>
      <c r="L7570" s="7"/>
      <c r="M7570" s="7"/>
      <c r="N7570" s="7"/>
      <c r="O7570" s="7"/>
      <c r="P7570" s="7"/>
      <c r="Q7570" s="7"/>
      <c r="R7570" s="7"/>
      <c r="S7570" s="7"/>
      <c r="T7570" s="7"/>
      <c r="U7570" s="7"/>
      <c r="V7570" s="7"/>
      <c r="W7570" s="7"/>
      <c r="X7570" s="7"/>
      <c r="Y7570" s="7"/>
      <c r="Z7570" s="7"/>
    </row>
    <row r="7571">
      <c r="A7571" s="7"/>
      <c r="B7571" s="71"/>
      <c r="C7571" s="72"/>
      <c r="D7571" s="73"/>
      <c r="E7571" s="20"/>
      <c r="F7571" s="7"/>
      <c r="G7571" s="7"/>
      <c r="H7571" s="7"/>
      <c r="I7571" s="7"/>
      <c r="J7571" s="7"/>
      <c r="K7571" s="7"/>
      <c r="L7571" s="7"/>
      <c r="M7571" s="7"/>
      <c r="N7571" s="7"/>
      <c r="O7571" s="7"/>
      <c r="P7571" s="7"/>
      <c r="Q7571" s="7"/>
      <c r="R7571" s="7"/>
      <c r="S7571" s="7"/>
      <c r="T7571" s="7"/>
      <c r="U7571" s="7"/>
      <c r="V7571" s="7"/>
      <c r="W7571" s="7"/>
      <c r="X7571" s="7"/>
      <c r="Y7571" s="7"/>
      <c r="Z7571" s="7"/>
    </row>
    <row r="7572">
      <c r="A7572" s="7"/>
      <c r="B7572" s="71"/>
      <c r="C7572" s="72"/>
      <c r="D7572" s="73"/>
      <c r="E7572" s="20"/>
      <c r="F7572" s="7"/>
      <c r="G7572" s="7"/>
      <c r="H7572" s="7"/>
      <c r="I7572" s="7"/>
      <c r="J7572" s="7"/>
      <c r="K7572" s="7"/>
      <c r="L7572" s="7"/>
      <c r="M7572" s="7"/>
      <c r="N7572" s="7"/>
      <c r="O7572" s="7"/>
      <c r="P7572" s="7"/>
      <c r="Q7572" s="7"/>
      <c r="R7572" s="7"/>
      <c r="S7572" s="7"/>
      <c r="T7572" s="7"/>
      <c r="U7572" s="7"/>
      <c r="V7572" s="7"/>
      <c r="W7572" s="7"/>
      <c r="X7572" s="7"/>
      <c r="Y7572" s="7"/>
      <c r="Z7572" s="7"/>
    </row>
    <row r="7573">
      <c r="A7573" s="7"/>
      <c r="B7573" s="71"/>
      <c r="C7573" s="72"/>
      <c r="D7573" s="73"/>
      <c r="E7573" s="20"/>
      <c r="F7573" s="7"/>
      <c r="G7573" s="7"/>
      <c r="H7573" s="7"/>
      <c r="I7573" s="7"/>
      <c r="J7573" s="7"/>
      <c r="K7573" s="7"/>
      <c r="L7573" s="7"/>
      <c r="M7573" s="7"/>
      <c r="N7573" s="7"/>
      <c r="O7573" s="7"/>
      <c r="P7573" s="7"/>
      <c r="Q7573" s="7"/>
      <c r="R7573" s="7"/>
      <c r="S7573" s="7"/>
      <c r="T7573" s="7"/>
      <c r="U7573" s="7"/>
      <c r="V7573" s="7"/>
      <c r="W7573" s="7"/>
      <c r="X7573" s="7"/>
      <c r="Y7573" s="7"/>
      <c r="Z7573" s="7"/>
    </row>
    <row r="7574">
      <c r="A7574" s="7"/>
      <c r="B7574" s="71"/>
      <c r="C7574" s="72"/>
      <c r="D7574" s="73"/>
      <c r="E7574" s="20"/>
      <c r="F7574" s="7"/>
      <c r="G7574" s="7"/>
      <c r="H7574" s="7"/>
      <c r="I7574" s="7"/>
      <c r="J7574" s="7"/>
      <c r="K7574" s="7"/>
      <c r="L7574" s="7"/>
      <c r="M7574" s="7"/>
      <c r="N7574" s="7"/>
      <c r="O7574" s="7"/>
      <c r="P7574" s="7"/>
      <c r="Q7574" s="7"/>
      <c r="R7574" s="7"/>
      <c r="S7574" s="7"/>
      <c r="T7574" s="7"/>
      <c r="U7574" s="7"/>
      <c r="V7574" s="7"/>
      <c r="W7574" s="7"/>
      <c r="X7574" s="7"/>
      <c r="Y7574" s="7"/>
      <c r="Z7574" s="7"/>
    </row>
    <row r="7575">
      <c r="A7575" s="7"/>
      <c r="B7575" s="71"/>
      <c r="C7575" s="72"/>
      <c r="D7575" s="73"/>
      <c r="E7575" s="20"/>
      <c r="F7575" s="7"/>
      <c r="G7575" s="7"/>
      <c r="H7575" s="7"/>
      <c r="I7575" s="7"/>
      <c r="J7575" s="7"/>
      <c r="K7575" s="7"/>
      <c r="L7575" s="7"/>
      <c r="M7575" s="7"/>
      <c r="N7575" s="7"/>
      <c r="O7575" s="7"/>
      <c r="P7575" s="7"/>
      <c r="Q7575" s="7"/>
      <c r="R7575" s="7"/>
      <c r="S7575" s="7"/>
      <c r="T7575" s="7"/>
      <c r="U7575" s="7"/>
      <c r="V7575" s="7"/>
      <c r="W7575" s="7"/>
      <c r="X7575" s="7"/>
      <c r="Y7575" s="7"/>
      <c r="Z7575" s="7"/>
    </row>
    <row r="7576">
      <c r="A7576" s="7"/>
      <c r="B7576" s="71"/>
      <c r="C7576" s="72"/>
      <c r="D7576" s="73"/>
      <c r="E7576" s="20"/>
      <c r="F7576" s="7"/>
      <c r="G7576" s="7"/>
      <c r="H7576" s="7"/>
      <c r="I7576" s="7"/>
      <c r="J7576" s="7"/>
      <c r="K7576" s="7"/>
      <c r="L7576" s="7"/>
      <c r="M7576" s="7"/>
      <c r="N7576" s="7"/>
      <c r="O7576" s="7"/>
      <c r="P7576" s="7"/>
      <c r="Q7576" s="7"/>
      <c r="R7576" s="7"/>
      <c r="S7576" s="7"/>
      <c r="T7576" s="7"/>
      <c r="U7576" s="7"/>
      <c r="V7576" s="7"/>
      <c r="W7576" s="7"/>
      <c r="X7576" s="7"/>
      <c r="Y7576" s="7"/>
      <c r="Z7576" s="7"/>
    </row>
    <row r="7577">
      <c r="A7577" s="7"/>
      <c r="B7577" s="71"/>
      <c r="C7577" s="72"/>
      <c r="D7577" s="73"/>
      <c r="E7577" s="20"/>
      <c r="F7577" s="7"/>
      <c r="G7577" s="7"/>
      <c r="H7577" s="7"/>
      <c r="I7577" s="7"/>
      <c r="J7577" s="7"/>
      <c r="K7577" s="7"/>
      <c r="L7577" s="7"/>
      <c r="M7577" s="7"/>
      <c r="N7577" s="7"/>
      <c r="O7577" s="7"/>
      <c r="P7577" s="7"/>
      <c r="Q7577" s="7"/>
      <c r="R7577" s="7"/>
      <c r="S7577" s="7"/>
      <c r="T7577" s="7"/>
      <c r="U7577" s="7"/>
      <c r="V7577" s="7"/>
      <c r="W7577" s="7"/>
      <c r="X7577" s="7"/>
      <c r="Y7577" s="7"/>
      <c r="Z7577" s="7"/>
    </row>
    <row r="7578">
      <c r="A7578" s="7"/>
      <c r="B7578" s="71"/>
      <c r="C7578" s="72"/>
      <c r="D7578" s="73"/>
      <c r="E7578" s="20"/>
      <c r="F7578" s="7"/>
      <c r="G7578" s="7"/>
      <c r="H7578" s="7"/>
      <c r="I7578" s="7"/>
      <c r="J7578" s="7"/>
      <c r="K7578" s="7"/>
      <c r="L7578" s="7"/>
      <c r="M7578" s="7"/>
      <c r="N7578" s="7"/>
      <c r="O7578" s="7"/>
      <c r="P7578" s="7"/>
      <c r="Q7578" s="7"/>
      <c r="R7578" s="7"/>
      <c r="S7578" s="7"/>
      <c r="T7578" s="7"/>
      <c r="U7578" s="7"/>
      <c r="V7578" s="7"/>
      <c r="W7578" s="7"/>
      <c r="X7578" s="7"/>
      <c r="Y7578" s="7"/>
      <c r="Z7578" s="7"/>
    </row>
    <row r="7579">
      <c r="A7579" s="7"/>
      <c r="B7579" s="71"/>
      <c r="C7579" s="72"/>
      <c r="D7579" s="73"/>
      <c r="E7579" s="20"/>
      <c r="F7579" s="7"/>
      <c r="G7579" s="7"/>
      <c r="H7579" s="7"/>
      <c r="I7579" s="7"/>
      <c r="J7579" s="7"/>
      <c r="K7579" s="7"/>
      <c r="L7579" s="7"/>
      <c r="M7579" s="7"/>
      <c r="N7579" s="7"/>
      <c r="O7579" s="7"/>
      <c r="P7579" s="7"/>
      <c r="Q7579" s="7"/>
      <c r="R7579" s="7"/>
      <c r="S7579" s="7"/>
      <c r="T7579" s="7"/>
      <c r="U7579" s="7"/>
      <c r="V7579" s="7"/>
      <c r="W7579" s="7"/>
      <c r="X7579" s="7"/>
      <c r="Y7579" s="7"/>
      <c r="Z7579" s="7"/>
    </row>
    <row r="7580">
      <c r="A7580" s="7"/>
      <c r="B7580" s="71"/>
      <c r="C7580" s="72"/>
      <c r="D7580" s="73"/>
      <c r="E7580" s="20"/>
      <c r="F7580" s="7"/>
      <c r="G7580" s="7"/>
      <c r="H7580" s="7"/>
      <c r="I7580" s="7"/>
      <c r="J7580" s="7"/>
      <c r="K7580" s="7"/>
      <c r="L7580" s="7"/>
      <c r="M7580" s="7"/>
      <c r="N7580" s="7"/>
      <c r="O7580" s="7"/>
      <c r="P7580" s="7"/>
      <c r="Q7580" s="7"/>
      <c r="R7580" s="7"/>
      <c r="S7580" s="7"/>
      <c r="T7580" s="7"/>
      <c r="U7580" s="7"/>
      <c r="V7580" s="7"/>
      <c r="W7580" s="7"/>
      <c r="X7580" s="7"/>
      <c r="Y7580" s="7"/>
      <c r="Z7580" s="7"/>
    </row>
    <row r="7581">
      <c r="A7581" s="7"/>
      <c r="B7581" s="71"/>
      <c r="C7581" s="72"/>
      <c r="D7581" s="73"/>
      <c r="E7581" s="20"/>
      <c r="F7581" s="7"/>
      <c r="G7581" s="7"/>
      <c r="H7581" s="7"/>
      <c r="I7581" s="7"/>
      <c r="J7581" s="7"/>
      <c r="K7581" s="7"/>
      <c r="L7581" s="7"/>
      <c r="M7581" s="7"/>
      <c r="N7581" s="7"/>
      <c r="O7581" s="7"/>
      <c r="P7581" s="7"/>
      <c r="Q7581" s="7"/>
      <c r="R7581" s="7"/>
      <c r="S7581" s="7"/>
      <c r="T7581" s="7"/>
      <c r="U7581" s="7"/>
      <c r="V7581" s="7"/>
      <c r="W7581" s="7"/>
      <c r="X7581" s="7"/>
      <c r="Y7581" s="7"/>
      <c r="Z7581" s="7"/>
    </row>
    <row r="7582">
      <c r="A7582" s="7"/>
      <c r="B7582" s="71"/>
      <c r="C7582" s="72"/>
      <c r="D7582" s="73"/>
      <c r="E7582" s="20"/>
      <c r="F7582" s="7"/>
      <c r="G7582" s="7"/>
      <c r="H7582" s="7"/>
      <c r="I7582" s="7"/>
      <c r="J7582" s="7"/>
      <c r="K7582" s="7"/>
      <c r="L7582" s="7"/>
      <c r="M7582" s="7"/>
      <c r="N7582" s="7"/>
      <c r="O7582" s="7"/>
      <c r="P7582" s="7"/>
      <c r="Q7582" s="7"/>
      <c r="R7582" s="7"/>
      <c r="S7582" s="7"/>
      <c r="T7582" s="7"/>
      <c r="U7582" s="7"/>
      <c r="V7582" s="7"/>
      <c r="W7582" s="7"/>
      <c r="X7582" s="7"/>
      <c r="Y7582" s="7"/>
      <c r="Z7582" s="7"/>
    </row>
    <row r="7583">
      <c r="A7583" s="7"/>
      <c r="B7583" s="71"/>
      <c r="C7583" s="72"/>
      <c r="D7583" s="73"/>
      <c r="E7583" s="20"/>
      <c r="F7583" s="7"/>
      <c r="G7583" s="7"/>
      <c r="H7583" s="7"/>
      <c r="I7583" s="7"/>
      <c r="J7583" s="7"/>
      <c r="K7583" s="7"/>
      <c r="L7583" s="7"/>
      <c r="M7583" s="7"/>
      <c r="N7583" s="7"/>
      <c r="O7583" s="7"/>
      <c r="P7583" s="7"/>
      <c r="Q7583" s="7"/>
      <c r="R7583" s="7"/>
      <c r="S7583" s="7"/>
      <c r="T7583" s="7"/>
      <c r="U7583" s="7"/>
      <c r="V7583" s="7"/>
      <c r="W7583" s="7"/>
      <c r="X7583" s="7"/>
      <c r="Y7583" s="7"/>
      <c r="Z7583" s="7"/>
    </row>
    <row r="7584">
      <c r="A7584" s="7"/>
      <c r="B7584" s="71"/>
      <c r="C7584" s="72"/>
      <c r="D7584" s="73"/>
      <c r="E7584" s="20"/>
      <c r="F7584" s="7"/>
      <c r="G7584" s="7"/>
      <c r="H7584" s="7"/>
      <c r="I7584" s="7"/>
      <c r="J7584" s="7"/>
      <c r="K7584" s="7"/>
      <c r="L7584" s="7"/>
      <c r="M7584" s="7"/>
      <c r="N7584" s="7"/>
      <c r="O7584" s="7"/>
      <c r="P7584" s="7"/>
      <c r="Q7584" s="7"/>
      <c r="R7584" s="7"/>
      <c r="S7584" s="7"/>
      <c r="T7584" s="7"/>
      <c r="U7584" s="7"/>
      <c r="V7584" s="7"/>
      <c r="W7584" s="7"/>
      <c r="X7584" s="7"/>
      <c r="Y7584" s="7"/>
      <c r="Z7584" s="7"/>
    </row>
    <row r="7585">
      <c r="A7585" s="7"/>
      <c r="B7585" s="71"/>
      <c r="C7585" s="72"/>
      <c r="D7585" s="73"/>
      <c r="E7585" s="20"/>
      <c r="F7585" s="7"/>
      <c r="G7585" s="7"/>
      <c r="H7585" s="7"/>
      <c r="I7585" s="7"/>
      <c r="J7585" s="7"/>
      <c r="K7585" s="7"/>
      <c r="L7585" s="7"/>
      <c r="M7585" s="7"/>
      <c r="N7585" s="7"/>
      <c r="O7585" s="7"/>
      <c r="P7585" s="7"/>
      <c r="Q7585" s="7"/>
      <c r="R7585" s="7"/>
      <c r="S7585" s="7"/>
      <c r="T7585" s="7"/>
      <c r="U7585" s="7"/>
      <c r="V7585" s="7"/>
      <c r="W7585" s="7"/>
      <c r="X7585" s="7"/>
      <c r="Y7585" s="7"/>
      <c r="Z7585" s="7"/>
    </row>
    <row r="7586">
      <c r="A7586" s="7"/>
      <c r="B7586" s="71"/>
      <c r="C7586" s="72"/>
      <c r="D7586" s="73"/>
      <c r="E7586" s="20"/>
      <c r="F7586" s="7"/>
      <c r="G7586" s="7"/>
      <c r="H7586" s="7"/>
      <c r="I7586" s="7"/>
      <c r="J7586" s="7"/>
      <c r="K7586" s="7"/>
      <c r="L7586" s="7"/>
      <c r="M7586" s="7"/>
      <c r="N7586" s="7"/>
      <c r="O7586" s="7"/>
      <c r="P7586" s="7"/>
      <c r="Q7586" s="7"/>
      <c r="R7586" s="7"/>
      <c r="S7586" s="7"/>
      <c r="T7586" s="7"/>
      <c r="U7586" s="7"/>
      <c r="V7586" s="7"/>
      <c r="W7586" s="7"/>
      <c r="X7586" s="7"/>
      <c r="Y7586" s="7"/>
      <c r="Z7586" s="7"/>
    </row>
    <row r="7587">
      <c r="A7587" s="7"/>
      <c r="B7587" s="71"/>
      <c r="C7587" s="72"/>
      <c r="D7587" s="73"/>
      <c r="E7587" s="20"/>
      <c r="F7587" s="7"/>
      <c r="G7587" s="7"/>
      <c r="H7587" s="7"/>
      <c r="I7587" s="7"/>
      <c r="J7587" s="7"/>
      <c r="K7587" s="7"/>
      <c r="L7587" s="7"/>
      <c r="M7587" s="7"/>
      <c r="N7587" s="7"/>
      <c r="O7587" s="7"/>
      <c r="P7587" s="7"/>
      <c r="Q7587" s="7"/>
      <c r="R7587" s="7"/>
      <c r="S7587" s="7"/>
      <c r="T7587" s="7"/>
      <c r="U7587" s="7"/>
      <c r="V7587" s="7"/>
      <c r="W7587" s="7"/>
      <c r="X7587" s="7"/>
      <c r="Y7587" s="7"/>
      <c r="Z7587" s="7"/>
    </row>
    <row r="7588">
      <c r="A7588" s="7"/>
      <c r="B7588" s="71"/>
      <c r="C7588" s="72"/>
      <c r="D7588" s="73"/>
      <c r="E7588" s="20"/>
      <c r="F7588" s="7"/>
      <c r="G7588" s="7"/>
      <c r="H7588" s="7"/>
      <c r="I7588" s="7"/>
      <c r="J7588" s="7"/>
      <c r="K7588" s="7"/>
      <c r="L7588" s="7"/>
      <c r="M7588" s="7"/>
      <c r="N7588" s="7"/>
      <c r="O7588" s="7"/>
      <c r="P7588" s="7"/>
      <c r="Q7588" s="7"/>
      <c r="R7588" s="7"/>
      <c r="S7588" s="7"/>
      <c r="T7588" s="7"/>
      <c r="U7588" s="7"/>
      <c r="V7588" s="7"/>
      <c r="W7588" s="7"/>
      <c r="X7588" s="7"/>
      <c r="Y7588" s="7"/>
      <c r="Z7588" s="7"/>
    </row>
    <row r="7589">
      <c r="A7589" s="7"/>
      <c r="B7589" s="71"/>
      <c r="C7589" s="72"/>
      <c r="D7589" s="73"/>
      <c r="E7589" s="20"/>
      <c r="F7589" s="7"/>
      <c r="G7589" s="7"/>
      <c r="H7589" s="7"/>
      <c r="I7589" s="7"/>
      <c r="J7589" s="7"/>
      <c r="K7589" s="7"/>
      <c r="L7589" s="7"/>
      <c r="M7589" s="7"/>
      <c r="N7589" s="7"/>
      <c r="O7589" s="7"/>
      <c r="P7589" s="7"/>
      <c r="Q7589" s="7"/>
      <c r="R7589" s="7"/>
      <c r="S7589" s="7"/>
      <c r="T7589" s="7"/>
      <c r="U7589" s="7"/>
      <c r="V7589" s="7"/>
      <c r="W7589" s="7"/>
      <c r="X7589" s="7"/>
      <c r="Y7589" s="7"/>
      <c r="Z7589" s="7"/>
    </row>
    <row r="7590">
      <c r="A7590" s="7"/>
      <c r="B7590" s="71"/>
      <c r="C7590" s="72"/>
      <c r="D7590" s="73"/>
      <c r="E7590" s="20"/>
      <c r="F7590" s="7"/>
      <c r="G7590" s="7"/>
      <c r="H7590" s="7"/>
      <c r="I7590" s="7"/>
      <c r="J7590" s="7"/>
      <c r="K7590" s="7"/>
      <c r="L7590" s="7"/>
      <c r="M7590" s="7"/>
      <c r="N7590" s="7"/>
      <c r="O7590" s="7"/>
      <c r="P7590" s="7"/>
      <c r="Q7590" s="7"/>
      <c r="R7590" s="7"/>
      <c r="S7590" s="7"/>
      <c r="T7590" s="7"/>
      <c r="U7590" s="7"/>
      <c r="V7590" s="7"/>
      <c r="W7590" s="7"/>
      <c r="X7590" s="7"/>
      <c r="Y7590" s="7"/>
      <c r="Z7590" s="7"/>
    </row>
    <row r="7591">
      <c r="A7591" s="7"/>
      <c r="B7591" s="71"/>
      <c r="C7591" s="72"/>
      <c r="D7591" s="73"/>
      <c r="E7591" s="20"/>
      <c r="F7591" s="7"/>
      <c r="G7591" s="7"/>
      <c r="H7591" s="7"/>
      <c r="I7591" s="7"/>
      <c r="J7591" s="7"/>
      <c r="K7591" s="7"/>
      <c r="L7591" s="7"/>
      <c r="M7591" s="7"/>
      <c r="N7591" s="7"/>
      <c r="O7591" s="7"/>
      <c r="P7591" s="7"/>
      <c r="Q7591" s="7"/>
      <c r="R7591" s="7"/>
      <c r="S7591" s="7"/>
      <c r="T7591" s="7"/>
      <c r="U7591" s="7"/>
      <c r="V7591" s="7"/>
      <c r="W7591" s="7"/>
      <c r="X7591" s="7"/>
      <c r="Y7591" s="7"/>
      <c r="Z7591" s="7"/>
    </row>
    <row r="7592">
      <c r="A7592" s="7"/>
      <c r="B7592" s="71"/>
      <c r="C7592" s="72"/>
      <c r="D7592" s="73"/>
      <c r="E7592" s="20"/>
      <c r="F7592" s="7"/>
      <c r="G7592" s="7"/>
      <c r="H7592" s="7"/>
      <c r="I7592" s="7"/>
      <c r="J7592" s="7"/>
      <c r="K7592" s="7"/>
      <c r="L7592" s="7"/>
      <c r="M7592" s="7"/>
      <c r="N7592" s="7"/>
      <c r="O7592" s="7"/>
      <c r="P7592" s="7"/>
      <c r="Q7592" s="7"/>
      <c r="R7592" s="7"/>
      <c r="S7592" s="7"/>
      <c r="T7592" s="7"/>
      <c r="U7592" s="7"/>
      <c r="V7592" s="7"/>
      <c r="W7592" s="7"/>
      <c r="X7592" s="7"/>
      <c r="Y7592" s="7"/>
      <c r="Z7592" s="7"/>
    </row>
    <row r="7593">
      <c r="A7593" s="7"/>
      <c r="B7593" s="71"/>
      <c r="C7593" s="72"/>
      <c r="D7593" s="73"/>
      <c r="E7593" s="20"/>
      <c r="F7593" s="7"/>
      <c r="G7593" s="7"/>
      <c r="H7593" s="7"/>
      <c r="I7593" s="7"/>
      <c r="J7593" s="7"/>
      <c r="K7593" s="7"/>
      <c r="L7593" s="7"/>
      <c r="M7593" s="7"/>
      <c r="N7593" s="7"/>
      <c r="O7593" s="7"/>
      <c r="P7593" s="7"/>
      <c r="Q7593" s="7"/>
      <c r="R7593" s="7"/>
      <c r="S7593" s="7"/>
      <c r="T7593" s="7"/>
      <c r="U7593" s="7"/>
      <c r="V7593" s="7"/>
      <c r="W7593" s="7"/>
      <c r="X7593" s="7"/>
      <c r="Y7593" s="7"/>
      <c r="Z7593" s="7"/>
    </row>
    <row r="7594">
      <c r="A7594" s="7"/>
      <c r="B7594" s="71"/>
      <c r="C7594" s="72"/>
      <c r="D7594" s="73"/>
      <c r="E7594" s="20"/>
      <c r="F7594" s="7"/>
      <c r="G7594" s="7"/>
      <c r="H7594" s="7"/>
      <c r="I7594" s="7"/>
      <c r="J7594" s="7"/>
      <c r="K7594" s="7"/>
      <c r="L7594" s="7"/>
      <c r="M7594" s="7"/>
      <c r="N7594" s="7"/>
      <c r="O7594" s="7"/>
      <c r="P7594" s="7"/>
      <c r="Q7594" s="7"/>
      <c r="R7594" s="7"/>
      <c r="S7594" s="7"/>
      <c r="T7594" s="7"/>
      <c r="U7594" s="7"/>
      <c r="V7594" s="7"/>
      <c r="W7594" s="7"/>
      <c r="X7594" s="7"/>
      <c r="Y7594" s="7"/>
      <c r="Z7594" s="7"/>
    </row>
    <row r="7595">
      <c r="A7595" s="7"/>
      <c r="B7595" s="71"/>
      <c r="C7595" s="72"/>
      <c r="D7595" s="73"/>
      <c r="E7595" s="20"/>
      <c r="F7595" s="7"/>
      <c r="G7595" s="7"/>
      <c r="H7595" s="7"/>
      <c r="I7595" s="7"/>
      <c r="J7595" s="7"/>
      <c r="K7595" s="7"/>
      <c r="L7595" s="7"/>
      <c r="M7595" s="7"/>
      <c r="N7595" s="7"/>
      <c r="O7595" s="7"/>
      <c r="P7595" s="7"/>
      <c r="Q7595" s="7"/>
      <c r="R7595" s="7"/>
      <c r="S7595" s="7"/>
      <c r="T7595" s="7"/>
      <c r="U7595" s="7"/>
      <c r="V7595" s="7"/>
      <c r="W7595" s="7"/>
      <c r="X7595" s="7"/>
      <c r="Y7595" s="7"/>
      <c r="Z7595" s="7"/>
    </row>
    <row r="7596">
      <c r="A7596" s="7"/>
      <c r="B7596" s="71"/>
      <c r="C7596" s="72"/>
      <c r="D7596" s="73"/>
      <c r="E7596" s="20"/>
      <c r="F7596" s="7"/>
      <c r="G7596" s="7"/>
      <c r="H7596" s="7"/>
      <c r="I7596" s="7"/>
      <c r="J7596" s="7"/>
      <c r="K7596" s="7"/>
      <c r="L7596" s="7"/>
      <c r="M7596" s="7"/>
      <c r="N7596" s="7"/>
      <c r="O7596" s="7"/>
      <c r="P7596" s="7"/>
      <c r="Q7596" s="7"/>
      <c r="R7596" s="7"/>
      <c r="S7596" s="7"/>
      <c r="T7596" s="7"/>
      <c r="U7596" s="7"/>
      <c r="V7596" s="7"/>
      <c r="W7596" s="7"/>
      <c r="X7596" s="7"/>
      <c r="Y7596" s="7"/>
      <c r="Z7596" s="7"/>
    </row>
    <row r="7597">
      <c r="A7597" s="7"/>
      <c r="B7597" s="71"/>
      <c r="C7597" s="72"/>
      <c r="D7597" s="73"/>
      <c r="E7597" s="20"/>
      <c r="F7597" s="7"/>
      <c r="G7597" s="7"/>
      <c r="H7597" s="7"/>
      <c r="I7597" s="7"/>
      <c r="J7597" s="7"/>
      <c r="K7597" s="7"/>
      <c r="L7597" s="7"/>
      <c r="M7597" s="7"/>
      <c r="N7597" s="7"/>
      <c r="O7597" s="7"/>
      <c r="P7597" s="7"/>
      <c r="Q7597" s="7"/>
      <c r="R7597" s="7"/>
      <c r="S7597" s="7"/>
      <c r="T7597" s="7"/>
      <c r="U7597" s="7"/>
      <c r="V7597" s="7"/>
      <c r="W7597" s="7"/>
      <c r="X7597" s="7"/>
      <c r="Y7597" s="7"/>
      <c r="Z7597" s="7"/>
    </row>
    <row r="7598">
      <c r="A7598" s="7"/>
      <c r="B7598" s="71"/>
      <c r="C7598" s="72"/>
      <c r="D7598" s="73"/>
      <c r="E7598" s="20"/>
      <c r="F7598" s="7"/>
      <c r="G7598" s="7"/>
      <c r="H7598" s="7"/>
      <c r="I7598" s="7"/>
      <c r="J7598" s="7"/>
      <c r="K7598" s="7"/>
      <c r="L7598" s="7"/>
      <c r="M7598" s="7"/>
      <c r="N7598" s="7"/>
      <c r="O7598" s="7"/>
      <c r="P7598" s="7"/>
      <c r="Q7598" s="7"/>
      <c r="R7598" s="7"/>
      <c r="S7598" s="7"/>
      <c r="T7598" s="7"/>
      <c r="U7598" s="7"/>
      <c r="V7598" s="7"/>
      <c r="W7598" s="7"/>
      <c r="X7598" s="7"/>
      <c r="Y7598" s="7"/>
      <c r="Z7598" s="7"/>
    </row>
    <row r="7599">
      <c r="A7599" s="7"/>
      <c r="B7599" s="71"/>
      <c r="C7599" s="72"/>
      <c r="D7599" s="73"/>
      <c r="E7599" s="20"/>
      <c r="F7599" s="7"/>
      <c r="G7599" s="7"/>
      <c r="H7599" s="7"/>
      <c r="I7599" s="7"/>
      <c r="J7599" s="7"/>
      <c r="K7599" s="7"/>
      <c r="L7599" s="7"/>
      <c r="M7599" s="7"/>
      <c r="N7599" s="7"/>
      <c r="O7599" s="7"/>
      <c r="P7599" s="7"/>
      <c r="Q7599" s="7"/>
      <c r="R7599" s="7"/>
      <c r="S7599" s="7"/>
      <c r="T7599" s="7"/>
      <c r="U7599" s="7"/>
      <c r="V7599" s="7"/>
      <c r="W7599" s="7"/>
      <c r="X7599" s="7"/>
      <c r="Y7599" s="7"/>
      <c r="Z7599" s="7"/>
    </row>
    <row r="7600">
      <c r="A7600" s="7"/>
      <c r="B7600" s="71"/>
      <c r="C7600" s="72"/>
      <c r="D7600" s="73"/>
      <c r="E7600" s="20"/>
      <c r="F7600" s="7"/>
      <c r="G7600" s="7"/>
      <c r="H7600" s="7"/>
      <c r="I7600" s="7"/>
      <c r="J7600" s="7"/>
      <c r="K7600" s="7"/>
      <c r="L7600" s="7"/>
      <c r="M7600" s="7"/>
      <c r="N7600" s="7"/>
      <c r="O7600" s="7"/>
      <c r="P7600" s="7"/>
      <c r="Q7600" s="7"/>
      <c r="R7600" s="7"/>
      <c r="S7600" s="7"/>
      <c r="T7600" s="7"/>
      <c r="U7600" s="7"/>
      <c r="V7600" s="7"/>
      <c r="W7600" s="7"/>
      <c r="X7600" s="7"/>
      <c r="Y7600" s="7"/>
      <c r="Z7600" s="7"/>
    </row>
    <row r="7601">
      <c r="A7601" s="7"/>
      <c r="B7601" s="71"/>
      <c r="C7601" s="72"/>
      <c r="D7601" s="73"/>
      <c r="E7601" s="20"/>
      <c r="F7601" s="7"/>
      <c r="G7601" s="7"/>
      <c r="H7601" s="7"/>
      <c r="I7601" s="7"/>
      <c r="J7601" s="7"/>
      <c r="K7601" s="7"/>
      <c r="L7601" s="7"/>
      <c r="M7601" s="7"/>
      <c r="N7601" s="7"/>
      <c r="O7601" s="7"/>
      <c r="P7601" s="7"/>
      <c r="Q7601" s="7"/>
      <c r="R7601" s="7"/>
      <c r="S7601" s="7"/>
      <c r="T7601" s="7"/>
      <c r="U7601" s="7"/>
      <c r="V7601" s="7"/>
      <c r="W7601" s="7"/>
      <c r="X7601" s="7"/>
      <c r="Y7601" s="7"/>
      <c r="Z7601" s="7"/>
    </row>
    <row r="7602">
      <c r="A7602" s="7"/>
      <c r="B7602" s="71"/>
      <c r="C7602" s="72"/>
      <c r="D7602" s="73"/>
      <c r="E7602" s="20"/>
      <c r="F7602" s="7"/>
      <c r="G7602" s="7"/>
      <c r="H7602" s="7"/>
      <c r="I7602" s="7"/>
      <c r="J7602" s="7"/>
      <c r="K7602" s="7"/>
      <c r="L7602" s="7"/>
      <c r="M7602" s="7"/>
      <c r="N7602" s="7"/>
      <c r="O7602" s="7"/>
      <c r="P7602" s="7"/>
      <c r="Q7602" s="7"/>
      <c r="R7602" s="7"/>
      <c r="S7602" s="7"/>
      <c r="T7602" s="7"/>
      <c r="U7602" s="7"/>
      <c r="V7602" s="7"/>
      <c r="W7602" s="7"/>
      <c r="X7602" s="7"/>
      <c r="Y7602" s="7"/>
      <c r="Z7602" s="7"/>
    </row>
    <row r="7603">
      <c r="A7603" s="7"/>
      <c r="B7603" s="71"/>
      <c r="C7603" s="72"/>
      <c r="D7603" s="73"/>
      <c r="E7603" s="20"/>
      <c r="F7603" s="7"/>
      <c r="G7603" s="7"/>
      <c r="H7603" s="7"/>
      <c r="I7603" s="7"/>
      <c r="J7603" s="7"/>
      <c r="K7603" s="7"/>
      <c r="L7603" s="7"/>
      <c r="M7603" s="7"/>
      <c r="N7603" s="7"/>
      <c r="O7603" s="7"/>
      <c r="P7603" s="7"/>
      <c r="Q7603" s="7"/>
      <c r="R7603" s="7"/>
      <c r="S7603" s="7"/>
      <c r="T7603" s="7"/>
      <c r="U7603" s="7"/>
      <c r="V7603" s="7"/>
      <c r="W7603" s="7"/>
      <c r="X7603" s="7"/>
      <c r="Y7603" s="7"/>
      <c r="Z7603" s="7"/>
    </row>
    <row r="7604">
      <c r="A7604" s="7"/>
      <c r="B7604" s="71"/>
      <c r="C7604" s="72"/>
      <c r="D7604" s="73"/>
      <c r="E7604" s="20"/>
      <c r="F7604" s="7"/>
      <c r="G7604" s="7"/>
      <c r="H7604" s="7"/>
      <c r="I7604" s="7"/>
      <c r="J7604" s="7"/>
      <c r="K7604" s="7"/>
      <c r="L7604" s="7"/>
      <c r="M7604" s="7"/>
      <c r="N7604" s="7"/>
      <c r="O7604" s="7"/>
      <c r="P7604" s="7"/>
      <c r="Q7604" s="7"/>
      <c r="R7604" s="7"/>
      <c r="S7604" s="7"/>
      <c r="T7604" s="7"/>
      <c r="U7604" s="7"/>
      <c r="V7604" s="7"/>
      <c r="W7604" s="7"/>
      <c r="X7604" s="7"/>
      <c r="Y7604" s="7"/>
      <c r="Z7604" s="7"/>
    </row>
    <row r="7605">
      <c r="A7605" s="7"/>
      <c r="B7605" s="71"/>
      <c r="C7605" s="72"/>
      <c r="D7605" s="73"/>
      <c r="E7605" s="20"/>
      <c r="F7605" s="7"/>
      <c r="G7605" s="7"/>
      <c r="H7605" s="7"/>
      <c r="I7605" s="7"/>
      <c r="J7605" s="7"/>
      <c r="K7605" s="7"/>
      <c r="L7605" s="7"/>
      <c r="M7605" s="7"/>
      <c r="N7605" s="7"/>
      <c r="O7605" s="7"/>
      <c r="P7605" s="7"/>
      <c r="Q7605" s="7"/>
      <c r="R7605" s="7"/>
      <c r="S7605" s="7"/>
      <c r="T7605" s="7"/>
      <c r="U7605" s="7"/>
      <c r="V7605" s="7"/>
      <c r="W7605" s="7"/>
      <c r="X7605" s="7"/>
      <c r="Y7605" s="7"/>
      <c r="Z7605" s="7"/>
    </row>
    <row r="7606">
      <c r="A7606" s="7"/>
      <c r="B7606" s="71"/>
      <c r="C7606" s="72"/>
      <c r="D7606" s="73"/>
      <c r="E7606" s="20"/>
      <c r="F7606" s="7"/>
      <c r="G7606" s="7"/>
      <c r="H7606" s="7"/>
      <c r="I7606" s="7"/>
      <c r="J7606" s="7"/>
      <c r="K7606" s="7"/>
      <c r="L7606" s="7"/>
      <c r="M7606" s="7"/>
      <c r="N7606" s="7"/>
      <c r="O7606" s="7"/>
      <c r="P7606" s="7"/>
      <c r="Q7606" s="7"/>
      <c r="R7606" s="7"/>
      <c r="S7606" s="7"/>
      <c r="T7606" s="7"/>
      <c r="U7606" s="7"/>
      <c r="V7606" s="7"/>
      <c r="W7606" s="7"/>
      <c r="X7606" s="7"/>
      <c r="Y7606" s="7"/>
      <c r="Z7606" s="7"/>
    </row>
    <row r="7607">
      <c r="A7607" s="7"/>
      <c r="B7607" s="71"/>
      <c r="C7607" s="72"/>
      <c r="D7607" s="73"/>
      <c r="E7607" s="20"/>
      <c r="F7607" s="7"/>
      <c r="G7607" s="7"/>
      <c r="H7607" s="7"/>
      <c r="I7607" s="7"/>
      <c r="J7607" s="7"/>
      <c r="K7607" s="7"/>
      <c r="L7607" s="7"/>
      <c r="M7607" s="7"/>
      <c r="N7607" s="7"/>
      <c r="O7607" s="7"/>
      <c r="P7607" s="7"/>
      <c r="Q7607" s="7"/>
      <c r="R7607" s="7"/>
      <c r="S7607" s="7"/>
      <c r="T7607" s="7"/>
      <c r="U7607" s="7"/>
      <c r="V7607" s="7"/>
      <c r="W7607" s="7"/>
      <c r="X7607" s="7"/>
      <c r="Y7607" s="7"/>
      <c r="Z7607" s="7"/>
    </row>
    <row r="7608">
      <c r="A7608" s="7"/>
      <c r="B7608" s="71"/>
      <c r="C7608" s="72"/>
      <c r="D7608" s="73"/>
      <c r="E7608" s="20"/>
      <c r="F7608" s="7"/>
      <c r="G7608" s="7"/>
      <c r="H7608" s="7"/>
      <c r="I7608" s="7"/>
      <c r="J7608" s="7"/>
      <c r="K7608" s="7"/>
      <c r="L7608" s="7"/>
      <c r="M7608" s="7"/>
      <c r="N7608" s="7"/>
      <c r="O7608" s="7"/>
      <c r="P7608" s="7"/>
      <c r="Q7608" s="7"/>
      <c r="R7608" s="7"/>
      <c r="S7608" s="7"/>
      <c r="T7608" s="7"/>
      <c r="U7608" s="7"/>
      <c r="V7608" s="7"/>
      <c r="W7608" s="7"/>
      <c r="X7608" s="7"/>
      <c r="Y7608" s="7"/>
      <c r="Z7608" s="7"/>
    </row>
    <row r="7609">
      <c r="A7609" s="7"/>
      <c r="B7609" s="71"/>
      <c r="C7609" s="72"/>
      <c r="D7609" s="73"/>
      <c r="E7609" s="20"/>
      <c r="F7609" s="7"/>
      <c r="G7609" s="7"/>
      <c r="H7609" s="7"/>
      <c r="I7609" s="7"/>
      <c r="J7609" s="7"/>
      <c r="K7609" s="7"/>
      <c r="L7609" s="7"/>
      <c r="M7609" s="7"/>
      <c r="N7609" s="7"/>
      <c r="O7609" s="7"/>
      <c r="P7609" s="7"/>
      <c r="Q7609" s="7"/>
      <c r="R7609" s="7"/>
      <c r="S7609" s="7"/>
      <c r="T7609" s="7"/>
      <c r="U7609" s="7"/>
      <c r="V7609" s="7"/>
      <c r="W7609" s="7"/>
      <c r="X7609" s="7"/>
      <c r="Y7609" s="7"/>
      <c r="Z7609" s="7"/>
    </row>
    <row r="7610">
      <c r="A7610" s="7"/>
      <c r="B7610" s="71"/>
      <c r="C7610" s="72"/>
      <c r="D7610" s="73"/>
      <c r="E7610" s="20"/>
      <c r="F7610" s="7"/>
      <c r="G7610" s="7"/>
      <c r="H7610" s="7"/>
      <c r="I7610" s="7"/>
      <c r="J7610" s="7"/>
      <c r="K7610" s="7"/>
      <c r="L7610" s="7"/>
      <c r="M7610" s="7"/>
      <c r="N7610" s="7"/>
      <c r="O7610" s="7"/>
      <c r="P7610" s="7"/>
      <c r="Q7610" s="7"/>
      <c r="R7610" s="7"/>
      <c r="S7610" s="7"/>
      <c r="T7610" s="7"/>
      <c r="U7610" s="7"/>
      <c r="V7610" s="7"/>
      <c r="W7610" s="7"/>
      <c r="X7610" s="7"/>
      <c r="Y7610" s="7"/>
      <c r="Z7610" s="7"/>
    </row>
    <row r="7611">
      <c r="A7611" s="7"/>
      <c r="B7611" s="71"/>
      <c r="C7611" s="72"/>
      <c r="D7611" s="73"/>
      <c r="E7611" s="20"/>
      <c r="F7611" s="7"/>
      <c r="G7611" s="7"/>
      <c r="H7611" s="7"/>
      <c r="I7611" s="7"/>
      <c r="J7611" s="7"/>
      <c r="K7611" s="7"/>
      <c r="L7611" s="7"/>
      <c r="M7611" s="7"/>
      <c r="N7611" s="7"/>
      <c r="O7611" s="7"/>
      <c r="P7611" s="7"/>
      <c r="Q7611" s="7"/>
      <c r="R7611" s="7"/>
      <c r="S7611" s="7"/>
      <c r="T7611" s="7"/>
      <c r="U7611" s="7"/>
      <c r="V7611" s="7"/>
      <c r="W7611" s="7"/>
      <c r="X7611" s="7"/>
      <c r="Y7611" s="7"/>
      <c r="Z7611" s="7"/>
    </row>
    <row r="7612">
      <c r="A7612" s="7"/>
      <c r="B7612" s="71"/>
      <c r="C7612" s="72"/>
      <c r="D7612" s="73"/>
      <c r="E7612" s="20"/>
      <c r="F7612" s="7"/>
      <c r="G7612" s="7"/>
      <c r="H7612" s="7"/>
      <c r="I7612" s="7"/>
      <c r="J7612" s="7"/>
      <c r="K7612" s="7"/>
      <c r="L7612" s="7"/>
      <c r="M7612" s="7"/>
      <c r="N7612" s="7"/>
      <c r="O7612" s="7"/>
      <c r="P7612" s="7"/>
      <c r="Q7612" s="7"/>
      <c r="R7612" s="7"/>
      <c r="S7612" s="7"/>
      <c r="T7612" s="7"/>
      <c r="U7612" s="7"/>
      <c r="V7612" s="7"/>
      <c r="W7612" s="7"/>
      <c r="X7612" s="7"/>
      <c r="Y7612" s="7"/>
      <c r="Z7612" s="7"/>
    </row>
    <row r="7613">
      <c r="A7613" s="7"/>
      <c r="B7613" s="71"/>
      <c r="C7613" s="72"/>
      <c r="D7613" s="73"/>
      <c r="E7613" s="20"/>
      <c r="F7613" s="7"/>
      <c r="G7613" s="7"/>
      <c r="H7613" s="7"/>
      <c r="I7613" s="7"/>
      <c r="J7613" s="7"/>
      <c r="K7613" s="7"/>
      <c r="L7613" s="7"/>
      <c r="M7613" s="7"/>
      <c r="N7613" s="7"/>
      <c r="O7613" s="7"/>
      <c r="P7613" s="7"/>
      <c r="Q7613" s="7"/>
      <c r="R7613" s="7"/>
      <c r="S7613" s="7"/>
      <c r="T7613" s="7"/>
      <c r="U7613" s="7"/>
      <c r="V7613" s="7"/>
      <c r="W7613" s="7"/>
      <c r="X7613" s="7"/>
      <c r="Y7613" s="7"/>
      <c r="Z7613" s="7"/>
    </row>
    <row r="7614">
      <c r="A7614" s="7"/>
      <c r="B7614" s="71"/>
      <c r="C7614" s="72"/>
      <c r="D7614" s="73"/>
      <c r="E7614" s="20"/>
      <c r="F7614" s="7"/>
      <c r="G7614" s="7"/>
      <c r="H7614" s="7"/>
      <c r="I7614" s="7"/>
      <c r="J7614" s="7"/>
      <c r="K7614" s="7"/>
      <c r="L7614" s="7"/>
      <c r="M7614" s="7"/>
      <c r="N7614" s="7"/>
      <c r="O7614" s="7"/>
      <c r="P7614" s="7"/>
      <c r="Q7614" s="7"/>
      <c r="R7614" s="7"/>
      <c r="S7614" s="7"/>
      <c r="T7614" s="7"/>
      <c r="U7614" s="7"/>
      <c r="V7614" s="7"/>
      <c r="W7614" s="7"/>
      <c r="X7614" s="7"/>
      <c r="Y7614" s="7"/>
      <c r="Z7614" s="7"/>
    </row>
    <row r="7615">
      <c r="A7615" s="7"/>
      <c r="B7615" s="71"/>
      <c r="C7615" s="72"/>
      <c r="D7615" s="73"/>
      <c r="E7615" s="20"/>
      <c r="F7615" s="7"/>
      <c r="G7615" s="7"/>
      <c r="H7615" s="7"/>
      <c r="I7615" s="7"/>
      <c r="J7615" s="7"/>
      <c r="K7615" s="7"/>
      <c r="L7615" s="7"/>
      <c r="M7615" s="7"/>
      <c r="N7615" s="7"/>
      <c r="O7615" s="7"/>
      <c r="P7615" s="7"/>
      <c r="Q7615" s="7"/>
      <c r="R7615" s="7"/>
      <c r="S7615" s="7"/>
      <c r="T7615" s="7"/>
      <c r="U7615" s="7"/>
      <c r="V7615" s="7"/>
      <c r="W7615" s="7"/>
      <c r="X7615" s="7"/>
      <c r="Y7615" s="7"/>
      <c r="Z7615" s="7"/>
    </row>
    <row r="7616">
      <c r="A7616" s="7"/>
      <c r="B7616" s="71"/>
      <c r="C7616" s="72"/>
      <c r="D7616" s="73"/>
      <c r="E7616" s="20"/>
      <c r="F7616" s="7"/>
      <c r="G7616" s="7"/>
      <c r="H7616" s="7"/>
      <c r="I7616" s="7"/>
      <c r="J7616" s="7"/>
      <c r="K7616" s="7"/>
      <c r="L7616" s="7"/>
      <c r="M7616" s="7"/>
      <c r="N7616" s="7"/>
      <c r="O7616" s="7"/>
      <c r="P7616" s="7"/>
      <c r="Q7616" s="7"/>
      <c r="R7616" s="7"/>
      <c r="S7616" s="7"/>
      <c r="T7616" s="7"/>
      <c r="U7616" s="7"/>
      <c r="V7616" s="7"/>
      <c r="W7616" s="7"/>
      <c r="X7616" s="7"/>
      <c r="Y7616" s="7"/>
      <c r="Z7616" s="7"/>
    </row>
    <row r="7617">
      <c r="A7617" s="7"/>
      <c r="B7617" s="71"/>
      <c r="C7617" s="72"/>
      <c r="D7617" s="73"/>
      <c r="E7617" s="20"/>
      <c r="F7617" s="7"/>
      <c r="G7617" s="7"/>
      <c r="H7617" s="7"/>
      <c r="I7617" s="7"/>
      <c r="J7617" s="7"/>
      <c r="K7617" s="7"/>
      <c r="L7617" s="7"/>
      <c r="M7617" s="7"/>
      <c r="N7617" s="7"/>
      <c r="O7617" s="7"/>
      <c r="P7617" s="7"/>
      <c r="Q7617" s="7"/>
      <c r="R7617" s="7"/>
      <c r="S7617" s="7"/>
      <c r="T7617" s="7"/>
      <c r="U7617" s="7"/>
      <c r="V7617" s="7"/>
      <c r="W7617" s="7"/>
      <c r="X7617" s="7"/>
      <c r="Y7617" s="7"/>
      <c r="Z7617" s="7"/>
    </row>
    <row r="7618">
      <c r="A7618" s="7"/>
      <c r="B7618" s="71"/>
      <c r="C7618" s="72"/>
      <c r="D7618" s="73"/>
      <c r="E7618" s="20"/>
      <c r="F7618" s="7"/>
      <c r="G7618" s="7"/>
      <c r="H7618" s="7"/>
      <c r="I7618" s="7"/>
      <c r="J7618" s="7"/>
      <c r="K7618" s="7"/>
      <c r="L7618" s="7"/>
      <c r="M7618" s="7"/>
      <c r="N7618" s="7"/>
      <c r="O7618" s="7"/>
      <c r="P7618" s="7"/>
      <c r="Q7618" s="7"/>
      <c r="R7618" s="7"/>
      <c r="S7618" s="7"/>
      <c r="T7618" s="7"/>
      <c r="U7618" s="7"/>
      <c r="V7618" s="7"/>
      <c r="W7618" s="7"/>
      <c r="X7618" s="7"/>
      <c r="Y7618" s="7"/>
      <c r="Z7618" s="7"/>
    </row>
    <row r="7619">
      <c r="A7619" s="7"/>
      <c r="B7619" s="71"/>
      <c r="C7619" s="72"/>
      <c r="D7619" s="73"/>
      <c r="E7619" s="20"/>
      <c r="F7619" s="7"/>
      <c r="G7619" s="7"/>
      <c r="H7619" s="7"/>
      <c r="I7619" s="7"/>
      <c r="J7619" s="7"/>
      <c r="K7619" s="7"/>
      <c r="L7619" s="7"/>
      <c r="M7619" s="7"/>
      <c r="N7619" s="7"/>
      <c r="O7619" s="7"/>
      <c r="P7619" s="7"/>
      <c r="Q7619" s="7"/>
      <c r="R7619" s="7"/>
      <c r="S7619" s="7"/>
      <c r="T7619" s="7"/>
      <c r="U7619" s="7"/>
      <c r="V7619" s="7"/>
      <c r="W7619" s="7"/>
      <c r="X7619" s="7"/>
      <c r="Y7619" s="7"/>
      <c r="Z7619" s="7"/>
    </row>
    <row r="7620">
      <c r="A7620" s="7"/>
      <c r="B7620" s="71"/>
      <c r="C7620" s="72"/>
      <c r="D7620" s="73"/>
      <c r="E7620" s="20"/>
      <c r="F7620" s="7"/>
      <c r="G7620" s="7"/>
      <c r="H7620" s="7"/>
      <c r="I7620" s="7"/>
      <c r="J7620" s="7"/>
      <c r="K7620" s="7"/>
      <c r="L7620" s="7"/>
      <c r="M7620" s="7"/>
      <c r="N7620" s="7"/>
      <c r="O7620" s="7"/>
      <c r="P7620" s="7"/>
      <c r="Q7620" s="7"/>
      <c r="R7620" s="7"/>
      <c r="S7620" s="7"/>
      <c r="T7620" s="7"/>
      <c r="U7620" s="7"/>
      <c r="V7620" s="7"/>
      <c r="W7620" s="7"/>
      <c r="X7620" s="7"/>
      <c r="Y7620" s="7"/>
      <c r="Z7620" s="7"/>
    </row>
    <row r="7621">
      <c r="A7621" s="7"/>
      <c r="B7621" s="71"/>
      <c r="C7621" s="72"/>
      <c r="D7621" s="73"/>
      <c r="E7621" s="20"/>
      <c r="F7621" s="7"/>
      <c r="G7621" s="7"/>
      <c r="H7621" s="7"/>
      <c r="I7621" s="7"/>
      <c r="J7621" s="7"/>
      <c r="K7621" s="7"/>
      <c r="L7621" s="7"/>
      <c r="M7621" s="7"/>
      <c r="N7621" s="7"/>
      <c r="O7621" s="7"/>
      <c r="P7621" s="7"/>
      <c r="Q7621" s="7"/>
      <c r="R7621" s="7"/>
      <c r="S7621" s="7"/>
      <c r="T7621" s="7"/>
      <c r="U7621" s="7"/>
      <c r="V7621" s="7"/>
      <c r="W7621" s="7"/>
      <c r="X7621" s="7"/>
      <c r="Y7621" s="7"/>
      <c r="Z7621" s="7"/>
    </row>
    <row r="7622">
      <c r="A7622" s="7"/>
      <c r="B7622" s="71"/>
      <c r="C7622" s="72"/>
      <c r="D7622" s="73"/>
      <c r="E7622" s="20"/>
      <c r="F7622" s="7"/>
      <c r="G7622" s="7"/>
      <c r="H7622" s="7"/>
      <c r="I7622" s="7"/>
      <c r="J7622" s="7"/>
      <c r="K7622" s="7"/>
      <c r="L7622" s="7"/>
      <c r="M7622" s="7"/>
      <c r="N7622" s="7"/>
      <c r="O7622" s="7"/>
      <c r="P7622" s="7"/>
      <c r="Q7622" s="7"/>
      <c r="R7622" s="7"/>
      <c r="S7622" s="7"/>
      <c r="T7622" s="7"/>
      <c r="U7622" s="7"/>
      <c r="V7622" s="7"/>
      <c r="W7622" s="7"/>
      <c r="X7622" s="7"/>
      <c r="Y7622" s="7"/>
      <c r="Z7622" s="7"/>
    </row>
    <row r="7623">
      <c r="A7623" s="7"/>
      <c r="B7623" s="71"/>
      <c r="C7623" s="72"/>
      <c r="D7623" s="73"/>
      <c r="E7623" s="20"/>
      <c r="F7623" s="7"/>
      <c r="G7623" s="7"/>
      <c r="H7623" s="7"/>
      <c r="I7623" s="7"/>
      <c r="J7623" s="7"/>
      <c r="K7623" s="7"/>
      <c r="L7623" s="7"/>
      <c r="M7623" s="7"/>
      <c r="N7623" s="7"/>
      <c r="O7623" s="7"/>
      <c r="P7623" s="7"/>
      <c r="Q7623" s="7"/>
      <c r="R7623" s="7"/>
      <c r="S7623" s="7"/>
      <c r="T7623" s="7"/>
      <c r="U7623" s="7"/>
      <c r="V7623" s="7"/>
      <c r="W7623" s="7"/>
      <c r="X7623" s="7"/>
      <c r="Y7623" s="7"/>
      <c r="Z7623" s="7"/>
    </row>
    <row r="7624">
      <c r="A7624" s="7"/>
      <c r="B7624" s="71"/>
      <c r="C7624" s="72"/>
      <c r="D7624" s="73"/>
      <c r="E7624" s="20"/>
      <c r="F7624" s="7"/>
      <c r="G7624" s="7"/>
      <c r="H7624" s="7"/>
      <c r="I7624" s="7"/>
      <c r="J7624" s="7"/>
      <c r="K7624" s="7"/>
      <c r="L7624" s="7"/>
      <c r="M7624" s="7"/>
      <c r="N7624" s="7"/>
      <c r="O7624" s="7"/>
      <c r="P7624" s="7"/>
      <c r="Q7624" s="7"/>
      <c r="R7624" s="7"/>
      <c r="S7624" s="7"/>
      <c r="T7624" s="7"/>
      <c r="U7624" s="7"/>
      <c r="V7624" s="7"/>
      <c r="W7624" s="7"/>
      <c r="X7624" s="7"/>
      <c r="Y7624" s="7"/>
      <c r="Z7624" s="7"/>
    </row>
    <row r="7625">
      <c r="A7625" s="7"/>
      <c r="B7625" s="71"/>
      <c r="C7625" s="72"/>
      <c r="D7625" s="73"/>
      <c r="E7625" s="20"/>
      <c r="F7625" s="7"/>
      <c r="G7625" s="7"/>
      <c r="H7625" s="7"/>
      <c r="I7625" s="7"/>
      <c r="J7625" s="7"/>
      <c r="K7625" s="7"/>
      <c r="L7625" s="7"/>
      <c r="M7625" s="7"/>
      <c r="N7625" s="7"/>
      <c r="O7625" s="7"/>
      <c r="P7625" s="7"/>
      <c r="Q7625" s="7"/>
      <c r="R7625" s="7"/>
      <c r="S7625" s="7"/>
      <c r="T7625" s="7"/>
      <c r="U7625" s="7"/>
      <c r="V7625" s="7"/>
      <c r="W7625" s="7"/>
      <c r="X7625" s="7"/>
      <c r="Y7625" s="7"/>
      <c r="Z7625" s="7"/>
    </row>
    <row r="7626">
      <c r="A7626" s="7"/>
      <c r="B7626" s="71"/>
      <c r="C7626" s="72"/>
      <c r="D7626" s="73"/>
      <c r="E7626" s="20"/>
      <c r="F7626" s="7"/>
      <c r="G7626" s="7"/>
      <c r="H7626" s="7"/>
      <c r="I7626" s="7"/>
      <c r="J7626" s="7"/>
      <c r="K7626" s="7"/>
      <c r="L7626" s="7"/>
      <c r="M7626" s="7"/>
      <c r="N7626" s="7"/>
      <c r="O7626" s="7"/>
      <c r="P7626" s="7"/>
      <c r="Q7626" s="7"/>
      <c r="R7626" s="7"/>
      <c r="S7626" s="7"/>
      <c r="T7626" s="7"/>
      <c r="U7626" s="7"/>
      <c r="V7626" s="7"/>
      <c r="W7626" s="7"/>
      <c r="X7626" s="7"/>
      <c r="Y7626" s="7"/>
      <c r="Z7626" s="7"/>
    </row>
    <row r="7627">
      <c r="A7627" s="7"/>
      <c r="B7627" s="71"/>
      <c r="C7627" s="72"/>
      <c r="D7627" s="73"/>
      <c r="E7627" s="20"/>
      <c r="F7627" s="7"/>
      <c r="G7627" s="7"/>
      <c r="H7627" s="7"/>
      <c r="I7627" s="7"/>
      <c r="J7627" s="7"/>
      <c r="K7627" s="7"/>
      <c r="L7627" s="7"/>
      <c r="M7627" s="7"/>
      <c r="N7627" s="7"/>
      <c r="O7627" s="7"/>
      <c r="P7627" s="7"/>
      <c r="Q7627" s="7"/>
      <c r="R7627" s="7"/>
      <c r="S7627" s="7"/>
      <c r="T7627" s="7"/>
      <c r="U7627" s="7"/>
      <c r="V7627" s="7"/>
      <c r="W7627" s="7"/>
      <c r="X7627" s="7"/>
      <c r="Y7627" s="7"/>
      <c r="Z7627" s="7"/>
    </row>
    <row r="7628">
      <c r="A7628" s="7"/>
      <c r="B7628" s="71"/>
      <c r="C7628" s="72"/>
      <c r="D7628" s="73"/>
      <c r="E7628" s="20"/>
      <c r="F7628" s="7"/>
      <c r="G7628" s="7"/>
      <c r="H7628" s="7"/>
      <c r="I7628" s="7"/>
      <c r="J7628" s="7"/>
      <c r="K7628" s="7"/>
      <c r="L7628" s="7"/>
      <c r="M7628" s="7"/>
      <c r="N7628" s="7"/>
      <c r="O7628" s="7"/>
      <c r="P7628" s="7"/>
      <c r="Q7628" s="7"/>
      <c r="R7628" s="7"/>
      <c r="S7628" s="7"/>
      <c r="T7628" s="7"/>
      <c r="U7628" s="7"/>
      <c r="V7628" s="7"/>
      <c r="W7628" s="7"/>
      <c r="X7628" s="7"/>
      <c r="Y7628" s="7"/>
      <c r="Z7628" s="7"/>
    </row>
    <row r="7629">
      <c r="A7629" s="7"/>
      <c r="B7629" s="71"/>
      <c r="C7629" s="72"/>
      <c r="D7629" s="73"/>
      <c r="E7629" s="20"/>
      <c r="F7629" s="7"/>
      <c r="G7629" s="7"/>
      <c r="H7629" s="7"/>
      <c r="I7629" s="7"/>
      <c r="J7629" s="7"/>
      <c r="K7629" s="7"/>
      <c r="L7629" s="7"/>
      <c r="M7629" s="7"/>
      <c r="N7629" s="7"/>
      <c r="O7629" s="7"/>
      <c r="P7629" s="7"/>
      <c r="Q7629" s="7"/>
      <c r="R7629" s="7"/>
      <c r="S7629" s="7"/>
      <c r="T7629" s="7"/>
      <c r="U7629" s="7"/>
      <c r="V7629" s="7"/>
      <c r="W7629" s="7"/>
      <c r="X7629" s="7"/>
      <c r="Y7629" s="7"/>
      <c r="Z7629" s="7"/>
    </row>
    <row r="7630">
      <c r="A7630" s="7"/>
      <c r="B7630" s="71"/>
      <c r="C7630" s="72"/>
      <c r="D7630" s="73"/>
      <c r="E7630" s="20"/>
      <c r="F7630" s="7"/>
      <c r="G7630" s="7"/>
      <c r="H7630" s="7"/>
      <c r="I7630" s="7"/>
      <c r="J7630" s="7"/>
      <c r="K7630" s="7"/>
      <c r="L7630" s="7"/>
      <c r="M7630" s="7"/>
      <c r="N7630" s="7"/>
      <c r="O7630" s="7"/>
      <c r="P7630" s="7"/>
      <c r="Q7630" s="7"/>
      <c r="R7630" s="7"/>
      <c r="S7630" s="7"/>
      <c r="T7630" s="7"/>
      <c r="U7630" s="7"/>
      <c r="V7630" s="7"/>
      <c r="W7630" s="7"/>
      <c r="X7630" s="7"/>
      <c r="Y7630" s="7"/>
      <c r="Z7630" s="7"/>
    </row>
    <row r="7631">
      <c r="A7631" s="7"/>
      <c r="B7631" s="71"/>
      <c r="C7631" s="72"/>
      <c r="D7631" s="73"/>
      <c r="E7631" s="20"/>
      <c r="F7631" s="7"/>
      <c r="G7631" s="7"/>
      <c r="H7631" s="7"/>
      <c r="I7631" s="7"/>
      <c r="J7631" s="7"/>
      <c r="K7631" s="7"/>
      <c r="L7631" s="7"/>
      <c r="M7631" s="7"/>
      <c r="N7631" s="7"/>
      <c r="O7631" s="7"/>
      <c r="P7631" s="7"/>
      <c r="Q7631" s="7"/>
      <c r="R7631" s="7"/>
      <c r="S7631" s="7"/>
      <c r="T7631" s="7"/>
      <c r="U7631" s="7"/>
      <c r="V7631" s="7"/>
      <c r="W7631" s="7"/>
      <c r="X7631" s="7"/>
      <c r="Y7631" s="7"/>
      <c r="Z7631" s="7"/>
    </row>
    <row r="7632">
      <c r="A7632" s="7"/>
      <c r="B7632" s="71"/>
      <c r="C7632" s="72"/>
      <c r="D7632" s="73"/>
      <c r="E7632" s="20"/>
      <c r="F7632" s="7"/>
      <c r="G7632" s="7"/>
      <c r="H7632" s="7"/>
      <c r="I7632" s="7"/>
      <c r="J7632" s="7"/>
      <c r="K7632" s="7"/>
      <c r="L7632" s="7"/>
      <c r="M7632" s="7"/>
      <c r="N7632" s="7"/>
      <c r="O7632" s="7"/>
      <c r="P7632" s="7"/>
      <c r="Q7632" s="7"/>
      <c r="R7632" s="7"/>
      <c r="S7632" s="7"/>
      <c r="T7632" s="7"/>
      <c r="U7632" s="7"/>
      <c r="V7632" s="7"/>
      <c r="W7632" s="7"/>
      <c r="X7632" s="7"/>
      <c r="Y7632" s="7"/>
      <c r="Z7632" s="7"/>
    </row>
    <row r="7633">
      <c r="A7633" s="7"/>
      <c r="B7633" s="71"/>
      <c r="C7633" s="72"/>
      <c r="D7633" s="73"/>
      <c r="E7633" s="20"/>
      <c r="F7633" s="7"/>
      <c r="G7633" s="7"/>
      <c r="H7633" s="7"/>
      <c r="I7633" s="7"/>
      <c r="J7633" s="7"/>
      <c r="K7633" s="7"/>
      <c r="L7633" s="7"/>
      <c r="M7633" s="7"/>
      <c r="N7633" s="7"/>
      <c r="O7633" s="7"/>
      <c r="P7633" s="7"/>
      <c r="Q7633" s="7"/>
      <c r="R7633" s="7"/>
      <c r="S7633" s="7"/>
      <c r="T7633" s="7"/>
      <c r="U7633" s="7"/>
      <c r="V7633" s="7"/>
      <c r="W7633" s="7"/>
      <c r="X7633" s="7"/>
      <c r="Y7633" s="7"/>
      <c r="Z7633" s="7"/>
    </row>
    <row r="7634">
      <c r="A7634" s="7"/>
      <c r="B7634" s="71"/>
      <c r="C7634" s="72"/>
      <c r="D7634" s="73"/>
      <c r="E7634" s="20"/>
      <c r="F7634" s="7"/>
      <c r="G7634" s="7"/>
      <c r="H7634" s="7"/>
      <c r="I7634" s="7"/>
      <c r="J7634" s="7"/>
      <c r="K7634" s="7"/>
      <c r="L7634" s="7"/>
      <c r="M7634" s="7"/>
      <c r="N7634" s="7"/>
      <c r="O7634" s="7"/>
      <c r="P7634" s="7"/>
      <c r="Q7634" s="7"/>
      <c r="R7634" s="7"/>
      <c r="S7634" s="7"/>
      <c r="T7634" s="7"/>
      <c r="U7634" s="7"/>
      <c r="V7634" s="7"/>
      <c r="W7634" s="7"/>
      <c r="X7634" s="7"/>
      <c r="Y7634" s="7"/>
      <c r="Z7634" s="7"/>
    </row>
    <row r="7635">
      <c r="A7635" s="7"/>
      <c r="B7635" s="71"/>
      <c r="C7635" s="72"/>
      <c r="D7635" s="73"/>
      <c r="E7635" s="20"/>
      <c r="F7635" s="7"/>
      <c r="G7635" s="7"/>
      <c r="H7635" s="7"/>
      <c r="I7635" s="7"/>
      <c r="J7635" s="7"/>
      <c r="K7635" s="7"/>
      <c r="L7635" s="7"/>
      <c r="M7635" s="7"/>
      <c r="N7635" s="7"/>
      <c r="O7635" s="7"/>
      <c r="P7635" s="7"/>
      <c r="Q7635" s="7"/>
      <c r="R7635" s="7"/>
      <c r="S7635" s="7"/>
      <c r="T7635" s="7"/>
      <c r="U7635" s="7"/>
      <c r="V7635" s="7"/>
      <c r="W7635" s="7"/>
      <c r="X7635" s="7"/>
      <c r="Y7635" s="7"/>
      <c r="Z7635" s="7"/>
    </row>
    <row r="7636">
      <c r="A7636" s="7"/>
      <c r="B7636" s="71"/>
      <c r="C7636" s="72"/>
      <c r="D7636" s="73"/>
      <c r="E7636" s="20"/>
      <c r="F7636" s="7"/>
      <c r="G7636" s="7"/>
      <c r="H7636" s="7"/>
      <c r="I7636" s="7"/>
      <c r="J7636" s="7"/>
      <c r="K7636" s="7"/>
      <c r="L7636" s="7"/>
      <c r="M7636" s="7"/>
      <c r="N7636" s="7"/>
      <c r="O7636" s="7"/>
      <c r="P7636" s="7"/>
      <c r="Q7636" s="7"/>
      <c r="R7636" s="7"/>
      <c r="S7636" s="7"/>
      <c r="T7636" s="7"/>
      <c r="U7636" s="7"/>
      <c r="V7636" s="7"/>
      <c r="W7636" s="7"/>
      <c r="X7636" s="7"/>
      <c r="Y7636" s="7"/>
      <c r="Z7636" s="7"/>
    </row>
    <row r="7637">
      <c r="A7637" s="7"/>
      <c r="B7637" s="71"/>
      <c r="C7637" s="72"/>
      <c r="D7637" s="73"/>
      <c r="E7637" s="20"/>
      <c r="F7637" s="7"/>
      <c r="G7637" s="7"/>
      <c r="H7637" s="7"/>
      <c r="I7637" s="7"/>
      <c r="J7637" s="7"/>
      <c r="K7637" s="7"/>
      <c r="L7637" s="7"/>
      <c r="M7637" s="7"/>
      <c r="N7637" s="7"/>
      <c r="O7637" s="7"/>
      <c r="P7637" s="7"/>
      <c r="Q7637" s="7"/>
      <c r="R7637" s="7"/>
      <c r="S7637" s="7"/>
      <c r="T7637" s="7"/>
      <c r="U7637" s="7"/>
      <c r="V7637" s="7"/>
      <c r="W7637" s="7"/>
      <c r="X7637" s="7"/>
      <c r="Y7637" s="7"/>
      <c r="Z7637" s="7"/>
    </row>
    <row r="7638">
      <c r="A7638" s="7"/>
      <c r="B7638" s="71"/>
      <c r="C7638" s="72"/>
      <c r="D7638" s="73"/>
      <c r="E7638" s="20"/>
      <c r="F7638" s="7"/>
      <c r="G7638" s="7"/>
      <c r="H7638" s="7"/>
      <c r="I7638" s="7"/>
      <c r="J7638" s="7"/>
      <c r="K7638" s="7"/>
      <c r="L7638" s="7"/>
      <c r="M7638" s="7"/>
      <c r="N7638" s="7"/>
      <c r="O7638" s="7"/>
      <c r="P7638" s="7"/>
      <c r="Q7638" s="7"/>
      <c r="R7638" s="7"/>
      <c r="S7638" s="7"/>
      <c r="T7638" s="7"/>
      <c r="U7638" s="7"/>
      <c r="V7638" s="7"/>
      <c r="W7638" s="7"/>
      <c r="X7638" s="7"/>
      <c r="Y7638" s="7"/>
      <c r="Z7638" s="7"/>
    </row>
    <row r="7639">
      <c r="A7639" s="7"/>
      <c r="B7639" s="71"/>
      <c r="C7639" s="72"/>
      <c r="D7639" s="73"/>
      <c r="E7639" s="20"/>
      <c r="F7639" s="7"/>
      <c r="G7639" s="7"/>
      <c r="H7639" s="7"/>
      <c r="I7639" s="7"/>
      <c r="J7639" s="7"/>
      <c r="K7639" s="7"/>
      <c r="L7639" s="7"/>
      <c r="M7639" s="7"/>
      <c r="N7639" s="7"/>
      <c r="O7639" s="7"/>
      <c r="P7639" s="7"/>
      <c r="Q7639" s="7"/>
      <c r="R7639" s="7"/>
      <c r="S7639" s="7"/>
      <c r="T7639" s="7"/>
      <c r="U7639" s="7"/>
      <c r="V7639" s="7"/>
      <c r="W7639" s="7"/>
      <c r="X7639" s="7"/>
      <c r="Y7639" s="7"/>
      <c r="Z7639" s="7"/>
    </row>
    <row r="7640">
      <c r="A7640" s="7"/>
      <c r="B7640" s="71"/>
      <c r="C7640" s="72"/>
      <c r="D7640" s="73"/>
      <c r="E7640" s="20"/>
      <c r="F7640" s="7"/>
      <c r="G7640" s="7"/>
      <c r="H7640" s="7"/>
      <c r="I7640" s="7"/>
      <c r="J7640" s="7"/>
      <c r="K7640" s="7"/>
      <c r="L7640" s="7"/>
      <c r="M7640" s="7"/>
      <c r="N7640" s="7"/>
      <c r="O7640" s="7"/>
      <c r="P7640" s="7"/>
      <c r="Q7640" s="7"/>
      <c r="R7640" s="7"/>
      <c r="S7640" s="7"/>
      <c r="T7640" s="7"/>
      <c r="U7640" s="7"/>
      <c r="V7640" s="7"/>
      <c r="W7640" s="7"/>
      <c r="X7640" s="7"/>
      <c r="Y7640" s="7"/>
      <c r="Z7640" s="7"/>
    </row>
    <row r="7641">
      <c r="A7641" s="7"/>
      <c r="B7641" s="71"/>
      <c r="C7641" s="72"/>
      <c r="D7641" s="73"/>
      <c r="E7641" s="20"/>
      <c r="F7641" s="7"/>
      <c r="G7641" s="7"/>
      <c r="H7641" s="7"/>
      <c r="I7641" s="7"/>
      <c r="J7641" s="7"/>
      <c r="K7641" s="7"/>
      <c r="L7641" s="7"/>
      <c r="M7641" s="7"/>
      <c r="N7641" s="7"/>
      <c r="O7641" s="7"/>
      <c r="P7641" s="7"/>
      <c r="Q7641" s="7"/>
      <c r="R7641" s="7"/>
      <c r="S7641" s="7"/>
      <c r="T7641" s="7"/>
      <c r="U7641" s="7"/>
      <c r="V7641" s="7"/>
      <c r="W7641" s="7"/>
      <c r="X7641" s="7"/>
      <c r="Y7641" s="7"/>
      <c r="Z7641" s="7"/>
    </row>
    <row r="7642">
      <c r="A7642" s="7"/>
      <c r="B7642" s="71"/>
      <c r="C7642" s="72"/>
      <c r="D7642" s="73"/>
      <c r="E7642" s="20"/>
      <c r="F7642" s="7"/>
      <c r="G7642" s="7"/>
      <c r="H7642" s="7"/>
      <c r="I7642" s="7"/>
      <c r="J7642" s="7"/>
      <c r="K7642" s="7"/>
      <c r="L7642" s="7"/>
      <c r="M7642" s="7"/>
      <c r="N7642" s="7"/>
      <c r="O7642" s="7"/>
      <c r="P7642" s="7"/>
      <c r="Q7642" s="7"/>
      <c r="R7642" s="7"/>
      <c r="S7642" s="7"/>
      <c r="T7642" s="7"/>
      <c r="U7642" s="7"/>
      <c r="V7642" s="7"/>
      <c r="W7642" s="7"/>
      <c r="X7642" s="7"/>
      <c r="Y7642" s="7"/>
      <c r="Z7642" s="7"/>
    </row>
    <row r="7643">
      <c r="A7643" s="7"/>
      <c r="B7643" s="71"/>
      <c r="C7643" s="72"/>
      <c r="D7643" s="73"/>
      <c r="E7643" s="20"/>
      <c r="F7643" s="7"/>
      <c r="G7643" s="7"/>
      <c r="H7643" s="7"/>
      <c r="I7643" s="7"/>
      <c r="J7643" s="7"/>
      <c r="K7643" s="7"/>
      <c r="L7643" s="7"/>
      <c r="M7643" s="7"/>
      <c r="N7643" s="7"/>
      <c r="O7643" s="7"/>
      <c r="P7643" s="7"/>
      <c r="Q7643" s="7"/>
      <c r="R7643" s="7"/>
      <c r="S7643" s="7"/>
      <c r="T7643" s="7"/>
      <c r="U7643" s="7"/>
      <c r="V7643" s="7"/>
      <c r="W7643" s="7"/>
      <c r="X7643" s="7"/>
      <c r="Y7643" s="7"/>
      <c r="Z7643" s="7"/>
    </row>
    <row r="7644">
      <c r="A7644" s="7"/>
      <c r="B7644" s="71"/>
      <c r="C7644" s="72"/>
      <c r="D7644" s="73"/>
      <c r="E7644" s="20"/>
      <c r="F7644" s="7"/>
      <c r="G7644" s="7"/>
      <c r="H7644" s="7"/>
      <c r="I7644" s="7"/>
      <c r="J7644" s="7"/>
      <c r="K7644" s="7"/>
      <c r="L7644" s="7"/>
      <c r="M7644" s="7"/>
      <c r="N7644" s="7"/>
      <c r="O7644" s="7"/>
      <c r="P7644" s="7"/>
      <c r="Q7644" s="7"/>
      <c r="R7644" s="7"/>
      <c r="S7644" s="7"/>
      <c r="T7644" s="7"/>
      <c r="U7644" s="7"/>
      <c r="V7644" s="7"/>
      <c r="W7644" s="7"/>
      <c r="X7644" s="7"/>
      <c r="Y7644" s="7"/>
      <c r="Z7644" s="7"/>
    </row>
    <row r="7645">
      <c r="A7645" s="7"/>
      <c r="B7645" s="71"/>
      <c r="C7645" s="72"/>
      <c r="D7645" s="73"/>
      <c r="E7645" s="20"/>
      <c r="F7645" s="7"/>
      <c r="G7645" s="7"/>
      <c r="H7645" s="7"/>
      <c r="I7645" s="7"/>
      <c r="J7645" s="7"/>
      <c r="K7645" s="7"/>
      <c r="L7645" s="7"/>
      <c r="M7645" s="7"/>
      <c r="N7645" s="7"/>
      <c r="O7645" s="7"/>
      <c r="P7645" s="7"/>
      <c r="Q7645" s="7"/>
      <c r="R7645" s="7"/>
      <c r="S7645" s="7"/>
      <c r="T7645" s="7"/>
      <c r="U7645" s="7"/>
      <c r="V7645" s="7"/>
      <c r="W7645" s="7"/>
      <c r="X7645" s="7"/>
      <c r="Y7645" s="7"/>
      <c r="Z7645" s="7"/>
    </row>
    <row r="7646">
      <c r="A7646" s="7"/>
      <c r="B7646" s="71"/>
      <c r="C7646" s="72"/>
      <c r="D7646" s="73"/>
      <c r="E7646" s="20"/>
      <c r="F7646" s="7"/>
      <c r="G7646" s="7"/>
      <c r="H7646" s="7"/>
      <c r="I7646" s="7"/>
      <c r="J7646" s="7"/>
      <c r="K7646" s="7"/>
      <c r="L7646" s="7"/>
      <c r="M7646" s="7"/>
      <c r="N7646" s="7"/>
      <c r="O7646" s="7"/>
      <c r="P7646" s="7"/>
      <c r="Q7646" s="7"/>
      <c r="R7646" s="7"/>
      <c r="S7646" s="7"/>
      <c r="T7646" s="7"/>
      <c r="U7646" s="7"/>
      <c r="V7646" s="7"/>
      <c r="W7646" s="7"/>
      <c r="X7646" s="7"/>
      <c r="Y7646" s="7"/>
      <c r="Z7646" s="7"/>
    </row>
    <row r="7647">
      <c r="A7647" s="7"/>
      <c r="B7647" s="71"/>
      <c r="C7647" s="72"/>
      <c r="D7647" s="73"/>
      <c r="E7647" s="20"/>
      <c r="F7647" s="7"/>
      <c r="G7647" s="7"/>
      <c r="H7647" s="7"/>
      <c r="I7647" s="7"/>
      <c r="J7647" s="7"/>
      <c r="K7647" s="7"/>
      <c r="L7647" s="7"/>
      <c r="M7647" s="7"/>
      <c r="N7647" s="7"/>
      <c r="O7647" s="7"/>
      <c r="P7647" s="7"/>
      <c r="Q7647" s="7"/>
      <c r="R7647" s="7"/>
      <c r="S7647" s="7"/>
      <c r="T7647" s="7"/>
      <c r="U7647" s="7"/>
      <c r="V7647" s="7"/>
      <c r="W7647" s="7"/>
      <c r="X7647" s="7"/>
      <c r="Y7647" s="7"/>
      <c r="Z7647" s="7"/>
    </row>
    <row r="7648">
      <c r="A7648" s="7"/>
      <c r="B7648" s="71"/>
      <c r="C7648" s="72"/>
      <c r="D7648" s="73"/>
      <c r="E7648" s="20"/>
      <c r="F7648" s="7"/>
      <c r="G7648" s="7"/>
      <c r="H7648" s="7"/>
      <c r="I7648" s="7"/>
      <c r="J7648" s="7"/>
      <c r="K7648" s="7"/>
      <c r="L7648" s="7"/>
      <c r="M7648" s="7"/>
      <c r="N7648" s="7"/>
      <c r="O7648" s="7"/>
      <c r="P7648" s="7"/>
      <c r="Q7648" s="7"/>
      <c r="R7648" s="7"/>
      <c r="S7648" s="7"/>
      <c r="T7648" s="7"/>
      <c r="U7648" s="7"/>
      <c r="V7648" s="7"/>
      <c r="W7648" s="7"/>
      <c r="X7648" s="7"/>
      <c r="Y7648" s="7"/>
      <c r="Z7648" s="7"/>
    </row>
    <row r="7649">
      <c r="A7649" s="7"/>
      <c r="B7649" s="71"/>
      <c r="C7649" s="72"/>
      <c r="D7649" s="73"/>
      <c r="E7649" s="20"/>
      <c r="F7649" s="7"/>
      <c r="G7649" s="7"/>
      <c r="H7649" s="7"/>
      <c r="I7649" s="7"/>
      <c r="J7649" s="7"/>
      <c r="K7649" s="7"/>
      <c r="L7649" s="7"/>
      <c r="M7649" s="7"/>
      <c r="N7649" s="7"/>
      <c r="O7649" s="7"/>
      <c r="P7649" s="7"/>
      <c r="Q7649" s="7"/>
      <c r="R7649" s="7"/>
      <c r="S7649" s="7"/>
      <c r="T7649" s="7"/>
      <c r="U7649" s="7"/>
      <c r="V7649" s="7"/>
      <c r="W7649" s="7"/>
      <c r="X7649" s="7"/>
      <c r="Y7649" s="7"/>
      <c r="Z7649" s="7"/>
    </row>
    <row r="7650">
      <c r="A7650" s="7"/>
      <c r="B7650" s="71"/>
      <c r="C7650" s="72"/>
      <c r="D7650" s="73"/>
      <c r="E7650" s="20"/>
      <c r="F7650" s="7"/>
      <c r="G7650" s="7"/>
      <c r="H7650" s="7"/>
      <c r="I7650" s="7"/>
      <c r="J7650" s="7"/>
      <c r="K7650" s="7"/>
      <c r="L7650" s="7"/>
      <c r="M7650" s="7"/>
      <c r="N7650" s="7"/>
      <c r="O7650" s="7"/>
      <c r="P7650" s="7"/>
      <c r="Q7650" s="7"/>
      <c r="R7650" s="7"/>
      <c r="S7650" s="7"/>
      <c r="T7650" s="7"/>
      <c r="U7650" s="7"/>
      <c r="V7650" s="7"/>
      <c r="W7650" s="7"/>
      <c r="X7650" s="7"/>
      <c r="Y7650" s="7"/>
      <c r="Z7650" s="7"/>
    </row>
    <row r="7651">
      <c r="A7651" s="7"/>
      <c r="B7651" s="71"/>
      <c r="C7651" s="72"/>
      <c r="D7651" s="73"/>
      <c r="E7651" s="20"/>
      <c r="F7651" s="7"/>
      <c r="G7651" s="7"/>
      <c r="H7651" s="7"/>
      <c r="I7651" s="7"/>
      <c r="J7651" s="7"/>
      <c r="K7651" s="7"/>
      <c r="L7651" s="7"/>
      <c r="M7651" s="7"/>
      <c r="N7651" s="7"/>
      <c r="O7651" s="7"/>
      <c r="P7651" s="7"/>
      <c r="Q7651" s="7"/>
      <c r="R7651" s="7"/>
      <c r="S7651" s="7"/>
      <c r="T7651" s="7"/>
      <c r="U7651" s="7"/>
      <c r="V7651" s="7"/>
      <c r="W7651" s="7"/>
      <c r="X7651" s="7"/>
      <c r="Y7651" s="7"/>
      <c r="Z7651" s="7"/>
    </row>
    <row r="7652">
      <c r="A7652" s="7"/>
      <c r="B7652" s="71"/>
      <c r="C7652" s="72"/>
      <c r="D7652" s="73"/>
      <c r="E7652" s="20"/>
      <c r="F7652" s="7"/>
      <c r="G7652" s="7"/>
      <c r="H7652" s="7"/>
      <c r="I7652" s="7"/>
      <c r="J7652" s="7"/>
      <c r="K7652" s="7"/>
      <c r="L7652" s="7"/>
      <c r="M7652" s="7"/>
      <c r="N7652" s="7"/>
      <c r="O7652" s="7"/>
      <c r="P7652" s="7"/>
      <c r="Q7652" s="7"/>
      <c r="R7652" s="7"/>
      <c r="S7652" s="7"/>
      <c r="T7652" s="7"/>
      <c r="U7652" s="7"/>
      <c r="V7652" s="7"/>
      <c r="W7652" s="7"/>
      <c r="X7652" s="7"/>
      <c r="Y7652" s="7"/>
      <c r="Z7652" s="7"/>
    </row>
    <row r="7653">
      <c r="A7653" s="7"/>
      <c r="B7653" s="71"/>
      <c r="C7653" s="72"/>
      <c r="D7653" s="73"/>
      <c r="E7653" s="20"/>
      <c r="F7653" s="7"/>
      <c r="G7653" s="7"/>
      <c r="H7653" s="7"/>
      <c r="I7653" s="7"/>
      <c r="J7653" s="7"/>
      <c r="K7653" s="7"/>
      <c r="L7653" s="7"/>
      <c r="M7653" s="7"/>
      <c r="N7653" s="7"/>
      <c r="O7653" s="7"/>
      <c r="P7653" s="7"/>
      <c r="Q7653" s="7"/>
      <c r="R7653" s="7"/>
      <c r="S7653" s="7"/>
      <c r="T7653" s="7"/>
      <c r="U7653" s="7"/>
      <c r="V7653" s="7"/>
      <c r="W7653" s="7"/>
      <c r="X7653" s="7"/>
      <c r="Y7653" s="7"/>
      <c r="Z7653" s="7"/>
    </row>
    <row r="7654">
      <c r="A7654" s="7"/>
      <c r="B7654" s="71"/>
      <c r="C7654" s="72"/>
      <c r="D7654" s="73"/>
      <c r="E7654" s="20"/>
      <c r="F7654" s="7"/>
      <c r="G7654" s="7"/>
      <c r="H7654" s="7"/>
      <c r="I7654" s="7"/>
      <c r="J7654" s="7"/>
      <c r="K7654" s="7"/>
      <c r="L7654" s="7"/>
      <c r="M7654" s="7"/>
      <c r="N7654" s="7"/>
      <c r="O7654" s="7"/>
      <c r="P7654" s="7"/>
      <c r="Q7654" s="7"/>
      <c r="R7654" s="7"/>
      <c r="S7654" s="7"/>
      <c r="T7654" s="7"/>
      <c r="U7654" s="7"/>
      <c r="V7654" s="7"/>
      <c r="W7654" s="7"/>
      <c r="X7654" s="7"/>
      <c r="Y7654" s="7"/>
      <c r="Z7654" s="7"/>
    </row>
    <row r="7655">
      <c r="A7655" s="7"/>
      <c r="B7655" s="71"/>
      <c r="C7655" s="72"/>
      <c r="D7655" s="73"/>
      <c r="E7655" s="20"/>
      <c r="F7655" s="7"/>
      <c r="G7655" s="7"/>
      <c r="H7655" s="7"/>
      <c r="I7655" s="7"/>
      <c r="J7655" s="7"/>
      <c r="K7655" s="7"/>
      <c r="L7655" s="7"/>
      <c r="M7655" s="7"/>
      <c r="N7655" s="7"/>
      <c r="O7655" s="7"/>
      <c r="P7655" s="7"/>
      <c r="Q7655" s="7"/>
      <c r="R7655" s="7"/>
      <c r="S7655" s="7"/>
      <c r="T7655" s="7"/>
      <c r="U7655" s="7"/>
      <c r="V7655" s="7"/>
      <c r="W7655" s="7"/>
      <c r="X7655" s="7"/>
      <c r="Y7655" s="7"/>
      <c r="Z7655" s="7"/>
    </row>
    <row r="7656">
      <c r="A7656" s="7"/>
      <c r="B7656" s="71"/>
      <c r="C7656" s="72"/>
      <c r="D7656" s="73"/>
      <c r="E7656" s="20"/>
      <c r="F7656" s="7"/>
      <c r="G7656" s="7"/>
      <c r="H7656" s="7"/>
      <c r="I7656" s="7"/>
      <c r="J7656" s="7"/>
      <c r="K7656" s="7"/>
      <c r="L7656" s="7"/>
      <c r="M7656" s="7"/>
      <c r="N7656" s="7"/>
      <c r="O7656" s="7"/>
      <c r="P7656" s="7"/>
      <c r="Q7656" s="7"/>
      <c r="R7656" s="7"/>
      <c r="S7656" s="7"/>
      <c r="T7656" s="7"/>
      <c r="U7656" s="7"/>
      <c r="V7656" s="7"/>
      <c r="W7656" s="7"/>
      <c r="X7656" s="7"/>
      <c r="Y7656" s="7"/>
      <c r="Z7656" s="7"/>
    </row>
    <row r="7657">
      <c r="A7657" s="7"/>
      <c r="B7657" s="71"/>
      <c r="C7657" s="72"/>
      <c r="D7657" s="73"/>
      <c r="E7657" s="20"/>
      <c r="F7657" s="7"/>
      <c r="G7657" s="7"/>
      <c r="H7657" s="7"/>
      <c r="I7657" s="7"/>
      <c r="J7657" s="7"/>
      <c r="K7657" s="7"/>
      <c r="L7657" s="7"/>
      <c r="M7657" s="7"/>
      <c r="N7657" s="7"/>
      <c r="O7657" s="7"/>
      <c r="P7657" s="7"/>
      <c r="Q7657" s="7"/>
      <c r="R7657" s="7"/>
      <c r="S7657" s="7"/>
      <c r="T7657" s="7"/>
      <c r="U7657" s="7"/>
      <c r="V7657" s="7"/>
      <c r="W7657" s="7"/>
      <c r="X7657" s="7"/>
      <c r="Y7657" s="7"/>
      <c r="Z7657" s="7"/>
    </row>
    <row r="7658">
      <c r="A7658" s="7"/>
      <c r="B7658" s="71"/>
      <c r="C7658" s="72"/>
      <c r="D7658" s="73"/>
      <c r="E7658" s="20"/>
      <c r="F7658" s="7"/>
      <c r="G7658" s="7"/>
      <c r="H7658" s="7"/>
      <c r="I7658" s="7"/>
      <c r="J7658" s="7"/>
      <c r="K7658" s="7"/>
      <c r="L7658" s="7"/>
      <c r="M7658" s="7"/>
      <c r="N7658" s="7"/>
      <c r="O7658" s="7"/>
      <c r="P7658" s="7"/>
      <c r="Q7658" s="7"/>
      <c r="R7658" s="7"/>
      <c r="S7658" s="7"/>
      <c r="T7658" s="7"/>
      <c r="U7658" s="7"/>
      <c r="V7658" s="7"/>
      <c r="W7658" s="7"/>
      <c r="X7658" s="7"/>
      <c r="Y7658" s="7"/>
      <c r="Z7658" s="7"/>
    </row>
    <row r="7659">
      <c r="A7659" s="7"/>
      <c r="B7659" s="71"/>
      <c r="C7659" s="72"/>
      <c r="D7659" s="73"/>
      <c r="E7659" s="20"/>
      <c r="F7659" s="7"/>
      <c r="G7659" s="7"/>
      <c r="H7659" s="7"/>
      <c r="I7659" s="7"/>
      <c r="J7659" s="7"/>
      <c r="K7659" s="7"/>
      <c r="L7659" s="7"/>
      <c r="M7659" s="7"/>
      <c r="N7659" s="7"/>
      <c r="O7659" s="7"/>
      <c r="P7659" s="7"/>
      <c r="Q7659" s="7"/>
      <c r="R7659" s="7"/>
      <c r="S7659" s="7"/>
      <c r="T7659" s="7"/>
      <c r="U7659" s="7"/>
      <c r="V7659" s="7"/>
      <c r="W7659" s="7"/>
      <c r="X7659" s="7"/>
      <c r="Y7659" s="7"/>
      <c r="Z7659" s="7"/>
    </row>
    <row r="7660">
      <c r="A7660" s="7"/>
      <c r="B7660" s="71"/>
      <c r="C7660" s="72"/>
      <c r="D7660" s="73"/>
      <c r="E7660" s="20"/>
      <c r="F7660" s="7"/>
      <c r="G7660" s="7"/>
      <c r="H7660" s="7"/>
      <c r="I7660" s="7"/>
      <c r="J7660" s="7"/>
      <c r="K7660" s="7"/>
      <c r="L7660" s="7"/>
      <c r="M7660" s="7"/>
      <c r="N7660" s="7"/>
      <c r="O7660" s="7"/>
      <c r="P7660" s="7"/>
      <c r="Q7660" s="7"/>
      <c r="R7660" s="7"/>
      <c r="S7660" s="7"/>
      <c r="T7660" s="7"/>
      <c r="U7660" s="7"/>
      <c r="V7660" s="7"/>
      <c r="W7660" s="7"/>
      <c r="X7660" s="7"/>
      <c r="Y7660" s="7"/>
      <c r="Z7660" s="7"/>
    </row>
    <row r="7661">
      <c r="A7661" s="7"/>
      <c r="B7661" s="71"/>
      <c r="C7661" s="72"/>
      <c r="D7661" s="73"/>
      <c r="E7661" s="20"/>
      <c r="F7661" s="7"/>
      <c r="G7661" s="7"/>
      <c r="H7661" s="7"/>
      <c r="I7661" s="7"/>
      <c r="J7661" s="7"/>
      <c r="K7661" s="7"/>
      <c r="L7661" s="7"/>
      <c r="M7661" s="7"/>
      <c r="N7661" s="7"/>
      <c r="O7661" s="7"/>
      <c r="P7661" s="7"/>
      <c r="Q7661" s="7"/>
      <c r="R7661" s="7"/>
      <c r="S7661" s="7"/>
      <c r="T7661" s="7"/>
      <c r="U7661" s="7"/>
      <c r="V7661" s="7"/>
      <c r="W7661" s="7"/>
      <c r="X7661" s="7"/>
      <c r="Y7661" s="7"/>
      <c r="Z7661" s="7"/>
    </row>
    <row r="7662">
      <c r="A7662" s="7"/>
      <c r="B7662" s="71"/>
      <c r="C7662" s="72"/>
      <c r="D7662" s="73"/>
      <c r="E7662" s="20"/>
      <c r="F7662" s="7"/>
      <c r="G7662" s="7"/>
      <c r="H7662" s="7"/>
      <c r="I7662" s="7"/>
      <c r="J7662" s="7"/>
      <c r="K7662" s="7"/>
      <c r="L7662" s="7"/>
      <c r="M7662" s="7"/>
      <c r="N7662" s="7"/>
      <c r="O7662" s="7"/>
      <c r="P7662" s="7"/>
      <c r="Q7662" s="7"/>
      <c r="R7662" s="7"/>
      <c r="S7662" s="7"/>
      <c r="T7662" s="7"/>
      <c r="U7662" s="7"/>
      <c r="V7662" s="7"/>
      <c r="W7662" s="7"/>
      <c r="X7662" s="7"/>
      <c r="Y7662" s="7"/>
      <c r="Z7662" s="7"/>
    </row>
    <row r="7663">
      <c r="A7663" s="7"/>
      <c r="B7663" s="71"/>
      <c r="C7663" s="72"/>
      <c r="D7663" s="73"/>
      <c r="E7663" s="20"/>
      <c r="F7663" s="7"/>
      <c r="G7663" s="7"/>
      <c r="H7663" s="7"/>
      <c r="I7663" s="7"/>
      <c r="J7663" s="7"/>
      <c r="K7663" s="7"/>
      <c r="L7663" s="7"/>
      <c r="M7663" s="7"/>
      <c r="N7663" s="7"/>
      <c r="O7663" s="7"/>
      <c r="P7663" s="7"/>
      <c r="Q7663" s="7"/>
      <c r="R7663" s="7"/>
      <c r="S7663" s="7"/>
      <c r="T7663" s="7"/>
      <c r="U7663" s="7"/>
      <c r="V7663" s="7"/>
      <c r="W7663" s="7"/>
      <c r="X7663" s="7"/>
      <c r="Y7663" s="7"/>
      <c r="Z7663" s="7"/>
    </row>
    <row r="7664">
      <c r="A7664" s="7"/>
      <c r="B7664" s="71"/>
      <c r="C7664" s="72"/>
      <c r="D7664" s="73"/>
      <c r="E7664" s="20"/>
      <c r="F7664" s="7"/>
      <c r="G7664" s="7"/>
      <c r="H7664" s="7"/>
      <c r="I7664" s="7"/>
      <c r="J7664" s="7"/>
      <c r="K7664" s="7"/>
      <c r="L7664" s="7"/>
      <c r="M7664" s="7"/>
      <c r="N7664" s="7"/>
      <c r="O7664" s="7"/>
      <c r="P7664" s="7"/>
      <c r="Q7664" s="7"/>
      <c r="R7664" s="7"/>
      <c r="S7664" s="7"/>
      <c r="T7664" s="7"/>
      <c r="U7664" s="7"/>
      <c r="V7664" s="7"/>
      <c r="W7664" s="7"/>
      <c r="X7664" s="7"/>
      <c r="Y7664" s="7"/>
      <c r="Z7664" s="7"/>
    </row>
    <row r="7665">
      <c r="A7665" s="7"/>
      <c r="B7665" s="71"/>
      <c r="C7665" s="72"/>
      <c r="D7665" s="73"/>
      <c r="E7665" s="20"/>
      <c r="F7665" s="7"/>
      <c r="G7665" s="7"/>
      <c r="H7665" s="7"/>
      <c r="I7665" s="7"/>
      <c r="J7665" s="7"/>
      <c r="K7665" s="7"/>
      <c r="L7665" s="7"/>
      <c r="M7665" s="7"/>
      <c r="N7665" s="7"/>
      <c r="O7665" s="7"/>
      <c r="P7665" s="7"/>
      <c r="Q7665" s="7"/>
      <c r="R7665" s="7"/>
      <c r="S7665" s="7"/>
      <c r="T7665" s="7"/>
      <c r="U7665" s="7"/>
      <c r="V7665" s="7"/>
      <c r="W7665" s="7"/>
      <c r="X7665" s="7"/>
      <c r="Y7665" s="7"/>
      <c r="Z7665" s="7"/>
    </row>
    <row r="7666">
      <c r="A7666" s="7"/>
      <c r="B7666" s="71"/>
      <c r="C7666" s="72"/>
      <c r="D7666" s="73"/>
      <c r="E7666" s="20"/>
      <c r="F7666" s="7"/>
      <c r="G7666" s="7"/>
      <c r="H7666" s="7"/>
      <c r="I7666" s="7"/>
      <c r="J7666" s="7"/>
      <c r="K7666" s="7"/>
      <c r="L7666" s="7"/>
      <c r="M7666" s="7"/>
      <c r="N7666" s="7"/>
      <c r="O7666" s="7"/>
      <c r="P7666" s="7"/>
      <c r="Q7666" s="7"/>
      <c r="R7666" s="7"/>
      <c r="S7666" s="7"/>
      <c r="T7666" s="7"/>
      <c r="U7666" s="7"/>
      <c r="V7666" s="7"/>
      <c r="W7666" s="7"/>
      <c r="X7666" s="7"/>
      <c r="Y7666" s="7"/>
      <c r="Z7666" s="7"/>
    </row>
    <row r="7667">
      <c r="A7667" s="7"/>
      <c r="B7667" s="71"/>
      <c r="C7667" s="72"/>
      <c r="D7667" s="73"/>
      <c r="E7667" s="20"/>
      <c r="F7667" s="7"/>
      <c r="G7667" s="7"/>
      <c r="H7667" s="7"/>
      <c r="I7667" s="7"/>
      <c r="J7667" s="7"/>
      <c r="K7667" s="7"/>
      <c r="L7667" s="7"/>
      <c r="M7667" s="7"/>
      <c r="N7667" s="7"/>
      <c r="O7667" s="7"/>
      <c r="P7667" s="7"/>
      <c r="Q7667" s="7"/>
      <c r="R7667" s="7"/>
      <c r="S7667" s="7"/>
      <c r="T7667" s="7"/>
      <c r="U7667" s="7"/>
      <c r="V7667" s="7"/>
      <c r="W7667" s="7"/>
      <c r="X7667" s="7"/>
      <c r="Y7667" s="7"/>
      <c r="Z7667" s="7"/>
    </row>
    <row r="7668">
      <c r="A7668" s="7"/>
      <c r="B7668" s="71"/>
      <c r="C7668" s="72"/>
      <c r="D7668" s="73"/>
      <c r="E7668" s="20"/>
      <c r="F7668" s="7"/>
      <c r="G7668" s="7"/>
      <c r="H7668" s="7"/>
      <c r="I7668" s="7"/>
      <c r="J7668" s="7"/>
      <c r="K7668" s="7"/>
      <c r="L7668" s="7"/>
      <c r="M7668" s="7"/>
      <c r="N7668" s="7"/>
      <c r="O7668" s="7"/>
      <c r="P7668" s="7"/>
      <c r="Q7668" s="7"/>
      <c r="R7668" s="7"/>
      <c r="S7668" s="7"/>
      <c r="T7668" s="7"/>
      <c r="U7668" s="7"/>
      <c r="V7668" s="7"/>
      <c r="W7668" s="7"/>
      <c r="X7668" s="7"/>
      <c r="Y7668" s="7"/>
      <c r="Z7668" s="7"/>
    </row>
    <row r="7669">
      <c r="A7669" s="7"/>
      <c r="B7669" s="71"/>
      <c r="C7669" s="72"/>
      <c r="D7669" s="73"/>
      <c r="E7669" s="20"/>
      <c r="F7669" s="7"/>
      <c r="G7669" s="7"/>
      <c r="H7669" s="7"/>
      <c r="I7669" s="7"/>
      <c r="J7669" s="7"/>
      <c r="K7669" s="7"/>
      <c r="L7669" s="7"/>
      <c r="M7669" s="7"/>
      <c r="N7669" s="7"/>
      <c r="O7669" s="7"/>
      <c r="P7669" s="7"/>
      <c r="Q7669" s="7"/>
      <c r="R7669" s="7"/>
      <c r="S7669" s="7"/>
      <c r="T7669" s="7"/>
      <c r="U7669" s="7"/>
      <c r="V7669" s="7"/>
      <c r="W7669" s="7"/>
      <c r="X7669" s="7"/>
      <c r="Y7669" s="7"/>
      <c r="Z7669" s="7"/>
    </row>
    <row r="7670">
      <c r="A7670" s="7"/>
      <c r="B7670" s="71"/>
      <c r="C7670" s="72"/>
      <c r="D7670" s="73"/>
      <c r="E7670" s="20"/>
      <c r="F7670" s="7"/>
      <c r="G7670" s="7"/>
      <c r="H7670" s="7"/>
      <c r="I7670" s="7"/>
      <c r="J7670" s="7"/>
      <c r="K7670" s="7"/>
      <c r="L7670" s="7"/>
      <c r="M7670" s="7"/>
      <c r="N7670" s="7"/>
      <c r="O7670" s="7"/>
      <c r="P7670" s="7"/>
      <c r="Q7670" s="7"/>
      <c r="R7670" s="7"/>
      <c r="S7670" s="7"/>
      <c r="T7670" s="7"/>
      <c r="U7670" s="7"/>
      <c r="V7670" s="7"/>
      <c r="W7670" s="7"/>
      <c r="X7670" s="7"/>
      <c r="Y7670" s="7"/>
      <c r="Z7670" s="7"/>
    </row>
    <row r="7671">
      <c r="A7671" s="7"/>
      <c r="B7671" s="71"/>
      <c r="C7671" s="72"/>
      <c r="D7671" s="73"/>
      <c r="E7671" s="20"/>
      <c r="F7671" s="7"/>
      <c r="G7671" s="7"/>
      <c r="H7671" s="7"/>
      <c r="I7671" s="7"/>
      <c r="J7671" s="7"/>
      <c r="K7671" s="7"/>
      <c r="L7671" s="7"/>
      <c r="M7671" s="7"/>
      <c r="N7671" s="7"/>
      <c r="O7671" s="7"/>
      <c r="P7671" s="7"/>
      <c r="Q7671" s="7"/>
      <c r="R7671" s="7"/>
      <c r="S7671" s="7"/>
      <c r="T7671" s="7"/>
      <c r="U7671" s="7"/>
      <c r="V7671" s="7"/>
      <c r="W7671" s="7"/>
      <c r="X7671" s="7"/>
      <c r="Y7671" s="7"/>
      <c r="Z7671" s="7"/>
    </row>
    <row r="7672">
      <c r="A7672" s="7"/>
      <c r="B7672" s="71"/>
      <c r="C7672" s="72"/>
      <c r="D7672" s="73"/>
      <c r="E7672" s="20"/>
      <c r="F7672" s="7"/>
      <c r="G7672" s="7"/>
      <c r="H7672" s="7"/>
      <c r="I7672" s="7"/>
      <c r="J7672" s="7"/>
      <c r="K7672" s="7"/>
      <c r="L7672" s="7"/>
      <c r="M7672" s="7"/>
      <c r="N7672" s="7"/>
      <c r="O7672" s="7"/>
      <c r="P7672" s="7"/>
      <c r="Q7672" s="7"/>
      <c r="R7672" s="7"/>
      <c r="S7672" s="7"/>
      <c r="T7672" s="7"/>
      <c r="U7672" s="7"/>
      <c r="V7672" s="7"/>
      <c r="W7672" s="7"/>
      <c r="X7672" s="7"/>
      <c r="Y7672" s="7"/>
      <c r="Z7672" s="7"/>
    </row>
    <row r="7673">
      <c r="A7673" s="7"/>
      <c r="B7673" s="71"/>
      <c r="C7673" s="72"/>
      <c r="D7673" s="73"/>
      <c r="E7673" s="20"/>
      <c r="F7673" s="7"/>
      <c r="G7673" s="7"/>
      <c r="H7673" s="7"/>
      <c r="I7673" s="7"/>
      <c r="J7673" s="7"/>
      <c r="K7673" s="7"/>
      <c r="L7673" s="7"/>
      <c r="M7673" s="7"/>
      <c r="N7673" s="7"/>
      <c r="O7673" s="7"/>
      <c r="P7673" s="7"/>
      <c r="Q7673" s="7"/>
      <c r="R7673" s="7"/>
      <c r="S7673" s="7"/>
      <c r="T7673" s="7"/>
      <c r="U7673" s="7"/>
      <c r="V7673" s="7"/>
      <c r="W7673" s="7"/>
      <c r="X7673" s="7"/>
      <c r="Y7673" s="7"/>
      <c r="Z7673" s="7"/>
    </row>
    <row r="7674">
      <c r="A7674" s="7"/>
      <c r="B7674" s="71"/>
      <c r="C7674" s="72"/>
      <c r="D7674" s="73"/>
      <c r="E7674" s="20"/>
      <c r="F7674" s="7"/>
      <c r="G7674" s="7"/>
      <c r="H7674" s="7"/>
      <c r="I7674" s="7"/>
      <c r="J7674" s="7"/>
      <c r="K7674" s="7"/>
      <c r="L7674" s="7"/>
      <c r="M7674" s="7"/>
      <c r="N7674" s="7"/>
      <c r="O7674" s="7"/>
      <c r="P7674" s="7"/>
      <c r="Q7674" s="7"/>
      <c r="R7674" s="7"/>
      <c r="S7674" s="7"/>
      <c r="T7674" s="7"/>
      <c r="U7674" s="7"/>
      <c r="V7674" s="7"/>
      <c r="W7674" s="7"/>
      <c r="X7674" s="7"/>
      <c r="Y7674" s="7"/>
      <c r="Z7674" s="7"/>
    </row>
    <row r="7675">
      <c r="A7675" s="7"/>
      <c r="B7675" s="71"/>
      <c r="C7675" s="72"/>
      <c r="D7675" s="73"/>
      <c r="E7675" s="20"/>
      <c r="F7675" s="7"/>
      <c r="G7675" s="7"/>
      <c r="H7675" s="7"/>
      <c r="I7675" s="7"/>
      <c r="J7675" s="7"/>
      <c r="K7675" s="7"/>
      <c r="L7675" s="7"/>
      <c r="M7675" s="7"/>
      <c r="N7675" s="7"/>
      <c r="O7675" s="7"/>
      <c r="P7675" s="7"/>
      <c r="Q7675" s="7"/>
      <c r="R7675" s="7"/>
      <c r="S7675" s="7"/>
      <c r="T7675" s="7"/>
      <c r="U7675" s="7"/>
      <c r="V7675" s="7"/>
      <c r="W7675" s="7"/>
      <c r="X7675" s="7"/>
      <c r="Y7675" s="7"/>
      <c r="Z7675" s="7"/>
    </row>
    <row r="7676">
      <c r="A7676" s="7"/>
      <c r="B7676" s="71"/>
      <c r="C7676" s="72"/>
      <c r="D7676" s="73"/>
      <c r="E7676" s="20"/>
      <c r="F7676" s="7"/>
      <c r="G7676" s="7"/>
      <c r="H7676" s="7"/>
      <c r="I7676" s="7"/>
      <c r="J7676" s="7"/>
      <c r="K7676" s="7"/>
      <c r="L7676" s="7"/>
      <c r="M7676" s="7"/>
      <c r="N7676" s="7"/>
      <c r="O7676" s="7"/>
      <c r="P7676" s="7"/>
      <c r="Q7676" s="7"/>
      <c r="R7676" s="7"/>
      <c r="S7676" s="7"/>
      <c r="T7676" s="7"/>
      <c r="U7676" s="7"/>
      <c r="V7676" s="7"/>
      <c r="W7676" s="7"/>
      <c r="X7676" s="7"/>
      <c r="Y7676" s="7"/>
      <c r="Z7676" s="7"/>
    </row>
    <row r="7677">
      <c r="A7677" s="7"/>
      <c r="B7677" s="71"/>
      <c r="C7677" s="72"/>
      <c r="D7677" s="73"/>
      <c r="E7677" s="20"/>
      <c r="F7677" s="7"/>
      <c r="G7677" s="7"/>
      <c r="H7677" s="7"/>
      <c r="I7677" s="7"/>
      <c r="J7677" s="7"/>
      <c r="K7677" s="7"/>
      <c r="L7677" s="7"/>
      <c r="M7677" s="7"/>
      <c r="N7677" s="7"/>
      <c r="O7677" s="7"/>
      <c r="P7677" s="7"/>
      <c r="Q7677" s="7"/>
      <c r="R7677" s="7"/>
      <c r="S7677" s="7"/>
      <c r="T7677" s="7"/>
      <c r="U7677" s="7"/>
      <c r="V7677" s="7"/>
      <c r="W7677" s="7"/>
      <c r="X7677" s="7"/>
      <c r="Y7677" s="7"/>
      <c r="Z7677" s="7"/>
    </row>
    <row r="7678">
      <c r="A7678" s="7"/>
      <c r="B7678" s="71"/>
      <c r="C7678" s="72"/>
      <c r="D7678" s="73"/>
      <c r="E7678" s="20"/>
      <c r="F7678" s="7"/>
      <c r="G7678" s="7"/>
      <c r="H7678" s="7"/>
      <c r="I7678" s="7"/>
      <c r="J7678" s="7"/>
      <c r="K7678" s="7"/>
      <c r="L7678" s="7"/>
      <c r="M7678" s="7"/>
      <c r="N7678" s="7"/>
      <c r="O7678" s="7"/>
      <c r="P7678" s="7"/>
      <c r="Q7678" s="7"/>
      <c r="R7678" s="7"/>
      <c r="S7678" s="7"/>
      <c r="T7678" s="7"/>
      <c r="U7678" s="7"/>
      <c r="V7678" s="7"/>
      <c r="W7678" s="7"/>
      <c r="X7678" s="7"/>
      <c r="Y7678" s="7"/>
      <c r="Z7678" s="7"/>
    </row>
    <row r="7679">
      <c r="A7679" s="7"/>
      <c r="B7679" s="71"/>
      <c r="C7679" s="72"/>
      <c r="D7679" s="73"/>
      <c r="E7679" s="20"/>
      <c r="F7679" s="7"/>
      <c r="G7679" s="7"/>
      <c r="H7679" s="7"/>
      <c r="I7679" s="7"/>
      <c r="J7679" s="7"/>
      <c r="K7679" s="7"/>
      <c r="L7679" s="7"/>
      <c r="M7679" s="7"/>
      <c r="N7679" s="7"/>
      <c r="O7679" s="7"/>
      <c r="P7679" s="7"/>
      <c r="Q7679" s="7"/>
      <c r="R7679" s="7"/>
      <c r="S7679" s="7"/>
      <c r="T7679" s="7"/>
      <c r="U7679" s="7"/>
      <c r="V7679" s="7"/>
      <c r="W7679" s="7"/>
      <c r="X7679" s="7"/>
      <c r="Y7679" s="7"/>
      <c r="Z7679" s="7"/>
    </row>
    <row r="7680">
      <c r="A7680" s="7"/>
      <c r="B7680" s="71"/>
      <c r="C7680" s="72"/>
      <c r="D7680" s="73"/>
      <c r="E7680" s="20"/>
      <c r="F7680" s="7"/>
      <c r="G7680" s="7"/>
      <c r="H7680" s="7"/>
      <c r="I7680" s="7"/>
      <c r="J7680" s="7"/>
      <c r="K7680" s="7"/>
      <c r="L7680" s="7"/>
      <c r="M7680" s="7"/>
      <c r="N7680" s="7"/>
      <c r="O7680" s="7"/>
      <c r="P7680" s="7"/>
      <c r="Q7680" s="7"/>
      <c r="R7680" s="7"/>
      <c r="S7680" s="7"/>
      <c r="T7680" s="7"/>
      <c r="U7680" s="7"/>
      <c r="V7680" s="7"/>
      <c r="W7680" s="7"/>
      <c r="X7680" s="7"/>
      <c r="Y7680" s="7"/>
      <c r="Z7680" s="7"/>
    </row>
    <row r="7681">
      <c r="A7681" s="7"/>
      <c r="B7681" s="71"/>
      <c r="C7681" s="72"/>
      <c r="D7681" s="73"/>
      <c r="E7681" s="20"/>
      <c r="F7681" s="7"/>
      <c r="G7681" s="7"/>
      <c r="H7681" s="7"/>
      <c r="I7681" s="7"/>
      <c r="J7681" s="7"/>
      <c r="K7681" s="7"/>
      <c r="L7681" s="7"/>
      <c r="M7681" s="7"/>
      <c r="N7681" s="7"/>
      <c r="O7681" s="7"/>
      <c r="P7681" s="7"/>
      <c r="Q7681" s="7"/>
      <c r="R7681" s="7"/>
      <c r="S7681" s="7"/>
      <c r="T7681" s="7"/>
      <c r="U7681" s="7"/>
      <c r="V7681" s="7"/>
      <c r="W7681" s="7"/>
      <c r="X7681" s="7"/>
      <c r="Y7681" s="7"/>
      <c r="Z7681" s="7"/>
    </row>
    <row r="7682">
      <c r="A7682" s="7"/>
      <c r="B7682" s="71"/>
      <c r="C7682" s="72"/>
      <c r="D7682" s="73"/>
      <c r="E7682" s="20"/>
      <c r="F7682" s="7"/>
      <c r="G7682" s="7"/>
      <c r="H7682" s="7"/>
      <c r="I7682" s="7"/>
      <c r="J7682" s="7"/>
      <c r="K7682" s="7"/>
      <c r="L7682" s="7"/>
      <c r="M7682" s="7"/>
      <c r="N7682" s="7"/>
      <c r="O7682" s="7"/>
      <c r="P7682" s="7"/>
      <c r="Q7682" s="7"/>
      <c r="R7682" s="7"/>
      <c r="S7682" s="7"/>
      <c r="T7682" s="7"/>
      <c r="U7682" s="7"/>
      <c r="V7682" s="7"/>
      <c r="W7682" s="7"/>
      <c r="X7682" s="7"/>
      <c r="Y7682" s="7"/>
      <c r="Z7682" s="7"/>
    </row>
    <row r="7683">
      <c r="A7683" s="7"/>
      <c r="B7683" s="71"/>
      <c r="C7683" s="72"/>
      <c r="D7683" s="73"/>
      <c r="E7683" s="20"/>
      <c r="F7683" s="7"/>
      <c r="G7683" s="7"/>
      <c r="H7683" s="7"/>
      <c r="I7683" s="7"/>
      <c r="J7683" s="7"/>
      <c r="K7683" s="7"/>
      <c r="L7683" s="7"/>
      <c r="M7683" s="7"/>
      <c r="N7683" s="7"/>
      <c r="O7683" s="7"/>
      <c r="P7683" s="7"/>
      <c r="Q7683" s="7"/>
      <c r="R7683" s="7"/>
      <c r="S7683" s="7"/>
      <c r="T7683" s="7"/>
      <c r="U7683" s="7"/>
      <c r="V7683" s="7"/>
      <c r="W7683" s="7"/>
      <c r="X7683" s="7"/>
      <c r="Y7683" s="7"/>
      <c r="Z7683" s="7"/>
    </row>
    <row r="7684">
      <c r="A7684" s="7"/>
      <c r="B7684" s="71"/>
      <c r="C7684" s="72"/>
      <c r="D7684" s="73"/>
      <c r="E7684" s="20"/>
      <c r="F7684" s="7"/>
      <c r="G7684" s="7"/>
      <c r="H7684" s="7"/>
      <c r="I7684" s="7"/>
      <c r="J7684" s="7"/>
      <c r="K7684" s="7"/>
      <c r="L7684" s="7"/>
      <c r="M7684" s="7"/>
      <c r="N7684" s="7"/>
      <c r="O7684" s="7"/>
      <c r="P7684" s="7"/>
      <c r="Q7684" s="7"/>
      <c r="R7684" s="7"/>
      <c r="S7684" s="7"/>
      <c r="T7684" s="7"/>
      <c r="U7684" s="7"/>
      <c r="V7684" s="7"/>
      <c r="W7684" s="7"/>
      <c r="X7684" s="7"/>
      <c r="Y7684" s="7"/>
      <c r="Z7684" s="7"/>
    </row>
    <row r="7685">
      <c r="A7685" s="7"/>
      <c r="B7685" s="71"/>
      <c r="C7685" s="72"/>
      <c r="D7685" s="73"/>
      <c r="E7685" s="20"/>
      <c r="F7685" s="7"/>
      <c r="G7685" s="7"/>
      <c r="H7685" s="7"/>
      <c r="I7685" s="7"/>
      <c r="J7685" s="7"/>
      <c r="K7685" s="7"/>
      <c r="L7685" s="7"/>
      <c r="M7685" s="7"/>
      <c r="N7685" s="7"/>
      <c r="O7685" s="7"/>
      <c r="P7685" s="7"/>
      <c r="Q7685" s="7"/>
      <c r="R7685" s="7"/>
      <c r="S7685" s="7"/>
      <c r="T7685" s="7"/>
      <c r="U7685" s="7"/>
      <c r="V7685" s="7"/>
      <c r="W7685" s="7"/>
      <c r="X7685" s="7"/>
      <c r="Y7685" s="7"/>
      <c r="Z7685" s="7"/>
    </row>
    <row r="7686">
      <c r="A7686" s="7"/>
      <c r="B7686" s="71"/>
      <c r="C7686" s="72"/>
      <c r="D7686" s="73"/>
      <c r="E7686" s="20"/>
      <c r="F7686" s="7"/>
      <c r="G7686" s="7"/>
      <c r="H7686" s="7"/>
      <c r="I7686" s="7"/>
      <c r="J7686" s="7"/>
      <c r="K7686" s="7"/>
      <c r="L7686" s="7"/>
      <c r="M7686" s="7"/>
      <c r="N7686" s="7"/>
      <c r="O7686" s="7"/>
      <c r="P7686" s="7"/>
      <c r="Q7686" s="7"/>
      <c r="R7686" s="7"/>
      <c r="S7686" s="7"/>
      <c r="T7686" s="7"/>
      <c r="U7686" s="7"/>
      <c r="V7686" s="7"/>
      <c r="W7686" s="7"/>
      <c r="X7686" s="7"/>
      <c r="Y7686" s="7"/>
      <c r="Z7686" s="7"/>
    </row>
    <row r="7687">
      <c r="A7687" s="7"/>
      <c r="B7687" s="71"/>
      <c r="C7687" s="72"/>
      <c r="D7687" s="73"/>
      <c r="E7687" s="20"/>
      <c r="F7687" s="7"/>
      <c r="G7687" s="7"/>
      <c r="H7687" s="7"/>
      <c r="I7687" s="7"/>
      <c r="J7687" s="7"/>
      <c r="K7687" s="7"/>
      <c r="L7687" s="7"/>
      <c r="M7687" s="7"/>
      <c r="N7687" s="7"/>
      <c r="O7687" s="7"/>
      <c r="P7687" s="7"/>
      <c r="Q7687" s="7"/>
      <c r="R7687" s="7"/>
      <c r="S7687" s="7"/>
      <c r="T7687" s="7"/>
      <c r="U7687" s="7"/>
      <c r="V7687" s="7"/>
      <c r="W7687" s="7"/>
      <c r="X7687" s="7"/>
      <c r="Y7687" s="7"/>
      <c r="Z7687" s="7"/>
    </row>
    <row r="7688">
      <c r="A7688" s="7"/>
      <c r="B7688" s="71"/>
      <c r="C7688" s="72"/>
      <c r="D7688" s="73"/>
      <c r="E7688" s="20"/>
      <c r="F7688" s="7"/>
      <c r="G7688" s="7"/>
      <c r="H7688" s="7"/>
      <c r="I7688" s="7"/>
      <c r="J7688" s="7"/>
      <c r="K7688" s="7"/>
      <c r="L7688" s="7"/>
      <c r="M7688" s="7"/>
      <c r="N7688" s="7"/>
      <c r="O7688" s="7"/>
      <c r="P7688" s="7"/>
      <c r="Q7688" s="7"/>
      <c r="R7688" s="7"/>
      <c r="S7688" s="7"/>
      <c r="T7688" s="7"/>
      <c r="U7688" s="7"/>
      <c r="V7688" s="7"/>
      <c r="W7688" s="7"/>
      <c r="X7688" s="7"/>
      <c r="Y7688" s="7"/>
      <c r="Z7688" s="7"/>
    </row>
    <row r="7689">
      <c r="A7689" s="7"/>
      <c r="B7689" s="71"/>
      <c r="C7689" s="72"/>
      <c r="D7689" s="73"/>
      <c r="E7689" s="20"/>
      <c r="F7689" s="7"/>
      <c r="G7689" s="7"/>
      <c r="H7689" s="7"/>
      <c r="I7689" s="7"/>
      <c r="J7689" s="7"/>
      <c r="K7689" s="7"/>
      <c r="L7689" s="7"/>
      <c r="M7689" s="7"/>
      <c r="N7689" s="7"/>
      <c r="O7689" s="7"/>
      <c r="P7689" s="7"/>
      <c r="Q7689" s="7"/>
      <c r="R7689" s="7"/>
      <c r="S7689" s="7"/>
      <c r="T7689" s="7"/>
      <c r="U7689" s="7"/>
      <c r="V7689" s="7"/>
      <c r="W7689" s="7"/>
      <c r="X7689" s="7"/>
      <c r="Y7689" s="7"/>
      <c r="Z7689" s="7"/>
    </row>
    <row r="7690">
      <c r="A7690" s="7"/>
      <c r="B7690" s="71"/>
      <c r="C7690" s="72"/>
      <c r="D7690" s="73"/>
      <c r="E7690" s="20"/>
      <c r="F7690" s="7"/>
      <c r="G7690" s="7"/>
      <c r="H7690" s="7"/>
      <c r="I7690" s="7"/>
      <c r="J7690" s="7"/>
      <c r="K7690" s="7"/>
      <c r="L7690" s="7"/>
      <c r="M7690" s="7"/>
      <c r="N7690" s="7"/>
      <c r="O7690" s="7"/>
      <c r="P7690" s="7"/>
      <c r="Q7690" s="7"/>
      <c r="R7690" s="7"/>
      <c r="S7690" s="7"/>
      <c r="T7690" s="7"/>
      <c r="U7690" s="7"/>
      <c r="V7690" s="7"/>
      <c r="W7690" s="7"/>
      <c r="X7690" s="7"/>
      <c r="Y7690" s="7"/>
      <c r="Z7690" s="7"/>
    </row>
    <row r="7691">
      <c r="A7691" s="7"/>
      <c r="B7691" s="71"/>
      <c r="C7691" s="72"/>
      <c r="D7691" s="73"/>
      <c r="E7691" s="20"/>
      <c r="F7691" s="7"/>
      <c r="G7691" s="7"/>
      <c r="H7691" s="7"/>
      <c r="I7691" s="7"/>
      <c r="J7691" s="7"/>
      <c r="K7691" s="7"/>
      <c r="L7691" s="7"/>
      <c r="M7691" s="7"/>
      <c r="N7691" s="7"/>
      <c r="O7691" s="7"/>
      <c r="P7691" s="7"/>
      <c r="Q7691" s="7"/>
      <c r="R7691" s="7"/>
      <c r="S7691" s="7"/>
      <c r="T7691" s="7"/>
      <c r="U7691" s="7"/>
      <c r="V7691" s="7"/>
      <c r="W7691" s="7"/>
      <c r="X7691" s="7"/>
      <c r="Y7691" s="7"/>
      <c r="Z7691" s="7"/>
    </row>
    <row r="7692">
      <c r="A7692" s="7"/>
      <c r="B7692" s="71"/>
      <c r="C7692" s="72"/>
      <c r="D7692" s="73"/>
      <c r="E7692" s="20"/>
      <c r="F7692" s="7"/>
      <c r="G7692" s="7"/>
      <c r="H7692" s="7"/>
      <c r="I7692" s="7"/>
      <c r="J7692" s="7"/>
      <c r="K7692" s="7"/>
      <c r="L7692" s="7"/>
      <c r="M7692" s="7"/>
      <c r="N7692" s="7"/>
      <c r="O7692" s="7"/>
      <c r="P7692" s="7"/>
      <c r="Q7692" s="7"/>
      <c r="R7692" s="7"/>
      <c r="S7692" s="7"/>
      <c r="T7692" s="7"/>
      <c r="U7692" s="7"/>
      <c r="V7692" s="7"/>
      <c r="W7692" s="7"/>
      <c r="X7692" s="7"/>
      <c r="Y7692" s="7"/>
      <c r="Z7692" s="7"/>
    </row>
    <row r="7693">
      <c r="A7693" s="7"/>
      <c r="B7693" s="71"/>
      <c r="C7693" s="72"/>
      <c r="D7693" s="73"/>
      <c r="E7693" s="20"/>
      <c r="F7693" s="7"/>
      <c r="G7693" s="7"/>
      <c r="H7693" s="7"/>
      <c r="I7693" s="7"/>
      <c r="J7693" s="7"/>
      <c r="K7693" s="7"/>
      <c r="L7693" s="7"/>
      <c r="M7693" s="7"/>
      <c r="N7693" s="7"/>
      <c r="O7693" s="7"/>
      <c r="P7693" s="7"/>
      <c r="Q7693" s="7"/>
      <c r="R7693" s="7"/>
      <c r="S7693" s="7"/>
      <c r="T7693" s="7"/>
      <c r="U7693" s="7"/>
      <c r="V7693" s="7"/>
      <c r="W7693" s="7"/>
      <c r="X7693" s="7"/>
      <c r="Y7693" s="7"/>
      <c r="Z7693" s="7"/>
    </row>
    <row r="7694">
      <c r="A7694" s="7"/>
      <c r="B7694" s="71"/>
      <c r="C7694" s="72"/>
      <c r="D7694" s="73"/>
      <c r="E7694" s="20"/>
      <c r="F7694" s="7"/>
      <c r="G7694" s="7"/>
      <c r="H7694" s="7"/>
      <c r="I7694" s="7"/>
      <c r="J7694" s="7"/>
      <c r="K7694" s="7"/>
      <c r="L7694" s="7"/>
      <c r="M7694" s="7"/>
      <c r="N7694" s="7"/>
      <c r="O7694" s="7"/>
      <c r="P7694" s="7"/>
      <c r="Q7694" s="7"/>
      <c r="R7694" s="7"/>
      <c r="S7694" s="7"/>
      <c r="T7694" s="7"/>
      <c r="U7694" s="7"/>
      <c r="V7694" s="7"/>
      <c r="W7694" s="7"/>
      <c r="X7694" s="7"/>
      <c r="Y7694" s="7"/>
      <c r="Z7694" s="7"/>
    </row>
    <row r="7695">
      <c r="A7695" s="7"/>
      <c r="B7695" s="71"/>
      <c r="C7695" s="72"/>
      <c r="D7695" s="73"/>
      <c r="E7695" s="20"/>
      <c r="F7695" s="7"/>
      <c r="G7695" s="7"/>
      <c r="H7695" s="7"/>
      <c r="I7695" s="7"/>
      <c r="J7695" s="7"/>
      <c r="K7695" s="7"/>
      <c r="L7695" s="7"/>
      <c r="M7695" s="7"/>
      <c r="N7695" s="7"/>
      <c r="O7695" s="7"/>
      <c r="P7695" s="7"/>
      <c r="Q7695" s="7"/>
      <c r="R7695" s="7"/>
      <c r="S7695" s="7"/>
      <c r="T7695" s="7"/>
      <c r="U7695" s="7"/>
      <c r="V7695" s="7"/>
      <c r="W7695" s="7"/>
      <c r="X7695" s="7"/>
      <c r="Y7695" s="7"/>
      <c r="Z7695" s="7"/>
    </row>
    <row r="7696">
      <c r="A7696" s="7"/>
      <c r="B7696" s="71"/>
      <c r="C7696" s="72"/>
      <c r="D7696" s="73"/>
      <c r="E7696" s="20"/>
      <c r="F7696" s="7"/>
      <c r="G7696" s="7"/>
      <c r="H7696" s="7"/>
      <c r="I7696" s="7"/>
      <c r="J7696" s="7"/>
      <c r="K7696" s="7"/>
      <c r="L7696" s="7"/>
      <c r="M7696" s="7"/>
      <c r="N7696" s="7"/>
      <c r="O7696" s="7"/>
      <c r="P7696" s="7"/>
      <c r="Q7696" s="7"/>
      <c r="R7696" s="7"/>
      <c r="S7696" s="7"/>
      <c r="T7696" s="7"/>
      <c r="U7696" s="7"/>
      <c r="V7696" s="7"/>
      <c r="W7696" s="7"/>
      <c r="X7696" s="7"/>
      <c r="Y7696" s="7"/>
      <c r="Z7696" s="7"/>
    </row>
    <row r="7697">
      <c r="A7697" s="7"/>
      <c r="B7697" s="71"/>
      <c r="C7697" s="72"/>
      <c r="D7697" s="73"/>
      <c r="E7697" s="20"/>
      <c r="F7697" s="7"/>
      <c r="G7697" s="7"/>
      <c r="H7697" s="7"/>
      <c r="I7697" s="7"/>
      <c r="J7697" s="7"/>
      <c r="K7697" s="7"/>
      <c r="L7697" s="7"/>
      <c r="M7697" s="7"/>
      <c r="N7697" s="7"/>
      <c r="O7697" s="7"/>
      <c r="P7697" s="7"/>
      <c r="Q7697" s="7"/>
      <c r="R7697" s="7"/>
      <c r="S7697" s="7"/>
      <c r="T7697" s="7"/>
      <c r="U7697" s="7"/>
      <c r="V7697" s="7"/>
      <c r="W7697" s="7"/>
      <c r="X7697" s="7"/>
      <c r="Y7697" s="7"/>
      <c r="Z7697" s="7"/>
    </row>
    <row r="7698">
      <c r="A7698" s="7"/>
      <c r="B7698" s="71"/>
      <c r="C7698" s="72"/>
      <c r="D7698" s="73"/>
      <c r="E7698" s="20"/>
      <c r="F7698" s="7"/>
      <c r="G7698" s="7"/>
      <c r="H7698" s="7"/>
      <c r="I7698" s="7"/>
      <c r="J7698" s="7"/>
      <c r="K7698" s="7"/>
      <c r="L7698" s="7"/>
      <c r="M7698" s="7"/>
      <c r="N7698" s="7"/>
      <c r="O7698" s="7"/>
      <c r="P7698" s="7"/>
      <c r="Q7698" s="7"/>
      <c r="R7698" s="7"/>
      <c r="S7698" s="7"/>
      <c r="T7698" s="7"/>
      <c r="U7698" s="7"/>
      <c r="V7698" s="7"/>
      <c r="W7698" s="7"/>
      <c r="X7698" s="7"/>
      <c r="Y7698" s="7"/>
      <c r="Z7698" s="7"/>
    </row>
    <row r="7699">
      <c r="A7699" s="7"/>
      <c r="B7699" s="71"/>
      <c r="C7699" s="72"/>
      <c r="D7699" s="73"/>
      <c r="E7699" s="20"/>
      <c r="F7699" s="7"/>
      <c r="G7699" s="7"/>
      <c r="H7699" s="7"/>
      <c r="I7699" s="7"/>
      <c r="J7699" s="7"/>
      <c r="K7699" s="7"/>
      <c r="L7699" s="7"/>
      <c r="M7699" s="7"/>
      <c r="N7699" s="7"/>
      <c r="O7699" s="7"/>
      <c r="P7699" s="7"/>
      <c r="Q7699" s="7"/>
      <c r="R7699" s="7"/>
      <c r="S7699" s="7"/>
      <c r="T7699" s="7"/>
      <c r="U7699" s="7"/>
      <c r="V7699" s="7"/>
      <c r="W7699" s="7"/>
      <c r="X7699" s="7"/>
      <c r="Y7699" s="7"/>
      <c r="Z7699" s="7"/>
    </row>
    <row r="7700">
      <c r="A7700" s="7"/>
      <c r="B7700" s="71"/>
      <c r="C7700" s="72"/>
      <c r="D7700" s="73"/>
      <c r="E7700" s="20"/>
      <c r="F7700" s="7"/>
      <c r="G7700" s="7"/>
      <c r="H7700" s="7"/>
      <c r="I7700" s="7"/>
      <c r="J7700" s="7"/>
      <c r="K7700" s="7"/>
      <c r="L7700" s="7"/>
      <c r="M7700" s="7"/>
      <c r="N7700" s="7"/>
      <c r="O7700" s="7"/>
      <c r="P7700" s="7"/>
      <c r="Q7700" s="7"/>
      <c r="R7700" s="7"/>
      <c r="S7700" s="7"/>
      <c r="T7700" s="7"/>
      <c r="U7700" s="7"/>
      <c r="V7700" s="7"/>
      <c r="W7700" s="7"/>
      <c r="X7700" s="7"/>
      <c r="Y7700" s="7"/>
      <c r="Z7700" s="7"/>
    </row>
    <row r="7701">
      <c r="A7701" s="7"/>
      <c r="B7701" s="71"/>
      <c r="C7701" s="72"/>
      <c r="D7701" s="73"/>
      <c r="E7701" s="20"/>
      <c r="F7701" s="7"/>
      <c r="G7701" s="7"/>
      <c r="H7701" s="7"/>
      <c r="I7701" s="7"/>
      <c r="J7701" s="7"/>
      <c r="K7701" s="7"/>
      <c r="L7701" s="7"/>
      <c r="M7701" s="7"/>
      <c r="N7701" s="7"/>
      <c r="O7701" s="7"/>
      <c r="P7701" s="7"/>
      <c r="Q7701" s="7"/>
      <c r="R7701" s="7"/>
      <c r="S7701" s="7"/>
      <c r="T7701" s="7"/>
      <c r="U7701" s="7"/>
      <c r="V7701" s="7"/>
      <c r="W7701" s="7"/>
      <c r="X7701" s="7"/>
      <c r="Y7701" s="7"/>
      <c r="Z7701" s="7"/>
    </row>
    <row r="7702">
      <c r="A7702" s="7"/>
      <c r="B7702" s="71"/>
      <c r="C7702" s="72"/>
      <c r="D7702" s="73"/>
      <c r="E7702" s="20"/>
      <c r="F7702" s="7"/>
      <c r="G7702" s="7"/>
      <c r="H7702" s="7"/>
      <c r="I7702" s="7"/>
      <c r="J7702" s="7"/>
      <c r="K7702" s="7"/>
      <c r="L7702" s="7"/>
      <c r="M7702" s="7"/>
      <c r="N7702" s="7"/>
      <c r="O7702" s="7"/>
      <c r="P7702" s="7"/>
      <c r="Q7702" s="7"/>
      <c r="R7702" s="7"/>
      <c r="S7702" s="7"/>
      <c r="T7702" s="7"/>
      <c r="U7702" s="7"/>
      <c r="V7702" s="7"/>
      <c r="W7702" s="7"/>
      <c r="X7702" s="7"/>
      <c r="Y7702" s="7"/>
      <c r="Z7702" s="7"/>
    </row>
    <row r="7703">
      <c r="A7703" s="7"/>
      <c r="B7703" s="71"/>
      <c r="C7703" s="72"/>
      <c r="D7703" s="73"/>
      <c r="E7703" s="20"/>
      <c r="F7703" s="7"/>
      <c r="G7703" s="7"/>
      <c r="H7703" s="7"/>
      <c r="I7703" s="7"/>
      <c r="J7703" s="7"/>
      <c r="K7703" s="7"/>
      <c r="L7703" s="7"/>
      <c r="M7703" s="7"/>
      <c r="N7703" s="7"/>
      <c r="O7703" s="7"/>
      <c r="P7703" s="7"/>
      <c r="Q7703" s="7"/>
      <c r="R7703" s="7"/>
      <c r="S7703" s="7"/>
      <c r="T7703" s="7"/>
      <c r="U7703" s="7"/>
      <c r="V7703" s="7"/>
      <c r="W7703" s="7"/>
      <c r="X7703" s="7"/>
      <c r="Y7703" s="7"/>
      <c r="Z7703" s="7"/>
    </row>
    <row r="7704">
      <c r="A7704" s="7"/>
      <c r="B7704" s="71"/>
      <c r="C7704" s="72"/>
      <c r="D7704" s="73"/>
      <c r="E7704" s="20"/>
      <c r="F7704" s="7"/>
      <c r="G7704" s="7"/>
      <c r="H7704" s="7"/>
      <c r="I7704" s="7"/>
      <c r="J7704" s="7"/>
      <c r="K7704" s="7"/>
      <c r="L7704" s="7"/>
      <c r="M7704" s="7"/>
      <c r="N7704" s="7"/>
      <c r="O7704" s="7"/>
      <c r="P7704" s="7"/>
      <c r="Q7704" s="7"/>
      <c r="R7704" s="7"/>
      <c r="S7704" s="7"/>
      <c r="T7704" s="7"/>
      <c r="U7704" s="7"/>
      <c r="V7704" s="7"/>
      <c r="W7704" s="7"/>
      <c r="X7704" s="7"/>
      <c r="Y7704" s="7"/>
      <c r="Z7704" s="7"/>
    </row>
    <row r="7705">
      <c r="A7705" s="7"/>
      <c r="B7705" s="71"/>
      <c r="C7705" s="72"/>
      <c r="D7705" s="73"/>
      <c r="E7705" s="20"/>
      <c r="F7705" s="7"/>
      <c r="G7705" s="7"/>
      <c r="H7705" s="7"/>
      <c r="I7705" s="7"/>
      <c r="J7705" s="7"/>
      <c r="K7705" s="7"/>
      <c r="L7705" s="7"/>
      <c r="M7705" s="7"/>
      <c r="N7705" s="7"/>
      <c r="O7705" s="7"/>
      <c r="P7705" s="7"/>
      <c r="Q7705" s="7"/>
      <c r="R7705" s="7"/>
      <c r="S7705" s="7"/>
      <c r="T7705" s="7"/>
      <c r="U7705" s="7"/>
      <c r="V7705" s="7"/>
      <c r="W7705" s="7"/>
      <c r="X7705" s="7"/>
      <c r="Y7705" s="7"/>
      <c r="Z7705" s="7"/>
    </row>
    <row r="7706">
      <c r="A7706" s="7"/>
      <c r="B7706" s="71"/>
      <c r="C7706" s="72"/>
      <c r="D7706" s="73"/>
      <c r="E7706" s="20"/>
      <c r="F7706" s="7"/>
      <c r="G7706" s="7"/>
      <c r="H7706" s="7"/>
      <c r="I7706" s="7"/>
      <c r="J7706" s="7"/>
      <c r="K7706" s="7"/>
      <c r="L7706" s="7"/>
      <c r="M7706" s="7"/>
      <c r="N7706" s="7"/>
      <c r="O7706" s="7"/>
      <c r="P7706" s="7"/>
      <c r="Q7706" s="7"/>
      <c r="R7706" s="7"/>
      <c r="S7706" s="7"/>
      <c r="T7706" s="7"/>
      <c r="U7706" s="7"/>
      <c r="V7706" s="7"/>
      <c r="W7706" s="7"/>
      <c r="X7706" s="7"/>
      <c r="Y7706" s="7"/>
      <c r="Z7706" s="7"/>
    </row>
    <row r="7707">
      <c r="A7707" s="7"/>
      <c r="B7707" s="71"/>
      <c r="C7707" s="72"/>
      <c r="D7707" s="73"/>
      <c r="E7707" s="20"/>
      <c r="F7707" s="7"/>
      <c r="G7707" s="7"/>
      <c r="H7707" s="7"/>
      <c r="I7707" s="7"/>
      <c r="J7707" s="7"/>
      <c r="K7707" s="7"/>
      <c r="L7707" s="7"/>
      <c r="M7707" s="7"/>
      <c r="N7707" s="7"/>
      <c r="O7707" s="7"/>
      <c r="P7707" s="7"/>
      <c r="Q7707" s="7"/>
      <c r="R7707" s="7"/>
      <c r="S7707" s="7"/>
      <c r="T7707" s="7"/>
      <c r="U7707" s="7"/>
      <c r="V7707" s="7"/>
      <c r="W7707" s="7"/>
      <c r="X7707" s="7"/>
      <c r="Y7707" s="7"/>
      <c r="Z7707" s="7"/>
    </row>
    <row r="7708">
      <c r="A7708" s="7"/>
      <c r="B7708" s="71"/>
      <c r="C7708" s="72"/>
      <c r="D7708" s="73"/>
      <c r="E7708" s="20"/>
      <c r="F7708" s="7"/>
      <c r="G7708" s="7"/>
      <c r="H7708" s="7"/>
      <c r="I7708" s="7"/>
      <c r="J7708" s="7"/>
      <c r="K7708" s="7"/>
      <c r="L7708" s="7"/>
      <c r="M7708" s="7"/>
      <c r="N7708" s="7"/>
      <c r="O7708" s="7"/>
      <c r="P7708" s="7"/>
      <c r="Q7708" s="7"/>
      <c r="R7708" s="7"/>
      <c r="S7708" s="7"/>
      <c r="T7708" s="7"/>
      <c r="U7708" s="7"/>
      <c r="V7708" s="7"/>
      <c r="W7708" s="7"/>
      <c r="X7708" s="7"/>
      <c r="Y7708" s="7"/>
      <c r="Z7708" s="7"/>
    </row>
    <row r="7709">
      <c r="A7709" s="7"/>
      <c r="B7709" s="71"/>
      <c r="C7709" s="72"/>
      <c r="D7709" s="73"/>
      <c r="E7709" s="20"/>
      <c r="F7709" s="7"/>
      <c r="G7709" s="7"/>
      <c r="H7709" s="7"/>
      <c r="I7709" s="7"/>
      <c r="J7709" s="7"/>
      <c r="K7709" s="7"/>
      <c r="L7709" s="7"/>
      <c r="M7709" s="7"/>
      <c r="N7709" s="7"/>
      <c r="O7709" s="7"/>
      <c r="P7709" s="7"/>
      <c r="Q7709" s="7"/>
      <c r="R7709" s="7"/>
      <c r="S7709" s="7"/>
      <c r="T7709" s="7"/>
      <c r="U7709" s="7"/>
      <c r="V7709" s="7"/>
      <c r="W7709" s="7"/>
      <c r="X7709" s="7"/>
      <c r="Y7709" s="7"/>
      <c r="Z7709" s="7"/>
    </row>
    <row r="7710">
      <c r="A7710" s="7"/>
      <c r="B7710" s="71"/>
      <c r="C7710" s="72"/>
      <c r="D7710" s="73"/>
      <c r="E7710" s="20"/>
      <c r="F7710" s="7"/>
      <c r="G7710" s="7"/>
      <c r="H7710" s="7"/>
      <c r="I7710" s="7"/>
      <c r="J7710" s="7"/>
      <c r="K7710" s="7"/>
      <c r="L7710" s="7"/>
      <c r="M7710" s="7"/>
      <c r="N7710" s="7"/>
      <c r="O7710" s="7"/>
      <c r="P7710" s="7"/>
      <c r="Q7710" s="7"/>
      <c r="R7710" s="7"/>
      <c r="S7710" s="7"/>
      <c r="T7710" s="7"/>
      <c r="U7710" s="7"/>
      <c r="V7710" s="7"/>
      <c r="W7710" s="7"/>
      <c r="X7710" s="7"/>
      <c r="Y7710" s="7"/>
      <c r="Z7710" s="7"/>
    </row>
    <row r="7711">
      <c r="A7711" s="7"/>
      <c r="B7711" s="71"/>
      <c r="C7711" s="72"/>
      <c r="D7711" s="73"/>
      <c r="E7711" s="20"/>
      <c r="F7711" s="7"/>
      <c r="G7711" s="7"/>
      <c r="H7711" s="7"/>
      <c r="I7711" s="7"/>
      <c r="J7711" s="7"/>
      <c r="K7711" s="7"/>
      <c r="L7711" s="7"/>
      <c r="M7711" s="7"/>
      <c r="N7711" s="7"/>
      <c r="O7711" s="7"/>
      <c r="P7711" s="7"/>
      <c r="Q7711" s="7"/>
      <c r="R7711" s="7"/>
      <c r="S7711" s="7"/>
      <c r="T7711" s="7"/>
      <c r="U7711" s="7"/>
      <c r="V7711" s="7"/>
      <c r="W7711" s="7"/>
      <c r="X7711" s="7"/>
      <c r="Y7711" s="7"/>
      <c r="Z7711" s="7"/>
    </row>
    <row r="7712">
      <c r="A7712" s="7"/>
      <c r="B7712" s="71"/>
      <c r="C7712" s="72"/>
      <c r="D7712" s="73"/>
      <c r="E7712" s="20"/>
      <c r="F7712" s="7"/>
      <c r="G7712" s="7"/>
      <c r="H7712" s="7"/>
      <c r="I7712" s="7"/>
      <c r="J7712" s="7"/>
      <c r="K7712" s="7"/>
      <c r="L7712" s="7"/>
      <c r="M7712" s="7"/>
      <c r="N7712" s="7"/>
      <c r="O7712" s="7"/>
      <c r="P7712" s="7"/>
      <c r="Q7712" s="7"/>
      <c r="R7712" s="7"/>
      <c r="S7712" s="7"/>
      <c r="T7712" s="7"/>
      <c r="U7712" s="7"/>
      <c r="V7712" s="7"/>
      <c r="W7712" s="7"/>
      <c r="X7712" s="7"/>
      <c r="Y7712" s="7"/>
      <c r="Z7712" s="7"/>
    </row>
    <row r="7713">
      <c r="A7713" s="7"/>
      <c r="B7713" s="71"/>
      <c r="C7713" s="72"/>
      <c r="D7713" s="73"/>
      <c r="E7713" s="20"/>
      <c r="F7713" s="7"/>
      <c r="G7713" s="7"/>
      <c r="H7713" s="7"/>
      <c r="I7713" s="7"/>
      <c r="J7713" s="7"/>
      <c r="K7713" s="7"/>
      <c r="L7713" s="7"/>
      <c r="M7713" s="7"/>
      <c r="N7713" s="7"/>
      <c r="O7713" s="7"/>
      <c r="P7713" s="7"/>
      <c r="Q7713" s="7"/>
      <c r="R7713" s="7"/>
      <c r="S7713" s="7"/>
      <c r="T7713" s="7"/>
      <c r="U7713" s="7"/>
      <c r="V7713" s="7"/>
      <c r="W7713" s="7"/>
      <c r="X7713" s="7"/>
      <c r="Y7713" s="7"/>
      <c r="Z7713" s="7"/>
    </row>
    <row r="7714">
      <c r="A7714" s="7"/>
      <c r="B7714" s="71"/>
      <c r="C7714" s="72"/>
      <c r="D7714" s="73"/>
      <c r="E7714" s="20"/>
      <c r="F7714" s="7"/>
      <c r="G7714" s="7"/>
      <c r="H7714" s="7"/>
      <c r="I7714" s="7"/>
      <c r="J7714" s="7"/>
      <c r="K7714" s="7"/>
      <c r="L7714" s="7"/>
      <c r="M7714" s="7"/>
      <c r="N7714" s="7"/>
      <c r="O7714" s="7"/>
      <c r="P7714" s="7"/>
      <c r="Q7714" s="7"/>
      <c r="R7714" s="7"/>
      <c r="S7714" s="7"/>
      <c r="T7714" s="7"/>
      <c r="U7714" s="7"/>
      <c r="V7714" s="7"/>
      <c r="W7714" s="7"/>
      <c r="X7714" s="7"/>
      <c r="Y7714" s="7"/>
      <c r="Z7714" s="7"/>
    </row>
    <row r="7715">
      <c r="A7715" s="7"/>
      <c r="B7715" s="71"/>
      <c r="C7715" s="72"/>
      <c r="D7715" s="73"/>
      <c r="E7715" s="20"/>
      <c r="F7715" s="7"/>
      <c r="G7715" s="7"/>
      <c r="H7715" s="7"/>
      <c r="I7715" s="7"/>
      <c r="J7715" s="7"/>
      <c r="K7715" s="7"/>
      <c r="L7715" s="7"/>
      <c r="M7715" s="7"/>
      <c r="N7715" s="7"/>
      <c r="O7715" s="7"/>
      <c r="P7715" s="7"/>
      <c r="Q7715" s="7"/>
      <c r="R7715" s="7"/>
      <c r="S7715" s="7"/>
      <c r="T7715" s="7"/>
      <c r="U7715" s="7"/>
      <c r="V7715" s="7"/>
      <c r="W7715" s="7"/>
      <c r="X7715" s="7"/>
      <c r="Y7715" s="7"/>
      <c r="Z7715" s="7"/>
    </row>
    <row r="7716">
      <c r="A7716" s="7"/>
      <c r="B7716" s="71"/>
      <c r="C7716" s="72"/>
      <c r="D7716" s="73"/>
      <c r="E7716" s="20"/>
      <c r="F7716" s="7"/>
      <c r="G7716" s="7"/>
      <c r="H7716" s="7"/>
      <c r="I7716" s="7"/>
      <c r="J7716" s="7"/>
      <c r="K7716" s="7"/>
      <c r="L7716" s="7"/>
      <c r="M7716" s="7"/>
      <c r="N7716" s="7"/>
      <c r="O7716" s="7"/>
      <c r="P7716" s="7"/>
      <c r="Q7716" s="7"/>
      <c r="R7716" s="7"/>
      <c r="S7716" s="7"/>
      <c r="T7716" s="7"/>
      <c r="U7716" s="7"/>
      <c r="V7716" s="7"/>
      <c r="W7716" s="7"/>
      <c r="X7716" s="7"/>
      <c r="Y7716" s="7"/>
      <c r="Z7716" s="7"/>
    </row>
    <row r="7717">
      <c r="A7717" s="7"/>
      <c r="B7717" s="71"/>
      <c r="C7717" s="72"/>
      <c r="D7717" s="73"/>
      <c r="E7717" s="20"/>
      <c r="F7717" s="7"/>
      <c r="G7717" s="7"/>
      <c r="H7717" s="7"/>
      <c r="I7717" s="7"/>
      <c r="J7717" s="7"/>
      <c r="K7717" s="7"/>
      <c r="L7717" s="7"/>
      <c r="M7717" s="7"/>
      <c r="N7717" s="7"/>
      <c r="O7717" s="7"/>
      <c r="P7717" s="7"/>
      <c r="Q7717" s="7"/>
      <c r="R7717" s="7"/>
      <c r="S7717" s="7"/>
      <c r="T7717" s="7"/>
      <c r="U7717" s="7"/>
      <c r="V7717" s="7"/>
      <c r="W7717" s="7"/>
      <c r="X7717" s="7"/>
      <c r="Y7717" s="7"/>
      <c r="Z7717" s="7"/>
    </row>
    <row r="7718">
      <c r="A7718" s="7"/>
      <c r="B7718" s="71"/>
      <c r="C7718" s="72"/>
      <c r="D7718" s="73"/>
      <c r="E7718" s="20"/>
      <c r="F7718" s="7"/>
      <c r="G7718" s="7"/>
      <c r="H7718" s="7"/>
      <c r="I7718" s="7"/>
      <c r="J7718" s="7"/>
      <c r="K7718" s="7"/>
      <c r="L7718" s="7"/>
      <c r="M7718" s="7"/>
      <c r="N7718" s="7"/>
      <c r="O7718" s="7"/>
      <c r="P7718" s="7"/>
      <c r="Q7718" s="7"/>
      <c r="R7718" s="7"/>
      <c r="S7718" s="7"/>
      <c r="T7718" s="7"/>
      <c r="U7718" s="7"/>
      <c r="V7718" s="7"/>
      <c r="W7718" s="7"/>
      <c r="X7718" s="7"/>
      <c r="Y7718" s="7"/>
      <c r="Z7718" s="7"/>
    </row>
    <row r="7719">
      <c r="A7719" s="7"/>
      <c r="B7719" s="71"/>
      <c r="C7719" s="72"/>
      <c r="D7719" s="73"/>
      <c r="E7719" s="20"/>
      <c r="F7719" s="7"/>
      <c r="G7719" s="7"/>
      <c r="H7719" s="7"/>
      <c r="I7719" s="7"/>
      <c r="J7719" s="7"/>
      <c r="K7719" s="7"/>
      <c r="L7719" s="7"/>
      <c r="M7719" s="7"/>
      <c r="N7719" s="7"/>
      <c r="O7719" s="7"/>
      <c r="P7719" s="7"/>
      <c r="Q7719" s="7"/>
      <c r="R7719" s="7"/>
      <c r="S7719" s="7"/>
      <c r="T7719" s="7"/>
      <c r="U7719" s="7"/>
      <c r="V7719" s="7"/>
      <c r="W7719" s="7"/>
      <c r="X7719" s="7"/>
      <c r="Y7719" s="7"/>
      <c r="Z7719" s="7"/>
    </row>
    <row r="7720">
      <c r="A7720" s="7"/>
      <c r="B7720" s="71"/>
      <c r="C7720" s="72"/>
      <c r="D7720" s="73"/>
      <c r="E7720" s="20"/>
      <c r="F7720" s="7"/>
      <c r="G7720" s="7"/>
      <c r="H7720" s="7"/>
      <c r="I7720" s="7"/>
      <c r="J7720" s="7"/>
      <c r="K7720" s="7"/>
      <c r="L7720" s="7"/>
      <c r="M7720" s="7"/>
      <c r="N7720" s="7"/>
      <c r="O7720" s="7"/>
      <c r="P7720" s="7"/>
      <c r="Q7720" s="7"/>
      <c r="R7720" s="7"/>
      <c r="S7720" s="7"/>
      <c r="T7720" s="7"/>
      <c r="U7720" s="7"/>
      <c r="V7720" s="7"/>
      <c r="W7720" s="7"/>
      <c r="X7720" s="7"/>
      <c r="Y7720" s="7"/>
      <c r="Z7720" s="7"/>
    </row>
    <row r="7721">
      <c r="A7721" s="7"/>
      <c r="B7721" s="71"/>
      <c r="C7721" s="72"/>
      <c r="D7721" s="73"/>
      <c r="E7721" s="20"/>
      <c r="F7721" s="7"/>
      <c r="G7721" s="7"/>
      <c r="H7721" s="7"/>
      <c r="I7721" s="7"/>
      <c r="J7721" s="7"/>
      <c r="K7721" s="7"/>
      <c r="L7721" s="7"/>
      <c r="M7721" s="7"/>
      <c r="N7721" s="7"/>
      <c r="O7721" s="7"/>
      <c r="P7721" s="7"/>
      <c r="Q7721" s="7"/>
      <c r="R7721" s="7"/>
      <c r="S7721" s="7"/>
      <c r="T7721" s="7"/>
      <c r="U7721" s="7"/>
      <c r="V7721" s="7"/>
      <c r="W7721" s="7"/>
      <c r="X7721" s="7"/>
      <c r="Y7721" s="7"/>
      <c r="Z7721" s="7"/>
    </row>
    <row r="7722">
      <c r="A7722" s="7"/>
      <c r="B7722" s="71"/>
      <c r="C7722" s="72"/>
      <c r="D7722" s="73"/>
      <c r="E7722" s="20"/>
      <c r="F7722" s="7"/>
      <c r="G7722" s="7"/>
      <c r="H7722" s="7"/>
      <c r="I7722" s="7"/>
      <c r="J7722" s="7"/>
      <c r="K7722" s="7"/>
      <c r="L7722" s="7"/>
      <c r="M7722" s="7"/>
      <c r="N7722" s="7"/>
      <c r="O7722" s="7"/>
      <c r="P7722" s="7"/>
      <c r="Q7722" s="7"/>
      <c r="R7722" s="7"/>
      <c r="S7722" s="7"/>
      <c r="T7722" s="7"/>
      <c r="U7722" s="7"/>
      <c r="V7722" s="7"/>
      <c r="W7722" s="7"/>
      <c r="X7722" s="7"/>
      <c r="Y7722" s="7"/>
      <c r="Z7722" s="7"/>
    </row>
    <row r="7723">
      <c r="A7723" s="7"/>
      <c r="B7723" s="71"/>
      <c r="C7723" s="72"/>
      <c r="D7723" s="73"/>
      <c r="E7723" s="20"/>
      <c r="F7723" s="7"/>
      <c r="G7723" s="7"/>
      <c r="H7723" s="7"/>
      <c r="I7723" s="7"/>
      <c r="J7723" s="7"/>
      <c r="K7723" s="7"/>
      <c r="L7723" s="7"/>
      <c r="M7723" s="7"/>
      <c r="N7723" s="7"/>
      <c r="O7723" s="7"/>
      <c r="P7723" s="7"/>
      <c r="Q7723" s="7"/>
      <c r="R7723" s="7"/>
      <c r="S7723" s="7"/>
      <c r="T7723" s="7"/>
      <c r="U7723" s="7"/>
      <c r="V7723" s="7"/>
      <c r="W7723" s="7"/>
      <c r="X7723" s="7"/>
      <c r="Y7723" s="7"/>
      <c r="Z7723" s="7"/>
    </row>
    <row r="7724">
      <c r="A7724" s="7"/>
      <c r="B7724" s="71"/>
      <c r="C7724" s="72"/>
      <c r="D7724" s="73"/>
      <c r="E7724" s="20"/>
      <c r="F7724" s="7"/>
      <c r="G7724" s="7"/>
      <c r="H7724" s="7"/>
      <c r="I7724" s="7"/>
      <c r="J7724" s="7"/>
      <c r="K7724" s="7"/>
      <c r="L7724" s="7"/>
      <c r="M7724" s="7"/>
      <c r="N7724" s="7"/>
      <c r="O7724" s="7"/>
      <c r="P7724" s="7"/>
      <c r="Q7724" s="7"/>
      <c r="R7724" s="7"/>
      <c r="S7724" s="7"/>
      <c r="T7724" s="7"/>
      <c r="U7724" s="7"/>
      <c r="V7724" s="7"/>
      <c r="W7724" s="7"/>
      <c r="X7724" s="7"/>
      <c r="Y7724" s="7"/>
      <c r="Z7724" s="7"/>
    </row>
    <row r="7725">
      <c r="A7725" s="7"/>
      <c r="B7725" s="71"/>
      <c r="C7725" s="72"/>
      <c r="D7725" s="73"/>
      <c r="E7725" s="20"/>
      <c r="F7725" s="7"/>
      <c r="G7725" s="7"/>
      <c r="H7725" s="7"/>
      <c r="I7725" s="7"/>
      <c r="J7725" s="7"/>
      <c r="K7725" s="7"/>
      <c r="L7725" s="7"/>
      <c r="M7725" s="7"/>
      <c r="N7725" s="7"/>
      <c r="O7725" s="7"/>
      <c r="P7725" s="7"/>
      <c r="Q7725" s="7"/>
      <c r="R7725" s="7"/>
      <c r="S7725" s="7"/>
      <c r="T7725" s="7"/>
      <c r="U7725" s="7"/>
      <c r="V7725" s="7"/>
      <c r="W7725" s="7"/>
      <c r="X7725" s="7"/>
      <c r="Y7725" s="7"/>
      <c r="Z7725" s="7"/>
    </row>
    <row r="7726">
      <c r="A7726" s="7"/>
      <c r="B7726" s="71"/>
      <c r="C7726" s="72"/>
      <c r="D7726" s="73"/>
      <c r="E7726" s="20"/>
      <c r="F7726" s="7"/>
      <c r="G7726" s="7"/>
      <c r="H7726" s="7"/>
      <c r="I7726" s="7"/>
      <c r="J7726" s="7"/>
      <c r="K7726" s="7"/>
      <c r="L7726" s="7"/>
      <c r="M7726" s="7"/>
      <c r="N7726" s="7"/>
      <c r="O7726" s="7"/>
      <c r="P7726" s="7"/>
      <c r="Q7726" s="7"/>
      <c r="R7726" s="7"/>
      <c r="S7726" s="7"/>
      <c r="T7726" s="7"/>
      <c r="U7726" s="7"/>
      <c r="V7726" s="7"/>
      <c r="W7726" s="7"/>
      <c r="X7726" s="7"/>
      <c r="Y7726" s="7"/>
      <c r="Z7726" s="7"/>
    </row>
    <row r="7727">
      <c r="A7727" s="7"/>
      <c r="B7727" s="71"/>
      <c r="C7727" s="72"/>
      <c r="D7727" s="73"/>
      <c r="E7727" s="20"/>
      <c r="F7727" s="7"/>
      <c r="G7727" s="7"/>
      <c r="H7727" s="7"/>
      <c r="I7727" s="7"/>
      <c r="J7727" s="7"/>
      <c r="K7727" s="7"/>
      <c r="L7727" s="7"/>
      <c r="M7727" s="7"/>
      <c r="N7727" s="7"/>
      <c r="O7727" s="7"/>
      <c r="P7727" s="7"/>
      <c r="Q7727" s="7"/>
      <c r="R7727" s="7"/>
      <c r="S7727" s="7"/>
      <c r="T7727" s="7"/>
      <c r="U7727" s="7"/>
      <c r="V7727" s="7"/>
      <c r="W7727" s="7"/>
      <c r="X7727" s="7"/>
      <c r="Y7727" s="7"/>
      <c r="Z7727" s="7"/>
    </row>
    <row r="7728">
      <c r="A7728" s="7"/>
      <c r="B7728" s="71"/>
      <c r="C7728" s="72"/>
      <c r="D7728" s="73"/>
      <c r="E7728" s="20"/>
      <c r="F7728" s="7"/>
      <c r="G7728" s="7"/>
      <c r="H7728" s="7"/>
      <c r="I7728" s="7"/>
      <c r="J7728" s="7"/>
      <c r="K7728" s="7"/>
      <c r="L7728" s="7"/>
      <c r="M7728" s="7"/>
      <c r="N7728" s="7"/>
      <c r="O7728" s="7"/>
      <c r="P7728" s="7"/>
      <c r="Q7728" s="7"/>
      <c r="R7728" s="7"/>
      <c r="S7728" s="7"/>
      <c r="T7728" s="7"/>
      <c r="U7728" s="7"/>
      <c r="V7728" s="7"/>
      <c r="W7728" s="7"/>
      <c r="X7728" s="7"/>
      <c r="Y7728" s="7"/>
      <c r="Z7728" s="7"/>
    </row>
    <row r="7729">
      <c r="A7729" s="7"/>
      <c r="B7729" s="71"/>
      <c r="C7729" s="72"/>
      <c r="D7729" s="73"/>
      <c r="E7729" s="20"/>
      <c r="F7729" s="7"/>
      <c r="G7729" s="7"/>
      <c r="H7729" s="7"/>
      <c r="I7729" s="7"/>
      <c r="J7729" s="7"/>
      <c r="K7729" s="7"/>
      <c r="L7729" s="7"/>
      <c r="M7729" s="7"/>
      <c r="N7729" s="7"/>
      <c r="O7729" s="7"/>
      <c r="P7729" s="7"/>
      <c r="Q7729" s="7"/>
      <c r="R7729" s="7"/>
      <c r="S7729" s="7"/>
      <c r="T7729" s="7"/>
      <c r="U7729" s="7"/>
      <c r="V7729" s="7"/>
      <c r="W7729" s="7"/>
      <c r="X7729" s="7"/>
      <c r="Y7729" s="7"/>
      <c r="Z7729" s="7"/>
    </row>
    <row r="7730">
      <c r="A7730" s="7"/>
      <c r="B7730" s="71"/>
      <c r="C7730" s="72"/>
      <c r="D7730" s="73"/>
      <c r="E7730" s="20"/>
      <c r="F7730" s="7"/>
      <c r="G7730" s="7"/>
      <c r="H7730" s="7"/>
      <c r="I7730" s="7"/>
      <c r="J7730" s="7"/>
      <c r="K7730" s="7"/>
      <c r="L7730" s="7"/>
      <c r="M7730" s="7"/>
      <c r="N7730" s="7"/>
      <c r="O7730" s="7"/>
      <c r="P7730" s="7"/>
      <c r="Q7730" s="7"/>
      <c r="R7730" s="7"/>
      <c r="S7730" s="7"/>
      <c r="T7730" s="7"/>
      <c r="U7730" s="7"/>
      <c r="V7730" s="7"/>
      <c r="W7730" s="7"/>
      <c r="X7730" s="7"/>
      <c r="Y7730" s="7"/>
      <c r="Z7730" s="7"/>
    </row>
    <row r="7731">
      <c r="A7731" s="7"/>
      <c r="B7731" s="71"/>
      <c r="C7731" s="72"/>
      <c r="D7731" s="73"/>
      <c r="E7731" s="20"/>
      <c r="F7731" s="7"/>
      <c r="G7731" s="7"/>
      <c r="H7731" s="7"/>
      <c r="I7731" s="7"/>
      <c r="J7731" s="7"/>
      <c r="K7731" s="7"/>
      <c r="L7731" s="7"/>
      <c r="M7731" s="7"/>
      <c r="N7731" s="7"/>
      <c r="O7731" s="7"/>
      <c r="P7731" s="7"/>
      <c r="Q7731" s="7"/>
      <c r="R7731" s="7"/>
      <c r="S7731" s="7"/>
      <c r="T7731" s="7"/>
      <c r="U7731" s="7"/>
      <c r="V7731" s="7"/>
      <c r="W7731" s="7"/>
      <c r="X7731" s="7"/>
      <c r="Y7731" s="7"/>
      <c r="Z7731" s="7"/>
    </row>
    <row r="7732">
      <c r="A7732" s="7"/>
      <c r="B7732" s="71"/>
      <c r="C7732" s="72"/>
      <c r="D7732" s="73"/>
      <c r="E7732" s="20"/>
      <c r="F7732" s="7"/>
      <c r="G7732" s="7"/>
      <c r="H7732" s="7"/>
      <c r="I7732" s="7"/>
      <c r="J7732" s="7"/>
      <c r="K7732" s="7"/>
      <c r="L7732" s="7"/>
      <c r="M7732" s="7"/>
      <c r="N7732" s="7"/>
      <c r="O7732" s="7"/>
      <c r="P7732" s="7"/>
      <c r="Q7732" s="7"/>
      <c r="R7732" s="7"/>
      <c r="S7732" s="7"/>
      <c r="T7732" s="7"/>
      <c r="U7732" s="7"/>
      <c r="V7732" s="7"/>
      <c r="W7732" s="7"/>
      <c r="X7732" s="7"/>
      <c r="Y7732" s="7"/>
      <c r="Z7732" s="7"/>
    </row>
    <row r="7733">
      <c r="A7733" s="7"/>
      <c r="B7733" s="71"/>
      <c r="C7733" s="72"/>
      <c r="D7733" s="73"/>
      <c r="E7733" s="20"/>
      <c r="F7733" s="7"/>
      <c r="G7733" s="7"/>
      <c r="H7733" s="7"/>
      <c r="I7733" s="7"/>
      <c r="J7733" s="7"/>
      <c r="K7733" s="7"/>
      <c r="L7733" s="7"/>
      <c r="M7733" s="7"/>
      <c r="N7733" s="7"/>
      <c r="O7733" s="7"/>
      <c r="P7733" s="7"/>
      <c r="Q7733" s="7"/>
      <c r="R7733" s="7"/>
      <c r="S7733" s="7"/>
      <c r="T7733" s="7"/>
      <c r="U7733" s="7"/>
      <c r="V7733" s="7"/>
      <c r="W7733" s="7"/>
      <c r="X7733" s="7"/>
      <c r="Y7733" s="7"/>
      <c r="Z7733" s="7"/>
    </row>
    <row r="7734">
      <c r="A7734" s="7"/>
      <c r="B7734" s="71"/>
      <c r="C7734" s="72"/>
      <c r="D7734" s="73"/>
      <c r="E7734" s="20"/>
      <c r="F7734" s="7"/>
      <c r="G7734" s="7"/>
      <c r="H7734" s="7"/>
      <c r="I7734" s="7"/>
      <c r="J7734" s="7"/>
      <c r="K7734" s="7"/>
      <c r="L7734" s="7"/>
      <c r="M7734" s="7"/>
      <c r="N7734" s="7"/>
      <c r="O7734" s="7"/>
      <c r="P7734" s="7"/>
      <c r="Q7734" s="7"/>
      <c r="R7734" s="7"/>
      <c r="S7734" s="7"/>
      <c r="T7734" s="7"/>
      <c r="U7734" s="7"/>
      <c r="V7734" s="7"/>
      <c r="W7734" s="7"/>
      <c r="X7734" s="7"/>
      <c r="Y7734" s="7"/>
      <c r="Z7734" s="7"/>
    </row>
    <row r="7735">
      <c r="A7735" s="7"/>
      <c r="B7735" s="71"/>
      <c r="C7735" s="72"/>
      <c r="D7735" s="73"/>
      <c r="E7735" s="20"/>
      <c r="F7735" s="7"/>
      <c r="G7735" s="7"/>
      <c r="H7735" s="7"/>
      <c r="I7735" s="7"/>
      <c r="J7735" s="7"/>
      <c r="K7735" s="7"/>
      <c r="L7735" s="7"/>
      <c r="M7735" s="7"/>
      <c r="N7735" s="7"/>
      <c r="O7735" s="7"/>
      <c r="P7735" s="7"/>
      <c r="Q7735" s="7"/>
      <c r="R7735" s="7"/>
      <c r="S7735" s="7"/>
      <c r="T7735" s="7"/>
      <c r="U7735" s="7"/>
      <c r="V7735" s="7"/>
      <c r="W7735" s="7"/>
      <c r="X7735" s="7"/>
      <c r="Y7735" s="7"/>
      <c r="Z7735" s="7"/>
    </row>
    <row r="7736">
      <c r="A7736" s="7"/>
      <c r="B7736" s="71"/>
      <c r="C7736" s="72"/>
      <c r="D7736" s="73"/>
      <c r="E7736" s="20"/>
      <c r="F7736" s="7"/>
      <c r="G7736" s="7"/>
      <c r="H7736" s="7"/>
      <c r="I7736" s="7"/>
      <c r="J7736" s="7"/>
      <c r="K7736" s="7"/>
      <c r="L7736" s="7"/>
      <c r="M7736" s="7"/>
      <c r="N7736" s="7"/>
      <c r="O7736" s="7"/>
      <c r="P7736" s="7"/>
      <c r="Q7736" s="7"/>
      <c r="R7736" s="7"/>
      <c r="S7736" s="7"/>
      <c r="T7736" s="7"/>
      <c r="U7736" s="7"/>
      <c r="V7736" s="7"/>
      <c r="W7736" s="7"/>
      <c r="X7736" s="7"/>
      <c r="Y7736" s="7"/>
      <c r="Z7736" s="7"/>
    </row>
    <row r="7737">
      <c r="A7737" s="7"/>
      <c r="B7737" s="71"/>
      <c r="C7737" s="72"/>
      <c r="D7737" s="73"/>
      <c r="E7737" s="20"/>
      <c r="F7737" s="7"/>
      <c r="G7737" s="7"/>
      <c r="H7737" s="7"/>
      <c r="I7737" s="7"/>
      <c r="J7737" s="7"/>
      <c r="K7737" s="7"/>
      <c r="L7737" s="7"/>
      <c r="M7737" s="7"/>
      <c r="N7737" s="7"/>
      <c r="O7737" s="7"/>
      <c r="P7737" s="7"/>
      <c r="Q7737" s="7"/>
      <c r="R7737" s="7"/>
      <c r="S7737" s="7"/>
      <c r="T7737" s="7"/>
      <c r="U7737" s="7"/>
      <c r="V7737" s="7"/>
      <c r="W7737" s="7"/>
      <c r="X7737" s="7"/>
      <c r="Y7737" s="7"/>
      <c r="Z7737" s="7"/>
    </row>
    <row r="7738">
      <c r="A7738" s="7"/>
      <c r="B7738" s="71"/>
      <c r="C7738" s="72"/>
      <c r="D7738" s="73"/>
      <c r="E7738" s="20"/>
      <c r="F7738" s="7"/>
      <c r="G7738" s="7"/>
      <c r="H7738" s="7"/>
      <c r="I7738" s="7"/>
      <c r="J7738" s="7"/>
      <c r="K7738" s="7"/>
      <c r="L7738" s="7"/>
      <c r="M7738" s="7"/>
      <c r="N7738" s="7"/>
      <c r="O7738" s="7"/>
      <c r="P7738" s="7"/>
      <c r="Q7738" s="7"/>
      <c r="R7738" s="7"/>
      <c r="S7738" s="7"/>
      <c r="T7738" s="7"/>
      <c r="U7738" s="7"/>
      <c r="V7738" s="7"/>
      <c r="W7738" s="7"/>
      <c r="X7738" s="7"/>
      <c r="Y7738" s="7"/>
      <c r="Z7738" s="7"/>
    </row>
    <row r="7739">
      <c r="A7739" s="7"/>
      <c r="B7739" s="71"/>
      <c r="C7739" s="72"/>
      <c r="D7739" s="73"/>
      <c r="E7739" s="20"/>
      <c r="F7739" s="7"/>
      <c r="G7739" s="7"/>
      <c r="H7739" s="7"/>
      <c r="I7739" s="7"/>
      <c r="J7739" s="7"/>
      <c r="K7739" s="7"/>
      <c r="L7739" s="7"/>
      <c r="M7739" s="7"/>
      <c r="N7739" s="7"/>
      <c r="O7739" s="7"/>
      <c r="P7739" s="7"/>
      <c r="Q7739" s="7"/>
      <c r="R7739" s="7"/>
      <c r="S7739" s="7"/>
      <c r="T7739" s="7"/>
      <c r="U7739" s="7"/>
      <c r="V7739" s="7"/>
      <c r="W7739" s="7"/>
      <c r="X7739" s="7"/>
      <c r="Y7739" s="7"/>
      <c r="Z7739" s="7"/>
    </row>
    <row r="7740">
      <c r="A7740" s="7"/>
      <c r="B7740" s="71"/>
      <c r="C7740" s="72"/>
      <c r="D7740" s="73"/>
      <c r="E7740" s="20"/>
      <c r="F7740" s="7"/>
      <c r="G7740" s="7"/>
      <c r="H7740" s="7"/>
      <c r="I7740" s="7"/>
      <c r="J7740" s="7"/>
      <c r="K7740" s="7"/>
      <c r="L7740" s="7"/>
      <c r="M7740" s="7"/>
      <c r="N7740" s="7"/>
      <c r="O7740" s="7"/>
      <c r="P7740" s="7"/>
      <c r="Q7740" s="7"/>
      <c r="R7740" s="7"/>
      <c r="S7740" s="7"/>
      <c r="T7740" s="7"/>
      <c r="U7740" s="7"/>
      <c r="V7740" s="7"/>
      <c r="W7740" s="7"/>
      <c r="X7740" s="7"/>
      <c r="Y7740" s="7"/>
      <c r="Z7740" s="7"/>
    </row>
    <row r="7741">
      <c r="A7741" s="7"/>
      <c r="B7741" s="71"/>
      <c r="C7741" s="72"/>
      <c r="D7741" s="73"/>
      <c r="E7741" s="20"/>
      <c r="F7741" s="7"/>
      <c r="G7741" s="7"/>
      <c r="H7741" s="7"/>
      <c r="I7741" s="7"/>
      <c r="J7741" s="7"/>
      <c r="K7741" s="7"/>
      <c r="L7741" s="7"/>
      <c r="M7741" s="7"/>
      <c r="N7741" s="7"/>
      <c r="O7741" s="7"/>
      <c r="P7741" s="7"/>
      <c r="Q7741" s="7"/>
      <c r="R7741" s="7"/>
      <c r="S7741" s="7"/>
      <c r="T7741" s="7"/>
      <c r="U7741" s="7"/>
      <c r="V7741" s="7"/>
      <c r="W7741" s="7"/>
      <c r="X7741" s="7"/>
      <c r="Y7741" s="7"/>
      <c r="Z7741" s="7"/>
    </row>
    <row r="7742">
      <c r="A7742" s="7"/>
      <c r="B7742" s="71"/>
      <c r="C7742" s="72"/>
      <c r="D7742" s="73"/>
      <c r="E7742" s="20"/>
      <c r="F7742" s="7"/>
      <c r="G7742" s="7"/>
      <c r="H7742" s="7"/>
      <c r="I7742" s="7"/>
      <c r="J7742" s="7"/>
      <c r="K7742" s="7"/>
      <c r="L7742" s="7"/>
      <c r="M7742" s="7"/>
      <c r="N7742" s="7"/>
      <c r="O7742" s="7"/>
      <c r="P7742" s="7"/>
      <c r="Q7742" s="7"/>
      <c r="R7742" s="7"/>
      <c r="S7742" s="7"/>
      <c r="T7742" s="7"/>
      <c r="U7742" s="7"/>
      <c r="V7742" s="7"/>
      <c r="W7742" s="7"/>
      <c r="X7742" s="7"/>
      <c r="Y7742" s="7"/>
      <c r="Z7742" s="7"/>
    </row>
    <row r="7743">
      <c r="A7743" s="7"/>
      <c r="B7743" s="71"/>
      <c r="C7743" s="72"/>
      <c r="D7743" s="73"/>
      <c r="E7743" s="20"/>
      <c r="F7743" s="7"/>
      <c r="G7743" s="7"/>
      <c r="H7743" s="7"/>
      <c r="I7743" s="7"/>
      <c r="J7743" s="7"/>
      <c r="K7743" s="7"/>
      <c r="L7743" s="7"/>
      <c r="M7743" s="7"/>
      <c r="N7743" s="7"/>
      <c r="O7743" s="7"/>
      <c r="P7743" s="7"/>
      <c r="Q7743" s="7"/>
      <c r="R7743" s="7"/>
      <c r="S7743" s="7"/>
      <c r="T7743" s="7"/>
      <c r="U7743" s="7"/>
      <c r="V7743" s="7"/>
      <c r="W7743" s="7"/>
      <c r="X7743" s="7"/>
      <c r="Y7743" s="7"/>
      <c r="Z7743" s="7"/>
    </row>
    <row r="7744">
      <c r="A7744" s="7"/>
      <c r="B7744" s="71"/>
      <c r="C7744" s="72"/>
      <c r="D7744" s="73"/>
      <c r="E7744" s="20"/>
      <c r="F7744" s="7"/>
      <c r="G7744" s="7"/>
      <c r="H7744" s="7"/>
      <c r="I7744" s="7"/>
      <c r="J7744" s="7"/>
      <c r="K7744" s="7"/>
      <c r="L7744" s="7"/>
      <c r="M7744" s="7"/>
      <c r="N7744" s="7"/>
      <c r="O7744" s="7"/>
      <c r="P7744" s="7"/>
      <c r="Q7744" s="7"/>
      <c r="R7744" s="7"/>
      <c r="S7744" s="7"/>
      <c r="T7744" s="7"/>
      <c r="U7744" s="7"/>
      <c r="V7744" s="7"/>
      <c r="W7744" s="7"/>
      <c r="X7744" s="7"/>
      <c r="Y7744" s="7"/>
      <c r="Z7744" s="7"/>
    </row>
    <row r="7745">
      <c r="A7745" s="7"/>
      <c r="B7745" s="71"/>
      <c r="C7745" s="72"/>
      <c r="D7745" s="73"/>
      <c r="E7745" s="20"/>
      <c r="F7745" s="7"/>
      <c r="G7745" s="7"/>
      <c r="H7745" s="7"/>
      <c r="I7745" s="7"/>
      <c r="J7745" s="7"/>
      <c r="K7745" s="7"/>
      <c r="L7745" s="7"/>
      <c r="M7745" s="7"/>
      <c r="N7745" s="7"/>
      <c r="O7745" s="7"/>
      <c r="P7745" s="7"/>
      <c r="Q7745" s="7"/>
      <c r="R7745" s="7"/>
      <c r="S7745" s="7"/>
      <c r="T7745" s="7"/>
      <c r="U7745" s="7"/>
      <c r="V7745" s="7"/>
      <c r="W7745" s="7"/>
      <c r="X7745" s="7"/>
      <c r="Y7745" s="7"/>
      <c r="Z7745" s="7"/>
    </row>
    <row r="7746">
      <c r="A7746" s="7"/>
      <c r="B7746" s="71"/>
      <c r="C7746" s="72"/>
      <c r="D7746" s="73"/>
      <c r="E7746" s="20"/>
      <c r="F7746" s="7"/>
      <c r="G7746" s="7"/>
      <c r="H7746" s="7"/>
      <c r="I7746" s="7"/>
      <c r="J7746" s="7"/>
      <c r="K7746" s="7"/>
      <c r="L7746" s="7"/>
      <c r="M7746" s="7"/>
      <c r="N7746" s="7"/>
      <c r="O7746" s="7"/>
      <c r="P7746" s="7"/>
      <c r="Q7746" s="7"/>
      <c r="R7746" s="7"/>
      <c r="S7746" s="7"/>
      <c r="T7746" s="7"/>
      <c r="U7746" s="7"/>
      <c r="V7746" s="7"/>
      <c r="W7746" s="7"/>
      <c r="X7746" s="7"/>
      <c r="Y7746" s="7"/>
      <c r="Z7746" s="7"/>
    </row>
    <row r="7747">
      <c r="A7747" s="7"/>
      <c r="B7747" s="71"/>
      <c r="C7747" s="72"/>
      <c r="D7747" s="73"/>
      <c r="E7747" s="20"/>
      <c r="F7747" s="7"/>
      <c r="G7747" s="7"/>
      <c r="H7747" s="7"/>
      <c r="I7747" s="7"/>
      <c r="J7747" s="7"/>
      <c r="K7747" s="7"/>
      <c r="L7747" s="7"/>
      <c r="M7747" s="7"/>
      <c r="N7747" s="7"/>
      <c r="O7747" s="7"/>
      <c r="P7747" s="7"/>
      <c r="Q7747" s="7"/>
      <c r="R7747" s="7"/>
      <c r="S7747" s="7"/>
      <c r="T7747" s="7"/>
      <c r="U7747" s="7"/>
      <c r="V7747" s="7"/>
      <c r="W7747" s="7"/>
      <c r="X7747" s="7"/>
      <c r="Y7747" s="7"/>
      <c r="Z7747" s="7"/>
    </row>
    <row r="7748">
      <c r="A7748" s="7"/>
      <c r="B7748" s="71"/>
      <c r="C7748" s="72"/>
      <c r="D7748" s="73"/>
      <c r="E7748" s="20"/>
      <c r="F7748" s="7"/>
      <c r="G7748" s="7"/>
      <c r="H7748" s="7"/>
      <c r="I7748" s="7"/>
      <c r="J7748" s="7"/>
      <c r="K7748" s="7"/>
      <c r="L7748" s="7"/>
      <c r="M7748" s="7"/>
      <c r="N7748" s="7"/>
      <c r="O7748" s="7"/>
      <c r="P7748" s="7"/>
      <c r="Q7748" s="7"/>
      <c r="R7748" s="7"/>
      <c r="S7748" s="7"/>
      <c r="T7748" s="7"/>
      <c r="U7748" s="7"/>
      <c r="V7748" s="7"/>
      <c r="W7748" s="7"/>
      <c r="X7748" s="7"/>
      <c r="Y7748" s="7"/>
      <c r="Z7748" s="7"/>
    </row>
    <row r="7749">
      <c r="A7749" s="7"/>
      <c r="B7749" s="71"/>
      <c r="C7749" s="72"/>
      <c r="D7749" s="73"/>
      <c r="E7749" s="20"/>
      <c r="F7749" s="7"/>
      <c r="G7749" s="7"/>
      <c r="H7749" s="7"/>
      <c r="I7749" s="7"/>
      <c r="J7749" s="7"/>
      <c r="K7749" s="7"/>
      <c r="L7749" s="7"/>
      <c r="M7749" s="7"/>
      <c r="N7749" s="7"/>
      <c r="O7749" s="7"/>
      <c r="P7749" s="7"/>
      <c r="Q7749" s="7"/>
      <c r="R7749" s="7"/>
      <c r="S7749" s="7"/>
      <c r="T7749" s="7"/>
      <c r="U7749" s="7"/>
      <c r="V7749" s="7"/>
      <c r="W7749" s="7"/>
      <c r="X7749" s="7"/>
      <c r="Y7749" s="7"/>
      <c r="Z7749" s="7"/>
    </row>
    <row r="7750">
      <c r="A7750" s="7"/>
      <c r="B7750" s="71"/>
      <c r="C7750" s="72"/>
      <c r="D7750" s="73"/>
      <c r="E7750" s="20"/>
      <c r="F7750" s="7"/>
      <c r="G7750" s="7"/>
      <c r="H7750" s="7"/>
      <c r="I7750" s="7"/>
      <c r="J7750" s="7"/>
      <c r="K7750" s="7"/>
      <c r="L7750" s="7"/>
      <c r="M7750" s="7"/>
      <c r="N7750" s="7"/>
      <c r="O7750" s="7"/>
      <c r="P7750" s="7"/>
      <c r="Q7750" s="7"/>
      <c r="R7750" s="7"/>
      <c r="S7750" s="7"/>
      <c r="T7750" s="7"/>
      <c r="U7750" s="7"/>
      <c r="V7750" s="7"/>
      <c r="W7750" s="7"/>
      <c r="X7750" s="7"/>
      <c r="Y7750" s="7"/>
      <c r="Z7750" s="7"/>
    </row>
    <row r="7751">
      <c r="A7751" s="7"/>
      <c r="B7751" s="71"/>
      <c r="C7751" s="72"/>
      <c r="D7751" s="73"/>
      <c r="E7751" s="20"/>
      <c r="F7751" s="7"/>
      <c r="G7751" s="7"/>
      <c r="H7751" s="7"/>
      <c r="I7751" s="7"/>
      <c r="J7751" s="7"/>
      <c r="K7751" s="7"/>
      <c r="L7751" s="7"/>
      <c r="M7751" s="7"/>
      <c r="N7751" s="7"/>
      <c r="O7751" s="7"/>
      <c r="P7751" s="7"/>
      <c r="Q7751" s="7"/>
      <c r="R7751" s="7"/>
      <c r="S7751" s="7"/>
      <c r="T7751" s="7"/>
      <c r="U7751" s="7"/>
      <c r="V7751" s="7"/>
      <c r="W7751" s="7"/>
      <c r="X7751" s="7"/>
      <c r="Y7751" s="7"/>
      <c r="Z7751" s="7"/>
    </row>
    <row r="7752">
      <c r="A7752" s="7"/>
      <c r="B7752" s="71"/>
      <c r="C7752" s="72"/>
      <c r="D7752" s="73"/>
      <c r="E7752" s="20"/>
      <c r="F7752" s="7"/>
      <c r="G7752" s="7"/>
      <c r="H7752" s="7"/>
      <c r="I7752" s="7"/>
      <c r="J7752" s="7"/>
      <c r="K7752" s="7"/>
      <c r="L7752" s="7"/>
      <c r="M7752" s="7"/>
      <c r="N7752" s="7"/>
      <c r="O7752" s="7"/>
      <c r="P7752" s="7"/>
      <c r="Q7752" s="7"/>
      <c r="R7752" s="7"/>
      <c r="S7752" s="7"/>
      <c r="T7752" s="7"/>
      <c r="U7752" s="7"/>
      <c r="V7752" s="7"/>
      <c r="W7752" s="7"/>
      <c r="X7752" s="7"/>
      <c r="Y7752" s="7"/>
      <c r="Z7752" s="7"/>
    </row>
    <row r="7753">
      <c r="A7753" s="7"/>
      <c r="B7753" s="71"/>
      <c r="C7753" s="72"/>
      <c r="D7753" s="73"/>
      <c r="E7753" s="20"/>
      <c r="F7753" s="7"/>
      <c r="G7753" s="7"/>
      <c r="H7753" s="7"/>
      <c r="I7753" s="7"/>
      <c r="J7753" s="7"/>
      <c r="K7753" s="7"/>
      <c r="L7753" s="7"/>
      <c r="M7753" s="7"/>
      <c r="N7753" s="7"/>
      <c r="O7753" s="7"/>
      <c r="P7753" s="7"/>
      <c r="Q7753" s="7"/>
      <c r="R7753" s="7"/>
      <c r="S7753" s="7"/>
      <c r="T7753" s="7"/>
      <c r="U7753" s="7"/>
      <c r="V7753" s="7"/>
      <c r="W7753" s="7"/>
      <c r="X7753" s="7"/>
      <c r="Y7753" s="7"/>
      <c r="Z7753" s="7"/>
    </row>
    <row r="7754">
      <c r="A7754" s="7"/>
      <c r="B7754" s="71"/>
      <c r="C7754" s="72"/>
      <c r="D7754" s="73"/>
      <c r="E7754" s="20"/>
      <c r="F7754" s="7"/>
      <c r="G7754" s="7"/>
      <c r="H7754" s="7"/>
      <c r="I7754" s="7"/>
      <c r="J7754" s="7"/>
      <c r="K7754" s="7"/>
      <c r="L7754" s="7"/>
      <c r="M7754" s="7"/>
      <c r="N7754" s="7"/>
      <c r="O7754" s="7"/>
      <c r="P7754" s="7"/>
      <c r="Q7754" s="7"/>
      <c r="R7754" s="7"/>
      <c r="S7754" s="7"/>
      <c r="T7754" s="7"/>
      <c r="U7754" s="7"/>
      <c r="V7754" s="7"/>
      <c r="W7754" s="7"/>
      <c r="X7754" s="7"/>
      <c r="Y7754" s="7"/>
      <c r="Z7754" s="7"/>
    </row>
    <row r="7755">
      <c r="A7755" s="7"/>
      <c r="B7755" s="71"/>
      <c r="C7755" s="72"/>
      <c r="D7755" s="73"/>
      <c r="E7755" s="20"/>
      <c r="F7755" s="7"/>
      <c r="G7755" s="7"/>
      <c r="H7755" s="7"/>
      <c r="I7755" s="7"/>
      <c r="J7755" s="7"/>
      <c r="K7755" s="7"/>
      <c r="L7755" s="7"/>
      <c r="M7755" s="7"/>
      <c r="N7755" s="7"/>
      <c r="O7755" s="7"/>
      <c r="P7755" s="7"/>
      <c r="Q7755" s="7"/>
      <c r="R7755" s="7"/>
      <c r="S7755" s="7"/>
      <c r="T7755" s="7"/>
      <c r="U7755" s="7"/>
      <c r="V7755" s="7"/>
      <c r="W7755" s="7"/>
      <c r="X7755" s="7"/>
      <c r="Y7755" s="7"/>
      <c r="Z7755" s="7"/>
    </row>
    <row r="7756">
      <c r="A7756" s="7"/>
      <c r="B7756" s="71"/>
      <c r="C7756" s="72"/>
      <c r="D7756" s="73"/>
      <c r="E7756" s="20"/>
      <c r="F7756" s="7"/>
      <c r="G7756" s="7"/>
      <c r="H7756" s="7"/>
      <c r="I7756" s="7"/>
      <c r="J7756" s="7"/>
      <c r="K7756" s="7"/>
      <c r="L7756" s="7"/>
      <c r="M7756" s="7"/>
      <c r="N7756" s="7"/>
      <c r="O7756" s="7"/>
      <c r="P7756" s="7"/>
      <c r="Q7756" s="7"/>
      <c r="R7756" s="7"/>
      <c r="S7756" s="7"/>
      <c r="T7756" s="7"/>
      <c r="U7756" s="7"/>
      <c r="V7756" s="7"/>
      <c r="W7756" s="7"/>
      <c r="X7756" s="7"/>
      <c r="Y7756" s="7"/>
      <c r="Z7756" s="7"/>
    </row>
    <row r="7757">
      <c r="A7757" s="7"/>
      <c r="B7757" s="71"/>
      <c r="C7757" s="72"/>
      <c r="D7757" s="73"/>
      <c r="E7757" s="20"/>
      <c r="F7757" s="7"/>
      <c r="G7757" s="7"/>
      <c r="H7757" s="7"/>
      <c r="I7757" s="7"/>
      <c r="J7757" s="7"/>
      <c r="K7757" s="7"/>
      <c r="L7757" s="7"/>
      <c r="M7757" s="7"/>
      <c r="N7757" s="7"/>
      <c r="O7757" s="7"/>
      <c r="P7757" s="7"/>
      <c r="Q7757" s="7"/>
      <c r="R7757" s="7"/>
      <c r="S7757" s="7"/>
      <c r="T7757" s="7"/>
      <c r="U7757" s="7"/>
      <c r="V7757" s="7"/>
      <c r="W7757" s="7"/>
      <c r="X7757" s="7"/>
      <c r="Y7757" s="7"/>
      <c r="Z7757" s="7"/>
    </row>
    <row r="7758">
      <c r="A7758" s="7"/>
      <c r="B7758" s="71"/>
      <c r="C7758" s="72"/>
      <c r="D7758" s="73"/>
      <c r="E7758" s="20"/>
      <c r="F7758" s="7"/>
      <c r="G7758" s="7"/>
      <c r="H7758" s="7"/>
      <c r="I7758" s="7"/>
      <c r="J7758" s="7"/>
      <c r="K7758" s="7"/>
      <c r="L7758" s="7"/>
      <c r="M7758" s="7"/>
      <c r="N7758" s="7"/>
      <c r="O7758" s="7"/>
      <c r="P7758" s="7"/>
      <c r="Q7758" s="7"/>
      <c r="R7758" s="7"/>
      <c r="S7758" s="7"/>
      <c r="T7758" s="7"/>
      <c r="U7758" s="7"/>
      <c r="V7758" s="7"/>
      <c r="W7758" s="7"/>
      <c r="X7758" s="7"/>
      <c r="Y7758" s="7"/>
      <c r="Z7758" s="7"/>
    </row>
    <row r="7759">
      <c r="A7759" s="7"/>
      <c r="B7759" s="71"/>
      <c r="C7759" s="72"/>
      <c r="D7759" s="73"/>
      <c r="E7759" s="20"/>
      <c r="F7759" s="7"/>
      <c r="G7759" s="7"/>
      <c r="H7759" s="7"/>
      <c r="I7759" s="7"/>
      <c r="J7759" s="7"/>
      <c r="K7759" s="7"/>
      <c r="L7759" s="7"/>
      <c r="M7759" s="7"/>
      <c r="N7759" s="7"/>
      <c r="O7759" s="7"/>
      <c r="P7759" s="7"/>
      <c r="Q7759" s="7"/>
      <c r="R7759" s="7"/>
      <c r="S7759" s="7"/>
      <c r="T7759" s="7"/>
      <c r="U7759" s="7"/>
      <c r="V7759" s="7"/>
      <c r="W7759" s="7"/>
      <c r="X7759" s="7"/>
      <c r="Y7759" s="7"/>
      <c r="Z7759" s="7"/>
    </row>
    <row r="7760">
      <c r="A7760" s="7"/>
      <c r="B7760" s="71"/>
      <c r="C7760" s="72"/>
      <c r="D7760" s="73"/>
      <c r="E7760" s="20"/>
      <c r="F7760" s="7"/>
      <c r="G7760" s="7"/>
      <c r="H7760" s="7"/>
      <c r="I7760" s="7"/>
      <c r="J7760" s="7"/>
      <c r="K7760" s="7"/>
      <c r="L7760" s="7"/>
      <c r="M7760" s="7"/>
      <c r="N7760" s="7"/>
      <c r="O7760" s="7"/>
      <c r="P7760" s="7"/>
      <c r="Q7760" s="7"/>
      <c r="R7760" s="7"/>
      <c r="S7760" s="7"/>
      <c r="T7760" s="7"/>
      <c r="U7760" s="7"/>
      <c r="V7760" s="7"/>
      <c r="W7760" s="7"/>
      <c r="X7760" s="7"/>
      <c r="Y7760" s="7"/>
      <c r="Z7760" s="7"/>
    </row>
    <row r="7761">
      <c r="A7761" s="7"/>
      <c r="B7761" s="71"/>
      <c r="C7761" s="72"/>
      <c r="D7761" s="73"/>
      <c r="E7761" s="20"/>
      <c r="F7761" s="7"/>
      <c r="G7761" s="7"/>
      <c r="H7761" s="7"/>
      <c r="I7761" s="7"/>
      <c r="J7761" s="7"/>
      <c r="K7761" s="7"/>
      <c r="L7761" s="7"/>
      <c r="M7761" s="7"/>
      <c r="N7761" s="7"/>
      <c r="O7761" s="7"/>
      <c r="P7761" s="7"/>
      <c r="Q7761" s="7"/>
      <c r="R7761" s="7"/>
      <c r="S7761" s="7"/>
      <c r="T7761" s="7"/>
      <c r="U7761" s="7"/>
      <c r="V7761" s="7"/>
      <c r="W7761" s="7"/>
      <c r="X7761" s="7"/>
      <c r="Y7761" s="7"/>
      <c r="Z7761" s="7"/>
    </row>
    <row r="7762">
      <c r="A7762" s="7"/>
      <c r="B7762" s="71"/>
      <c r="C7762" s="72"/>
      <c r="D7762" s="73"/>
      <c r="E7762" s="20"/>
      <c r="F7762" s="7"/>
      <c r="G7762" s="7"/>
      <c r="H7762" s="7"/>
      <c r="I7762" s="7"/>
      <c r="J7762" s="7"/>
      <c r="K7762" s="7"/>
      <c r="L7762" s="7"/>
      <c r="M7762" s="7"/>
      <c r="N7762" s="7"/>
      <c r="O7762" s="7"/>
      <c r="P7762" s="7"/>
      <c r="Q7762" s="7"/>
      <c r="R7762" s="7"/>
      <c r="S7762" s="7"/>
      <c r="T7762" s="7"/>
      <c r="U7762" s="7"/>
      <c r="V7762" s="7"/>
      <c r="W7762" s="7"/>
      <c r="X7762" s="7"/>
      <c r="Y7762" s="7"/>
      <c r="Z7762" s="7"/>
    </row>
    <row r="7763">
      <c r="A7763" s="7"/>
      <c r="B7763" s="71"/>
      <c r="C7763" s="72"/>
      <c r="D7763" s="73"/>
      <c r="E7763" s="20"/>
      <c r="F7763" s="7"/>
      <c r="G7763" s="7"/>
      <c r="H7763" s="7"/>
      <c r="I7763" s="7"/>
      <c r="J7763" s="7"/>
      <c r="K7763" s="7"/>
      <c r="L7763" s="7"/>
      <c r="M7763" s="7"/>
      <c r="N7763" s="7"/>
      <c r="O7763" s="7"/>
      <c r="P7763" s="7"/>
      <c r="Q7763" s="7"/>
      <c r="R7763" s="7"/>
      <c r="S7763" s="7"/>
      <c r="T7763" s="7"/>
      <c r="U7763" s="7"/>
      <c r="V7763" s="7"/>
      <c r="W7763" s="7"/>
      <c r="X7763" s="7"/>
      <c r="Y7763" s="7"/>
      <c r="Z7763" s="7"/>
    </row>
    <row r="7764">
      <c r="A7764" s="7"/>
      <c r="B7764" s="71"/>
      <c r="C7764" s="72"/>
      <c r="D7764" s="73"/>
      <c r="E7764" s="20"/>
      <c r="F7764" s="7"/>
      <c r="G7764" s="7"/>
      <c r="H7764" s="7"/>
      <c r="I7764" s="7"/>
      <c r="J7764" s="7"/>
      <c r="K7764" s="7"/>
      <c r="L7764" s="7"/>
      <c r="M7764" s="7"/>
      <c r="N7764" s="7"/>
      <c r="O7764" s="7"/>
      <c r="P7764" s="7"/>
      <c r="Q7764" s="7"/>
      <c r="R7764" s="7"/>
      <c r="S7764" s="7"/>
      <c r="T7764" s="7"/>
      <c r="U7764" s="7"/>
      <c r="V7764" s="7"/>
      <c r="W7764" s="7"/>
      <c r="X7764" s="7"/>
      <c r="Y7764" s="7"/>
      <c r="Z7764" s="7"/>
    </row>
    <row r="7765">
      <c r="A7765" s="7"/>
      <c r="B7765" s="71"/>
      <c r="C7765" s="72"/>
      <c r="D7765" s="73"/>
      <c r="E7765" s="20"/>
      <c r="F7765" s="7"/>
      <c r="G7765" s="7"/>
      <c r="H7765" s="7"/>
      <c r="I7765" s="7"/>
      <c r="J7765" s="7"/>
      <c r="K7765" s="7"/>
      <c r="L7765" s="7"/>
      <c r="M7765" s="7"/>
      <c r="N7765" s="7"/>
      <c r="O7765" s="7"/>
      <c r="P7765" s="7"/>
      <c r="Q7765" s="7"/>
      <c r="R7765" s="7"/>
      <c r="S7765" s="7"/>
      <c r="T7765" s="7"/>
      <c r="U7765" s="7"/>
      <c r="V7765" s="7"/>
      <c r="W7765" s="7"/>
      <c r="X7765" s="7"/>
      <c r="Y7765" s="7"/>
      <c r="Z7765" s="7"/>
    </row>
    <row r="7766">
      <c r="A7766" s="7"/>
      <c r="B7766" s="71"/>
      <c r="C7766" s="72"/>
      <c r="D7766" s="73"/>
      <c r="E7766" s="20"/>
      <c r="F7766" s="7"/>
      <c r="G7766" s="7"/>
      <c r="H7766" s="7"/>
      <c r="I7766" s="7"/>
      <c r="J7766" s="7"/>
      <c r="K7766" s="7"/>
      <c r="L7766" s="7"/>
      <c r="M7766" s="7"/>
      <c r="N7766" s="7"/>
      <c r="O7766" s="7"/>
      <c r="P7766" s="7"/>
      <c r="Q7766" s="7"/>
      <c r="R7766" s="7"/>
      <c r="S7766" s="7"/>
      <c r="T7766" s="7"/>
      <c r="U7766" s="7"/>
      <c r="V7766" s="7"/>
      <c r="W7766" s="7"/>
      <c r="X7766" s="7"/>
      <c r="Y7766" s="7"/>
      <c r="Z7766" s="7"/>
    </row>
    <row r="7767">
      <c r="A7767" s="7"/>
      <c r="B7767" s="71"/>
      <c r="C7767" s="72"/>
      <c r="D7767" s="73"/>
      <c r="E7767" s="20"/>
      <c r="F7767" s="7"/>
      <c r="G7767" s="7"/>
      <c r="H7767" s="7"/>
      <c r="I7767" s="7"/>
      <c r="J7767" s="7"/>
      <c r="K7767" s="7"/>
      <c r="L7767" s="7"/>
      <c r="M7767" s="7"/>
      <c r="N7767" s="7"/>
      <c r="O7767" s="7"/>
      <c r="P7767" s="7"/>
      <c r="Q7767" s="7"/>
      <c r="R7767" s="7"/>
      <c r="S7767" s="7"/>
      <c r="T7767" s="7"/>
      <c r="U7767" s="7"/>
      <c r="V7767" s="7"/>
      <c r="W7767" s="7"/>
      <c r="X7767" s="7"/>
      <c r="Y7767" s="7"/>
      <c r="Z7767" s="7"/>
    </row>
    <row r="7768">
      <c r="A7768" s="7"/>
      <c r="B7768" s="71"/>
      <c r="C7768" s="72"/>
      <c r="D7768" s="73"/>
      <c r="E7768" s="20"/>
      <c r="F7768" s="7"/>
      <c r="G7768" s="7"/>
      <c r="H7768" s="7"/>
      <c r="I7768" s="7"/>
      <c r="J7768" s="7"/>
      <c r="K7768" s="7"/>
      <c r="L7768" s="7"/>
      <c r="M7768" s="7"/>
      <c r="N7768" s="7"/>
      <c r="O7768" s="7"/>
      <c r="P7768" s="7"/>
      <c r="Q7768" s="7"/>
      <c r="R7768" s="7"/>
      <c r="S7768" s="7"/>
      <c r="T7768" s="7"/>
      <c r="U7768" s="7"/>
      <c r="V7768" s="7"/>
      <c r="W7768" s="7"/>
      <c r="X7768" s="7"/>
      <c r="Y7768" s="7"/>
      <c r="Z7768" s="7"/>
    </row>
    <row r="7769">
      <c r="A7769" s="7"/>
      <c r="B7769" s="71"/>
      <c r="C7769" s="72"/>
      <c r="D7769" s="73"/>
      <c r="E7769" s="20"/>
      <c r="F7769" s="7"/>
      <c r="G7769" s="7"/>
      <c r="H7769" s="7"/>
      <c r="I7769" s="7"/>
      <c r="J7769" s="7"/>
      <c r="K7769" s="7"/>
      <c r="L7769" s="7"/>
      <c r="M7769" s="7"/>
      <c r="N7769" s="7"/>
      <c r="O7769" s="7"/>
      <c r="P7769" s="7"/>
      <c r="Q7769" s="7"/>
      <c r="R7769" s="7"/>
      <c r="S7769" s="7"/>
      <c r="T7769" s="7"/>
      <c r="U7769" s="7"/>
      <c r="V7769" s="7"/>
      <c r="W7769" s="7"/>
      <c r="X7769" s="7"/>
      <c r="Y7769" s="7"/>
      <c r="Z7769" s="7"/>
    </row>
    <row r="7770">
      <c r="A7770" s="7"/>
      <c r="B7770" s="71"/>
      <c r="C7770" s="72"/>
      <c r="D7770" s="73"/>
      <c r="E7770" s="20"/>
      <c r="F7770" s="7"/>
      <c r="G7770" s="7"/>
      <c r="H7770" s="7"/>
      <c r="I7770" s="7"/>
      <c r="J7770" s="7"/>
      <c r="K7770" s="7"/>
      <c r="L7770" s="7"/>
      <c r="M7770" s="7"/>
      <c r="N7770" s="7"/>
      <c r="O7770" s="7"/>
      <c r="P7770" s="7"/>
      <c r="Q7770" s="7"/>
      <c r="R7770" s="7"/>
      <c r="S7770" s="7"/>
      <c r="T7770" s="7"/>
      <c r="U7770" s="7"/>
      <c r="V7770" s="7"/>
      <c r="W7770" s="7"/>
      <c r="X7770" s="7"/>
      <c r="Y7770" s="7"/>
      <c r="Z7770" s="7"/>
    </row>
    <row r="7771">
      <c r="A7771" s="7"/>
      <c r="B7771" s="71"/>
      <c r="C7771" s="72"/>
      <c r="D7771" s="73"/>
      <c r="E7771" s="20"/>
      <c r="F7771" s="7"/>
      <c r="G7771" s="7"/>
      <c r="H7771" s="7"/>
      <c r="I7771" s="7"/>
      <c r="J7771" s="7"/>
      <c r="K7771" s="7"/>
      <c r="L7771" s="7"/>
      <c r="M7771" s="7"/>
      <c r="N7771" s="7"/>
      <c r="O7771" s="7"/>
      <c r="P7771" s="7"/>
      <c r="Q7771" s="7"/>
      <c r="R7771" s="7"/>
      <c r="S7771" s="7"/>
      <c r="T7771" s="7"/>
      <c r="U7771" s="7"/>
      <c r="V7771" s="7"/>
      <c r="W7771" s="7"/>
      <c r="X7771" s="7"/>
      <c r="Y7771" s="7"/>
      <c r="Z7771" s="7"/>
    </row>
    <row r="7772">
      <c r="A7772" s="7"/>
      <c r="B7772" s="71"/>
      <c r="C7772" s="72"/>
      <c r="D7772" s="73"/>
      <c r="E7772" s="20"/>
      <c r="F7772" s="7"/>
      <c r="G7772" s="7"/>
      <c r="H7772" s="7"/>
      <c r="I7772" s="7"/>
      <c r="J7772" s="7"/>
      <c r="K7772" s="7"/>
      <c r="L7772" s="7"/>
      <c r="M7772" s="7"/>
      <c r="N7772" s="7"/>
      <c r="O7772" s="7"/>
      <c r="P7772" s="7"/>
      <c r="Q7772" s="7"/>
      <c r="R7772" s="7"/>
      <c r="S7772" s="7"/>
      <c r="T7772" s="7"/>
      <c r="U7772" s="7"/>
      <c r="V7772" s="7"/>
      <c r="W7772" s="7"/>
      <c r="X7772" s="7"/>
      <c r="Y7772" s="7"/>
      <c r="Z7772" s="7"/>
    </row>
    <row r="7773">
      <c r="A7773" s="7"/>
      <c r="B7773" s="71"/>
      <c r="C7773" s="72"/>
      <c r="D7773" s="73"/>
      <c r="E7773" s="20"/>
      <c r="F7773" s="7"/>
      <c r="G7773" s="7"/>
      <c r="H7773" s="7"/>
      <c r="I7773" s="7"/>
      <c r="J7773" s="7"/>
      <c r="K7773" s="7"/>
      <c r="L7773" s="7"/>
      <c r="M7773" s="7"/>
      <c r="N7773" s="7"/>
      <c r="O7773" s="7"/>
      <c r="P7773" s="7"/>
      <c r="Q7773" s="7"/>
      <c r="R7773" s="7"/>
      <c r="S7773" s="7"/>
      <c r="T7773" s="7"/>
      <c r="U7773" s="7"/>
      <c r="V7773" s="7"/>
      <c r="W7773" s="7"/>
      <c r="X7773" s="7"/>
      <c r="Y7773" s="7"/>
      <c r="Z7773" s="7"/>
    </row>
    <row r="7774">
      <c r="A7774" s="7"/>
      <c r="B7774" s="71"/>
      <c r="C7774" s="72"/>
      <c r="D7774" s="73"/>
      <c r="E7774" s="20"/>
      <c r="F7774" s="7"/>
      <c r="G7774" s="7"/>
      <c r="H7774" s="7"/>
      <c r="I7774" s="7"/>
      <c r="J7774" s="7"/>
      <c r="K7774" s="7"/>
      <c r="L7774" s="7"/>
      <c r="M7774" s="7"/>
      <c r="N7774" s="7"/>
      <c r="O7774" s="7"/>
      <c r="P7774" s="7"/>
      <c r="Q7774" s="7"/>
      <c r="R7774" s="7"/>
      <c r="S7774" s="7"/>
      <c r="T7774" s="7"/>
      <c r="U7774" s="7"/>
      <c r="V7774" s="7"/>
      <c r="W7774" s="7"/>
      <c r="X7774" s="7"/>
      <c r="Y7774" s="7"/>
      <c r="Z7774" s="7"/>
    </row>
    <row r="7775">
      <c r="A7775" s="7"/>
      <c r="B7775" s="71"/>
      <c r="C7775" s="72"/>
      <c r="D7775" s="73"/>
      <c r="E7775" s="20"/>
      <c r="F7775" s="7"/>
      <c r="G7775" s="7"/>
      <c r="H7775" s="7"/>
      <c r="I7775" s="7"/>
      <c r="J7775" s="7"/>
      <c r="K7775" s="7"/>
      <c r="L7775" s="7"/>
      <c r="M7775" s="7"/>
      <c r="N7775" s="7"/>
      <c r="O7775" s="7"/>
      <c r="P7775" s="7"/>
      <c r="Q7775" s="7"/>
      <c r="R7775" s="7"/>
      <c r="S7775" s="7"/>
      <c r="T7775" s="7"/>
      <c r="U7775" s="7"/>
      <c r="V7775" s="7"/>
      <c r="W7775" s="7"/>
      <c r="X7775" s="7"/>
      <c r="Y7775" s="7"/>
      <c r="Z7775" s="7"/>
    </row>
    <row r="7776">
      <c r="A7776" s="7"/>
      <c r="B7776" s="71"/>
      <c r="C7776" s="72"/>
      <c r="D7776" s="73"/>
      <c r="E7776" s="20"/>
      <c r="F7776" s="7"/>
      <c r="G7776" s="7"/>
      <c r="H7776" s="7"/>
      <c r="I7776" s="7"/>
      <c r="J7776" s="7"/>
      <c r="K7776" s="7"/>
      <c r="L7776" s="7"/>
      <c r="M7776" s="7"/>
      <c r="N7776" s="7"/>
      <c r="O7776" s="7"/>
      <c r="P7776" s="7"/>
      <c r="Q7776" s="7"/>
      <c r="R7776" s="7"/>
      <c r="S7776" s="7"/>
      <c r="T7776" s="7"/>
      <c r="U7776" s="7"/>
      <c r="V7776" s="7"/>
      <c r="W7776" s="7"/>
      <c r="X7776" s="7"/>
      <c r="Y7776" s="7"/>
      <c r="Z7776" s="7"/>
    </row>
    <row r="7777">
      <c r="A7777" s="7"/>
      <c r="B7777" s="71"/>
      <c r="C7777" s="72"/>
      <c r="D7777" s="73"/>
      <c r="E7777" s="20"/>
      <c r="F7777" s="7"/>
      <c r="G7777" s="7"/>
      <c r="H7777" s="7"/>
      <c r="I7777" s="7"/>
      <c r="J7777" s="7"/>
      <c r="K7777" s="7"/>
      <c r="L7777" s="7"/>
      <c r="M7777" s="7"/>
      <c r="N7777" s="7"/>
      <c r="O7777" s="7"/>
      <c r="P7777" s="7"/>
      <c r="Q7777" s="7"/>
      <c r="R7777" s="7"/>
      <c r="S7777" s="7"/>
      <c r="T7777" s="7"/>
      <c r="U7777" s="7"/>
      <c r="V7777" s="7"/>
      <c r="W7777" s="7"/>
      <c r="X7777" s="7"/>
      <c r="Y7777" s="7"/>
      <c r="Z7777" s="7"/>
    </row>
    <row r="7778">
      <c r="A7778" s="7"/>
      <c r="B7778" s="71"/>
      <c r="C7778" s="72"/>
      <c r="D7778" s="73"/>
      <c r="E7778" s="20"/>
      <c r="F7778" s="7"/>
      <c r="G7778" s="7"/>
      <c r="H7778" s="7"/>
      <c r="I7778" s="7"/>
      <c r="J7778" s="7"/>
      <c r="K7778" s="7"/>
      <c r="L7778" s="7"/>
      <c r="M7778" s="7"/>
      <c r="N7778" s="7"/>
      <c r="O7778" s="7"/>
      <c r="P7778" s="7"/>
      <c r="Q7778" s="7"/>
      <c r="R7778" s="7"/>
      <c r="S7778" s="7"/>
      <c r="T7778" s="7"/>
      <c r="U7778" s="7"/>
      <c r="V7778" s="7"/>
      <c r="W7778" s="7"/>
      <c r="X7778" s="7"/>
      <c r="Y7778" s="7"/>
      <c r="Z7778" s="7"/>
    </row>
    <row r="7779">
      <c r="A7779" s="7"/>
      <c r="B7779" s="71"/>
      <c r="C7779" s="72"/>
      <c r="D7779" s="73"/>
      <c r="E7779" s="20"/>
      <c r="F7779" s="7"/>
      <c r="G7779" s="7"/>
      <c r="H7779" s="7"/>
      <c r="I7779" s="7"/>
      <c r="J7779" s="7"/>
      <c r="K7779" s="7"/>
      <c r="L7779" s="7"/>
      <c r="M7779" s="7"/>
      <c r="N7779" s="7"/>
      <c r="O7779" s="7"/>
      <c r="P7779" s="7"/>
      <c r="Q7779" s="7"/>
      <c r="R7779" s="7"/>
      <c r="S7779" s="7"/>
      <c r="T7779" s="7"/>
      <c r="U7779" s="7"/>
      <c r="V7779" s="7"/>
      <c r="W7779" s="7"/>
      <c r="X7779" s="7"/>
      <c r="Y7779" s="7"/>
      <c r="Z7779" s="7"/>
    </row>
    <row r="7780">
      <c r="A7780" s="7"/>
      <c r="B7780" s="71"/>
      <c r="C7780" s="72"/>
      <c r="D7780" s="73"/>
      <c r="E7780" s="20"/>
      <c r="F7780" s="7"/>
      <c r="G7780" s="7"/>
      <c r="H7780" s="7"/>
      <c r="I7780" s="7"/>
      <c r="J7780" s="7"/>
      <c r="K7780" s="7"/>
      <c r="L7780" s="7"/>
      <c r="M7780" s="7"/>
      <c r="N7780" s="7"/>
      <c r="O7780" s="7"/>
      <c r="P7780" s="7"/>
      <c r="Q7780" s="7"/>
      <c r="R7780" s="7"/>
      <c r="S7780" s="7"/>
      <c r="T7780" s="7"/>
      <c r="U7780" s="7"/>
      <c r="V7780" s="7"/>
      <c r="W7780" s="7"/>
      <c r="X7780" s="7"/>
      <c r="Y7780" s="7"/>
      <c r="Z7780" s="7"/>
    </row>
    <row r="7781">
      <c r="A7781" s="7"/>
      <c r="B7781" s="71"/>
      <c r="C7781" s="72"/>
      <c r="D7781" s="73"/>
      <c r="E7781" s="20"/>
      <c r="F7781" s="7"/>
      <c r="G7781" s="7"/>
      <c r="H7781" s="7"/>
      <c r="I7781" s="7"/>
      <c r="J7781" s="7"/>
      <c r="K7781" s="7"/>
      <c r="L7781" s="7"/>
      <c r="M7781" s="7"/>
      <c r="N7781" s="7"/>
      <c r="O7781" s="7"/>
      <c r="P7781" s="7"/>
      <c r="Q7781" s="7"/>
      <c r="R7781" s="7"/>
      <c r="S7781" s="7"/>
      <c r="T7781" s="7"/>
      <c r="U7781" s="7"/>
      <c r="V7781" s="7"/>
      <c r="W7781" s="7"/>
      <c r="X7781" s="7"/>
      <c r="Y7781" s="7"/>
      <c r="Z7781" s="7"/>
    </row>
    <row r="7782">
      <c r="A7782" s="7"/>
      <c r="B7782" s="71"/>
      <c r="C7782" s="72"/>
      <c r="D7782" s="73"/>
      <c r="E7782" s="20"/>
      <c r="F7782" s="7"/>
      <c r="G7782" s="7"/>
      <c r="H7782" s="7"/>
      <c r="I7782" s="7"/>
      <c r="J7782" s="7"/>
      <c r="K7782" s="7"/>
      <c r="L7782" s="7"/>
      <c r="M7782" s="7"/>
      <c r="N7782" s="7"/>
      <c r="O7782" s="7"/>
      <c r="P7782" s="7"/>
      <c r="Q7782" s="7"/>
      <c r="R7782" s="7"/>
      <c r="S7782" s="7"/>
      <c r="T7782" s="7"/>
      <c r="U7782" s="7"/>
      <c r="V7782" s="7"/>
      <c r="W7782" s="7"/>
      <c r="X7782" s="7"/>
      <c r="Y7782" s="7"/>
      <c r="Z7782" s="7"/>
    </row>
    <row r="7783">
      <c r="A7783" s="7"/>
      <c r="B7783" s="71"/>
      <c r="C7783" s="72"/>
      <c r="D7783" s="73"/>
      <c r="E7783" s="20"/>
      <c r="F7783" s="7"/>
      <c r="G7783" s="7"/>
      <c r="H7783" s="7"/>
      <c r="I7783" s="7"/>
      <c r="J7783" s="7"/>
      <c r="K7783" s="7"/>
      <c r="L7783" s="7"/>
      <c r="M7783" s="7"/>
      <c r="N7783" s="7"/>
      <c r="O7783" s="7"/>
      <c r="P7783" s="7"/>
      <c r="Q7783" s="7"/>
      <c r="R7783" s="7"/>
      <c r="S7783" s="7"/>
      <c r="T7783" s="7"/>
      <c r="U7783" s="7"/>
      <c r="V7783" s="7"/>
      <c r="W7783" s="7"/>
      <c r="X7783" s="7"/>
      <c r="Y7783" s="7"/>
      <c r="Z7783" s="7"/>
    </row>
    <row r="7784">
      <c r="A7784" s="7"/>
      <c r="B7784" s="71"/>
      <c r="C7784" s="72"/>
      <c r="D7784" s="73"/>
      <c r="E7784" s="20"/>
      <c r="F7784" s="7"/>
      <c r="G7784" s="7"/>
      <c r="H7784" s="7"/>
      <c r="I7784" s="7"/>
      <c r="J7784" s="7"/>
      <c r="K7784" s="7"/>
      <c r="L7784" s="7"/>
      <c r="M7784" s="7"/>
      <c r="N7784" s="7"/>
      <c r="O7784" s="7"/>
      <c r="P7784" s="7"/>
      <c r="Q7784" s="7"/>
      <c r="R7784" s="7"/>
      <c r="S7784" s="7"/>
      <c r="T7784" s="7"/>
      <c r="U7784" s="7"/>
      <c r="V7784" s="7"/>
      <c r="W7784" s="7"/>
      <c r="X7784" s="7"/>
      <c r="Y7784" s="7"/>
      <c r="Z7784" s="7"/>
    </row>
    <row r="7785">
      <c r="A7785" s="7"/>
      <c r="B7785" s="71"/>
      <c r="C7785" s="72"/>
      <c r="D7785" s="73"/>
      <c r="E7785" s="20"/>
      <c r="F7785" s="7"/>
      <c r="G7785" s="7"/>
      <c r="H7785" s="7"/>
      <c r="I7785" s="7"/>
      <c r="J7785" s="7"/>
      <c r="K7785" s="7"/>
      <c r="L7785" s="7"/>
      <c r="M7785" s="7"/>
      <c r="N7785" s="7"/>
      <c r="O7785" s="7"/>
      <c r="P7785" s="7"/>
      <c r="Q7785" s="7"/>
      <c r="R7785" s="7"/>
      <c r="S7785" s="7"/>
      <c r="T7785" s="7"/>
      <c r="U7785" s="7"/>
      <c r="V7785" s="7"/>
      <c r="W7785" s="7"/>
      <c r="X7785" s="7"/>
      <c r="Y7785" s="7"/>
      <c r="Z7785" s="7"/>
    </row>
    <row r="7786">
      <c r="A7786" s="7"/>
      <c r="B7786" s="71"/>
      <c r="C7786" s="72"/>
      <c r="D7786" s="73"/>
      <c r="E7786" s="20"/>
      <c r="F7786" s="7"/>
      <c r="G7786" s="7"/>
      <c r="H7786" s="7"/>
      <c r="I7786" s="7"/>
      <c r="J7786" s="7"/>
      <c r="K7786" s="7"/>
      <c r="L7786" s="7"/>
      <c r="M7786" s="7"/>
      <c r="N7786" s="7"/>
      <c r="O7786" s="7"/>
      <c r="P7786" s="7"/>
      <c r="Q7786" s="7"/>
      <c r="R7786" s="7"/>
      <c r="S7786" s="7"/>
      <c r="T7786" s="7"/>
      <c r="U7786" s="7"/>
      <c r="V7786" s="7"/>
      <c r="W7786" s="7"/>
      <c r="X7786" s="7"/>
      <c r="Y7786" s="7"/>
      <c r="Z7786" s="7"/>
    </row>
    <row r="7787">
      <c r="A7787" s="7"/>
      <c r="B7787" s="71"/>
      <c r="C7787" s="72"/>
      <c r="D7787" s="73"/>
      <c r="E7787" s="20"/>
      <c r="F7787" s="7"/>
      <c r="G7787" s="7"/>
      <c r="H7787" s="7"/>
      <c r="I7787" s="7"/>
      <c r="J7787" s="7"/>
      <c r="K7787" s="7"/>
      <c r="L7787" s="7"/>
      <c r="M7787" s="7"/>
      <c r="N7787" s="7"/>
      <c r="O7787" s="7"/>
      <c r="P7787" s="7"/>
      <c r="Q7787" s="7"/>
      <c r="R7787" s="7"/>
      <c r="S7787" s="7"/>
      <c r="T7787" s="7"/>
      <c r="U7787" s="7"/>
      <c r="V7787" s="7"/>
      <c r="W7787" s="7"/>
      <c r="X7787" s="7"/>
      <c r="Y7787" s="7"/>
      <c r="Z7787" s="7"/>
    </row>
    <row r="7788">
      <c r="A7788" s="7"/>
      <c r="B7788" s="71"/>
      <c r="C7788" s="72"/>
      <c r="D7788" s="73"/>
      <c r="E7788" s="20"/>
      <c r="F7788" s="7"/>
      <c r="G7788" s="7"/>
      <c r="H7788" s="7"/>
      <c r="I7788" s="7"/>
      <c r="J7788" s="7"/>
      <c r="K7788" s="7"/>
      <c r="L7788" s="7"/>
      <c r="M7788" s="7"/>
      <c r="N7788" s="7"/>
      <c r="O7788" s="7"/>
      <c r="P7788" s="7"/>
      <c r="Q7788" s="7"/>
      <c r="R7788" s="7"/>
      <c r="S7788" s="7"/>
      <c r="T7788" s="7"/>
      <c r="U7788" s="7"/>
      <c r="V7788" s="7"/>
      <c r="W7788" s="7"/>
      <c r="X7788" s="7"/>
      <c r="Y7788" s="7"/>
      <c r="Z7788" s="7"/>
    </row>
    <row r="7789">
      <c r="A7789" s="7"/>
      <c r="B7789" s="71"/>
      <c r="C7789" s="72"/>
      <c r="D7789" s="73"/>
      <c r="E7789" s="20"/>
      <c r="F7789" s="7"/>
      <c r="G7789" s="7"/>
      <c r="H7789" s="7"/>
      <c r="I7789" s="7"/>
      <c r="J7789" s="7"/>
      <c r="K7789" s="7"/>
      <c r="L7789" s="7"/>
      <c r="M7789" s="7"/>
      <c r="N7789" s="7"/>
      <c r="O7789" s="7"/>
      <c r="P7789" s="7"/>
      <c r="Q7789" s="7"/>
      <c r="R7789" s="7"/>
      <c r="S7789" s="7"/>
      <c r="T7789" s="7"/>
      <c r="U7789" s="7"/>
      <c r="V7789" s="7"/>
      <c r="W7789" s="7"/>
      <c r="X7789" s="7"/>
      <c r="Y7789" s="7"/>
      <c r="Z7789" s="7"/>
    </row>
    <row r="7790">
      <c r="A7790" s="7"/>
      <c r="B7790" s="71"/>
      <c r="C7790" s="72"/>
      <c r="D7790" s="73"/>
      <c r="E7790" s="20"/>
      <c r="F7790" s="7"/>
      <c r="G7790" s="7"/>
      <c r="H7790" s="7"/>
      <c r="I7790" s="7"/>
      <c r="J7790" s="7"/>
      <c r="K7790" s="7"/>
      <c r="L7790" s="7"/>
      <c r="M7790" s="7"/>
      <c r="N7790" s="7"/>
      <c r="O7790" s="7"/>
      <c r="P7790" s="7"/>
      <c r="Q7790" s="7"/>
      <c r="R7790" s="7"/>
      <c r="S7790" s="7"/>
      <c r="T7790" s="7"/>
      <c r="U7790" s="7"/>
      <c r="V7790" s="7"/>
      <c r="W7790" s="7"/>
      <c r="X7790" s="7"/>
      <c r="Y7790" s="7"/>
      <c r="Z7790" s="7"/>
    </row>
    <row r="7791">
      <c r="A7791" s="7"/>
      <c r="B7791" s="71"/>
      <c r="C7791" s="72"/>
      <c r="D7791" s="73"/>
      <c r="E7791" s="20"/>
      <c r="F7791" s="7"/>
      <c r="G7791" s="7"/>
      <c r="H7791" s="7"/>
      <c r="I7791" s="7"/>
      <c r="J7791" s="7"/>
      <c r="K7791" s="7"/>
      <c r="L7791" s="7"/>
      <c r="M7791" s="7"/>
      <c r="N7791" s="7"/>
      <c r="O7791" s="7"/>
      <c r="P7791" s="7"/>
      <c r="Q7791" s="7"/>
      <c r="R7791" s="7"/>
      <c r="S7791" s="7"/>
      <c r="T7791" s="7"/>
      <c r="U7791" s="7"/>
      <c r="V7791" s="7"/>
      <c r="W7791" s="7"/>
      <c r="X7791" s="7"/>
      <c r="Y7791" s="7"/>
      <c r="Z7791" s="7"/>
    </row>
    <row r="7792">
      <c r="A7792" s="7"/>
      <c r="B7792" s="71"/>
      <c r="C7792" s="72"/>
      <c r="D7792" s="73"/>
      <c r="E7792" s="20"/>
      <c r="F7792" s="7"/>
      <c r="G7792" s="7"/>
      <c r="H7792" s="7"/>
      <c r="I7792" s="7"/>
      <c r="J7792" s="7"/>
      <c r="K7792" s="7"/>
      <c r="L7792" s="7"/>
      <c r="M7792" s="7"/>
      <c r="N7792" s="7"/>
      <c r="O7792" s="7"/>
      <c r="P7792" s="7"/>
      <c r="Q7792" s="7"/>
      <c r="R7792" s="7"/>
      <c r="S7792" s="7"/>
      <c r="T7792" s="7"/>
      <c r="U7792" s="7"/>
      <c r="V7792" s="7"/>
      <c r="W7792" s="7"/>
      <c r="X7792" s="7"/>
      <c r="Y7792" s="7"/>
      <c r="Z7792" s="7"/>
    </row>
    <row r="7793">
      <c r="A7793" s="7"/>
      <c r="B7793" s="71"/>
      <c r="C7793" s="72"/>
      <c r="D7793" s="73"/>
      <c r="E7793" s="20"/>
      <c r="F7793" s="7"/>
      <c r="G7793" s="7"/>
      <c r="H7793" s="7"/>
      <c r="I7793" s="7"/>
      <c r="J7793" s="7"/>
      <c r="K7793" s="7"/>
      <c r="L7793" s="7"/>
      <c r="M7793" s="7"/>
      <c r="N7793" s="7"/>
      <c r="O7793" s="7"/>
      <c r="P7793" s="7"/>
      <c r="Q7793" s="7"/>
      <c r="R7793" s="7"/>
      <c r="S7793" s="7"/>
      <c r="T7793" s="7"/>
      <c r="U7793" s="7"/>
      <c r="V7793" s="7"/>
      <c r="W7793" s="7"/>
      <c r="X7793" s="7"/>
      <c r="Y7793" s="7"/>
      <c r="Z7793" s="7"/>
    </row>
    <row r="7794">
      <c r="A7794" s="7"/>
      <c r="B7794" s="71"/>
      <c r="C7794" s="72"/>
      <c r="D7794" s="73"/>
      <c r="E7794" s="20"/>
      <c r="F7794" s="7"/>
      <c r="G7794" s="7"/>
      <c r="H7794" s="7"/>
      <c r="I7794" s="7"/>
      <c r="J7794" s="7"/>
      <c r="K7794" s="7"/>
      <c r="L7794" s="7"/>
      <c r="M7794" s="7"/>
      <c r="N7794" s="7"/>
      <c r="O7794" s="7"/>
      <c r="P7794" s="7"/>
      <c r="Q7794" s="7"/>
      <c r="R7794" s="7"/>
      <c r="S7794" s="7"/>
      <c r="T7794" s="7"/>
      <c r="U7794" s="7"/>
      <c r="V7794" s="7"/>
      <c r="W7794" s="7"/>
      <c r="X7794" s="7"/>
      <c r="Y7794" s="7"/>
      <c r="Z7794" s="7"/>
    </row>
    <row r="7795">
      <c r="A7795" s="7"/>
      <c r="B7795" s="71"/>
      <c r="C7795" s="72"/>
      <c r="D7795" s="73"/>
      <c r="E7795" s="20"/>
      <c r="F7795" s="7"/>
      <c r="G7795" s="7"/>
      <c r="H7795" s="7"/>
      <c r="I7795" s="7"/>
      <c r="J7795" s="7"/>
      <c r="K7795" s="7"/>
      <c r="L7795" s="7"/>
      <c r="M7795" s="7"/>
      <c r="N7795" s="7"/>
      <c r="O7795" s="7"/>
      <c r="P7795" s="7"/>
      <c r="Q7795" s="7"/>
      <c r="R7795" s="7"/>
      <c r="S7795" s="7"/>
      <c r="T7795" s="7"/>
      <c r="U7795" s="7"/>
      <c r="V7795" s="7"/>
      <c r="W7795" s="7"/>
      <c r="X7795" s="7"/>
      <c r="Y7795" s="7"/>
      <c r="Z7795" s="7"/>
    </row>
    <row r="7796">
      <c r="A7796" s="7"/>
      <c r="B7796" s="71"/>
      <c r="C7796" s="72"/>
      <c r="D7796" s="73"/>
      <c r="E7796" s="20"/>
      <c r="F7796" s="7"/>
      <c r="G7796" s="7"/>
      <c r="H7796" s="7"/>
      <c r="I7796" s="7"/>
      <c r="J7796" s="7"/>
      <c r="K7796" s="7"/>
      <c r="L7796" s="7"/>
      <c r="M7796" s="7"/>
      <c r="N7796" s="7"/>
      <c r="O7796" s="7"/>
      <c r="P7796" s="7"/>
      <c r="Q7796" s="7"/>
      <c r="R7796" s="7"/>
      <c r="S7796" s="7"/>
      <c r="T7796" s="7"/>
      <c r="U7796" s="7"/>
      <c r="V7796" s="7"/>
      <c r="W7796" s="7"/>
      <c r="X7796" s="7"/>
      <c r="Y7796" s="7"/>
      <c r="Z7796" s="7"/>
    </row>
    <row r="7797">
      <c r="A7797" s="7"/>
      <c r="B7797" s="71"/>
      <c r="C7797" s="72"/>
      <c r="D7797" s="73"/>
      <c r="E7797" s="20"/>
      <c r="F7797" s="7"/>
      <c r="G7797" s="7"/>
      <c r="H7797" s="7"/>
      <c r="I7797" s="7"/>
      <c r="J7797" s="7"/>
      <c r="K7797" s="7"/>
      <c r="L7797" s="7"/>
      <c r="M7797" s="7"/>
      <c r="N7797" s="7"/>
      <c r="O7797" s="7"/>
      <c r="P7797" s="7"/>
      <c r="Q7797" s="7"/>
      <c r="R7797" s="7"/>
      <c r="S7797" s="7"/>
      <c r="T7797" s="7"/>
      <c r="U7797" s="7"/>
      <c r="V7797" s="7"/>
      <c r="W7797" s="7"/>
      <c r="X7797" s="7"/>
      <c r="Y7797" s="7"/>
      <c r="Z7797" s="7"/>
    </row>
    <row r="7798">
      <c r="A7798" s="7"/>
      <c r="B7798" s="71"/>
      <c r="C7798" s="72"/>
      <c r="D7798" s="73"/>
      <c r="E7798" s="20"/>
      <c r="F7798" s="7"/>
      <c r="G7798" s="7"/>
      <c r="H7798" s="7"/>
      <c r="I7798" s="7"/>
      <c r="J7798" s="7"/>
      <c r="K7798" s="7"/>
      <c r="L7798" s="7"/>
      <c r="M7798" s="7"/>
      <c r="N7798" s="7"/>
      <c r="O7798" s="7"/>
      <c r="P7798" s="7"/>
      <c r="Q7798" s="7"/>
      <c r="R7798" s="7"/>
      <c r="S7798" s="7"/>
      <c r="T7798" s="7"/>
      <c r="U7798" s="7"/>
      <c r="V7798" s="7"/>
      <c r="W7798" s="7"/>
      <c r="X7798" s="7"/>
      <c r="Y7798" s="7"/>
      <c r="Z7798" s="7"/>
    </row>
    <row r="7799">
      <c r="A7799" s="7"/>
      <c r="B7799" s="71"/>
      <c r="C7799" s="72"/>
      <c r="D7799" s="73"/>
      <c r="E7799" s="20"/>
      <c r="F7799" s="7"/>
      <c r="G7799" s="7"/>
      <c r="H7799" s="7"/>
      <c r="I7799" s="7"/>
      <c r="J7799" s="7"/>
      <c r="K7799" s="7"/>
      <c r="L7799" s="7"/>
      <c r="M7799" s="7"/>
      <c r="N7799" s="7"/>
      <c r="O7799" s="7"/>
      <c r="P7799" s="7"/>
      <c r="Q7799" s="7"/>
      <c r="R7799" s="7"/>
      <c r="S7799" s="7"/>
      <c r="T7799" s="7"/>
      <c r="U7799" s="7"/>
      <c r="V7799" s="7"/>
      <c r="W7799" s="7"/>
      <c r="X7799" s="7"/>
      <c r="Y7799" s="7"/>
      <c r="Z7799" s="7"/>
    </row>
    <row r="7800">
      <c r="A7800" s="7"/>
      <c r="B7800" s="71"/>
      <c r="C7800" s="72"/>
      <c r="D7800" s="73"/>
      <c r="E7800" s="20"/>
      <c r="F7800" s="7"/>
      <c r="G7800" s="7"/>
      <c r="H7800" s="7"/>
      <c r="I7800" s="7"/>
      <c r="J7800" s="7"/>
      <c r="K7800" s="7"/>
      <c r="L7800" s="7"/>
      <c r="M7800" s="7"/>
      <c r="N7800" s="7"/>
      <c r="O7800" s="7"/>
      <c r="P7800" s="7"/>
      <c r="Q7800" s="7"/>
      <c r="R7800" s="7"/>
      <c r="S7800" s="7"/>
      <c r="T7800" s="7"/>
      <c r="U7800" s="7"/>
      <c r="V7800" s="7"/>
      <c r="W7800" s="7"/>
      <c r="X7800" s="7"/>
      <c r="Y7800" s="7"/>
      <c r="Z7800" s="7"/>
    </row>
    <row r="7801">
      <c r="A7801" s="7"/>
      <c r="B7801" s="71"/>
      <c r="C7801" s="72"/>
      <c r="D7801" s="73"/>
      <c r="E7801" s="20"/>
      <c r="F7801" s="7"/>
      <c r="G7801" s="7"/>
      <c r="H7801" s="7"/>
      <c r="I7801" s="7"/>
      <c r="J7801" s="7"/>
      <c r="K7801" s="7"/>
      <c r="L7801" s="7"/>
      <c r="M7801" s="7"/>
      <c r="N7801" s="7"/>
      <c r="O7801" s="7"/>
      <c r="P7801" s="7"/>
      <c r="Q7801" s="7"/>
      <c r="R7801" s="7"/>
      <c r="S7801" s="7"/>
      <c r="T7801" s="7"/>
      <c r="U7801" s="7"/>
      <c r="V7801" s="7"/>
      <c r="W7801" s="7"/>
      <c r="X7801" s="7"/>
      <c r="Y7801" s="7"/>
      <c r="Z7801" s="7"/>
    </row>
    <row r="7802">
      <c r="A7802" s="7"/>
      <c r="B7802" s="71"/>
      <c r="C7802" s="72"/>
      <c r="D7802" s="73"/>
      <c r="E7802" s="20"/>
      <c r="F7802" s="7"/>
      <c r="G7802" s="7"/>
      <c r="H7802" s="7"/>
      <c r="I7802" s="7"/>
      <c r="J7802" s="7"/>
      <c r="K7802" s="7"/>
      <c r="L7802" s="7"/>
      <c r="M7802" s="7"/>
      <c r="N7802" s="7"/>
      <c r="O7802" s="7"/>
      <c r="P7802" s="7"/>
      <c r="Q7802" s="7"/>
      <c r="R7802" s="7"/>
      <c r="S7802" s="7"/>
      <c r="T7802" s="7"/>
      <c r="U7802" s="7"/>
      <c r="V7802" s="7"/>
      <c r="W7802" s="7"/>
      <c r="X7802" s="7"/>
      <c r="Y7802" s="7"/>
      <c r="Z7802" s="7"/>
    </row>
    <row r="7803">
      <c r="A7803" s="7"/>
      <c r="B7803" s="71"/>
      <c r="C7803" s="72"/>
      <c r="D7803" s="73"/>
      <c r="E7803" s="20"/>
      <c r="F7803" s="7"/>
      <c r="G7803" s="7"/>
      <c r="H7803" s="7"/>
      <c r="I7803" s="7"/>
      <c r="J7803" s="7"/>
      <c r="K7803" s="7"/>
      <c r="L7803" s="7"/>
      <c r="M7803" s="7"/>
      <c r="N7803" s="7"/>
      <c r="O7803" s="7"/>
      <c r="P7803" s="7"/>
      <c r="Q7803" s="7"/>
      <c r="R7803" s="7"/>
      <c r="S7803" s="7"/>
      <c r="T7803" s="7"/>
      <c r="U7803" s="7"/>
      <c r="V7803" s="7"/>
      <c r="W7803" s="7"/>
      <c r="X7803" s="7"/>
      <c r="Y7803" s="7"/>
      <c r="Z7803" s="7"/>
    </row>
    <row r="7804">
      <c r="A7804" s="7"/>
      <c r="B7804" s="71"/>
      <c r="C7804" s="72"/>
      <c r="D7804" s="73"/>
      <c r="E7804" s="20"/>
      <c r="F7804" s="7"/>
      <c r="G7804" s="7"/>
      <c r="H7804" s="7"/>
      <c r="I7804" s="7"/>
      <c r="J7804" s="7"/>
      <c r="K7804" s="7"/>
      <c r="L7804" s="7"/>
      <c r="M7804" s="7"/>
      <c r="N7804" s="7"/>
      <c r="O7804" s="7"/>
      <c r="P7804" s="7"/>
      <c r="Q7804" s="7"/>
      <c r="R7804" s="7"/>
      <c r="S7804" s="7"/>
      <c r="T7804" s="7"/>
      <c r="U7804" s="7"/>
      <c r="V7804" s="7"/>
      <c r="W7804" s="7"/>
      <c r="X7804" s="7"/>
      <c r="Y7804" s="7"/>
      <c r="Z7804" s="7"/>
    </row>
    <row r="7805">
      <c r="A7805" s="7"/>
      <c r="B7805" s="71"/>
      <c r="C7805" s="72"/>
      <c r="D7805" s="73"/>
      <c r="E7805" s="20"/>
      <c r="F7805" s="7"/>
      <c r="G7805" s="7"/>
      <c r="H7805" s="7"/>
      <c r="I7805" s="7"/>
      <c r="J7805" s="7"/>
      <c r="K7805" s="7"/>
      <c r="L7805" s="7"/>
      <c r="M7805" s="7"/>
      <c r="N7805" s="7"/>
      <c r="O7805" s="7"/>
      <c r="P7805" s="7"/>
      <c r="Q7805" s="7"/>
      <c r="R7805" s="7"/>
      <c r="S7805" s="7"/>
      <c r="T7805" s="7"/>
      <c r="U7805" s="7"/>
      <c r="V7805" s="7"/>
      <c r="W7805" s="7"/>
      <c r="X7805" s="7"/>
      <c r="Y7805" s="7"/>
      <c r="Z7805" s="7"/>
    </row>
    <row r="7806">
      <c r="A7806" s="7"/>
      <c r="B7806" s="71"/>
      <c r="C7806" s="72"/>
      <c r="D7806" s="73"/>
      <c r="E7806" s="20"/>
      <c r="F7806" s="7"/>
      <c r="G7806" s="7"/>
      <c r="H7806" s="7"/>
      <c r="I7806" s="7"/>
      <c r="J7806" s="7"/>
      <c r="K7806" s="7"/>
      <c r="L7806" s="7"/>
      <c r="M7806" s="7"/>
      <c r="N7806" s="7"/>
      <c r="O7806" s="7"/>
      <c r="P7806" s="7"/>
      <c r="Q7806" s="7"/>
      <c r="R7806" s="7"/>
      <c r="S7806" s="7"/>
      <c r="T7806" s="7"/>
      <c r="U7806" s="7"/>
      <c r="V7806" s="7"/>
      <c r="W7806" s="7"/>
      <c r="X7806" s="7"/>
      <c r="Y7806" s="7"/>
      <c r="Z7806" s="7"/>
    </row>
    <row r="7807">
      <c r="A7807" s="7"/>
      <c r="B7807" s="71"/>
      <c r="C7807" s="72"/>
      <c r="D7807" s="73"/>
      <c r="E7807" s="20"/>
      <c r="F7807" s="7"/>
      <c r="G7807" s="7"/>
      <c r="H7807" s="7"/>
      <c r="I7807" s="7"/>
      <c r="J7807" s="7"/>
      <c r="K7807" s="7"/>
      <c r="L7807" s="7"/>
      <c r="M7807" s="7"/>
      <c r="N7807" s="7"/>
      <c r="O7807" s="7"/>
      <c r="P7807" s="7"/>
      <c r="Q7807" s="7"/>
      <c r="R7807" s="7"/>
      <c r="S7807" s="7"/>
      <c r="T7807" s="7"/>
      <c r="U7807" s="7"/>
      <c r="V7807" s="7"/>
      <c r="W7807" s="7"/>
      <c r="X7807" s="7"/>
      <c r="Y7807" s="7"/>
      <c r="Z7807" s="7"/>
    </row>
    <row r="7808">
      <c r="A7808" s="7"/>
      <c r="B7808" s="71"/>
      <c r="C7808" s="72"/>
      <c r="D7808" s="73"/>
      <c r="E7808" s="20"/>
      <c r="F7808" s="7"/>
      <c r="G7808" s="7"/>
      <c r="H7808" s="7"/>
      <c r="I7808" s="7"/>
      <c r="J7808" s="7"/>
      <c r="K7808" s="7"/>
      <c r="L7808" s="7"/>
      <c r="M7808" s="7"/>
      <c r="N7808" s="7"/>
      <c r="O7808" s="7"/>
      <c r="P7808" s="7"/>
      <c r="Q7808" s="7"/>
      <c r="R7808" s="7"/>
      <c r="S7808" s="7"/>
      <c r="T7808" s="7"/>
      <c r="U7808" s="7"/>
      <c r="V7808" s="7"/>
      <c r="W7808" s="7"/>
      <c r="X7808" s="7"/>
      <c r="Y7808" s="7"/>
      <c r="Z7808" s="7"/>
    </row>
    <row r="7809">
      <c r="A7809" s="7"/>
      <c r="B7809" s="71"/>
      <c r="C7809" s="72"/>
      <c r="D7809" s="73"/>
      <c r="E7809" s="20"/>
      <c r="F7809" s="7"/>
      <c r="G7809" s="7"/>
      <c r="H7809" s="7"/>
      <c r="I7809" s="7"/>
      <c r="J7809" s="7"/>
      <c r="K7809" s="7"/>
      <c r="L7809" s="7"/>
      <c r="M7809" s="7"/>
      <c r="N7809" s="7"/>
      <c r="O7809" s="7"/>
      <c r="P7809" s="7"/>
      <c r="Q7809" s="7"/>
      <c r="R7809" s="7"/>
      <c r="S7809" s="7"/>
      <c r="T7809" s="7"/>
      <c r="U7809" s="7"/>
      <c r="V7809" s="7"/>
      <c r="W7809" s="7"/>
      <c r="X7809" s="7"/>
      <c r="Y7809" s="7"/>
      <c r="Z7809" s="7"/>
    </row>
    <row r="7810">
      <c r="A7810" s="7"/>
      <c r="B7810" s="71"/>
      <c r="C7810" s="72"/>
      <c r="D7810" s="73"/>
      <c r="E7810" s="20"/>
      <c r="F7810" s="7"/>
      <c r="G7810" s="7"/>
      <c r="H7810" s="7"/>
      <c r="I7810" s="7"/>
      <c r="J7810" s="7"/>
      <c r="K7810" s="7"/>
      <c r="L7810" s="7"/>
      <c r="M7810" s="7"/>
      <c r="N7810" s="7"/>
      <c r="O7810" s="7"/>
      <c r="P7810" s="7"/>
      <c r="Q7810" s="7"/>
      <c r="R7810" s="7"/>
      <c r="S7810" s="7"/>
      <c r="T7810" s="7"/>
      <c r="U7810" s="7"/>
      <c r="V7810" s="7"/>
      <c r="W7810" s="7"/>
      <c r="X7810" s="7"/>
      <c r="Y7810" s="7"/>
      <c r="Z7810" s="7"/>
    </row>
    <row r="7811">
      <c r="A7811" s="7"/>
      <c r="B7811" s="71"/>
      <c r="C7811" s="72"/>
      <c r="D7811" s="73"/>
      <c r="E7811" s="20"/>
      <c r="F7811" s="7"/>
      <c r="G7811" s="7"/>
      <c r="H7811" s="7"/>
      <c r="I7811" s="7"/>
      <c r="J7811" s="7"/>
      <c r="K7811" s="7"/>
      <c r="L7811" s="7"/>
      <c r="M7811" s="7"/>
      <c r="N7811" s="7"/>
      <c r="O7811" s="7"/>
      <c r="P7811" s="7"/>
      <c r="Q7811" s="7"/>
      <c r="R7811" s="7"/>
      <c r="S7811" s="7"/>
      <c r="T7811" s="7"/>
      <c r="U7811" s="7"/>
      <c r="V7811" s="7"/>
      <c r="W7811" s="7"/>
      <c r="X7811" s="7"/>
      <c r="Y7811" s="7"/>
      <c r="Z7811" s="7"/>
    </row>
    <row r="7812">
      <c r="A7812" s="7"/>
      <c r="B7812" s="71"/>
      <c r="C7812" s="72"/>
      <c r="D7812" s="73"/>
      <c r="E7812" s="20"/>
      <c r="F7812" s="7"/>
      <c r="G7812" s="7"/>
      <c r="H7812" s="7"/>
      <c r="I7812" s="7"/>
      <c r="J7812" s="7"/>
      <c r="K7812" s="7"/>
      <c r="L7812" s="7"/>
      <c r="M7812" s="7"/>
      <c r="N7812" s="7"/>
      <c r="O7812" s="7"/>
      <c r="P7812" s="7"/>
      <c r="Q7812" s="7"/>
      <c r="R7812" s="7"/>
      <c r="S7812" s="7"/>
      <c r="T7812" s="7"/>
      <c r="U7812" s="7"/>
      <c r="V7812" s="7"/>
      <c r="W7812" s="7"/>
      <c r="X7812" s="7"/>
      <c r="Y7812" s="7"/>
      <c r="Z7812" s="7"/>
    </row>
    <row r="7813">
      <c r="A7813" s="7"/>
      <c r="B7813" s="71"/>
      <c r="C7813" s="72"/>
      <c r="D7813" s="73"/>
      <c r="E7813" s="20"/>
      <c r="F7813" s="7"/>
      <c r="G7813" s="7"/>
      <c r="H7813" s="7"/>
      <c r="I7813" s="7"/>
      <c r="J7813" s="7"/>
      <c r="K7813" s="7"/>
      <c r="L7813" s="7"/>
      <c r="M7813" s="7"/>
      <c r="N7813" s="7"/>
      <c r="O7813" s="7"/>
      <c r="P7813" s="7"/>
      <c r="Q7813" s="7"/>
      <c r="R7813" s="7"/>
      <c r="S7813" s="7"/>
      <c r="T7813" s="7"/>
      <c r="U7813" s="7"/>
      <c r="V7813" s="7"/>
      <c r="W7813" s="7"/>
      <c r="X7813" s="7"/>
      <c r="Y7813" s="7"/>
      <c r="Z7813" s="7"/>
    </row>
    <row r="7814">
      <c r="A7814" s="7"/>
      <c r="B7814" s="71"/>
      <c r="C7814" s="72"/>
      <c r="D7814" s="73"/>
      <c r="E7814" s="20"/>
      <c r="F7814" s="7"/>
      <c r="G7814" s="7"/>
      <c r="H7814" s="7"/>
      <c r="I7814" s="7"/>
      <c r="J7814" s="7"/>
      <c r="K7814" s="7"/>
      <c r="L7814" s="7"/>
      <c r="M7814" s="7"/>
      <c r="N7814" s="7"/>
      <c r="O7814" s="7"/>
      <c r="P7814" s="7"/>
      <c r="Q7814" s="7"/>
      <c r="R7814" s="7"/>
      <c r="S7814" s="7"/>
      <c r="T7814" s="7"/>
      <c r="U7814" s="7"/>
      <c r="V7814" s="7"/>
      <c r="W7814" s="7"/>
      <c r="X7814" s="7"/>
      <c r="Y7814" s="7"/>
      <c r="Z7814" s="7"/>
    </row>
    <row r="7815">
      <c r="A7815" s="7"/>
      <c r="B7815" s="71"/>
      <c r="C7815" s="72"/>
      <c r="D7815" s="73"/>
      <c r="E7815" s="20"/>
      <c r="F7815" s="7"/>
      <c r="G7815" s="7"/>
      <c r="H7815" s="7"/>
      <c r="I7815" s="7"/>
      <c r="J7815" s="7"/>
      <c r="K7815" s="7"/>
      <c r="L7815" s="7"/>
      <c r="M7815" s="7"/>
      <c r="N7815" s="7"/>
      <c r="O7815" s="7"/>
      <c r="P7815" s="7"/>
      <c r="Q7815" s="7"/>
      <c r="R7815" s="7"/>
      <c r="S7815" s="7"/>
      <c r="T7815" s="7"/>
      <c r="U7815" s="7"/>
      <c r="V7815" s="7"/>
      <c r="W7815" s="7"/>
      <c r="X7815" s="7"/>
      <c r="Y7815" s="7"/>
      <c r="Z7815" s="7"/>
    </row>
    <row r="7816">
      <c r="A7816" s="7"/>
      <c r="B7816" s="71"/>
      <c r="C7816" s="72"/>
      <c r="D7816" s="73"/>
      <c r="E7816" s="20"/>
      <c r="F7816" s="7"/>
      <c r="G7816" s="7"/>
      <c r="H7816" s="7"/>
      <c r="I7816" s="7"/>
      <c r="J7816" s="7"/>
      <c r="K7816" s="7"/>
      <c r="L7816" s="7"/>
      <c r="M7816" s="7"/>
      <c r="N7816" s="7"/>
      <c r="O7816" s="7"/>
      <c r="P7816" s="7"/>
      <c r="Q7816" s="7"/>
      <c r="R7816" s="7"/>
      <c r="S7816" s="7"/>
      <c r="T7816" s="7"/>
      <c r="U7816" s="7"/>
      <c r="V7816" s="7"/>
      <c r="W7816" s="7"/>
      <c r="X7816" s="7"/>
      <c r="Y7816" s="7"/>
      <c r="Z7816" s="7"/>
    </row>
    <row r="7817">
      <c r="A7817" s="7"/>
      <c r="B7817" s="71"/>
      <c r="C7817" s="72"/>
      <c r="D7817" s="73"/>
      <c r="E7817" s="20"/>
      <c r="F7817" s="7"/>
      <c r="G7817" s="7"/>
      <c r="H7817" s="7"/>
      <c r="I7817" s="7"/>
      <c r="J7817" s="7"/>
      <c r="K7817" s="7"/>
      <c r="L7817" s="7"/>
      <c r="M7817" s="7"/>
      <c r="N7817" s="7"/>
      <c r="O7817" s="7"/>
      <c r="P7817" s="7"/>
      <c r="Q7817" s="7"/>
      <c r="R7817" s="7"/>
      <c r="S7817" s="7"/>
      <c r="T7817" s="7"/>
      <c r="U7817" s="7"/>
      <c r="V7817" s="7"/>
      <c r="W7817" s="7"/>
      <c r="X7817" s="7"/>
      <c r="Y7817" s="7"/>
      <c r="Z7817" s="7"/>
    </row>
    <row r="7818">
      <c r="A7818" s="7"/>
      <c r="B7818" s="71"/>
      <c r="C7818" s="72"/>
      <c r="D7818" s="73"/>
      <c r="E7818" s="20"/>
      <c r="F7818" s="7"/>
      <c r="G7818" s="7"/>
      <c r="H7818" s="7"/>
      <c r="I7818" s="7"/>
      <c r="J7818" s="7"/>
      <c r="K7818" s="7"/>
      <c r="L7818" s="7"/>
      <c r="M7818" s="7"/>
      <c r="N7818" s="7"/>
      <c r="O7818" s="7"/>
      <c r="P7818" s="7"/>
      <c r="Q7818" s="7"/>
      <c r="R7818" s="7"/>
      <c r="S7818" s="7"/>
      <c r="T7818" s="7"/>
      <c r="U7818" s="7"/>
      <c r="V7818" s="7"/>
      <c r="W7818" s="7"/>
      <c r="X7818" s="7"/>
      <c r="Y7818" s="7"/>
      <c r="Z7818" s="7"/>
    </row>
    <row r="7819">
      <c r="A7819" s="7"/>
      <c r="B7819" s="71"/>
      <c r="C7819" s="72"/>
      <c r="D7819" s="73"/>
      <c r="E7819" s="20"/>
      <c r="F7819" s="7"/>
      <c r="G7819" s="7"/>
      <c r="H7819" s="7"/>
      <c r="I7819" s="7"/>
      <c r="J7819" s="7"/>
      <c r="K7819" s="7"/>
      <c r="L7819" s="7"/>
      <c r="M7819" s="7"/>
      <c r="N7819" s="7"/>
      <c r="O7819" s="7"/>
      <c r="P7819" s="7"/>
      <c r="Q7819" s="7"/>
      <c r="R7819" s="7"/>
      <c r="S7819" s="7"/>
      <c r="T7819" s="7"/>
      <c r="U7819" s="7"/>
      <c r="V7819" s="7"/>
      <c r="W7819" s="7"/>
      <c r="X7819" s="7"/>
      <c r="Y7819" s="7"/>
      <c r="Z7819" s="7"/>
    </row>
    <row r="7820">
      <c r="A7820" s="7"/>
      <c r="B7820" s="71"/>
      <c r="C7820" s="72"/>
      <c r="D7820" s="73"/>
      <c r="E7820" s="20"/>
      <c r="F7820" s="7"/>
      <c r="G7820" s="7"/>
      <c r="H7820" s="7"/>
      <c r="I7820" s="7"/>
      <c r="J7820" s="7"/>
      <c r="K7820" s="7"/>
      <c r="L7820" s="7"/>
      <c r="M7820" s="7"/>
      <c r="N7820" s="7"/>
      <c r="O7820" s="7"/>
      <c r="P7820" s="7"/>
      <c r="Q7820" s="7"/>
      <c r="R7820" s="7"/>
      <c r="S7820" s="7"/>
      <c r="T7820" s="7"/>
      <c r="U7820" s="7"/>
      <c r="V7820" s="7"/>
      <c r="W7820" s="7"/>
      <c r="X7820" s="7"/>
      <c r="Y7820" s="7"/>
      <c r="Z7820" s="7"/>
    </row>
    <row r="7821">
      <c r="A7821" s="7"/>
      <c r="B7821" s="71"/>
      <c r="C7821" s="72"/>
      <c r="D7821" s="73"/>
      <c r="E7821" s="20"/>
      <c r="F7821" s="7"/>
      <c r="G7821" s="7"/>
      <c r="H7821" s="7"/>
      <c r="I7821" s="7"/>
      <c r="J7821" s="7"/>
      <c r="K7821" s="7"/>
      <c r="L7821" s="7"/>
      <c r="M7821" s="7"/>
      <c r="N7821" s="7"/>
      <c r="O7821" s="7"/>
      <c r="P7821" s="7"/>
      <c r="Q7821" s="7"/>
      <c r="R7821" s="7"/>
      <c r="S7821" s="7"/>
      <c r="T7821" s="7"/>
      <c r="U7821" s="7"/>
      <c r="V7821" s="7"/>
      <c r="W7821" s="7"/>
      <c r="X7821" s="7"/>
      <c r="Y7821" s="7"/>
      <c r="Z7821" s="7"/>
    </row>
    <row r="7822">
      <c r="A7822" s="7"/>
      <c r="B7822" s="71"/>
      <c r="C7822" s="72"/>
      <c r="D7822" s="73"/>
      <c r="E7822" s="20"/>
      <c r="F7822" s="7"/>
      <c r="G7822" s="7"/>
      <c r="H7822" s="7"/>
      <c r="I7822" s="7"/>
      <c r="J7822" s="7"/>
      <c r="K7822" s="7"/>
      <c r="L7822" s="7"/>
      <c r="M7822" s="7"/>
      <c r="N7822" s="7"/>
      <c r="O7822" s="7"/>
      <c r="P7822" s="7"/>
      <c r="Q7822" s="7"/>
      <c r="R7822" s="7"/>
      <c r="S7822" s="7"/>
      <c r="T7822" s="7"/>
      <c r="U7822" s="7"/>
      <c r="V7822" s="7"/>
      <c r="W7822" s="7"/>
      <c r="X7822" s="7"/>
      <c r="Y7822" s="7"/>
      <c r="Z7822" s="7"/>
    </row>
    <row r="7823">
      <c r="A7823" s="7"/>
      <c r="B7823" s="71"/>
      <c r="C7823" s="72"/>
      <c r="D7823" s="73"/>
      <c r="E7823" s="20"/>
      <c r="F7823" s="7"/>
      <c r="G7823" s="7"/>
      <c r="H7823" s="7"/>
      <c r="I7823" s="7"/>
      <c r="J7823" s="7"/>
      <c r="K7823" s="7"/>
      <c r="L7823" s="7"/>
      <c r="M7823" s="7"/>
      <c r="N7823" s="7"/>
      <c r="O7823" s="7"/>
      <c r="P7823" s="7"/>
      <c r="Q7823" s="7"/>
      <c r="R7823" s="7"/>
      <c r="S7823" s="7"/>
      <c r="T7823" s="7"/>
      <c r="U7823" s="7"/>
      <c r="V7823" s="7"/>
      <c r="W7823" s="7"/>
      <c r="X7823" s="7"/>
      <c r="Y7823" s="7"/>
      <c r="Z7823" s="7"/>
    </row>
    <row r="7824">
      <c r="A7824" s="7"/>
      <c r="B7824" s="71"/>
      <c r="C7824" s="72"/>
      <c r="D7824" s="73"/>
      <c r="E7824" s="20"/>
      <c r="F7824" s="7"/>
      <c r="G7824" s="7"/>
      <c r="H7824" s="7"/>
      <c r="I7824" s="7"/>
      <c r="J7824" s="7"/>
      <c r="K7824" s="7"/>
      <c r="L7824" s="7"/>
      <c r="M7824" s="7"/>
      <c r="N7824" s="7"/>
      <c r="O7824" s="7"/>
      <c r="P7824" s="7"/>
      <c r="Q7824" s="7"/>
      <c r="R7824" s="7"/>
      <c r="S7824" s="7"/>
      <c r="T7824" s="7"/>
      <c r="U7824" s="7"/>
      <c r="V7824" s="7"/>
      <c r="W7824" s="7"/>
      <c r="X7824" s="7"/>
      <c r="Y7824" s="7"/>
      <c r="Z7824" s="7"/>
    </row>
    <row r="7825">
      <c r="A7825" s="7"/>
      <c r="B7825" s="71"/>
      <c r="C7825" s="72"/>
      <c r="D7825" s="73"/>
      <c r="E7825" s="20"/>
      <c r="F7825" s="7"/>
      <c r="G7825" s="7"/>
      <c r="H7825" s="7"/>
      <c r="I7825" s="7"/>
      <c r="J7825" s="7"/>
      <c r="K7825" s="7"/>
      <c r="L7825" s="7"/>
      <c r="M7825" s="7"/>
      <c r="N7825" s="7"/>
      <c r="O7825" s="7"/>
      <c r="P7825" s="7"/>
      <c r="Q7825" s="7"/>
      <c r="R7825" s="7"/>
      <c r="S7825" s="7"/>
      <c r="T7825" s="7"/>
      <c r="U7825" s="7"/>
      <c r="V7825" s="7"/>
      <c r="W7825" s="7"/>
      <c r="X7825" s="7"/>
      <c r="Y7825" s="7"/>
      <c r="Z7825" s="7"/>
    </row>
    <row r="7826">
      <c r="A7826" s="7"/>
      <c r="B7826" s="71"/>
      <c r="C7826" s="72"/>
      <c r="D7826" s="73"/>
      <c r="E7826" s="20"/>
      <c r="F7826" s="7"/>
      <c r="G7826" s="7"/>
      <c r="H7826" s="7"/>
      <c r="I7826" s="7"/>
      <c r="J7826" s="7"/>
      <c r="K7826" s="7"/>
      <c r="L7826" s="7"/>
      <c r="M7826" s="7"/>
      <c r="N7826" s="7"/>
      <c r="O7826" s="7"/>
      <c r="P7826" s="7"/>
      <c r="Q7826" s="7"/>
      <c r="R7826" s="7"/>
      <c r="S7826" s="7"/>
      <c r="T7826" s="7"/>
      <c r="U7826" s="7"/>
      <c r="V7826" s="7"/>
      <c r="W7826" s="7"/>
      <c r="X7826" s="7"/>
      <c r="Y7826" s="7"/>
      <c r="Z7826" s="7"/>
    </row>
    <row r="7827">
      <c r="A7827" s="7"/>
      <c r="B7827" s="71"/>
      <c r="C7827" s="72"/>
      <c r="D7827" s="73"/>
      <c r="E7827" s="20"/>
      <c r="F7827" s="7"/>
      <c r="G7827" s="7"/>
      <c r="H7827" s="7"/>
      <c r="I7827" s="7"/>
      <c r="J7827" s="7"/>
      <c r="K7827" s="7"/>
      <c r="L7827" s="7"/>
      <c r="M7827" s="7"/>
      <c r="N7827" s="7"/>
      <c r="O7827" s="7"/>
      <c r="P7827" s="7"/>
      <c r="Q7827" s="7"/>
      <c r="R7827" s="7"/>
      <c r="S7827" s="7"/>
      <c r="T7827" s="7"/>
      <c r="U7827" s="7"/>
      <c r="V7827" s="7"/>
      <c r="W7827" s="7"/>
      <c r="X7827" s="7"/>
      <c r="Y7827" s="7"/>
      <c r="Z7827" s="7"/>
    </row>
    <row r="7828">
      <c r="A7828" s="7"/>
      <c r="B7828" s="71"/>
      <c r="C7828" s="72"/>
      <c r="D7828" s="73"/>
      <c r="E7828" s="20"/>
      <c r="F7828" s="7"/>
      <c r="G7828" s="7"/>
      <c r="H7828" s="7"/>
      <c r="I7828" s="7"/>
      <c r="J7828" s="7"/>
      <c r="K7828" s="7"/>
      <c r="L7828" s="7"/>
      <c r="M7828" s="7"/>
      <c r="N7828" s="7"/>
      <c r="O7828" s="7"/>
      <c r="P7828" s="7"/>
      <c r="Q7828" s="7"/>
      <c r="R7828" s="7"/>
      <c r="S7828" s="7"/>
      <c r="T7828" s="7"/>
      <c r="U7828" s="7"/>
      <c r="V7828" s="7"/>
      <c r="W7828" s="7"/>
      <c r="X7828" s="7"/>
      <c r="Y7828" s="7"/>
      <c r="Z7828" s="7"/>
    </row>
    <row r="7829">
      <c r="A7829" s="7"/>
      <c r="B7829" s="71"/>
      <c r="C7829" s="72"/>
      <c r="D7829" s="73"/>
      <c r="E7829" s="20"/>
      <c r="F7829" s="7"/>
      <c r="G7829" s="7"/>
      <c r="H7829" s="7"/>
      <c r="I7829" s="7"/>
      <c r="J7829" s="7"/>
      <c r="K7829" s="7"/>
      <c r="L7829" s="7"/>
      <c r="M7829" s="7"/>
      <c r="N7829" s="7"/>
      <c r="O7829" s="7"/>
      <c r="P7829" s="7"/>
      <c r="Q7829" s="7"/>
      <c r="R7829" s="7"/>
      <c r="S7829" s="7"/>
      <c r="T7829" s="7"/>
      <c r="U7829" s="7"/>
      <c r="V7829" s="7"/>
      <c r="W7829" s="7"/>
      <c r="X7829" s="7"/>
      <c r="Y7829" s="7"/>
      <c r="Z7829" s="7"/>
    </row>
    <row r="7830">
      <c r="A7830" s="7"/>
      <c r="B7830" s="71"/>
      <c r="C7830" s="72"/>
      <c r="D7830" s="73"/>
      <c r="E7830" s="20"/>
      <c r="F7830" s="7"/>
      <c r="G7830" s="7"/>
      <c r="H7830" s="7"/>
      <c r="I7830" s="7"/>
      <c r="J7830" s="7"/>
      <c r="K7830" s="7"/>
      <c r="L7830" s="7"/>
      <c r="M7830" s="7"/>
      <c r="N7830" s="7"/>
      <c r="O7830" s="7"/>
      <c r="P7830" s="7"/>
      <c r="Q7830" s="7"/>
      <c r="R7830" s="7"/>
      <c r="S7830" s="7"/>
      <c r="T7830" s="7"/>
      <c r="U7830" s="7"/>
      <c r="V7830" s="7"/>
      <c r="W7830" s="7"/>
      <c r="X7830" s="7"/>
      <c r="Y7830" s="7"/>
      <c r="Z7830" s="7"/>
    </row>
    <row r="7831">
      <c r="A7831" s="7"/>
      <c r="B7831" s="71"/>
      <c r="C7831" s="72"/>
      <c r="D7831" s="73"/>
      <c r="E7831" s="20"/>
      <c r="F7831" s="7"/>
      <c r="G7831" s="7"/>
      <c r="H7831" s="7"/>
      <c r="I7831" s="7"/>
      <c r="J7831" s="7"/>
      <c r="K7831" s="7"/>
      <c r="L7831" s="7"/>
      <c r="M7831" s="7"/>
      <c r="N7831" s="7"/>
      <c r="O7831" s="7"/>
      <c r="P7831" s="7"/>
      <c r="Q7831" s="7"/>
      <c r="R7831" s="7"/>
      <c r="S7831" s="7"/>
      <c r="T7831" s="7"/>
      <c r="U7831" s="7"/>
      <c r="V7831" s="7"/>
      <c r="W7831" s="7"/>
      <c r="X7831" s="7"/>
      <c r="Y7831" s="7"/>
      <c r="Z7831" s="7"/>
    </row>
    <row r="7832">
      <c r="A7832" s="7"/>
      <c r="B7832" s="71"/>
      <c r="C7832" s="72"/>
      <c r="D7832" s="73"/>
      <c r="E7832" s="20"/>
      <c r="F7832" s="7"/>
      <c r="G7832" s="7"/>
      <c r="H7832" s="7"/>
      <c r="I7832" s="7"/>
      <c r="J7832" s="7"/>
      <c r="K7832" s="7"/>
      <c r="L7832" s="7"/>
      <c r="M7832" s="7"/>
      <c r="N7832" s="7"/>
      <c r="O7832" s="7"/>
      <c r="P7832" s="7"/>
      <c r="Q7832" s="7"/>
      <c r="R7832" s="7"/>
      <c r="S7832" s="7"/>
      <c r="T7832" s="7"/>
      <c r="U7832" s="7"/>
      <c r="V7832" s="7"/>
      <c r="W7832" s="7"/>
      <c r="X7832" s="7"/>
      <c r="Y7832" s="7"/>
      <c r="Z7832" s="7"/>
    </row>
    <row r="7833">
      <c r="A7833" s="7"/>
      <c r="B7833" s="71"/>
      <c r="C7833" s="72"/>
      <c r="D7833" s="73"/>
      <c r="E7833" s="20"/>
      <c r="F7833" s="7"/>
      <c r="G7833" s="7"/>
      <c r="H7833" s="7"/>
      <c r="I7833" s="7"/>
      <c r="J7833" s="7"/>
      <c r="K7833" s="7"/>
      <c r="L7833" s="7"/>
      <c r="M7833" s="7"/>
      <c r="N7833" s="7"/>
      <c r="O7833" s="7"/>
      <c r="P7833" s="7"/>
      <c r="Q7833" s="7"/>
      <c r="R7833" s="7"/>
      <c r="S7833" s="7"/>
      <c r="T7833" s="7"/>
      <c r="U7833" s="7"/>
      <c r="V7833" s="7"/>
      <c r="W7833" s="7"/>
      <c r="X7833" s="7"/>
      <c r="Y7833" s="7"/>
      <c r="Z7833" s="7"/>
    </row>
    <row r="7834">
      <c r="A7834" s="7"/>
      <c r="B7834" s="71"/>
      <c r="C7834" s="72"/>
      <c r="D7834" s="73"/>
      <c r="E7834" s="20"/>
      <c r="F7834" s="7"/>
      <c r="G7834" s="7"/>
      <c r="H7834" s="7"/>
      <c r="I7834" s="7"/>
      <c r="J7834" s="7"/>
      <c r="K7834" s="7"/>
      <c r="L7834" s="7"/>
      <c r="M7834" s="7"/>
      <c r="N7834" s="7"/>
      <c r="O7834" s="7"/>
      <c r="P7834" s="7"/>
      <c r="Q7834" s="7"/>
      <c r="R7834" s="7"/>
      <c r="S7834" s="7"/>
      <c r="T7834" s="7"/>
      <c r="U7834" s="7"/>
      <c r="V7834" s="7"/>
      <c r="W7834" s="7"/>
      <c r="X7834" s="7"/>
      <c r="Y7834" s="7"/>
      <c r="Z7834" s="7"/>
    </row>
    <row r="7835">
      <c r="A7835" s="7"/>
      <c r="B7835" s="71"/>
      <c r="C7835" s="72"/>
      <c r="D7835" s="73"/>
      <c r="E7835" s="20"/>
      <c r="F7835" s="7"/>
      <c r="G7835" s="7"/>
      <c r="H7835" s="7"/>
      <c r="I7835" s="7"/>
      <c r="J7835" s="7"/>
      <c r="K7835" s="7"/>
      <c r="L7835" s="7"/>
      <c r="M7835" s="7"/>
      <c r="N7835" s="7"/>
      <c r="O7835" s="7"/>
      <c r="P7835" s="7"/>
      <c r="Q7835" s="7"/>
      <c r="R7835" s="7"/>
      <c r="S7835" s="7"/>
      <c r="T7835" s="7"/>
      <c r="U7835" s="7"/>
      <c r="V7835" s="7"/>
      <c r="W7835" s="7"/>
      <c r="X7835" s="7"/>
      <c r="Y7835" s="7"/>
      <c r="Z7835" s="7"/>
    </row>
    <row r="7836">
      <c r="A7836" s="7"/>
      <c r="B7836" s="71"/>
      <c r="C7836" s="72"/>
      <c r="D7836" s="73"/>
      <c r="E7836" s="20"/>
      <c r="F7836" s="7"/>
      <c r="G7836" s="7"/>
      <c r="H7836" s="7"/>
      <c r="I7836" s="7"/>
      <c r="J7836" s="7"/>
      <c r="K7836" s="7"/>
      <c r="L7836" s="7"/>
      <c r="M7836" s="7"/>
      <c r="N7836" s="7"/>
      <c r="O7836" s="7"/>
      <c r="P7836" s="7"/>
      <c r="Q7836" s="7"/>
      <c r="R7836" s="7"/>
      <c r="S7836" s="7"/>
      <c r="T7836" s="7"/>
      <c r="U7836" s="7"/>
      <c r="V7836" s="7"/>
      <c r="W7836" s="7"/>
      <c r="X7836" s="7"/>
      <c r="Y7836" s="7"/>
      <c r="Z7836" s="7"/>
    </row>
    <row r="7837">
      <c r="A7837" s="7"/>
      <c r="B7837" s="71"/>
      <c r="C7837" s="72"/>
      <c r="D7837" s="73"/>
      <c r="E7837" s="20"/>
      <c r="F7837" s="7"/>
      <c r="G7837" s="7"/>
      <c r="H7837" s="7"/>
      <c r="I7837" s="7"/>
      <c r="J7837" s="7"/>
      <c r="K7837" s="7"/>
      <c r="L7837" s="7"/>
      <c r="M7837" s="7"/>
      <c r="N7837" s="7"/>
      <c r="O7837" s="7"/>
      <c r="P7837" s="7"/>
      <c r="Q7837" s="7"/>
      <c r="R7837" s="7"/>
      <c r="S7837" s="7"/>
      <c r="T7837" s="7"/>
      <c r="U7837" s="7"/>
      <c r="V7837" s="7"/>
      <c r="W7837" s="7"/>
      <c r="X7837" s="7"/>
      <c r="Y7837" s="7"/>
      <c r="Z7837" s="7"/>
    </row>
    <row r="7838">
      <c r="A7838" s="7"/>
      <c r="B7838" s="71"/>
      <c r="C7838" s="72"/>
      <c r="D7838" s="73"/>
      <c r="E7838" s="20"/>
      <c r="F7838" s="7"/>
      <c r="G7838" s="7"/>
      <c r="H7838" s="7"/>
      <c r="I7838" s="7"/>
      <c r="J7838" s="7"/>
      <c r="K7838" s="7"/>
      <c r="L7838" s="7"/>
      <c r="M7838" s="7"/>
      <c r="N7838" s="7"/>
      <c r="O7838" s="7"/>
      <c r="P7838" s="7"/>
      <c r="Q7838" s="7"/>
      <c r="R7838" s="7"/>
      <c r="S7838" s="7"/>
      <c r="T7838" s="7"/>
      <c r="U7838" s="7"/>
      <c r="V7838" s="7"/>
      <c r="W7838" s="7"/>
      <c r="X7838" s="7"/>
      <c r="Y7838" s="7"/>
      <c r="Z7838" s="7"/>
    </row>
    <row r="7839">
      <c r="A7839" s="7"/>
      <c r="B7839" s="71"/>
      <c r="C7839" s="72"/>
      <c r="D7839" s="73"/>
      <c r="E7839" s="20"/>
      <c r="F7839" s="7"/>
      <c r="G7839" s="7"/>
      <c r="H7839" s="7"/>
      <c r="I7839" s="7"/>
      <c r="J7839" s="7"/>
      <c r="K7839" s="7"/>
      <c r="L7839" s="7"/>
      <c r="M7839" s="7"/>
      <c r="N7839" s="7"/>
      <c r="O7839" s="7"/>
      <c r="P7839" s="7"/>
      <c r="Q7839" s="7"/>
      <c r="R7839" s="7"/>
      <c r="S7839" s="7"/>
      <c r="T7839" s="7"/>
      <c r="U7839" s="7"/>
      <c r="V7839" s="7"/>
      <c r="W7839" s="7"/>
      <c r="X7839" s="7"/>
      <c r="Y7839" s="7"/>
      <c r="Z7839" s="7"/>
    </row>
    <row r="7840">
      <c r="A7840" s="7"/>
      <c r="B7840" s="71"/>
      <c r="C7840" s="72"/>
      <c r="D7840" s="73"/>
      <c r="E7840" s="20"/>
      <c r="F7840" s="7"/>
      <c r="G7840" s="7"/>
      <c r="H7840" s="7"/>
      <c r="I7840" s="7"/>
      <c r="J7840" s="7"/>
      <c r="K7840" s="7"/>
      <c r="L7840" s="7"/>
      <c r="M7840" s="7"/>
      <c r="N7840" s="7"/>
      <c r="O7840" s="7"/>
      <c r="P7840" s="7"/>
      <c r="Q7840" s="7"/>
      <c r="R7840" s="7"/>
      <c r="S7840" s="7"/>
      <c r="T7840" s="7"/>
      <c r="U7840" s="7"/>
      <c r="V7840" s="7"/>
      <c r="W7840" s="7"/>
      <c r="X7840" s="7"/>
      <c r="Y7840" s="7"/>
      <c r="Z7840" s="7"/>
    </row>
    <row r="7841">
      <c r="A7841" s="7"/>
      <c r="B7841" s="71"/>
      <c r="C7841" s="72"/>
      <c r="D7841" s="73"/>
      <c r="E7841" s="20"/>
      <c r="F7841" s="7"/>
      <c r="G7841" s="7"/>
      <c r="H7841" s="7"/>
      <c r="I7841" s="7"/>
      <c r="J7841" s="7"/>
      <c r="K7841" s="7"/>
      <c r="L7841" s="7"/>
      <c r="M7841" s="7"/>
      <c r="N7841" s="7"/>
      <c r="O7841" s="7"/>
      <c r="P7841" s="7"/>
      <c r="Q7841" s="7"/>
      <c r="R7841" s="7"/>
      <c r="S7841" s="7"/>
      <c r="T7841" s="7"/>
      <c r="U7841" s="7"/>
      <c r="V7841" s="7"/>
      <c r="W7841" s="7"/>
      <c r="X7841" s="7"/>
      <c r="Y7841" s="7"/>
      <c r="Z7841" s="7"/>
    </row>
    <row r="7842">
      <c r="A7842" s="7"/>
      <c r="B7842" s="71"/>
      <c r="C7842" s="72"/>
      <c r="D7842" s="73"/>
      <c r="E7842" s="20"/>
      <c r="F7842" s="7"/>
      <c r="G7842" s="7"/>
      <c r="H7842" s="7"/>
      <c r="I7842" s="7"/>
      <c r="J7842" s="7"/>
      <c r="K7842" s="7"/>
      <c r="L7842" s="7"/>
      <c r="M7842" s="7"/>
      <c r="N7842" s="7"/>
      <c r="O7842" s="7"/>
      <c r="P7842" s="7"/>
      <c r="Q7842" s="7"/>
      <c r="R7842" s="7"/>
      <c r="S7842" s="7"/>
      <c r="T7842" s="7"/>
      <c r="U7842" s="7"/>
      <c r="V7842" s="7"/>
      <c r="W7842" s="7"/>
      <c r="X7842" s="7"/>
      <c r="Y7842" s="7"/>
      <c r="Z7842" s="7"/>
    </row>
    <row r="7843">
      <c r="A7843" s="7"/>
      <c r="B7843" s="71"/>
      <c r="C7843" s="72"/>
      <c r="D7843" s="73"/>
      <c r="E7843" s="20"/>
      <c r="F7843" s="7"/>
      <c r="G7843" s="7"/>
      <c r="H7843" s="7"/>
      <c r="I7843" s="7"/>
      <c r="J7843" s="7"/>
      <c r="K7843" s="7"/>
      <c r="L7843" s="7"/>
      <c r="M7843" s="7"/>
      <c r="N7843" s="7"/>
      <c r="O7843" s="7"/>
      <c r="P7843" s="7"/>
      <c r="Q7843" s="7"/>
      <c r="R7843" s="7"/>
      <c r="S7843" s="7"/>
      <c r="T7843" s="7"/>
      <c r="U7843" s="7"/>
      <c r="V7843" s="7"/>
      <c r="W7843" s="7"/>
      <c r="X7843" s="7"/>
      <c r="Y7843" s="7"/>
      <c r="Z7843" s="7"/>
    </row>
    <row r="7844">
      <c r="A7844" s="7"/>
      <c r="B7844" s="71"/>
      <c r="C7844" s="72"/>
      <c r="D7844" s="73"/>
      <c r="E7844" s="20"/>
      <c r="F7844" s="7"/>
      <c r="G7844" s="7"/>
      <c r="H7844" s="7"/>
      <c r="I7844" s="7"/>
      <c r="J7844" s="7"/>
      <c r="K7844" s="7"/>
      <c r="L7844" s="7"/>
      <c r="M7844" s="7"/>
      <c r="N7844" s="7"/>
      <c r="O7844" s="7"/>
      <c r="P7844" s="7"/>
      <c r="Q7844" s="7"/>
      <c r="R7844" s="7"/>
      <c r="S7844" s="7"/>
      <c r="T7844" s="7"/>
      <c r="U7844" s="7"/>
      <c r="V7844" s="7"/>
      <c r="W7844" s="7"/>
      <c r="X7844" s="7"/>
      <c r="Y7844" s="7"/>
      <c r="Z7844" s="7"/>
    </row>
    <row r="7845">
      <c r="A7845" s="7"/>
      <c r="B7845" s="71"/>
      <c r="C7845" s="72"/>
      <c r="D7845" s="73"/>
      <c r="E7845" s="20"/>
      <c r="F7845" s="7"/>
      <c r="G7845" s="7"/>
      <c r="H7845" s="7"/>
      <c r="I7845" s="7"/>
      <c r="J7845" s="7"/>
      <c r="K7845" s="7"/>
      <c r="L7845" s="7"/>
      <c r="M7845" s="7"/>
      <c r="N7845" s="7"/>
      <c r="O7845" s="7"/>
      <c r="P7845" s="7"/>
      <c r="Q7845" s="7"/>
      <c r="R7845" s="7"/>
      <c r="S7845" s="7"/>
      <c r="T7845" s="7"/>
      <c r="U7845" s="7"/>
      <c r="V7845" s="7"/>
      <c r="W7845" s="7"/>
      <c r="X7845" s="7"/>
      <c r="Y7845" s="7"/>
      <c r="Z7845" s="7"/>
    </row>
    <row r="7846">
      <c r="A7846" s="7"/>
      <c r="B7846" s="71"/>
      <c r="C7846" s="72"/>
      <c r="D7846" s="73"/>
      <c r="E7846" s="20"/>
      <c r="F7846" s="7"/>
      <c r="G7846" s="7"/>
      <c r="H7846" s="7"/>
      <c r="I7846" s="7"/>
      <c r="J7846" s="7"/>
      <c r="K7846" s="7"/>
      <c r="L7846" s="7"/>
      <c r="M7846" s="7"/>
      <c r="N7846" s="7"/>
      <c r="O7846" s="7"/>
      <c r="P7846" s="7"/>
      <c r="Q7846" s="7"/>
      <c r="R7846" s="7"/>
      <c r="S7846" s="7"/>
      <c r="T7846" s="7"/>
      <c r="U7846" s="7"/>
      <c r="V7846" s="7"/>
      <c r="W7846" s="7"/>
      <c r="X7846" s="7"/>
      <c r="Y7846" s="7"/>
      <c r="Z7846" s="7"/>
    </row>
    <row r="7847">
      <c r="A7847" s="7"/>
      <c r="B7847" s="71"/>
      <c r="C7847" s="72"/>
      <c r="D7847" s="73"/>
      <c r="E7847" s="20"/>
      <c r="F7847" s="7"/>
      <c r="G7847" s="7"/>
      <c r="H7847" s="7"/>
      <c r="I7847" s="7"/>
      <c r="J7847" s="7"/>
      <c r="K7847" s="7"/>
      <c r="L7847" s="7"/>
      <c r="M7847" s="7"/>
      <c r="N7847" s="7"/>
      <c r="O7847" s="7"/>
      <c r="P7847" s="7"/>
      <c r="Q7847" s="7"/>
      <c r="R7847" s="7"/>
      <c r="S7847" s="7"/>
      <c r="T7847" s="7"/>
      <c r="U7847" s="7"/>
      <c r="V7847" s="7"/>
      <c r="W7847" s="7"/>
      <c r="X7847" s="7"/>
      <c r="Y7847" s="7"/>
      <c r="Z7847" s="7"/>
    </row>
    <row r="7848">
      <c r="A7848" s="7"/>
      <c r="B7848" s="71"/>
      <c r="C7848" s="72"/>
      <c r="D7848" s="73"/>
      <c r="E7848" s="20"/>
      <c r="F7848" s="7"/>
      <c r="G7848" s="7"/>
      <c r="H7848" s="7"/>
      <c r="I7848" s="7"/>
      <c r="J7848" s="7"/>
      <c r="K7848" s="7"/>
      <c r="L7848" s="7"/>
      <c r="M7848" s="7"/>
      <c r="N7848" s="7"/>
      <c r="O7848" s="7"/>
      <c r="P7848" s="7"/>
      <c r="Q7848" s="7"/>
      <c r="R7848" s="7"/>
      <c r="S7848" s="7"/>
      <c r="T7848" s="7"/>
      <c r="U7848" s="7"/>
      <c r="V7848" s="7"/>
      <c r="W7848" s="7"/>
      <c r="X7848" s="7"/>
      <c r="Y7848" s="7"/>
      <c r="Z7848" s="7"/>
    </row>
    <row r="7849">
      <c r="A7849" s="7"/>
      <c r="B7849" s="71"/>
      <c r="C7849" s="72"/>
      <c r="D7849" s="73"/>
      <c r="E7849" s="20"/>
      <c r="F7849" s="7"/>
      <c r="G7849" s="7"/>
      <c r="H7849" s="7"/>
      <c r="I7849" s="7"/>
      <c r="J7849" s="7"/>
      <c r="K7849" s="7"/>
      <c r="L7849" s="7"/>
      <c r="M7849" s="7"/>
      <c r="N7849" s="7"/>
      <c r="O7849" s="7"/>
      <c r="P7849" s="7"/>
      <c r="Q7849" s="7"/>
      <c r="R7849" s="7"/>
      <c r="S7849" s="7"/>
      <c r="T7849" s="7"/>
      <c r="U7849" s="7"/>
      <c r="V7849" s="7"/>
      <c r="W7849" s="7"/>
      <c r="X7849" s="7"/>
      <c r="Y7849" s="7"/>
      <c r="Z7849" s="7"/>
    </row>
    <row r="7850">
      <c r="A7850" s="7"/>
      <c r="B7850" s="71"/>
      <c r="C7850" s="72"/>
      <c r="D7850" s="73"/>
      <c r="E7850" s="20"/>
      <c r="F7850" s="7"/>
      <c r="G7850" s="7"/>
      <c r="H7850" s="7"/>
      <c r="I7850" s="7"/>
      <c r="J7850" s="7"/>
      <c r="K7850" s="7"/>
      <c r="L7850" s="7"/>
      <c r="M7850" s="7"/>
      <c r="N7850" s="7"/>
      <c r="O7850" s="7"/>
      <c r="P7850" s="7"/>
      <c r="Q7850" s="7"/>
      <c r="R7850" s="7"/>
      <c r="S7850" s="7"/>
      <c r="T7850" s="7"/>
      <c r="U7850" s="7"/>
      <c r="V7850" s="7"/>
      <c r="W7850" s="7"/>
      <c r="X7850" s="7"/>
      <c r="Y7850" s="7"/>
      <c r="Z7850" s="7"/>
    </row>
    <row r="7851">
      <c r="A7851" s="7"/>
      <c r="B7851" s="71"/>
      <c r="C7851" s="72"/>
      <c r="D7851" s="73"/>
      <c r="E7851" s="20"/>
      <c r="F7851" s="7"/>
      <c r="G7851" s="7"/>
      <c r="H7851" s="7"/>
      <c r="I7851" s="7"/>
      <c r="J7851" s="7"/>
      <c r="K7851" s="7"/>
      <c r="L7851" s="7"/>
      <c r="M7851" s="7"/>
      <c r="N7851" s="7"/>
      <c r="O7851" s="7"/>
      <c r="P7851" s="7"/>
      <c r="Q7851" s="7"/>
      <c r="R7851" s="7"/>
      <c r="S7851" s="7"/>
      <c r="T7851" s="7"/>
      <c r="U7851" s="7"/>
      <c r="V7851" s="7"/>
      <c r="W7851" s="7"/>
      <c r="X7851" s="7"/>
      <c r="Y7851" s="7"/>
      <c r="Z7851" s="7"/>
    </row>
    <row r="7852">
      <c r="A7852" s="7"/>
      <c r="B7852" s="71"/>
      <c r="C7852" s="72"/>
      <c r="D7852" s="73"/>
      <c r="E7852" s="20"/>
      <c r="F7852" s="7"/>
      <c r="G7852" s="7"/>
      <c r="H7852" s="7"/>
      <c r="I7852" s="7"/>
      <c r="J7852" s="7"/>
      <c r="K7852" s="7"/>
      <c r="L7852" s="7"/>
      <c r="M7852" s="7"/>
      <c r="N7852" s="7"/>
      <c r="O7852" s="7"/>
      <c r="P7852" s="7"/>
      <c r="Q7852" s="7"/>
      <c r="R7852" s="7"/>
      <c r="S7852" s="7"/>
      <c r="T7852" s="7"/>
      <c r="U7852" s="7"/>
      <c r="V7852" s="7"/>
      <c r="W7852" s="7"/>
      <c r="X7852" s="7"/>
      <c r="Y7852" s="7"/>
      <c r="Z7852" s="7"/>
    </row>
    <row r="7853">
      <c r="A7853" s="7"/>
      <c r="B7853" s="71"/>
      <c r="C7853" s="72"/>
      <c r="D7853" s="73"/>
      <c r="E7853" s="20"/>
      <c r="F7853" s="7"/>
      <c r="G7853" s="7"/>
      <c r="H7853" s="7"/>
      <c r="I7853" s="7"/>
      <c r="J7853" s="7"/>
      <c r="K7853" s="7"/>
      <c r="L7853" s="7"/>
      <c r="M7853" s="7"/>
      <c r="N7853" s="7"/>
      <c r="O7853" s="7"/>
      <c r="P7853" s="7"/>
      <c r="Q7853" s="7"/>
      <c r="R7853" s="7"/>
      <c r="S7853" s="7"/>
      <c r="T7853" s="7"/>
      <c r="U7853" s="7"/>
      <c r="V7853" s="7"/>
      <c r="W7853" s="7"/>
      <c r="X7853" s="7"/>
      <c r="Y7853" s="7"/>
      <c r="Z7853" s="7"/>
    </row>
    <row r="7854">
      <c r="A7854" s="7"/>
      <c r="B7854" s="71"/>
      <c r="C7854" s="72"/>
      <c r="D7854" s="73"/>
      <c r="E7854" s="20"/>
      <c r="F7854" s="7"/>
      <c r="G7854" s="7"/>
      <c r="H7854" s="7"/>
      <c r="I7854" s="7"/>
      <c r="J7854" s="7"/>
      <c r="K7854" s="7"/>
      <c r="L7854" s="7"/>
      <c r="M7854" s="7"/>
      <c r="N7854" s="7"/>
      <c r="O7854" s="7"/>
      <c r="P7854" s="7"/>
      <c r="Q7854" s="7"/>
      <c r="R7854" s="7"/>
      <c r="S7854" s="7"/>
      <c r="T7854" s="7"/>
      <c r="U7854" s="7"/>
      <c r="V7854" s="7"/>
      <c r="W7854" s="7"/>
      <c r="X7854" s="7"/>
      <c r="Y7854" s="7"/>
      <c r="Z7854" s="7"/>
    </row>
    <row r="7855">
      <c r="A7855" s="7"/>
      <c r="B7855" s="71"/>
      <c r="C7855" s="72"/>
      <c r="D7855" s="73"/>
      <c r="E7855" s="20"/>
      <c r="F7855" s="7"/>
      <c r="G7855" s="7"/>
      <c r="H7855" s="7"/>
      <c r="I7855" s="7"/>
      <c r="J7855" s="7"/>
      <c r="K7855" s="7"/>
      <c r="L7855" s="7"/>
      <c r="M7855" s="7"/>
      <c r="N7855" s="7"/>
      <c r="O7855" s="7"/>
      <c r="P7855" s="7"/>
      <c r="Q7855" s="7"/>
      <c r="R7855" s="7"/>
      <c r="S7855" s="7"/>
      <c r="T7855" s="7"/>
      <c r="U7855" s="7"/>
      <c r="V7855" s="7"/>
      <c r="W7855" s="7"/>
      <c r="X7855" s="7"/>
      <c r="Y7855" s="7"/>
      <c r="Z7855" s="7"/>
    </row>
    <row r="7856">
      <c r="A7856" s="7"/>
      <c r="B7856" s="71"/>
      <c r="C7856" s="72"/>
      <c r="D7856" s="73"/>
      <c r="E7856" s="20"/>
      <c r="F7856" s="7"/>
      <c r="G7856" s="7"/>
      <c r="H7856" s="7"/>
      <c r="I7856" s="7"/>
      <c r="J7856" s="7"/>
      <c r="K7856" s="7"/>
      <c r="L7856" s="7"/>
      <c r="M7856" s="7"/>
      <c r="N7856" s="7"/>
      <c r="O7856" s="7"/>
      <c r="P7856" s="7"/>
      <c r="Q7856" s="7"/>
      <c r="R7856" s="7"/>
      <c r="S7856" s="7"/>
      <c r="T7856" s="7"/>
      <c r="U7856" s="7"/>
      <c r="V7856" s="7"/>
      <c r="W7856" s="7"/>
      <c r="X7856" s="7"/>
      <c r="Y7856" s="7"/>
      <c r="Z7856" s="7"/>
    </row>
    <row r="7857">
      <c r="A7857" s="7"/>
      <c r="B7857" s="71"/>
      <c r="C7857" s="72"/>
      <c r="D7857" s="73"/>
      <c r="E7857" s="20"/>
      <c r="F7857" s="7"/>
      <c r="G7857" s="7"/>
      <c r="H7857" s="7"/>
      <c r="I7857" s="7"/>
      <c r="J7857" s="7"/>
      <c r="K7857" s="7"/>
      <c r="L7857" s="7"/>
      <c r="M7857" s="7"/>
      <c r="N7857" s="7"/>
      <c r="O7857" s="7"/>
      <c r="P7857" s="7"/>
      <c r="Q7857" s="7"/>
      <c r="R7857" s="7"/>
      <c r="S7857" s="7"/>
      <c r="T7857" s="7"/>
      <c r="U7857" s="7"/>
      <c r="V7857" s="7"/>
      <c r="W7857" s="7"/>
      <c r="X7857" s="7"/>
      <c r="Y7857" s="7"/>
      <c r="Z7857" s="7"/>
    </row>
    <row r="7858">
      <c r="A7858" s="7"/>
      <c r="B7858" s="71"/>
      <c r="C7858" s="72"/>
      <c r="D7858" s="73"/>
      <c r="E7858" s="20"/>
      <c r="F7858" s="7"/>
      <c r="G7858" s="7"/>
      <c r="H7858" s="7"/>
      <c r="I7858" s="7"/>
      <c r="J7858" s="7"/>
      <c r="K7858" s="7"/>
      <c r="L7858" s="7"/>
      <c r="M7858" s="7"/>
      <c r="N7858" s="7"/>
      <c r="O7858" s="7"/>
      <c r="P7858" s="7"/>
      <c r="Q7858" s="7"/>
      <c r="R7858" s="7"/>
      <c r="S7858" s="7"/>
      <c r="T7858" s="7"/>
      <c r="U7858" s="7"/>
      <c r="V7858" s="7"/>
      <c r="W7858" s="7"/>
      <c r="X7858" s="7"/>
      <c r="Y7858" s="7"/>
      <c r="Z7858" s="7"/>
    </row>
    <row r="7859">
      <c r="A7859" s="7"/>
      <c r="B7859" s="71"/>
      <c r="C7859" s="72"/>
      <c r="D7859" s="73"/>
      <c r="E7859" s="20"/>
      <c r="F7859" s="7"/>
      <c r="G7859" s="7"/>
      <c r="H7859" s="7"/>
      <c r="I7859" s="7"/>
      <c r="J7859" s="7"/>
      <c r="K7859" s="7"/>
      <c r="L7859" s="7"/>
      <c r="M7859" s="7"/>
      <c r="N7859" s="7"/>
      <c r="O7859" s="7"/>
      <c r="P7859" s="7"/>
      <c r="Q7859" s="7"/>
      <c r="R7859" s="7"/>
      <c r="S7859" s="7"/>
      <c r="T7859" s="7"/>
      <c r="U7859" s="7"/>
      <c r="V7859" s="7"/>
      <c r="W7859" s="7"/>
      <c r="X7859" s="7"/>
      <c r="Y7859" s="7"/>
      <c r="Z7859" s="7"/>
    </row>
    <row r="7860">
      <c r="A7860" s="7"/>
      <c r="B7860" s="71"/>
      <c r="C7860" s="72"/>
      <c r="D7860" s="73"/>
      <c r="E7860" s="20"/>
      <c r="F7860" s="7"/>
      <c r="G7860" s="7"/>
      <c r="H7860" s="7"/>
      <c r="I7860" s="7"/>
      <c r="J7860" s="7"/>
      <c r="K7860" s="7"/>
      <c r="L7860" s="7"/>
      <c r="M7860" s="7"/>
      <c r="N7860" s="7"/>
      <c r="O7860" s="7"/>
      <c r="P7860" s="7"/>
      <c r="Q7860" s="7"/>
      <c r="R7860" s="7"/>
      <c r="S7860" s="7"/>
      <c r="T7860" s="7"/>
      <c r="U7860" s="7"/>
      <c r="V7860" s="7"/>
      <c r="W7860" s="7"/>
      <c r="X7860" s="7"/>
      <c r="Y7860" s="7"/>
      <c r="Z7860" s="7"/>
    </row>
    <row r="7861">
      <c r="A7861" s="7"/>
      <c r="B7861" s="71"/>
      <c r="C7861" s="72"/>
      <c r="D7861" s="73"/>
      <c r="E7861" s="20"/>
      <c r="F7861" s="7"/>
      <c r="G7861" s="7"/>
      <c r="H7861" s="7"/>
      <c r="I7861" s="7"/>
      <c r="J7861" s="7"/>
      <c r="K7861" s="7"/>
      <c r="L7861" s="7"/>
      <c r="M7861" s="7"/>
      <c r="N7861" s="7"/>
      <c r="O7861" s="7"/>
      <c r="P7861" s="7"/>
      <c r="Q7861" s="7"/>
      <c r="R7861" s="7"/>
      <c r="S7861" s="7"/>
      <c r="T7861" s="7"/>
      <c r="U7861" s="7"/>
      <c r="V7861" s="7"/>
      <c r="W7861" s="7"/>
      <c r="X7861" s="7"/>
      <c r="Y7861" s="7"/>
      <c r="Z7861" s="7"/>
    </row>
    <row r="7862">
      <c r="A7862" s="7"/>
      <c r="B7862" s="71"/>
      <c r="C7862" s="72"/>
      <c r="D7862" s="73"/>
      <c r="E7862" s="20"/>
      <c r="F7862" s="7"/>
      <c r="G7862" s="7"/>
      <c r="H7862" s="7"/>
      <c r="I7862" s="7"/>
      <c r="J7862" s="7"/>
      <c r="K7862" s="7"/>
      <c r="L7862" s="7"/>
      <c r="M7862" s="7"/>
      <c r="N7862" s="7"/>
      <c r="O7862" s="7"/>
      <c r="P7862" s="7"/>
      <c r="Q7862" s="7"/>
      <c r="R7862" s="7"/>
      <c r="S7862" s="7"/>
      <c r="T7862" s="7"/>
      <c r="U7862" s="7"/>
      <c r="V7862" s="7"/>
      <c r="W7862" s="7"/>
      <c r="X7862" s="7"/>
      <c r="Y7862" s="7"/>
      <c r="Z7862" s="7"/>
    </row>
    <row r="7863">
      <c r="A7863" s="7"/>
      <c r="B7863" s="71"/>
      <c r="C7863" s="72"/>
      <c r="D7863" s="73"/>
      <c r="E7863" s="20"/>
      <c r="F7863" s="7"/>
      <c r="G7863" s="7"/>
      <c r="H7863" s="7"/>
      <c r="I7863" s="7"/>
      <c r="J7863" s="7"/>
      <c r="K7863" s="7"/>
      <c r="L7863" s="7"/>
      <c r="M7863" s="7"/>
      <c r="N7863" s="7"/>
      <c r="O7863" s="7"/>
      <c r="P7863" s="7"/>
      <c r="Q7863" s="7"/>
      <c r="R7863" s="7"/>
      <c r="S7863" s="7"/>
      <c r="T7863" s="7"/>
      <c r="U7863" s="7"/>
      <c r="V7863" s="7"/>
      <c r="W7863" s="7"/>
      <c r="X7863" s="7"/>
      <c r="Y7863" s="7"/>
      <c r="Z7863" s="7"/>
    </row>
    <row r="7864">
      <c r="A7864" s="7"/>
      <c r="B7864" s="71"/>
      <c r="C7864" s="72"/>
      <c r="D7864" s="73"/>
      <c r="E7864" s="20"/>
      <c r="F7864" s="7"/>
      <c r="G7864" s="7"/>
      <c r="H7864" s="7"/>
      <c r="I7864" s="7"/>
      <c r="J7864" s="7"/>
      <c r="K7864" s="7"/>
      <c r="L7864" s="7"/>
      <c r="M7864" s="7"/>
      <c r="N7864" s="7"/>
      <c r="O7864" s="7"/>
      <c r="P7864" s="7"/>
      <c r="Q7864" s="7"/>
      <c r="R7864" s="7"/>
      <c r="S7864" s="7"/>
      <c r="T7864" s="7"/>
      <c r="U7864" s="7"/>
      <c r="V7864" s="7"/>
      <c r="W7864" s="7"/>
      <c r="X7864" s="7"/>
      <c r="Y7864" s="7"/>
      <c r="Z7864" s="7"/>
    </row>
    <row r="7865">
      <c r="A7865" s="7"/>
      <c r="B7865" s="71"/>
      <c r="C7865" s="72"/>
      <c r="D7865" s="73"/>
      <c r="E7865" s="20"/>
      <c r="F7865" s="7"/>
      <c r="G7865" s="7"/>
      <c r="H7865" s="7"/>
      <c r="I7865" s="7"/>
      <c r="J7865" s="7"/>
      <c r="K7865" s="7"/>
      <c r="L7865" s="7"/>
      <c r="M7865" s="7"/>
      <c r="N7865" s="7"/>
      <c r="O7865" s="7"/>
      <c r="P7865" s="7"/>
      <c r="Q7865" s="7"/>
      <c r="R7865" s="7"/>
      <c r="S7865" s="7"/>
      <c r="T7865" s="7"/>
      <c r="U7865" s="7"/>
      <c r="V7865" s="7"/>
      <c r="W7865" s="7"/>
      <c r="X7865" s="7"/>
      <c r="Y7865" s="7"/>
      <c r="Z7865" s="7"/>
    </row>
    <row r="7866">
      <c r="A7866" s="7"/>
      <c r="B7866" s="71"/>
      <c r="C7866" s="72"/>
      <c r="D7866" s="73"/>
      <c r="E7866" s="20"/>
      <c r="F7866" s="7"/>
      <c r="G7866" s="7"/>
      <c r="H7866" s="7"/>
      <c r="I7866" s="7"/>
      <c r="J7866" s="7"/>
      <c r="K7866" s="7"/>
      <c r="L7866" s="7"/>
      <c r="M7866" s="7"/>
      <c r="N7866" s="7"/>
      <c r="O7866" s="7"/>
      <c r="P7866" s="7"/>
      <c r="Q7866" s="7"/>
      <c r="R7866" s="7"/>
      <c r="S7866" s="7"/>
      <c r="T7866" s="7"/>
      <c r="U7866" s="7"/>
      <c r="V7866" s="7"/>
      <c r="W7866" s="7"/>
      <c r="X7866" s="7"/>
      <c r="Y7866" s="7"/>
      <c r="Z7866" s="7"/>
    </row>
    <row r="7867">
      <c r="A7867" s="7"/>
      <c r="B7867" s="71"/>
      <c r="C7867" s="72"/>
      <c r="D7867" s="73"/>
      <c r="E7867" s="20"/>
      <c r="F7867" s="7"/>
      <c r="G7867" s="7"/>
      <c r="H7867" s="7"/>
      <c r="I7867" s="7"/>
      <c r="J7867" s="7"/>
      <c r="K7867" s="7"/>
      <c r="L7867" s="7"/>
      <c r="M7867" s="7"/>
      <c r="N7867" s="7"/>
      <c r="O7867" s="7"/>
      <c r="P7867" s="7"/>
      <c r="Q7867" s="7"/>
      <c r="R7867" s="7"/>
      <c r="S7867" s="7"/>
      <c r="T7867" s="7"/>
      <c r="U7867" s="7"/>
      <c r="V7867" s="7"/>
      <c r="W7867" s="7"/>
      <c r="X7867" s="7"/>
      <c r="Y7867" s="7"/>
      <c r="Z7867" s="7"/>
    </row>
    <row r="7868">
      <c r="A7868" s="7"/>
      <c r="B7868" s="71"/>
      <c r="C7868" s="72"/>
      <c r="D7868" s="73"/>
      <c r="E7868" s="20"/>
      <c r="F7868" s="7"/>
      <c r="G7868" s="7"/>
      <c r="H7868" s="7"/>
      <c r="I7868" s="7"/>
      <c r="J7868" s="7"/>
      <c r="K7868" s="7"/>
      <c r="L7868" s="7"/>
      <c r="M7868" s="7"/>
      <c r="N7868" s="7"/>
      <c r="O7868" s="7"/>
      <c r="P7868" s="7"/>
      <c r="Q7868" s="7"/>
      <c r="R7868" s="7"/>
      <c r="S7868" s="7"/>
      <c r="T7868" s="7"/>
      <c r="U7868" s="7"/>
      <c r="V7868" s="7"/>
      <c r="W7868" s="7"/>
      <c r="X7868" s="7"/>
      <c r="Y7868" s="7"/>
      <c r="Z7868" s="7"/>
    </row>
    <row r="7869">
      <c r="A7869" s="7"/>
      <c r="B7869" s="71"/>
      <c r="C7869" s="72"/>
      <c r="D7869" s="73"/>
      <c r="E7869" s="20"/>
      <c r="F7869" s="7"/>
      <c r="G7869" s="7"/>
      <c r="H7869" s="7"/>
      <c r="I7869" s="7"/>
      <c r="J7869" s="7"/>
      <c r="K7869" s="7"/>
      <c r="L7869" s="7"/>
      <c r="M7869" s="7"/>
      <c r="N7869" s="7"/>
      <c r="O7869" s="7"/>
      <c r="P7869" s="7"/>
      <c r="Q7869" s="7"/>
      <c r="R7869" s="7"/>
      <c r="S7869" s="7"/>
      <c r="T7869" s="7"/>
      <c r="U7869" s="7"/>
      <c r="V7869" s="7"/>
      <c r="W7869" s="7"/>
      <c r="X7869" s="7"/>
      <c r="Y7869" s="7"/>
      <c r="Z7869" s="7"/>
    </row>
    <row r="7870">
      <c r="A7870" s="7"/>
      <c r="B7870" s="71"/>
      <c r="C7870" s="72"/>
      <c r="D7870" s="73"/>
      <c r="E7870" s="20"/>
      <c r="F7870" s="7"/>
      <c r="G7870" s="7"/>
      <c r="H7870" s="7"/>
      <c r="I7870" s="7"/>
      <c r="J7870" s="7"/>
      <c r="K7870" s="7"/>
      <c r="L7870" s="7"/>
      <c r="M7870" s="7"/>
      <c r="N7870" s="7"/>
      <c r="O7870" s="7"/>
      <c r="P7870" s="7"/>
      <c r="Q7870" s="7"/>
      <c r="R7870" s="7"/>
      <c r="S7870" s="7"/>
      <c r="T7870" s="7"/>
      <c r="U7870" s="7"/>
      <c r="V7870" s="7"/>
      <c r="W7870" s="7"/>
      <c r="X7870" s="7"/>
      <c r="Y7870" s="7"/>
      <c r="Z7870" s="7"/>
    </row>
    <row r="7871">
      <c r="A7871" s="7"/>
      <c r="B7871" s="71"/>
      <c r="C7871" s="72"/>
      <c r="D7871" s="73"/>
      <c r="E7871" s="20"/>
      <c r="F7871" s="7"/>
      <c r="G7871" s="7"/>
      <c r="H7871" s="7"/>
      <c r="I7871" s="7"/>
      <c r="J7871" s="7"/>
      <c r="K7871" s="7"/>
      <c r="L7871" s="7"/>
      <c r="M7871" s="7"/>
      <c r="N7871" s="7"/>
      <c r="O7871" s="7"/>
      <c r="P7871" s="7"/>
      <c r="Q7871" s="7"/>
      <c r="R7871" s="7"/>
      <c r="S7871" s="7"/>
      <c r="T7871" s="7"/>
      <c r="U7871" s="7"/>
      <c r="V7871" s="7"/>
      <c r="W7871" s="7"/>
      <c r="X7871" s="7"/>
      <c r="Y7871" s="7"/>
      <c r="Z7871" s="7"/>
    </row>
    <row r="7872">
      <c r="A7872" s="7"/>
      <c r="B7872" s="71"/>
      <c r="C7872" s="72"/>
      <c r="D7872" s="73"/>
      <c r="E7872" s="20"/>
      <c r="F7872" s="7"/>
      <c r="G7872" s="7"/>
      <c r="H7872" s="7"/>
      <c r="I7872" s="7"/>
      <c r="J7872" s="7"/>
      <c r="K7872" s="7"/>
      <c r="L7872" s="7"/>
      <c r="M7872" s="7"/>
      <c r="N7872" s="7"/>
      <c r="O7872" s="7"/>
      <c r="P7872" s="7"/>
      <c r="Q7872" s="7"/>
      <c r="R7872" s="7"/>
      <c r="S7872" s="7"/>
      <c r="T7872" s="7"/>
      <c r="U7872" s="7"/>
      <c r="V7872" s="7"/>
      <c r="W7872" s="7"/>
      <c r="X7872" s="7"/>
      <c r="Y7872" s="7"/>
      <c r="Z7872" s="7"/>
    </row>
    <row r="7873">
      <c r="A7873" s="7"/>
      <c r="B7873" s="71"/>
      <c r="C7873" s="72"/>
      <c r="D7873" s="73"/>
      <c r="E7873" s="20"/>
      <c r="F7873" s="7"/>
      <c r="G7873" s="7"/>
      <c r="H7873" s="7"/>
      <c r="I7873" s="7"/>
      <c r="J7873" s="7"/>
      <c r="K7873" s="7"/>
      <c r="L7873" s="7"/>
      <c r="M7873" s="7"/>
      <c r="N7873" s="7"/>
      <c r="O7873" s="7"/>
      <c r="P7873" s="7"/>
      <c r="Q7873" s="7"/>
      <c r="R7873" s="7"/>
      <c r="S7873" s="7"/>
      <c r="T7873" s="7"/>
      <c r="U7873" s="7"/>
      <c r="V7873" s="7"/>
      <c r="W7873" s="7"/>
      <c r="X7873" s="7"/>
      <c r="Y7873" s="7"/>
      <c r="Z7873" s="7"/>
    </row>
    <row r="7874">
      <c r="A7874" s="7"/>
      <c r="B7874" s="71"/>
      <c r="C7874" s="72"/>
      <c r="D7874" s="73"/>
      <c r="E7874" s="20"/>
      <c r="F7874" s="7"/>
      <c r="G7874" s="7"/>
      <c r="H7874" s="7"/>
      <c r="I7874" s="7"/>
      <c r="J7874" s="7"/>
      <c r="K7874" s="7"/>
      <c r="L7874" s="7"/>
      <c r="M7874" s="7"/>
      <c r="N7874" s="7"/>
      <c r="O7874" s="7"/>
      <c r="P7874" s="7"/>
      <c r="Q7874" s="7"/>
      <c r="R7874" s="7"/>
      <c r="S7874" s="7"/>
      <c r="T7874" s="7"/>
      <c r="U7874" s="7"/>
      <c r="V7874" s="7"/>
      <c r="W7874" s="7"/>
      <c r="X7874" s="7"/>
      <c r="Y7874" s="7"/>
      <c r="Z7874" s="7"/>
    </row>
    <row r="7875">
      <c r="A7875" s="7"/>
      <c r="B7875" s="71"/>
      <c r="C7875" s="72"/>
      <c r="D7875" s="73"/>
      <c r="E7875" s="20"/>
      <c r="F7875" s="7"/>
      <c r="G7875" s="7"/>
      <c r="H7875" s="7"/>
      <c r="I7875" s="7"/>
      <c r="J7875" s="7"/>
      <c r="K7875" s="7"/>
      <c r="L7875" s="7"/>
      <c r="M7875" s="7"/>
      <c r="N7875" s="7"/>
      <c r="O7875" s="7"/>
      <c r="P7875" s="7"/>
      <c r="Q7875" s="7"/>
      <c r="R7875" s="7"/>
      <c r="S7875" s="7"/>
      <c r="T7875" s="7"/>
      <c r="U7875" s="7"/>
      <c r="V7875" s="7"/>
      <c r="W7875" s="7"/>
      <c r="X7875" s="7"/>
      <c r="Y7875" s="7"/>
      <c r="Z7875" s="7"/>
    </row>
    <row r="7876">
      <c r="A7876" s="7"/>
      <c r="B7876" s="71"/>
      <c r="C7876" s="72"/>
      <c r="D7876" s="73"/>
      <c r="E7876" s="20"/>
      <c r="F7876" s="7"/>
      <c r="G7876" s="7"/>
      <c r="H7876" s="7"/>
      <c r="I7876" s="7"/>
      <c r="J7876" s="7"/>
      <c r="K7876" s="7"/>
      <c r="L7876" s="7"/>
      <c r="M7876" s="7"/>
      <c r="N7876" s="7"/>
      <c r="O7876" s="7"/>
      <c r="P7876" s="7"/>
      <c r="Q7876" s="7"/>
      <c r="R7876" s="7"/>
      <c r="S7876" s="7"/>
      <c r="T7876" s="7"/>
      <c r="U7876" s="7"/>
      <c r="V7876" s="7"/>
      <c r="W7876" s="7"/>
      <c r="X7876" s="7"/>
      <c r="Y7876" s="7"/>
      <c r="Z7876" s="7"/>
    </row>
    <row r="7877">
      <c r="A7877" s="7"/>
      <c r="B7877" s="71"/>
      <c r="C7877" s="72"/>
      <c r="D7877" s="73"/>
      <c r="E7877" s="20"/>
      <c r="F7877" s="7"/>
      <c r="G7877" s="7"/>
      <c r="H7877" s="7"/>
      <c r="I7877" s="7"/>
      <c r="J7877" s="7"/>
      <c r="K7877" s="7"/>
      <c r="L7877" s="7"/>
      <c r="M7877" s="7"/>
      <c r="N7877" s="7"/>
      <c r="O7877" s="7"/>
      <c r="P7877" s="7"/>
      <c r="Q7877" s="7"/>
      <c r="R7877" s="7"/>
      <c r="S7877" s="7"/>
      <c r="T7877" s="7"/>
      <c r="U7877" s="7"/>
      <c r="V7877" s="7"/>
      <c r="W7877" s="7"/>
      <c r="X7877" s="7"/>
      <c r="Y7877" s="7"/>
      <c r="Z7877" s="7"/>
    </row>
    <row r="7878">
      <c r="A7878" s="7"/>
      <c r="B7878" s="71"/>
      <c r="C7878" s="72"/>
      <c r="D7878" s="73"/>
      <c r="E7878" s="20"/>
      <c r="F7878" s="7"/>
      <c r="G7878" s="7"/>
      <c r="H7878" s="7"/>
      <c r="I7878" s="7"/>
      <c r="J7878" s="7"/>
      <c r="K7878" s="7"/>
      <c r="L7878" s="7"/>
      <c r="M7878" s="7"/>
      <c r="N7878" s="7"/>
      <c r="O7878" s="7"/>
      <c r="P7878" s="7"/>
      <c r="Q7878" s="7"/>
      <c r="R7878" s="7"/>
      <c r="S7878" s="7"/>
      <c r="T7878" s="7"/>
      <c r="U7878" s="7"/>
      <c r="V7878" s="7"/>
      <c r="W7878" s="7"/>
      <c r="X7878" s="7"/>
      <c r="Y7878" s="7"/>
      <c r="Z7878" s="7"/>
    </row>
    <row r="7879">
      <c r="A7879" s="7"/>
      <c r="B7879" s="71"/>
      <c r="C7879" s="72"/>
      <c r="D7879" s="73"/>
      <c r="E7879" s="20"/>
      <c r="F7879" s="7"/>
      <c r="G7879" s="7"/>
      <c r="H7879" s="7"/>
      <c r="I7879" s="7"/>
      <c r="J7879" s="7"/>
      <c r="K7879" s="7"/>
      <c r="L7879" s="7"/>
      <c r="M7879" s="7"/>
      <c r="N7879" s="7"/>
      <c r="O7879" s="7"/>
      <c r="P7879" s="7"/>
      <c r="Q7879" s="7"/>
      <c r="R7879" s="7"/>
      <c r="S7879" s="7"/>
      <c r="T7879" s="7"/>
      <c r="U7879" s="7"/>
      <c r="V7879" s="7"/>
      <c r="W7879" s="7"/>
      <c r="X7879" s="7"/>
      <c r="Y7879" s="7"/>
      <c r="Z7879" s="7"/>
    </row>
    <row r="7880">
      <c r="A7880" s="7"/>
      <c r="B7880" s="71"/>
      <c r="C7880" s="72"/>
      <c r="D7880" s="73"/>
      <c r="E7880" s="20"/>
      <c r="F7880" s="7"/>
      <c r="G7880" s="7"/>
      <c r="H7880" s="7"/>
      <c r="I7880" s="7"/>
      <c r="J7880" s="7"/>
      <c r="K7880" s="7"/>
      <c r="L7880" s="7"/>
      <c r="M7880" s="7"/>
      <c r="N7880" s="7"/>
      <c r="O7880" s="7"/>
      <c r="P7880" s="7"/>
      <c r="Q7880" s="7"/>
      <c r="R7880" s="7"/>
      <c r="S7880" s="7"/>
      <c r="T7880" s="7"/>
      <c r="U7880" s="7"/>
      <c r="V7880" s="7"/>
      <c r="W7880" s="7"/>
      <c r="X7880" s="7"/>
      <c r="Y7880" s="7"/>
      <c r="Z7880" s="7"/>
    </row>
    <row r="7881">
      <c r="A7881" s="7"/>
      <c r="B7881" s="71"/>
      <c r="C7881" s="72"/>
      <c r="D7881" s="73"/>
      <c r="E7881" s="20"/>
      <c r="F7881" s="7"/>
      <c r="G7881" s="7"/>
      <c r="H7881" s="7"/>
      <c r="I7881" s="7"/>
      <c r="J7881" s="7"/>
      <c r="K7881" s="7"/>
      <c r="L7881" s="7"/>
      <c r="M7881" s="7"/>
      <c r="N7881" s="7"/>
      <c r="O7881" s="7"/>
      <c r="P7881" s="7"/>
      <c r="Q7881" s="7"/>
      <c r="R7881" s="7"/>
      <c r="S7881" s="7"/>
      <c r="T7881" s="7"/>
      <c r="U7881" s="7"/>
      <c r="V7881" s="7"/>
      <c r="W7881" s="7"/>
      <c r="X7881" s="7"/>
      <c r="Y7881" s="7"/>
      <c r="Z7881" s="7"/>
    </row>
    <row r="7882">
      <c r="A7882" s="7"/>
      <c r="B7882" s="71"/>
      <c r="C7882" s="72"/>
      <c r="D7882" s="73"/>
      <c r="E7882" s="20"/>
      <c r="F7882" s="7"/>
      <c r="G7882" s="7"/>
      <c r="H7882" s="7"/>
      <c r="I7882" s="7"/>
      <c r="J7882" s="7"/>
      <c r="K7882" s="7"/>
      <c r="L7882" s="7"/>
      <c r="M7882" s="7"/>
      <c r="N7882" s="7"/>
      <c r="O7882" s="7"/>
      <c r="P7882" s="7"/>
      <c r="Q7882" s="7"/>
      <c r="R7882" s="7"/>
      <c r="S7882" s="7"/>
      <c r="T7882" s="7"/>
      <c r="U7882" s="7"/>
      <c r="V7882" s="7"/>
      <c r="W7882" s="7"/>
      <c r="X7882" s="7"/>
      <c r="Y7882" s="7"/>
      <c r="Z7882" s="7"/>
    </row>
    <row r="7883">
      <c r="A7883" s="7"/>
      <c r="B7883" s="71"/>
      <c r="C7883" s="72"/>
      <c r="D7883" s="73"/>
      <c r="E7883" s="20"/>
      <c r="F7883" s="7"/>
      <c r="G7883" s="7"/>
      <c r="H7883" s="7"/>
      <c r="I7883" s="7"/>
      <c r="J7883" s="7"/>
      <c r="K7883" s="7"/>
      <c r="L7883" s="7"/>
      <c r="M7883" s="7"/>
      <c r="N7883" s="7"/>
      <c r="O7883" s="7"/>
      <c r="P7883" s="7"/>
      <c r="Q7883" s="7"/>
      <c r="R7883" s="7"/>
      <c r="S7883" s="7"/>
      <c r="T7883" s="7"/>
      <c r="U7883" s="7"/>
      <c r="V7883" s="7"/>
      <c r="W7883" s="7"/>
      <c r="X7883" s="7"/>
      <c r="Y7883" s="7"/>
      <c r="Z7883" s="7"/>
    </row>
    <row r="7884">
      <c r="A7884" s="7"/>
      <c r="B7884" s="71"/>
      <c r="C7884" s="72"/>
      <c r="D7884" s="73"/>
      <c r="E7884" s="20"/>
      <c r="F7884" s="7"/>
      <c r="G7884" s="7"/>
      <c r="H7884" s="7"/>
      <c r="I7884" s="7"/>
      <c r="J7884" s="7"/>
      <c r="K7884" s="7"/>
      <c r="L7884" s="7"/>
      <c r="M7884" s="7"/>
      <c r="N7884" s="7"/>
      <c r="O7884" s="7"/>
      <c r="P7884" s="7"/>
      <c r="Q7884" s="7"/>
      <c r="R7884" s="7"/>
      <c r="S7884" s="7"/>
      <c r="T7884" s="7"/>
      <c r="U7884" s="7"/>
      <c r="V7884" s="7"/>
      <c r="W7884" s="7"/>
      <c r="X7884" s="7"/>
      <c r="Y7884" s="7"/>
      <c r="Z7884" s="7"/>
    </row>
    <row r="7885">
      <c r="A7885" s="7"/>
      <c r="B7885" s="71"/>
      <c r="C7885" s="72"/>
      <c r="D7885" s="73"/>
      <c r="E7885" s="20"/>
      <c r="F7885" s="7"/>
      <c r="G7885" s="7"/>
      <c r="H7885" s="7"/>
      <c r="I7885" s="7"/>
      <c r="J7885" s="7"/>
      <c r="K7885" s="7"/>
      <c r="L7885" s="7"/>
      <c r="M7885" s="7"/>
      <c r="N7885" s="7"/>
      <c r="O7885" s="7"/>
      <c r="P7885" s="7"/>
      <c r="Q7885" s="7"/>
      <c r="R7885" s="7"/>
      <c r="S7885" s="7"/>
      <c r="T7885" s="7"/>
      <c r="U7885" s="7"/>
      <c r="V7885" s="7"/>
      <c r="W7885" s="7"/>
      <c r="X7885" s="7"/>
      <c r="Y7885" s="7"/>
      <c r="Z7885" s="7"/>
    </row>
    <row r="7886">
      <c r="A7886" s="7"/>
      <c r="B7886" s="71"/>
      <c r="C7886" s="72"/>
      <c r="D7886" s="73"/>
      <c r="E7886" s="20"/>
      <c r="F7886" s="7"/>
      <c r="G7886" s="7"/>
      <c r="H7886" s="7"/>
      <c r="I7886" s="7"/>
      <c r="J7886" s="7"/>
      <c r="K7886" s="7"/>
      <c r="L7886" s="7"/>
      <c r="M7886" s="7"/>
      <c r="N7886" s="7"/>
      <c r="O7886" s="7"/>
      <c r="P7886" s="7"/>
      <c r="Q7886" s="7"/>
      <c r="R7886" s="7"/>
      <c r="S7886" s="7"/>
      <c r="T7886" s="7"/>
      <c r="U7886" s="7"/>
      <c r="V7886" s="7"/>
      <c r="W7886" s="7"/>
      <c r="X7886" s="7"/>
      <c r="Y7886" s="7"/>
      <c r="Z7886" s="7"/>
    </row>
    <row r="7887">
      <c r="A7887" s="7"/>
      <c r="B7887" s="71"/>
      <c r="C7887" s="72"/>
      <c r="D7887" s="73"/>
      <c r="E7887" s="20"/>
      <c r="F7887" s="7"/>
      <c r="G7887" s="7"/>
      <c r="H7887" s="7"/>
      <c r="I7887" s="7"/>
      <c r="J7887" s="7"/>
      <c r="K7887" s="7"/>
      <c r="L7887" s="7"/>
      <c r="M7887" s="7"/>
      <c r="N7887" s="7"/>
      <c r="O7887" s="7"/>
      <c r="P7887" s="7"/>
      <c r="Q7887" s="7"/>
      <c r="R7887" s="7"/>
      <c r="S7887" s="7"/>
      <c r="T7887" s="7"/>
      <c r="U7887" s="7"/>
      <c r="V7887" s="7"/>
      <c r="W7887" s="7"/>
      <c r="X7887" s="7"/>
      <c r="Y7887" s="7"/>
      <c r="Z7887" s="7"/>
    </row>
    <row r="7888">
      <c r="A7888" s="7"/>
      <c r="B7888" s="71"/>
      <c r="C7888" s="72"/>
      <c r="D7888" s="73"/>
      <c r="E7888" s="20"/>
      <c r="F7888" s="7"/>
      <c r="G7888" s="7"/>
      <c r="H7888" s="7"/>
      <c r="I7888" s="7"/>
      <c r="J7888" s="7"/>
      <c r="K7888" s="7"/>
      <c r="L7888" s="7"/>
      <c r="M7888" s="7"/>
      <c r="N7888" s="7"/>
      <c r="O7888" s="7"/>
      <c r="P7888" s="7"/>
      <c r="Q7888" s="7"/>
      <c r="R7888" s="7"/>
      <c r="S7888" s="7"/>
      <c r="T7888" s="7"/>
      <c r="U7888" s="7"/>
      <c r="V7888" s="7"/>
      <c r="W7888" s="7"/>
      <c r="X7888" s="7"/>
      <c r="Y7888" s="7"/>
      <c r="Z7888" s="7"/>
    </row>
    <row r="7889">
      <c r="A7889" s="7"/>
      <c r="B7889" s="71"/>
      <c r="C7889" s="72"/>
      <c r="D7889" s="73"/>
      <c r="E7889" s="20"/>
      <c r="F7889" s="7"/>
      <c r="G7889" s="7"/>
      <c r="H7889" s="7"/>
      <c r="I7889" s="7"/>
      <c r="J7889" s="7"/>
      <c r="K7889" s="7"/>
      <c r="L7889" s="7"/>
      <c r="M7889" s="7"/>
      <c r="N7889" s="7"/>
      <c r="O7889" s="7"/>
      <c r="P7889" s="7"/>
      <c r="Q7889" s="7"/>
      <c r="R7889" s="7"/>
      <c r="S7889" s="7"/>
      <c r="T7889" s="7"/>
      <c r="U7889" s="7"/>
      <c r="V7889" s="7"/>
      <c r="W7889" s="7"/>
      <c r="X7889" s="7"/>
      <c r="Y7889" s="7"/>
      <c r="Z7889" s="7"/>
    </row>
    <row r="7890">
      <c r="A7890" s="7"/>
      <c r="B7890" s="71"/>
      <c r="C7890" s="72"/>
      <c r="D7890" s="73"/>
      <c r="E7890" s="20"/>
      <c r="F7890" s="7"/>
      <c r="G7890" s="7"/>
      <c r="H7890" s="7"/>
      <c r="I7890" s="7"/>
      <c r="J7890" s="7"/>
      <c r="K7890" s="7"/>
      <c r="L7890" s="7"/>
      <c r="M7890" s="7"/>
      <c r="N7890" s="7"/>
      <c r="O7890" s="7"/>
      <c r="P7890" s="7"/>
      <c r="Q7890" s="7"/>
      <c r="R7890" s="7"/>
      <c r="S7890" s="7"/>
      <c r="T7890" s="7"/>
      <c r="U7890" s="7"/>
      <c r="V7890" s="7"/>
      <c r="W7890" s="7"/>
      <c r="X7890" s="7"/>
      <c r="Y7890" s="7"/>
      <c r="Z7890" s="7"/>
    </row>
    <row r="7891">
      <c r="A7891" s="7"/>
      <c r="B7891" s="71"/>
      <c r="C7891" s="72"/>
      <c r="D7891" s="73"/>
      <c r="E7891" s="20"/>
      <c r="F7891" s="7"/>
      <c r="G7891" s="7"/>
      <c r="H7891" s="7"/>
      <c r="I7891" s="7"/>
      <c r="J7891" s="7"/>
      <c r="K7891" s="7"/>
      <c r="L7891" s="7"/>
      <c r="M7891" s="7"/>
      <c r="N7891" s="7"/>
      <c r="O7891" s="7"/>
      <c r="P7891" s="7"/>
      <c r="Q7891" s="7"/>
      <c r="R7891" s="7"/>
      <c r="S7891" s="7"/>
      <c r="T7891" s="7"/>
      <c r="U7891" s="7"/>
      <c r="V7891" s="7"/>
      <c r="W7891" s="7"/>
      <c r="X7891" s="7"/>
      <c r="Y7891" s="7"/>
      <c r="Z7891" s="7"/>
    </row>
    <row r="7892">
      <c r="A7892" s="7"/>
      <c r="B7892" s="71"/>
      <c r="C7892" s="72"/>
      <c r="D7892" s="73"/>
      <c r="E7892" s="20"/>
      <c r="F7892" s="7"/>
      <c r="G7892" s="7"/>
      <c r="H7892" s="7"/>
      <c r="I7892" s="7"/>
      <c r="J7892" s="7"/>
      <c r="K7892" s="7"/>
      <c r="L7892" s="7"/>
      <c r="M7892" s="7"/>
      <c r="N7892" s="7"/>
      <c r="O7892" s="7"/>
      <c r="P7892" s="7"/>
      <c r="Q7892" s="7"/>
      <c r="R7892" s="7"/>
      <c r="S7892" s="7"/>
      <c r="T7892" s="7"/>
      <c r="U7892" s="7"/>
      <c r="V7892" s="7"/>
      <c r="W7892" s="7"/>
      <c r="X7892" s="7"/>
      <c r="Y7892" s="7"/>
      <c r="Z7892" s="7"/>
    </row>
    <row r="7893">
      <c r="A7893" s="7"/>
      <c r="B7893" s="71"/>
      <c r="C7893" s="72"/>
      <c r="D7893" s="73"/>
      <c r="E7893" s="20"/>
      <c r="F7893" s="7"/>
      <c r="G7893" s="7"/>
      <c r="H7893" s="7"/>
      <c r="I7893" s="7"/>
      <c r="J7893" s="7"/>
      <c r="K7893" s="7"/>
      <c r="L7893" s="7"/>
      <c r="M7893" s="7"/>
      <c r="N7893" s="7"/>
      <c r="O7893" s="7"/>
      <c r="P7893" s="7"/>
      <c r="Q7893" s="7"/>
      <c r="R7893" s="7"/>
      <c r="S7893" s="7"/>
      <c r="T7893" s="7"/>
      <c r="U7893" s="7"/>
      <c r="V7893" s="7"/>
      <c r="W7893" s="7"/>
      <c r="X7893" s="7"/>
      <c r="Y7893" s="7"/>
      <c r="Z7893" s="7"/>
    </row>
    <row r="7894">
      <c r="A7894" s="7"/>
      <c r="B7894" s="71"/>
      <c r="C7894" s="72"/>
      <c r="D7894" s="73"/>
      <c r="E7894" s="20"/>
      <c r="F7894" s="7"/>
      <c r="G7894" s="7"/>
      <c r="H7894" s="7"/>
      <c r="I7894" s="7"/>
      <c r="J7894" s="7"/>
      <c r="K7894" s="7"/>
      <c r="L7894" s="7"/>
      <c r="M7894" s="7"/>
      <c r="N7894" s="7"/>
      <c r="O7894" s="7"/>
      <c r="P7894" s="7"/>
      <c r="Q7894" s="7"/>
      <c r="R7894" s="7"/>
      <c r="S7894" s="7"/>
      <c r="T7894" s="7"/>
      <c r="U7894" s="7"/>
      <c r="V7894" s="7"/>
      <c r="W7894" s="7"/>
      <c r="X7894" s="7"/>
      <c r="Y7894" s="7"/>
      <c r="Z7894" s="7"/>
    </row>
    <row r="7895">
      <c r="A7895" s="7"/>
      <c r="B7895" s="71"/>
      <c r="C7895" s="72"/>
      <c r="D7895" s="73"/>
      <c r="E7895" s="20"/>
      <c r="F7895" s="7"/>
      <c r="G7895" s="7"/>
      <c r="H7895" s="7"/>
      <c r="I7895" s="7"/>
      <c r="J7895" s="7"/>
      <c r="K7895" s="7"/>
      <c r="L7895" s="7"/>
      <c r="M7895" s="7"/>
      <c r="N7895" s="7"/>
      <c r="O7895" s="7"/>
      <c r="P7895" s="7"/>
      <c r="Q7895" s="7"/>
      <c r="R7895" s="7"/>
      <c r="S7895" s="7"/>
      <c r="T7895" s="7"/>
      <c r="U7895" s="7"/>
      <c r="V7895" s="7"/>
      <c r="W7895" s="7"/>
      <c r="X7895" s="7"/>
      <c r="Y7895" s="7"/>
      <c r="Z7895" s="7"/>
    </row>
    <row r="7896">
      <c r="A7896" s="7"/>
      <c r="B7896" s="71"/>
      <c r="C7896" s="72"/>
      <c r="D7896" s="73"/>
      <c r="E7896" s="20"/>
      <c r="F7896" s="7"/>
      <c r="G7896" s="7"/>
      <c r="H7896" s="7"/>
      <c r="I7896" s="7"/>
      <c r="J7896" s="7"/>
      <c r="K7896" s="7"/>
      <c r="L7896" s="7"/>
      <c r="M7896" s="7"/>
      <c r="N7896" s="7"/>
      <c r="O7896" s="7"/>
      <c r="P7896" s="7"/>
      <c r="Q7896" s="7"/>
      <c r="R7896" s="7"/>
      <c r="S7896" s="7"/>
      <c r="T7896" s="7"/>
      <c r="U7896" s="7"/>
      <c r="V7896" s="7"/>
      <c r="W7896" s="7"/>
      <c r="X7896" s="7"/>
      <c r="Y7896" s="7"/>
      <c r="Z7896" s="7"/>
    </row>
    <row r="7897">
      <c r="A7897" s="7"/>
      <c r="B7897" s="71"/>
      <c r="C7897" s="72"/>
      <c r="D7897" s="73"/>
      <c r="E7897" s="20"/>
      <c r="F7897" s="7"/>
      <c r="G7897" s="7"/>
      <c r="H7897" s="7"/>
      <c r="I7897" s="7"/>
      <c r="J7897" s="7"/>
      <c r="K7897" s="7"/>
      <c r="L7897" s="7"/>
      <c r="M7897" s="7"/>
      <c r="N7897" s="7"/>
      <c r="O7897" s="7"/>
      <c r="P7897" s="7"/>
      <c r="Q7897" s="7"/>
      <c r="R7897" s="7"/>
      <c r="S7897" s="7"/>
      <c r="T7897" s="7"/>
      <c r="U7897" s="7"/>
      <c r="V7897" s="7"/>
      <c r="W7897" s="7"/>
      <c r="X7897" s="7"/>
      <c r="Y7897" s="7"/>
      <c r="Z7897" s="7"/>
    </row>
    <row r="7898">
      <c r="A7898" s="7"/>
      <c r="B7898" s="71"/>
      <c r="C7898" s="72"/>
      <c r="D7898" s="73"/>
      <c r="E7898" s="20"/>
      <c r="F7898" s="7"/>
      <c r="G7898" s="7"/>
      <c r="H7898" s="7"/>
      <c r="I7898" s="7"/>
      <c r="J7898" s="7"/>
      <c r="K7898" s="7"/>
      <c r="L7898" s="7"/>
      <c r="M7898" s="7"/>
      <c r="N7898" s="7"/>
      <c r="O7898" s="7"/>
      <c r="P7898" s="7"/>
      <c r="Q7898" s="7"/>
      <c r="R7898" s="7"/>
      <c r="S7898" s="7"/>
      <c r="T7898" s="7"/>
      <c r="U7898" s="7"/>
      <c r="V7898" s="7"/>
      <c r="W7898" s="7"/>
      <c r="X7898" s="7"/>
      <c r="Y7898" s="7"/>
      <c r="Z7898" s="7"/>
    </row>
    <row r="7899">
      <c r="A7899" s="7"/>
      <c r="B7899" s="71"/>
      <c r="C7899" s="72"/>
      <c r="D7899" s="73"/>
      <c r="E7899" s="20"/>
      <c r="F7899" s="7"/>
      <c r="G7899" s="7"/>
      <c r="H7899" s="7"/>
      <c r="I7899" s="7"/>
      <c r="J7899" s="7"/>
      <c r="K7899" s="7"/>
      <c r="L7899" s="7"/>
      <c r="M7899" s="7"/>
      <c r="N7899" s="7"/>
      <c r="O7899" s="7"/>
      <c r="P7899" s="7"/>
      <c r="Q7899" s="7"/>
      <c r="R7899" s="7"/>
      <c r="S7899" s="7"/>
      <c r="T7899" s="7"/>
      <c r="U7899" s="7"/>
      <c r="V7899" s="7"/>
      <c r="W7899" s="7"/>
      <c r="X7899" s="7"/>
      <c r="Y7899" s="7"/>
      <c r="Z7899" s="7"/>
    </row>
    <row r="7900">
      <c r="A7900" s="7"/>
      <c r="B7900" s="71"/>
      <c r="C7900" s="72"/>
      <c r="D7900" s="73"/>
      <c r="E7900" s="20"/>
      <c r="F7900" s="7"/>
      <c r="G7900" s="7"/>
      <c r="H7900" s="7"/>
      <c r="I7900" s="7"/>
      <c r="J7900" s="7"/>
      <c r="K7900" s="7"/>
      <c r="L7900" s="7"/>
      <c r="M7900" s="7"/>
      <c r="N7900" s="7"/>
      <c r="O7900" s="7"/>
      <c r="P7900" s="7"/>
      <c r="Q7900" s="7"/>
      <c r="R7900" s="7"/>
      <c r="S7900" s="7"/>
      <c r="T7900" s="7"/>
      <c r="U7900" s="7"/>
      <c r="V7900" s="7"/>
      <c r="W7900" s="7"/>
      <c r="X7900" s="7"/>
      <c r="Y7900" s="7"/>
      <c r="Z7900" s="7"/>
    </row>
    <row r="7901">
      <c r="A7901" s="7"/>
      <c r="B7901" s="71"/>
      <c r="C7901" s="72"/>
      <c r="D7901" s="73"/>
      <c r="E7901" s="20"/>
      <c r="F7901" s="7"/>
      <c r="G7901" s="7"/>
      <c r="H7901" s="7"/>
      <c r="I7901" s="7"/>
      <c r="J7901" s="7"/>
      <c r="K7901" s="7"/>
      <c r="L7901" s="7"/>
      <c r="M7901" s="7"/>
      <c r="N7901" s="7"/>
      <c r="O7901" s="7"/>
      <c r="P7901" s="7"/>
      <c r="Q7901" s="7"/>
      <c r="R7901" s="7"/>
      <c r="S7901" s="7"/>
      <c r="T7901" s="7"/>
      <c r="U7901" s="7"/>
      <c r="V7901" s="7"/>
      <c r="W7901" s="7"/>
      <c r="X7901" s="7"/>
      <c r="Y7901" s="7"/>
      <c r="Z7901" s="7"/>
    </row>
    <row r="7902">
      <c r="A7902" s="7"/>
      <c r="B7902" s="71"/>
      <c r="C7902" s="72"/>
      <c r="D7902" s="73"/>
      <c r="E7902" s="20"/>
      <c r="F7902" s="7"/>
      <c r="G7902" s="7"/>
      <c r="H7902" s="7"/>
      <c r="I7902" s="7"/>
      <c r="J7902" s="7"/>
      <c r="K7902" s="7"/>
      <c r="L7902" s="7"/>
      <c r="M7902" s="7"/>
      <c r="N7902" s="7"/>
      <c r="O7902" s="7"/>
      <c r="P7902" s="7"/>
      <c r="Q7902" s="7"/>
      <c r="R7902" s="7"/>
      <c r="S7902" s="7"/>
      <c r="T7902" s="7"/>
      <c r="U7902" s="7"/>
      <c r="V7902" s="7"/>
      <c r="W7902" s="7"/>
      <c r="X7902" s="7"/>
      <c r="Y7902" s="7"/>
      <c r="Z7902" s="7"/>
    </row>
    <row r="7903">
      <c r="A7903" s="7"/>
      <c r="B7903" s="71"/>
      <c r="C7903" s="72"/>
      <c r="D7903" s="73"/>
      <c r="E7903" s="20"/>
      <c r="F7903" s="7"/>
      <c r="G7903" s="7"/>
      <c r="H7903" s="7"/>
      <c r="I7903" s="7"/>
      <c r="J7903" s="7"/>
      <c r="K7903" s="7"/>
      <c r="L7903" s="7"/>
      <c r="M7903" s="7"/>
      <c r="N7903" s="7"/>
      <c r="O7903" s="7"/>
      <c r="P7903" s="7"/>
      <c r="Q7903" s="7"/>
      <c r="R7903" s="7"/>
      <c r="S7903" s="7"/>
      <c r="T7903" s="7"/>
      <c r="U7903" s="7"/>
      <c r="V7903" s="7"/>
      <c r="W7903" s="7"/>
      <c r="X7903" s="7"/>
      <c r="Y7903" s="7"/>
      <c r="Z7903" s="7"/>
    </row>
    <row r="7904">
      <c r="A7904" s="7"/>
      <c r="B7904" s="71"/>
      <c r="C7904" s="72"/>
      <c r="D7904" s="73"/>
      <c r="E7904" s="20"/>
      <c r="F7904" s="7"/>
      <c r="G7904" s="7"/>
      <c r="H7904" s="7"/>
      <c r="I7904" s="7"/>
      <c r="J7904" s="7"/>
      <c r="K7904" s="7"/>
      <c r="L7904" s="7"/>
      <c r="M7904" s="7"/>
      <c r="N7904" s="7"/>
      <c r="O7904" s="7"/>
      <c r="P7904" s="7"/>
      <c r="Q7904" s="7"/>
      <c r="R7904" s="7"/>
      <c r="S7904" s="7"/>
      <c r="T7904" s="7"/>
      <c r="U7904" s="7"/>
      <c r="V7904" s="7"/>
      <c r="W7904" s="7"/>
      <c r="X7904" s="7"/>
      <c r="Y7904" s="7"/>
      <c r="Z7904" s="7"/>
    </row>
    <row r="7905">
      <c r="A7905" s="7"/>
      <c r="B7905" s="71"/>
      <c r="C7905" s="72"/>
      <c r="D7905" s="73"/>
      <c r="E7905" s="20"/>
      <c r="F7905" s="7"/>
      <c r="G7905" s="7"/>
      <c r="H7905" s="7"/>
      <c r="I7905" s="7"/>
      <c r="J7905" s="7"/>
      <c r="K7905" s="7"/>
      <c r="L7905" s="7"/>
      <c r="M7905" s="7"/>
      <c r="N7905" s="7"/>
      <c r="O7905" s="7"/>
      <c r="P7905" s="7"/>
      <c r="Q7905" s="7"/>
      <c r="R7905" s="7"/>
      <c r="S7905" s="7"/>
      <c r="T7905" s="7"/>
      <c r="U7905" s="7"/>
      <c r="V7905" s="7"/>
      <c r="W7905" s="7"/>
      <c r="X7905" s="7"/>
      <c r="Y7905" s="7"/>
      <c r="Z7905" s="7"/>
    </row>
    <row r="7906">
      <c r="A7906" s="7"/>
      <c r="B7906" s="71"/>
      <c r="C7906" s="72"/>
      <c r="D7906" s="73"/>
      <c r="E7906" s="20"/>
      <c r="F7906" s="7"/>
      <c r="G7906" s="7"/>
      <c r="H7906" s="7"/>
      <c r="I7906" s="7"/>
      <c r="J7906" s="7"/>
      <c r="K7906" s="7"/>
      <c r="L7906" s="7"/>
      <c r="M7906" s="7"/>
      <c r="N7906" s="7"/>
      <c r="O7906" s="7"/>
      <c r="P7906" s="7"/>
      <c r="Q7906" s="7"/>
      <c r="R7906" s="7"/>
      <c r="S7906" s="7"/>
      <c r="T7906" s="7"/>
      <c r="U7906" s="7"/>
      <c r="V7906" s="7"/>
      <c r="W7906" s="7"/>
      <c r="X7906" s="7"/>
      <c r="Y7906" s="7"/>
      <c r="Z7906" s="7"/>
    </row>
    <row r="7907">
      <c r="A7907" s="7"/>
      <c r="B7907" s="71"/>
      <c r="C7907" s="72"/>
      <c r="D7907" s="73"/>
      <c r="E7907" s="20"/>
      <c r="F7907" s="7"/>
      <c r="G7907" s="7"/>
      <c r="H7907" s="7"/>
      <c r="I7907" s="7"/>
      <c r="J7907" s="7"/>
      <c r="K7907" s="7"/>
      <c r="L7907" s="7"/>
      <c r="M7907" s="7"/>
      <c r="N7907" s="7"/>
      <c r="O7907" s="7"/>
      <c r="P7907" s="7"/>
      <c r="Q7907" s="7"/>
      <c r="R7907" s="7"/>
      <c r="S7907" s="7"/>
      <c r="T7907" s="7"/>
      <c r="U7907" s="7"/>
      <c r="V7907" s="7"/>
      <c r="W7907" s="7"/>
      <c r="X7907" s="7"/>
      <c r="Y7907" s="7"/>
      <c r="Z7907" s="7"/>
    </row>
    <row r="7908">
      <c r="A7908" s="7"/>
      <c r="B7908" s="71"/>
      <c r="C7908" s="72"/>
      <c r="D7908" s="73"/>
      <c r="E7908" s="20"/>
      <c r="F7908" s="7"/>
      <c r="G7908" s="7"/>
      <c r="H7908" s="7"/>
      <c r="I7908" s="7"/>
      <c r="J7908" s="7"/>
      <c r="K7908" s="7"/>
      <c r="L7908" s="7"/>
      <c r="M7908" s="7"/>
      <c r="N7908" s="7"/>
      <c r="O7908" s="7"/>
      <c r="P7908" s="7"/>
      <c r="Q7908" s="7"/>
      <c r="R7908" s="7"/>
      <c r="S7908" s="7"/>
      <c r="T7908" s="7"/>
      <c r="U7908" s="7"/>
      <c r="V7908" s="7"/>
      <c r="W7908" s="7"/>
      <c r="X7908" s="7"/>
      <c r="Y7908" s="7"/>
      <c r="Z7908" s="7"/>
    </row>
    <row r="7909">
      <c r="A7909" s="7"/>
      <c r="B7909" s="71"/>
      <c r="C7909" s="72"/>
      <c r="D7909" s="73"/>
      <c r="E7909" s="20"/>
      <c r="F7909" s="7"/>
      <c r="G7909" s="7"/>
      <c r="H7909" s="7"/>
      <c r="I7909" s="7"/>
      <c r="J7909" s="7"/>
      <c r="K7909" s="7"/>
      <c r="L7909" s="7"/>
      <c r="M7909" s="7"/>
      <c r="N7909" s="7"/>
      <c r="O7909" s="7"/>
      <c r="P7909" s="7"/>
      <c r="Q7909" s="7"/>
      <c r="R7909" s="7"/>
      <c r="S7909" s="7"/>
      <c r="T7909" s="7"/>
      <c r="U7909" s="7"/>
      <c r="V7909" s="7"/>
      <c r="W7909" s="7"/>
      <c r="X7909" s="7"/>
      <c r="Y7909" s="7"/>
      <c r="Z7909" s="7"/>
    </row>
    <row r="7910">
      <c r="A7910" s="7"/>
      <c r="B7910" s="71"/>
      <c r="C7910" s="72"/>
      <c r="D7910" s="73"/>
      <c r="E7910" s="20"/>
      <c r="F7910" s="7"/>
      <c r="G7910" s="7"/>
      <c r="H7910" s="7"/>
      <c r="I7910" s="7"/>
      <c r="J7910" s="7"/>
      <c r="K7910" s="7"/>
      <c r="L7910" s="7"/>
      <c r="M7910" s="7"/>
      <c r="N7910" s="7"/>
      <c r="O7910" s="7"/>
      <c r="P7910" s="7"/>
      <c r="Q7910" s="7"/>
      <c r="R7910" s="7"/>
      <c r="S7910" s="7"/>
      <c r="T7910" s="7"/>
      <c r="U7910" s="7"/>
      <c r="V7910" s="7"/>
      <c r="W7910" s="7"/>
      <c r="X7910" s="7"/>
      <c r="Y7910" s="7"/>
      <c r="Z7910" s="7"/>
    </row>
    <row r="7911">
      <c r="A7911" s="7"/>
      <c r="B7911" s="71"/>
      <c r="C7911" s="72"/>
      <c r="D7911" s="73"/>
      <c r="E7911" s="20"/>
      <c r="F7911" s="7"/>
      <c r="G7911" s="7"/>
      <c r="H7911" s="7"/>
      <c r="I7911" s="7"/>
      <c r="J7911" s="7"/>
      <c r="K7911" s="7"/>
      <c r="L7911" s="7"/>
      <c r="M7911" s="7"/>
      <c r="N7911" s="7"/>
      <c r="O7911" s="7"/>
      <c r="P7911" s="7"/>
      <c r="Q7911" s="7"/>
      <c r="R7911" s="7"/>
      <c r="S7911" s="7"/>
      <c r="T7911" s="7"/>
      <c r="U7911" s="7"/>
      <c r="V7911" s="7"/>
      <c r="W7911" s="7"/>
      <c r="X7911" s="7"/>
      <c r="Y7911" s="7"/>
      <c r="Z7911" s="7"/>
    </row>
    <row r="7912">
      <c r="A7912" s="7"/>
      <c r="B7912" s="71"/>
      <c r="C7912" s="72"/>
      <c r="D7912" s="73"/>
      <c r="E7912" s="20"/>
      <c r="F7912" s="7"/>
      <c r="G7912" s="7"/>
      <c r="H7912" s="7"/>
      <c r="I7912" s="7"/>
      <c r="J7912" s="7"/>
      <c r="K7912" s="7"/>
      <c r="L7912" s="7"/>
      <c r="M7912" s="7"/>
      <c r="N7912" s="7"/>
      <c r="O7912" s="7"/>
      <c r="P7912" s="7"/>
      <c r="Q7912" s="7"/>
      <c r="R7912" s="7"/>
      <c r="S7912" s="7"/>
      <c r="T7912" s="7"/>
      <c r="U7912" s="7"/>
      <c r="V7912" s="7"/>
      <c r="W7912" s="7"/>
      <c r="X7912" s="7"/>
      <c r="Y7912" s="7"/>
      <c r="Z7912" s="7"/>
    </row>
    <row r="7913">
      <c r="A7913" s="7"/>
      <c r="B7913" s="71"/>
      <c r="C7913" s="72"/>
      <c r="D7913" s="73"/>
      <c r="E7913" s="20"/>
      <c r="F7913" s="7"/>
      <c r="G7913" s="7"/>
      <c r="H7913" s="7"/>
      <c r="I7913" s="7"/>
      <c r="J7913" s="7"/>
      <c r="K7913" s="7"/>
      <c r="L7913" s="7"/>
      <c r="M7913" s="7"/>
      <c r="N7913" s="7"/>
      <c r="O7913" s="7"/>
      <c r="P7913" s="7"/>
      <c r="Q7913" s="7"/>
      <c r="R7913" s="7"/>
      <c r="S7913" s="7"/>
      <c r="T7913" s="7"/>
      <c r="U7913" s="7"/>
      <c r="V7913" s="7"/>
      <c r="W7913" s="7"/>
      <c r="X7913" s="7"/>
      <c r="Y7913" s="7"/>
      <c r="Z7913" s="7"/>
    </row>
    <row r="7914">
      <c r="A7914" s="7"/>
      <c r="B7914" s="71"/>
      <c r="C7914" s="72"/>
      <c r="D7914" s="73"/>
      <c r="E7914" s="20"/>
      <c r="F7914" s="7"/>
      <c r="G7914" s="7"/>
      <c r="H7914" s="7"/>
      <c r="I7914" s="7"/>
      <c r="J7914" s="7"/>
      <c r="K7914" s="7"/>
      <c r="L7914" s="7"/>
      <c r="M7914" s="7"/>
      <c r="N7914" s="7"/>
      <c r="O7914" s="7"/>
      <c r="P7914" s="7"/>
      <c r="Q7914" s="7"/>
      <c r="R7914" s="7"/>
      <c r="S7914" s="7"/>
      <c r="T7914" s="7"/>
      <c r="U7914" s="7"/>
      <c r="V7914" s="7"/>
      <c r="W7914" s="7"/>
      <c r="X7914" s="7"/>
      <c r="Y7914" s="7"/>
      <c r="Z7914" s="7"/>
    </row>
    <row r="7915">
      <c r="A7915" s="7"/>
      <c r="B7915" s="71"/>
      <c r="C7915" s="72"/>
      <c r="D7915" s="73"/>
      <c r="E7915" s="20"/>
      <c r="F7915" s="7"/>
      <c r="G7915" s="7"/>
      <c r="H7915" s="7"/>
      <c r="I7915" s="7"/>
      <c r="J7915" s="7"/>
      <c r="K7915" s="7"/>
      <c r="L7915" s="7"/>
      <c r="M7915" s="7"/>
      <c r="N7915" s="7"/>
      <c r="O7915" s="7"/>
      <c r="P7915" s="7"/>
      <c r="Q7915" s="7"/>
      <c r="R7915" s="7"/>
      <c r="S7915" s="7"/>
      <c r="T7915" s="7"/>
      <c r="U7915" s="7"/>
      <c r="V7915" s="7"/>
      <c r="W7915" s="7"/>
      <c r="X7915" s="7"/>
      <c r="Y7915" s="7"/>
      <c r="Z7915" s="7"/>
    </row>
    <row r="7916">
      <c r="A7916" s="7"/>
      <c r="B7916" s="71"/>
      <c r="C7916" s="72"/>
      <c r="D7916" s="73"/>
      <c r="E7916" s="20"/>
      <c r="F7916" s="7"/>
      <c r="G7916" s="7"/>
      <c r="H7916" s="7"/>
      <c r="I7916" s="7"/>
      <c r="J7916" s="7"/>
      <c r="K7916" s="7"/>
      <c r="L7916" s="7"/>
      <c r="M7916" s="7"/>
      <c r="N7916" s="7"/>
      <c r="O7916" s="7"/>
      <c r="P7916" s="7"/>
      <c r="Q7916" s="7"/>
      <c r="R7916" s="7"/>
      <c r="S7916" s="7"/>
      <c r="T7916" s="7"/>
      <c r="U7916" s="7"/>
      <c r="V7916" s="7"/>
      <c r="W7916" s="7"/>
      <c r="X7916" s="7"/>
      <c r="Y7916" s="7"/>
      <c r="Z7916" s="7"/>
    </row>
    <row r="7917">
      <c r="A7917" s="7"/>
      <c r="B7917" s="71"/>
      <c r="C7917" s="72"/>
      <c r="D7917" s="73"/>
      <c r="E7917" s="20"/>
      <c r="F7917" s="7"/>
      <c r="G7917" s="7"/>
      <c r="H7917" s="7"/>
      <c r="I7917" s="7"/>
      <c r="J7917" s="7"/>
      <c r="K7917" s="7"/>
      <c r="L7917" s="7"/>
      <c r="M7917" s="7"/>
      <c r="N7917" s="7"/>
      <c r="O7917" s="7"/>
      <c r="P7917" s="7"/>
      <c r="Q7917" s="7"/>
      <c r="R7917" s="7"/>
      <c r="S7917" s="7"/>
      <c r="T7917" s="7"/>
      <c r="U7917" s="7"/>
      <c r="V7917" s="7"/>
      <c r="W7917" s="7"/>
      <c r="X7917" s="7"/>
      <c r="Y7917" s="7"/>
      <c r="Z7917" s="7"/>
    </row>
    <row r="7918">
      <c r="A7918" s="7"/>
      <c r="B7918" s="71"/>
      <c r="C7918" s="72"/>
      <c r="D7918" s="73"/>
      <c r="E7918" s="20"/>
      <c r="F7918" s="7"/>
      <c r="G7918" s="7"/>
      <c r="H7918" s="7"/>
      <c r="I7918" s="7"/>
      <c r="J7918" s="7"/>
      <c r="K7918" s="7"/>
      <c r="L7918" s="7"/>
      <c r="M7918" s="7"/>
      <c r="N7918" s="7"/>
      <c r="O7918" s="7"/>
      <c r="P7918" s="7"/>
      <c r="Q7918" s="7"/>
      <c r="R7918" s="7"/>
      <c r="S7918" s="7"/>
      <c r="T7918" s="7"/>
      <c r="U7918" s="7"/>
      <c r="V7918" s="7"/>
      <c r="W7918" s="7"/>
      <c r="X7918" s="7"/>
      <c r="Y7918" s="7"/>
      <c r="Z7918" s="7"/>
    </row>
    <row r="7919">
      <c r="A7919" s="7"/>
      <c r="B7919" s="71"/>
      <c r="C7919" s="72"/>
      <c r="D7919" s="73"/>
      <c r="E7919" s="20"/>
      <c r="F7919" s="7"/>
      <c r="G7919" s="7"/>
      <c r="H7919" s="7"/>
      <c r="I7919" s="7"/>
      <c r="J7919" s="7"/>
      <c r="K7919" s="7"/>
      <c r="L7919" s="7"/>
      <c r="M7919" s="7"/>
      <c r="N7919" s="7"/>
      <c r="O7919" s="7"/>
      <c r="P7919" s="7"/>
      <c r="Q7919" s="7"/>
      <c r="R7919" s="7"/>
      <c r="S7919" s="7"/>
      <c r="T7919" s="7"/>
      <c r="U7919" s="7"/>
      <c r="V7919" s="7"/>
      <c r="W7919" s="7"/>
      <c r="X7919" s="7"/>
      <c r="Y7919" s="7"/>
      <c r="Z7919" s="7"/>
    </row>
    <row r="7920">
      <c r="A7920" s="7"/>
      <c r="B7920" s="71"/>
      <c r="C7920" s="72"/>
      <c r="D7920" s="73"/>
      <c r="E7920" s="20"/>
      <c r="F7920" s="7"/>
      <c r="G7920" s="7"/>
      <c r="H7920" s="7"/>
      <c r="I7920" s="7"/>
      <c r="J7920" s="7"/>
      <c r="K7920" s="7"/>
      <c r="L7920" s="7"/>
      <c r="M7920" s="7"/>
      <c r="N7920" s="7"/>
      <c r="O7920" s="7"/>
      <c r="P7920" s="7"/>
      <c r="Q7920" s="7"/>
      <c r="R7920" s="7"/>
      <c r="S7920" s="7"/>
      <c r="T7920" s="7"/>
      <c r="U7920" s="7"/>
      <c r="V7920" s="7"/>
      <c r="W7920" s="7"/>
      <c r="X7920" s="7"/>
      <c r="Y7920" s="7"/>
      <c r="Z7920" s="7"/>
    </row>
    <row r="7921">
      <c r="A7921" s="7"/>
      <c r="B7921" s="71"/>
      <c r="C7921" s="72"/>
      <c r="D7921" s="73"/>
      <c r="E7921" s="20"/>
      <c r="F7921" s="7"/>
      <c r="G7921" s="7"/>
      <c r="H7921" s="7"/>
      <c r="I7921" s="7"/>
      <c r="J7921" s="7"/>
      <c r="K7921" s="7"/>
      <c r="L7921" s="7"/>
      <c r="M7921" s="7"/>
      <c r="N7921" s="7"/>
      <c r="O7921" s="7"/>
      <c r="P7921" s="7"/>
      <c r="Q7921" s="7"/>
      <c r="R7921" s="7"/>
      <c r="S7921" s="7"/>
      <c r="T7921" s="7"/>
      <c r="U7921" s="7"/>
      <c r="V7921" s="7"/>
      <c r="W7921" s="7"/>
      <c r="X7921" s="7"/>
      <c r="Y7921" s="7"/>
      <c r="Z7921" s="7"/>
    </row>
    <row r="7922">
      <c r="A7922" s="7"/>
      <c r="B7922" s="71"/>
      <c r="C7922" s="72"/>
      <c r="D7922" s="73"/>
      <c r="E7922" s="20"/>
      <c r="F7922" s="7"/>
      <c r="G7922" s="7"/>
      <c r="H7922" s="7"/>
      <c r="I7922" s="7"/>
      <c r="J7922" s="7"/>
      <c r="K7922" s="7"/>
      <c r="L7922" s="7"/>
      <c r="M7922" s="7"/>
      <c r="N7922" s="7"/>
      <c r="O7922" s="7"/>
      <c r="P7922" s="7"/>
      <c r="Q7922" s="7"/>
      <c r="R7922" s="7"/>
      <c r="S7922" s="7"/>
      <c r="T7922" s="7"/>
      <c r="U7922" s="7"/>
      <c r="V7922" s="7"/>
      <c r="W7922" s="7"/>
      <c r="X7922" s="7"/>
      <c r="Y7922" s="7"/>
      <c r="Z7922" s="7"/>
    </row>
    <row r="7923">
      <c r="A7923" s="7"/>
      <c r="B7923" s="71"/>
      <c r="C7923" s="72"/>
      <c r="D7923" s="73"/>
      <c r="E7923" s="20"/>
      <c r="F7923" s="7"/>
      <c r="G7923" s="7"/>
      <c r="H7923" s="7"/>
      <c r="I7923" s="7"/>
      <c r="J7923" s="7"/>
      <c r="K7923" s="7"/>
      <c r="L7923" s="7"/>
      <c r="M7923" s="7"/>
      <c r="N7923" s="7"/>
      <c r="O7923" s="7"/>
      <c r="P7923" s="7"/>
      <c r="Q7923" s="7"/>
      <c r="R7923" s="7"/>
      <c r="S7923" s="7"/>
      <c r="T7923" s="7"/>
      <c r="U7923" s="7"/>
      <c r="V7923" s="7"/>
      <c r="W7923" s="7"/>
      <c r="X7923" s="7"/>
      <c r="Y7923" s="7"/>
      <c r="Z7923" s="7"/>
    </row>
    <row r="7924">
      <c r="A7924" s="7"/>
      <c r="B7924" s="71"/>
      <c r="C7924" s="72"/>
      <c r="D7924" s="73"/>
      <c r="E7924" s="20"/>
      <c r="F7924" s="7"/>
      <c r="G7924" s="7"/>
      <c r="H7924" s="7"/>
      <c r="I7924" s="7"/>
      <c r="J7924" s="7"/>
      <c r="K7924" s="7"/>
      <c r="L7924" s="7"/>
      <c r="M7924" s="7"/>
      <c r="N7924" s="7"/>
      <c r="O7924" s="7"/>
      <c r="P7924" s="7"/>
      <c r="Q7924" s="7"/>
      <c r="R7924" s="7"/>
      <c r="S7924" s="7"/>
      <c r="T7924" s="7"/>
      <c r="U7924" s="7"/>
      <c r="V7924" s="7"/>
      <c r="W7924" s="7"/>
      <c r="X7924" s="7"/>
      <c r="Y7924" s="7"/>
      <c r="Z7924" s="7"/>
    </row>
    <row r="7925">
      <c r="A7925" s="7"/>
      <c r="B7925" s="71"/>
      <c r="C7925" s="72"/>
      <c r="D7925" s="73"/>
      <c r="E7925" s="20"/>
      <c r="F7925" s="7"/>
      <c r="G7925" s="7"/>
      <c r="H7925" s="7"/>
      <c r="I7925" s="7"/>
      <c r="J7925" s="7"/>
      <c r="K7925" s="7"/>
      <c r="L7925" s="7"/>
      <c r="M7925" s="7"/>
      <c r="N7925" s="7"/>
      <c r="O7925" s="7"/>
      <c r="P7925" s="7"/>
      <c r="Q7925" s="7"/>
      <c r="R7925" s="7"/>
      <c r="S7925" s="7"/>
      <c r="T7925" s="7"/>
      <c r="U7925" s="7"/>
      <c r="V7925" s="7"/>
      <c r="W7925" s="7"/>
      <c r="X7925" s="7"/>
      <c r="Y7925" s="7"/>
      <c r="Z7925" s="7"/>
    </row>
    <row r="7926">
      <c r="A7926" s="7"/>
      <c r="B7926" s="71"/>
      <c r="C7926" s="72"/>
      <c r="D7926" s="73"/>
      <c r="E7926" s="20"/>
      <c r="F7926" s="7"/>
      <c r="G7926" s="7"/>
      <c r="H7926" s="7"/>
      <c r="I7926" s="7"/>
      <c r="J7926" s="7"/>
      <c r="K7926" s="7"/>
      <c r="L7926" s="7"/>
      <c r="M7926" s="7"/>
      <c r="N7926" s="7"/>
      <c r="O7926" s="7"/>
      <c r="P7926" s="7"/>
      <c r="Q7926" s="7"/>
      <c r="R7926" s="7"/>
      <c r="S7926" s="7"/>
      <c r="T7926" s="7"/>
      <c r="U7926" s="7"/>
      <c r="V7926" s="7"/>
      <c r="W7926" s="7"/>
      <c r="X7926" s="7"/>
      <c r="Y7926" s="7"/>
      <c r="Z7926" s="7"/>
    </row>
    <row r="7927">
      <c r="A7927" s="7"/>
      <c r="B7927" s="71"/>
      <c r="C7927" s="72"/>
      <c r="D7927" s="73"/>
      <c r="E7927" s="20"/>
      <c r="F7927" s="7"/>
      <c r="G7927" s="7"/>
      <c r="H7927" s="7"/>
      <c r="I7927" s="7"/>
      <c r="J7927" s="7"/>
      <c r="K7927" s="7"/>
      <c r="L7927" s="7"/>
      <c r="M7927" s="7"/>
      <c r="N7927" s="7"/>
      <c r="O7927" s="7"/>
      <c r="P7927" s="7"/>
      <c r="Q7927" s="7"/>
      <c r="R7927" s="7"/>
      <c r="S7927" s="7"/>
      <c r="T7927" s="7"/>
      <c r="U7927" s="7"/>
      <c r="V7927" s="7"/>
      <c r="W7927" s="7"/>
      <c r="X7927" s="7"/>
      <c r="Y7927" s="7"/>
      <c r="Z7927" s="7"/>
    </row>
    <row r="7928">
      <c r="A7928" s="7"/>
      <c r="B7928" s="71"/>
      <c r="C7928" s="72"/>
      <c r="D7928" s="73"/>
      <c r="E7928" s="20"/>
      <c r="F7928" s="7"/>
      <c r="G7928" s="7"/>
      <c r="H7928" s="7"/>
      <c r="I7928" s="7"/>
      <c r="J7928" s="7"/>
      <c r="K7928" s="7"/>
      <c r="L7928" s="7"/>
      <c r="M7928" s="7"/>
      <c r="N7928" s="7"/>
      <c r="O7928" s="7"/>
      <c r="P7928" s="7"/>
      <c r="Q7928" s="7"/>
      <c r="R7928" s="7"/>
      <c r="S7928" s="7"/>
      <c r="T7928" s="7"/>
      <c r="U7928" s="7"/>
      <c r="V7928" s="7"/>
      <c r="W7928" s="7"/>
      <c r="X7928" s="7"/>
      <c r="Y7928" s="7"/>
      <c r="Z7928" s="7"/>
    </row>
    <row r="7929">
      <c r="A7929" s="7"/>
      <c r="B7929" s="71"/>
      <c r="C7929" s="72"/>
      <c r="D7929" s="73"/>
      <c r="E7929" s="20"/>
      <c r="F7929" s="7"/>
      <c r="G7929" s="7"/>
      <c r="H7929" s="7"/>
      <c r="I7929" s="7"/>
      <c r="J7929" s="7"/>
      <c r="K7929" s="7"/>
      <c r="L7929" s="7"/>
      <c r="M7929" s="7"/>
      <c r="N7929" s="7"/>
      <c r="O7929" s="7"/>
      <c r="P7929" s="7"/>
      <c r="Q7929" s="7"/>
      <c r="R7929" s="7"/>
      <c r="S7929" s="7"/>
      <c r="T7929" s="7"/>
      <c r="U7929" s="7"/>
      <c r="V7929" s="7"/>
      <c r="W7929" s="7"/>
      <c r="X7929" s="7"/>
      <c r="Y7929" s="7"/>
      <c r="Z7929" s="7"/>
    </row>
    <row r="7930">
      <c r="A7930" s="7"/>
      <c r="B7930" s="71"/>
      <c r="C7930" s="72"/>
      <c r="D7930" s="73"/>
      <c r="E7930" s="20"/>
      <c r="F7930" s="7"/>
      <c r="G7930" s="7"/>
      <c r="H7930" s="7"/>
      <c r="I7930" s="7"/>
      <c r="J7930" s="7"/>
      <c r="K7930" s="7"/>
      <c r="L7930" s="7"/>
      <c r="M7930" s="7"/>
      <c r="N7930" s="7"/>
      <c r="O7930" s="7"/>
      <c r="P7930" s="7"/>
      <c r="Q7930" s="7"/>
      <c r="R7930" s="7"/>
      <c r="S7930" s="7"/>
      <c r="T7930" s="7"/>
      <c r="U7930" s="7"/>
      <c r="V7930" s="7"/>
      <c r="W7930" s="7"/>
      <c r="X7930" s="7"/>
      <c r="Y7930" s="7"/>
      <c r="Z7930" s="7"/>
    </row>
    <row r="7931">
      <c r="A7931" s="7"/>
      <c r="B7931" s="71"/>
      <c r="C7931" s="72"/>
      <c r="D7931" s="73"/>
      <c r="E7931" s="20"/>
      <c r="F7931" s="7"/>
      <c r="G7931" s="7"/>
      <c r="H7931" s="7"/>
      <c r="I7931" s="7"/>
      <c r="J7931" s="7"/>
      <c r="K7931" s="7"/>
      <c r="L7931" s="7"/>
      <c r="M7931" s="7"/>
      <c r="N7931" s="7"/>
      <c r="O7931" s="7"/>
      <c r="P7931" s="7"/>
      <c r="Q7931" s="7"/>
      <c r="R7931" s="7"/>
      <c r="S7931" s="7"/>
      <c r="T7931" s="7"/>
      <c r="U7931" s="7"/>
      <c r="V7931" s="7"/>
      <c r="W7931" s="7"/>
      <c r="X7931" s="7"/>
      <c r="Y7931" s="7"/>
      <c r="Z7931" s="7"/>
    </row>
    <row r="7932">
      <c r="A7932" s="7"/>
      <c r="B7932" s="71"/>
      <c r="C7932" s="72"/>
      <c r="D7932" s="73"/>
      <c r="E7932" s="20"/>
      <c r="F7932" s="7"/>
      <c r="G7932" s="7"/>
      <c r="H7932" s="7"/>
      <c r="I7932" s="7"/>
      <c r="J7932" s="7"/>
      <c r="K7932" s="7"/>
      <c r="L7932" s="7"/>
      <c r="M7932" s="7"/>
      <c r="N7932" s="7"/>
      <c r="O7932" s="7"/>
      <c r="P7932" s="7"/>
      <c r="Q7932" s="7"/>
      <c r="R7932" s="7"/>
      <c r="S7932" s="7"/>
      <c r="T7932" s="7"/>
      <c r="U7932" s="7"/>
      <c r="V7932" s="7"/>
      <c r="W7932" s="7"/>
      <c r="X7932" s="7"/>
      <c r="Y7932" s="7"/>
      <c r="Z7932" s="7"/>
    </row>
    <row r="7933">
      <c r="A7933" s="7"/>
      <c r="B7933" s="71"/>
      <c r="C7933" s="72"/>
      <c r="D7933" s="73"/>
      <c r="E7933" s="20"/>
      <c r="F7933" s="7"/>
      <c r="G7933" s="7"/>
      <c r="H7933" s="7"/>
      <c r="I7933" s="7"/>
      <c r="J7933" s="7"/>
      <c r="K7933" s="7"/>
      <c r="L7933" s="7"/>
      <c r="M7933" s="7"/>
      <c r="N7933" s="7"/>
      <c r="O7933" s="7"/>
      <c r="P7933" s="7"/>
      <c r="Q7933" s="7"/>
      <c r="R7933" s="7"/>
      <c r="S7933" s="7"/>
      <c r="T7933" s="7"/>
      <c r="U7933" s="7"/>
      <c r="V7933" s="7"/>
      <c r="W7933" s="7"/>
      <c r="X7933" s="7"/>
      <c r="Y7933" s="7"/>
      <c r="Z7933" s="7"/>
    </row>
    <row r="7934">
      <c r="A7934" s="7"/>
      <c r="B7934" s="71"/>
      <c r="C7934" s="72"/>
      <c r="D7934" s="73"/>
      <c r="E7934" s="20"/>
      <c r="F7934" s="7"/>
      <c r="G7934" s="7"/>
      <c r="H7934" s="7"/>
      <c r="I7934" s="7"/>
      <c r="J7934" s="7"/>
      <c r="K7934" s="7"/>
      <c r="L7934" s="7"/>
      <c r="M7934" s="7"/>
      <c r="N7934" s="7"/>
      <c r="O7934" s="7"/>
      <c r="P7934" s="7"/>
      <c r="Q7934" s="7"/>
      <c r="R7934" s="7"/>
      <c r="S7934" s="7"/>
      <c r="T7934" s="7"/>
      <c r="U7934" s="7"/>
      <c r="V7934" s="7"/>
      <c r="W7934" s="7"/>
      <c r="X7934" s="7"/>
      <c r="Y7934" s="7"/>
      <c r="Z7934" s="7"/>
    </row>
    <row r="7935">
      <c r="A7935" s="7"/>
      <c r="B7935" s="71"/>
      <c r="C7935" s="72"/>
      <c r="D7935" s="73"/>
      <c r="E7935" s="20"/>
      <c r="F7935" s="7"/>
      <c r="G7935" s="7"/>
      <c r="H7935" s="7"/>
      <c r="I7935" s="7"/>
      <c r="J7935" s="7"/>
      <c r="K7935" s="7"/>
      <c r="L7935" s="7"/>
      <c r="M7935" s="7"/>
      <c r="N7935" s="7"/>
      <c r="O7935" s="7"/>
      <c r="P7935" s="7"/>
      <c r="Q7935" s="7"/>
      <c r="R7935" s="7"/>
      <c r="S7935" s="7"/>
      <c r="T7935" s="7"/>
      <c r="U7935" s="7"/>
      <c r="V7935" s="7"/>
      <c r="W7935" s="7"/>
      <c r="X7935" s="7"/>
      <c r="Y7935" s="7"/>
      <c r="Z7935" s="7"/>
    </row>
    <row r="7936">
      <c r="A7936" s="7"/>
      <c r="B7936" s="71"/>
      <c r="C7936" s="72"/>
      <c r="D7936" s="73"/>
      <c r="E7936" s="20"/>
      <c r="F7936" s="7"/>
      <c r="G7936" s="7"/>
      <c r="H7936" s="7"/>
      <c r="I7936" s="7"/>
      <c r="J7936" s="7"/>
      <c r="K7936" s="7"/>
      <c r="L7936" s="7"/>
      <c r="M7936" s="7"/>
      <c r="N7936" s="7"/>
      <c r="O7936" s="7"/>
      <c r="P7936" s="7"/>
      <c r="Q7936" s="7"/>
      <c r="R7936" s="7"/>
      <c r="S7936" s="7"/>
      <c r="T7936" s="7"/>
      <c r="U7936" s="7"/>
      <c r="V7936" s="7"/>
      <c r="W7936" s="7"/>
      <c r="X7936" s="7"/>
      <c r="Y7936" s="7"/>
      <c r="Z7936" s="7"/>
    </row>
    <row r="7937">
      <c r="A7937" s="7"/>
      <c r="B7937" s="71"/>
      <c r="C7937" s="72"/>
      <c r="D7937" s="73"/>
      <c r="E7937" s="20"/>
      <c r="F7937" s="7"/>
      <c r="G7937" s="7"/>
      <c r="H7937" s="7"/>
      <c r="I7937" s="7"/>
      <c r="J7937" s="7"/>
      <c r="K7937" s="7"/>
      <c r="L7937" s="7"/>
      <c r="M7937" s="7"/>
      <c r="N7937" s="7"/>
      <c r="O7937" s="7"/>
      <c r="P7937" s="7"/>
      <c r="Q7937" s="7"/>
      <c r="R7937" s="7"/>
      <c r="S7937" s="7"/>
      <c r="T7937" s="7"/>
      <c r="U7937" s="7"/>
      <c r="V7937" s="7"/>
      <c r="W7937" s="7"/>
      <c r="X7937" s="7"/>
      <c r="Y7937" s="7"/>
      <c r="Z7937" s="7"/>
    </row>
    <row r="7938">
      <c r="A7938" s="7"/>
      <c r="B7938" s="71"/>
      <c r="C7938" s="72"/>
      <c r="D7938" s="73"/>
      <c r="E7938" s="20"/>
      <c r="F7938" s="7"/>
      <c r="G7938" s="7"/>
      <c r="H7938" s="7"/>
      <c r="I7938" s="7"/>
      <c r="J7938" s="7"/>
      <c r="K7938" s="7"/>
      <c r="L7938" s="7"/>
      <c r="M7938" s="7"/>
      <c r="N7938" s="7"/>
      <c r="O7938" s="7"/>
      <c r="P7938" s="7"/>
      <c r="Q7938" s="7"/>
      <c r="R7938" s="7"/>
      <c r="S7938" s="7"/>
      <c r="T7938" s="7"/>
      <c r="U7938" s="7"/>
      <c r="V7938" s="7"/>
      <c r="W7938" s="7"/>
      <c r="X7938" s="7"/>
      <c r="Y7938" s="7"/>
      <c r="Z7938" s="7"/>
    </row>
    <row r="7939">
      <c r="A7939" s="7"/>
      <c r="B7939" s="71"/>
      <c r="C7939" s="72"/>
      <c r="D7939" s="73"/>
      <c r="E7939" s="20"/>
      <c r="F7939" s="7"/>
      <c r="G7939" s="7"/>
      <c r="H7939" s="7"/>
      <c r="I7939" s="7"/>
      <c r="J7939" s="7"/>
      <c r="K7939" s="7"/>
      <c r="L7939" s="7"/>
      <c r="M7939" s="7"/>
      <c r="N7939" s="7"/>
      <c r="O7939" s="7"/>
      <c r="P7939" s="7"/>
      <c r="Q7939" s="7"/>
      <c r="R7939" s="7"/>
      <c r="S7939" s="7"/>
      <c r="T7939" s="7"/>
      <c r="U7939" s="7"/>
      <c r="V7939" s="7"/>
      <c r="W7939" s="7"/>
      <c r="X7939" s="7"/>
      <c r="Y7939" s="7"/>
      <c r="Z7939" s="7"/>
    </row>
    <row r="7940">
      <c r="A7940" s="7"/>
      <c r="B7940" s="71"/>
      <c r="C7940" s="72"/>
      <c r="D7940" s="73"/>
      <c r="E7940" s="20"/>
      <c r="F7940" s="7"/>
      <c r="G7940" s="7"/>
      <c r="H7940" s="7"/>
      <c r="I7940" s="7"/>
      <c r="J7940" s="7"/>
      <c r="K7940" s="7"/>
      <c r="L7940" s="7"/>
      <c r="M7940" s="7"/>
      <c r="N7940" s="7"/>
      <c r="O7940" s="7"/>
      <c r="P7940" s="7"/>
      <c r="Q7940" s="7"/>
      <c r="R7940" s="7"/>
      <c r="S7940" s="7"/>
      <c r="T7940" s="7"/>
      <c r="U7940" s="7"/>
      <c r="V7940" s="7"/>
      <c r="W7940" s="7"/>
      <c r="X7940" s="7"/>
      <c r="Y7940" s="7"/>
      <c r="Z7940" s="7"/>
    </row>
    <row r="7941">
      <c r="A7941" s="7"/>
      <c r="B7941" s="71"/>
      <c r="C7941" s="72"/>
      <c r="D7941" s="73"/>
      <c r="E7941" s="20"/>
      <c r="F7941" s="7"/>
      <c r="G7941" s="7"/>
      <c r="H7941" s="7"/>
      <c r="I7941" s="7"/>
      <c r="J7941" s="7"/>
      <c r="K7941" s="7"/>
      <c r="L7941" s="7"/>
      <c r="M7941" s="7"/>
      <c r="N7941" s="7"/>
      <c r="O7941" s="7"/>
      <c r="P7941" s="7"/>
      <c r="Q7941" s="7"/>
      <c r="R7941" s="7"/>
      <c r="S7941" s="7"/>
      <c r="T7941" s="7"/>
      <c r="U7941" s="7"/>
      <c r="V7941" s="7"/>
      <c r="W7941" s="7"/>
      <c r="X7941" s="7"/>
      <c r="Y7941" s="7"/>
      <c r="Z7941" s="7"/>
    </row>
    <row r="7942">
      <c r="A7942" s="7"/>
      <c r="B7942" s="71"/>
      <c r="C7942" s="72"/>
      <c r="D7942" s="73"/>
      <c r="E7942" s="20"/>
      <c r="F7942" s="7"/>
      <c r="G7942" s="7"/>
      <c r="H7942" s="7"/>
      <c r="I7942" s="7"/>
      <c r="J7942" s="7"/>
      <c r="K7942" s="7"/>
      <c r="L7942" s="7"/>
      <c r="M7942" s="7"/>
      <c r="N7942" s="7"/>
      <c r="O7942" s="7"/>
      <c r="P7942" s="7"/>
      <c r="Q7942" s="7"/>
      <c r="R7942" s="7"/>
      <c r="S7942" s="7"/>
      <c r="T7942" s="7"/>
      <c r="U7942" s="7"/>
      <c r="V7942" s="7"/>
      <c r="W7942" s="7"/>
      <c r="X7942" s="7"/>
      <c r="Y7942" s="7"/>
      <c r="Z7942" s="7"/>
    </row>
    <row r="7943">
      <c r="A7943" s="7"/>
      <c r="B7943" s="71"/>
      <c r="C7943" s="72"/>
      <c r="D7943" s="73"/>
      <c r="E7943" s="20"/>
      <c r="F7943" s="7"/>
      <c r="G7943" s="7"/>
      <c r="H7943" s="7"/>
      <c r="I7943" s="7"/>
      <c r="J7943" s="7"/>
      <c r="K7943" s="7"/>
      <c r="L7943" s="7"/>
      <c r="M7943" s="7"/>
      <c r="N7943" s="7"/>
      <c r="O7943" s="7"/>
      <c r="P7943" s="7"/>
      <c r="Q7943" s="7"/>
      <c r="R7943" s="7"/>
      <c r="S7943" s="7"/>
      <c r="T7943" s="7"/>
      <c r="U7943" s="7"/>
      <c r="V7943" s="7"/>
      <c r="W7943" s="7"/>
      <c r="X7943" s="7"/>
      <c r="Y7943" s="7"/>
      <c r="Z7943" s="7"/>
    </row>
    <row r="7944">
      <c r="A7944" s="7"/>
      <c r="B7944" s="71"/>
      <c r="C7944" s="72"/>
      <c r="D7944" s="73"/>
      <c r="E7944" s="20"/>
      <c r="F7944" s="7"/>
      <c r="G7944" s="7"/>
      <c r="H7944" s="7"/>
      <c r="I7944" s="7"/>
      <c r="J7944" s="7"/>
      <c r="K7944" s="7"/>
      <c r="L7944" s="7"/>
      <c r="M7944" s="7"/>
      <c r="N7944" s="7"/>
      <c r="O7944" s="7"/>
      <c r="P7944" s="7"/>
      <c r="Q7944" s="7"/>
      <c r="R7944" s="7"/>
      <c r="S7944" s="7"/>
      <c r="T7944" s="7"/>
      <c r="U7944" s="7"/>
      <c r="V7944" s="7"/>
      <c r="W7944" s="7"/>
      <c r="X7944" s="7"/>
      <c r="Y7944" s="7"/>
      <c r="Z7944" s="7"/>
    </row>
    <row r="7945">
      <c r="A7945" s="7"/>
      <c r="B7945" s="71"/>
      <c r="C7945" s="72"/>
      <c r="D7945" s="73"/>
      <c r="E7945" s="20"/>
      <c r="F7945" s="7"/>
      <c r="G7945" s="7"/>
      <c r="H7945" s="7"/>
      <c r="I7945" s="7"/>
      <c r="J7945" s="7"/>
      <c r="K7945" s="7"/>
      <c r="L7945" s="7"/>
      <c r="M7945" s="7"/>
      <c r="N7945" s="7"/>
      <c r="O7945" s="7"/>
      <c r="P7945" s="7"/>
      <c r="Q7945" s="7"/>
      <c r="R7945" s="7"/>
      <c r="S7945" s="7"/>
      <c r="T7945" s="7"/>
      <c r="U7945" s="7"/>
      <c r="V7945" s="7"/>
      <c r="W7945" s="7"/>
      <c r="X7945" s="7"/>
      <c r="Y7945" s="7"/>
      <c r="Z7945" s="7"/>
    </row>
    <row r="7946">
      <c r="A7946" s="7"/>
      <c r="B7946" s="71"/>
      <c r="C7946" s="72"/>
      <c r="D7946" s="73"/>
      <c r="E7946" s="20"/>
      <c r="F7946" s="7"/>
      <c r="G7946" s="7"/>
      <c r="H7946" s="7"/>
      <c r="I7946" s="7"/>
      <c r="J7946" s="7"/>
      <c r="K7946" s="7"/>
      <c r="L7946" s="7"/>
      <c r="M7946" s="7"/>
      <c r="N7946" s="7"/>
      <c r="O7946" s="7"/>
      <c r="P7946" s="7"/>
      <c r="Q7946" s="7"/>
      <c r="R7946" s="7"/>
      <c r="S7946" s="7"/>
      <c r="T7946" s="7"/>
      <c r="U7946" s="7"/>
      <c r="V7946" s="7"/>
      <c r="W7946" s="7"/>
      <c r="X7946" s="7"/>
      <c r="Y7946" s="7"/>
      <c r="Z7946" s="7"/>
    </row>
    <row r="7947">
      <c r="A7947" s="7"/>
      <c r="B7947" s="71"/>
      <c r="C7947" s="72"/>
      <c r="D7947" s="73"/>
      <c r="E7947" s="20"/>
      <c r="F7947" s="7"/>
      <c r="G7947" s="7"/>
      <c r="H7947" s="7"/>
      <c r="I7947" s="7"/>
      <c r="J7947" s="7"/>
      <c r="K7947" s="7"/>
      <c r="L7947" s="7"/>
      <c r="M7947" s="7"/>
      <c r="N7947" s="7"/>
      <c r="O7947" s="7"/>
      <c r="P7947" s="7"/>
      <c r="Q7947" s="7"/>
      <c r="R7947" s="7"/>
      <c r="S7947" s="7"/>
      <c r="T7947" s="7"/>
      <c r="U7947" s="7"/>
      <c r="V7947" s="7"/>
      <c r="W7947" s="7"/>
      <c r="X7947" s="7"/>
      <c r="Y7947" s="7"/>
      <c r="Z7947" s="7"/>
    </row>
    <row r="7948">
      <c r="A7948" s="7"/>
      <c r="B7948" s="71"/>
      <c r="C7948" s="72"/>
      <c r="D7948" s="73"/>
      <c r="E7948" s="20"/>
      <c r="F7948" s="7"/>
      <c r="G7948" s="7"/>
      <c r="H7948" s="7"/>
      <c r="I7948" s="7"/>
      <c r="J7948" s="7"/>
      <c r="K7948" s="7"/>
      <c r="L7948" s="7"/>
      <c r="M7948" s="7"/>
      <c r="N7948" s="7"/>
      <c r="O7948" s="7"/>
      <c r="P7948" s="7"/>
      <c r="Q7948" s="7"/>
      <c r="R7948" s="7"/>
      <c r="S7948" s="7"/>
      <c r="T7948" s="7"/>
      <c r="U7948" s="7"/>
      <c r="V7948" s="7"/>
      <c r="W7948" s="7"/>
      <c r="X7948" s="7"/>
      <c r="Y7948" s="7"/>
      <c r="Z7948" s="7"/>
    </row>
    <row r="7949">
      <c r="A7949" s="7"/>
      <c r="B7949" s="71"/>
      <c r="C7949" s="72"/>
      <c r="D7949" s="73"/>
      <c r="E7949" s="20"/>
      <c r="F7949" s="7"/>
      <c r="G7949" s="7"/>
      <c r="H7949" s="7"/>
      <c r="I7949" s="7"/>
      <c r="J7949" s="7"/>
      <c r="K7949" s="7"/>
      <c r="L7949" s="7"/>
      <c r="M7949" s="7"/>
      <c r="N7949" s="7"/>
      <c r="O7949" s="7"/>
      <c r="P7949" s="7"/>
      <c r="Q7949" s="7"/>
      <c r="R7949" s="7"/>
      <c r="S7949" s="7"/>
      <c r="T7949" s="7"/>
      <c r="U7949" s="7"/>
      <c r="V7949" s="7"/>
      <c r="W7949" s="7"/>
      <c r="X7949" s="7"/>
      <c r="Y7949" s="7"/>
      <c r="Z7949" s="7"/>
    </row>
    <row r="7950">
      <c r="A7950" s="7"/>
      <c r="B7950" s="71"/>
      <c r="C7950" s="72"/>
      <c r="D7950" s="73"/>
      <c r="E7950" s="20"/>
      <c r="F7950" s="7"/>
      <c r="G7950" s="7"/>
      <c r="H7950" s="7"/>
      <c r="I7950" s="7"/>
      <c r="J7950" s="7"/>
      <c r="K7950" s="7"/>
      <c r="L7950" s="7"/>
      <c r="M7950" s="7"/>
      <c r="N7950" s="7"/>
      <c r="O7950" s="7"/>
      <c r="P7950" s="7"/>
      <c r="Q7950" s="7"/>
      <c r="R7950" s="7"/>
      <c r="S7950" s="7"/>
      <c r="T7950" s="7"/>
      <c r="U7950" s="7"/>
      <c r="V7950" s="7"/>
      <c r="W7950" s="7"/>
      <c r="X7950" s="7"/>
      <c r="Y7950" s="7"/>
      <c r="Z7950" s="7"/>
    </row>
    <row r="7951">
      <c r="A7951" s="7"/>
      <c r="B7951" s="71"/>
      <c r="C7951" s="72"/>
      <c r="D7951" s="73"/>
      <c r="E7951" s="20"/>
      <c r="F7951" s="7"/>
      <c r="G7951" s="7"/>
      <c r="H7951" s="7"/>
      <c r="I7951" s="7"/>
      <c r="J7951" s="7"/>
      <c r="K7951" s="7"/>
      <c r="L7951" s="7"/>
      <c r="M7951" s="7"/>
      <c r="N7951" s="7"/>
      <c r="O7951" s="7"/>
      <c r="P7951" s="7"/>
      <c r="Q7951" s="7"/>
      <c r="R7951" s="7"/>
      <c r="S7951" s="7"/>
      <c r="T7951" s="7"/>
      <c r="U7951" s="7"/>
      <c r="V7951" s="7"/>
      <c r="W7951" s="7"/>
      <c r="X7951" s="7"/>
      <c r="Y7951" s="7"/>
      <c r="Z7951" s="7"/>
    </row>
    <row r="7952">
      <c r="A7952" s="7"/>
      <c r="B7952" s="71"/>
      <c r="C7952" s="72"/>
      <c r="D7952" s="73"/>
      <c r="E7952" s="20"/>
      <c r="F7952" s="7"/>
      <c r="G7952" s="7"/>
      <c r="H7952" s="7"/>
      <c r="I7952" s="7"/>
      <c r="J7952" s="7"/>
      <c r="K7952" s="7"/>
      <c r="L7952" s="7"/>
      <c r="M7952" s="7"/>
      <c r="N7952" s="7"/>
      <c r="O7952" s="7"/>
      <c r="P7952" s="7"/>
      <c r="Q7952" s="7"/>
      <c r="R7952" s="7"/>
      <c r="S7952" s="7"/>
      <c r="T7952" s="7"/>
      <c r="U7952" s="7"/>
      <c r="V7952" s="7"/>
      <c r="W7952" s="7"/>
      <c r="X7952" s="7"/>
      <c r="Y7952" s="7"/>
      <c r="Z7952" s="7"/>
    </row>
    <row r="7953">
      <c r="A7953" s="7"/>
      <c r="B7953" s="71"/>
      <c r="C7953" s="72"/>
      <c r="D7953" s="73"/>
      <c r="E7953" s="20"/>
      <c r="F7953" s="7"/>
      <c r="G7953" s="7"/>
      <c r="H7953" s="7"/>
      <c r="I7953" s="7"/>
      <c r="J7953" s="7"/>
      <c r="K7953" s="7"/>
      <c r="L7953" s="7"/>
      <c r="M7953" s="7"/>
      <c r="N7953" s="7"/>
      <c r="O7953" s="7"/>
      <c r="P7953" s="7"/>
      <c r="Q7953" s="7"/>
      <c r="R7953" s="7"/>
      <c r="S7953" s="7"/>
      <c r="T7953" s="7"/>
      <c r="U7953" s="7"/>
      <c r="V7953" s="7"/>
      <c r="W7953" s="7"/>
      <c r="X7953" s="7"/>
      <c r="Y7953" s="7"/>
      <c r="Z7953" s="7"/>
    </row>
    <row r="7954">
      <c r="A7954" s="7"/>
      <c r="B7954" s="71"/>
      <c r="C7954" s="72"/>
      <c r="D7954" s="73"/>
      <c r="E7954" s="20"/>
      <c r="F7954" s="7"/>
      <c r="G7954" s="7"/>
      <c r="H7954" s="7"/>
      <c r="I7954" s="7"/>
      <c r="J7954" s="7"/>
      <c r="K7954" s="7"/>
      <c r="L7954" s="7"/>
      <c r="M7954" s="7"/>
      <c r="N7954" s="7"/>
      <c r="O7954" s="7"/>
      <c r="P7954" s="7"/>
      <c r="Q7954" s="7"/>
      <c r="R7954" s="7"/>
      <c r="S7954" s="7"/>
      <c r="T7954" s="7"/>
      <c r="U7954" s="7"/>
      <c r="V7954" s="7"/>
      <c r="W7954" s="7"/>
      <c r="X7954" s="7"/>
      <c r="Y7954" s="7"/>
      <c r="Z7954" s="7"/>
    </row>
    <row r="7955">
      <c r="A7955" s="7"/>
      <c r="B7955" s="71"/>
      <c r="C7955" s="72"/>
      <c r="D7955" s="73"/>
      <c r="E7955" s="20"/>
      <c r="F7955" s="7"/>
      <c r="G7955" s="7"/>
      <c r="H7955" s="7"/>
      <c r="I7955" s="7"/>
      <c r="J7955" s="7"/>
      <c r="K7955" s="7"/>
      <c r="L7955" s="7"/>
      <c r="M7955" s="7"/>
      <c r="N7955" s="7"/>
      <c r="O7955" s="7"/>
      <c r="P7955" s="7"/>
      <c r="Q7955" s="7"/>
      <c r="R7955" s="7"/>
      <c r="S7955" s="7"/>
      <c r="T7955" s="7"/>
      <c r="U7955" s="7"/>
      <c r="V7955" s="7"/>
      <c r="W7955" s="7"/>
      <c r="X7955" s="7"/>
      <c r="Y7955" s="7"/>
      <c r="Z7955" s="7"/>
    </row>
    <row r="7956">
      <c r="A7956" s="7"/>
      <c r="B7956" s="71"/>
      <c r="C7956" s="72"/>
      <c r="D7956" s="73"/>
      <c r="E7956" s="20"/>
      <c r="F7956" s="7"/>
      <c r="G7956" s="7"/>
      <c r="H7956" s="7"/>
      <c r="I7956" s="7"/>
      <c r="J7956" s="7"/>
      <c r="K7956" s="7"/>
      <c r="L7956" s="7"/>
      <c r="M7956" s="7"/>
      <c r="N7956" s="7"/>
      <c r="O7956" s="7"/>
      <c r="P7956" s="7"/>
      <c r="Q7956" s="7"/>
      <c r="R7956" s="7"/>
      <c r="S7956" s="7"/>
      <c r="T7956" s="7"/>
      <c r="U7956" s="7"/>
      <c r="V7956" s="7"/>
      <c r="W7956" s="7"/>
      <c r="X7956" s="7"/>
      <c r="Y7956" s="7"/>
      <c r="Z7956" s="7"/>
    </row>
    <row r="7957">
      <c r="A7957" s="7"/>
      <c r="B7957" s="71"/>
      <c r="C7957" s="72"/>
      <c r="D7957" s="73"/>
      <c r="E7957" s="20"/>
      <c r="F7957" s="7"/>
      <c r="G7957" s="7"/>
      <c r="H7957" s="7"/>
      <c r="I7957" s="7"/>
      <c r="J7957" s="7"/>
      <c r="K7957" s="7"/>
      <c r="L7957" s="7"/>
      <c r="M7957" s="7"/>
      <c r="N7957" s="7"/>
      <c r="O7957" s="7"/>
      <c r="P7957" s="7"/>
      <c r="Q7957" s="7"/>
      <c r="R7957" s="7"/>
      <c r="S7957" s="7"/>
      <c r="T7957" s="7"/>
      <c r="U7957" s="7"/>
      <c r="V7957" s="7"/>
      <c r="W7957" s="7"/>
      <c r="X7957" s="7"/>
      <c r="Y7957" s="7"/>
      <c r="Z7957" s="7"/>
    </row>
    <row r="7958">
      <c r="A7958" s="7"/>
      <c r="B7958" s="71"/>
      <c r="C7958" s="72"/>
      <c r="D7958" s="73"/>
      <c r="E7958" s="20"/>
      <c r="F7958" s="7"/>
      <c r="G7958" s="7"/>
      <c r="H7958" s="7"/>
      <c r="I7958" s="7"/>
      <c r="J7958" s="7"/>
      <c r="K7958" s="7"/>
      <c r="L7958" s="7"/>
      <c r="M7958" s="7"/>
      <c r="N7958" s="7"/>
      <c r="O7958" s="7"/>
      <c r="P7958" s="7"/>
      <c r="Q7958" s="7"/>
      <c r="R7958" s="7"/>
      <c r="S7958" s="7"/>
      <c r="T7958" s="7"/>
      <c r="U7958" s="7"/>
      <c r="V7958" s="7"/>
      <c r="W7958" s="7"/>
      <c r="X7958" s="7"/>
      <c r="Y7958" s="7"/>
      <c r="Z7958" s="7"/>
    </row>
    <row r="7959">
      <c r="A7959" s="7"/>
      <c r="B7959" s="71"/>
      <c r="C7959" s="72"/>
      <c r="D7959" s="73"/>
      <c r="E7959" s="20"/>
      <c r="F7959" s="7"/>
      <c r="G7959" s="7"/>
      <c r="H7959" s="7"/>
      <c r="I7959" s="7"/>
      <c r="J7959" s="7"/>
      <c r="K7959" s="7"/>
      <c r="L7959" s="7"/>
      <c r="M7959" s="7"/>
      <c r="N7959" s="7"/>
      <c r="O7959" s="7"/>
      <c r="P7959" s="7"/>
      <c r="Q7959" s="7"/>
      <c r="R7959" s="7"/>
      <c r="S7959" s="7"/>
      <c r="T7959" s="7"/>
      <c r="U7959" s="7"/>
      <c r="V7959" s="7"/>
      <c r="W7959" s="7"/>
      <c r="X7959" s="7"/>
      <c r="Y7959" s="7"/>
      <c r="Z7959" s="7"/>
    </row>
    <row r="7960">
      <c r="A7960" s="7"/>
      <c r="B7960" s="71"/>
      <c r="C7960" s="72"/>
      <c r="D7960" s="73"/>
      <c r="E7960" s="20"/>
      <c r="F7960" s="7"/>
      <c r="G7960" s="7"/>
      <c r="H7960" s="7"/>
      <c r="I7960" s="7"/>
      <c r="J7960" s="7"/>
      <c r="K7960" s="7"/>
      <c r="L7960" s="7"/>
      <c r="M7960" s="7"/>
      <c r="N7960" s="7"/>
      <c r="O7960" s="7"/>
      <c r="P7960" s="7"/>
      <c r="Q7960" s="7"/>
      <c r="R7960" s="7"/>
      <c r="S7960" s="7"/>
      <c r="T7960" s="7"/>
      <c r="U7960" s="7"/>
      <c r="V7960" s="7"/>
      <c r="W7960" s="7"/>
      <c r="X7960" s="7"/>
      <c r="Y7960" s="7"/>
      <c r="Z7960" s="7"/>
    </row>
    <row r="7961">
      <c r="A7961" s="7"/>
      <c r="B7961" s="71"/>
      <c r="C7961" s="72"/>
      <c r="D7961" s="73"/>
      <c r="E7961" s="20"/>
      <c r="F7961" s="7"/>
      <c r="G7961" s="7"/>
      <c r="H7961" s="7"/>
      <c r="I7961" s="7"/>
      <c r="J7961" s="7"/>
      <c r="K7961" s="7"/>
      <c r="L7961" s="7"/>
      <c r="M7961" s="7"/>
      <c r="N7961" s="7"/>
      <c r="O7961" s="7"/>
      <c r="P7961" s="7"/>
      <c r="Q7961" s="7"/>
      <c r="R7961" s="7"/>
      <c r="S7961" s="7"/>
      <c r="T7961" s="7"/>
      <c r="U7961" s="7"/>
      <c r="V7961" s="7"/>
      <c r="W7961" s="7"/>
      <c r="X7961" s="7"/>
      <c r="Y7961" s="7"/>
      <c r="Z7961" s="7"/>
    </row>
    <row r="7962">
      <c r="A7962" s="7"/>
      <c r="B7962" s="71"/>
      <c r="C7962" s="72"/>
      <c r="D7962" s="73"/>
      <c r="E7962" s="20"/>
      <c r="F7962" s="7"/>
      <c r="G7962" s="7"/>
      <c r="H7962" s="7"/>
      <c r="I7962" s="7"/>
      <c r="J7962" s="7"/>
      <c r="K7962" s="7"/>
      <c r="L7962" s="7"/>
      <c r="M7962" s="7"/>
      <c r="N7962" s="7"/>
      <c r="O7962" s="7"/>
      <c r="P7962" s="7"/>
      <c r="Q7962" s="7"/>
      <c r="R7962" s="7"/>
      <c r="S7962" s="7"/>
      <c r="T7962" s="7"/>
      <c r="U7962" s="7"/>
      <c r="V7962" s="7"/>
      <c r="W7962" s="7"/>
      <c r="X7962" s="7"/>
      <c r="Y7962" s="7"/>
      <c r="Z7962" s="7"/>
    </row>
    <row r="7963">
      <c r="A7963" s="7"/>
      <c r="B7963" s="71"/>
      <c r="C7963" s="72"/>
      <c r="D7963" s="73"/>
      <c r="E7963" s="20"/>
      <c r="F7963" s="7"/>
      <c r="G7963" s="7"/>
      <c r="H7963" s="7"/>
      <c r="I7963" s="7"/>
      <c r="J7963" s="7"/>
      <c r="K7963" s="7"/>
      <c r="L7963" s="7"/>
      <c r="M7963" s="7"/>
      <c r="N7963" s="7"/>
      <c r="O7963" s="7"/>
      <c r="P7963" s="7"/>
      <c r="Q7963" s="7"/>
      <c r="R7963" s="7"/>
      <c r="S7963" s="7"/>
      <c r="T7963" s="7"/>
      <c r="U7963" s="7"/>
      <c r="V7963" s="7"/>
      <c r="W7963" s="7"/>
      <c r="X7963" s="7"/>
      <c r="Y7963" s="7"/>
      <c r="Z7963" s="7"/>
    </row>
    <row r="7964">
      <c r="A7964" s="7"/>
      <c r="B7964" s="71"/>
      <c r="C7964" s="72"/>
      <c r="D7964" s="73"/>
      <c r="E7964" s="20"/>
      <c r="F7964" s="7"/>
      <c r="G7964" s="7"/>
      <c r="H7964" s="7"/>
      <c r="I7964" s="7"/>
      <c r="J7964" s="7"/>
      <c r="K7964" s="7"/>
      <c r="L7964" s="7"/>
      <c r="M7964" s="7"/>
      <c r="N7964" s="7"/>
      <c r="O7964" s="7"/>
      <c r="P7964" s="7"/>
      <c r="Q7964" s="7"/>
      <c r="R7964" s="7"/>
      <c r="S7964" s="7"/>
      <c r="T7964" s="7"/>
      <c r="U7964" s="7"/>
      <c r="V7964" s="7"/>
      <c r="W7964" s="7"/>
      <c r="X7964" s="7"/>
      <c r="Y7964" s="7"/>
      <c r="Z7964" s="7"/>
    </row>
    <row r="7965">
      <c r="A7965" s="7"/>
      <c r="B7965" s="71"/>
      <c r="C7965" s="72"/>
      <c r="D7965" s="73"/>
      <c r="E7965" s="20"/>
      <c r="F7965" s="7"/>
      <c r="G7965" s="7"/>
      <c r="H7965" s="7"/>
      <c r="I7965" s="7"/>
      <c r="J7965" s="7"/>
      <c r="K7965" s="7"/>
      <c r="L7965" s="7"/>
      <c r="M7965" s="7"/>
      <c r="N7965" s="7"/>
      <c r="O7965" s="7"/>
      <c r="P7965" s="7"/>
      <c r="Q7965" s="7"/>
      <c r="R7965" s="7"/>
      <c r="S7965" s="7"/>
      <c r="T7965" s="7"/>
      <c r="U7965" s="7"/>
      <c r="V7965" s="7"/>
      <c r="W7965" s="7"/>
      <c r="X7965" s="7"/>
      <c r="Y7965" s="7"/>
      <c r="Z7965" s="7"/>
    </row>
    <row r="7966">
      <c r="A7966" s="7"/>
      <c r="B7966" s="71"/>
      <c r="C7966" s="72"/>
      <c r="D7966" s="73"/>
      <c r="E7966" s="20"/>
      <c r="F7966" s="7"/>
      <c r="G7966" s="7"/>
      <c r="H7966" s="7"/>
      <c r="I7966" s="7"/>
      <c r="J7966" s="7"/>
      <c r="K7966" s="7"/>
      <c r="L7966" s="7"/>
      <c r="M7966" s="7"/>
      <c r="N7966" s="7"/>
      <c r="O7966" s="7"/>
      <c r="P7966" s="7"/>
      <c r="Q7966" s="7"/>
      <c r="R7966" s="7"/>
      <c r="S7966" s="7"/>
      <c r="T7966" s="7"/>
      <c r="U7966" s="7"/>
      <c r="V7966" s="7"/>
      <c r="W7966" s="7"/>
      <c r="X7966" s="7"/>
      <c r="Y7966" s="7"/>
      <c r="Z7966" s="7"/>
    </row>
    <row r="7967">
      <c r="A7967" s="7"/>
      <c r="B7967" s="71"/>
      <c r="C7967" s="72"/>
      <c r="D7967" s="73"/>
      <c r="E7967" s="20"/>
      <c r="F7967" s="7"/>
      <c r="G7967" s="7"/>
      <c r="H7967" s="7"/>
      <c r="I7967" s="7"/>
      <c r="J7967" s="7"/>
      <c r="K7967" s="7"/>
      <c r="L7967" s="7"/>
      <c r="M7967" s="7"/>
      <c r="N7967" s="7"/>
      <c r="O7967" s="7"/>
      <c r="P7967" s="7"/>
      <c r="Q7967" s="7"/>
      <c r="R7967" s="7"/>
      <c r="S7967" s="7"/>
      <c r="T7967" s="7"/>
      <c r="U7967" s="7"/>
      <c r="V7967" s="7"/>
      <c r="W7967" s="7"/>
      <c r="X7967" s="7"/>
      <c r="Y7967" s="7"/>
      <c r="Z7967" s="7"/>
    </row>
    <row r="7968">
      <c r="A7968" s="7"/>
      <c r="B7968" s="71"/>
      <c r="C7968" s="72"/>
      <c r="D7968" s="73"/>
      <c r="E7968" s="20"/>
      <c r="F7968" s="7"/>
      <c r="G7968" s="7"/>
      <c r="H7968" s="7"/>
      <c r="I7968" s="7"/>
      <c r="J7968" s="7"/>
      <c r="K7968" s="7"/>
      <c r="L7968" s="7"/>
      <c r="M7968" s="7"/>
      <c r="N7968" s="7"/>
      <c r="O7968" s="7"/>
      <c r="P7968" s="7"/>
      <c r="Q7968" s="7"/>
      <c r="R7968" s="7"/>
      <c r="S7968" s="7"/>
      <c r="T7968" s="7"/>
      <c r="U7968" s="7"/>
      <c r="V7968" s="7"/>
      <c r="W7968" s="7"/>
      <c r="X7968" s="7"/>
      <c r="Y7968" s="7"/>
      <c r="Z7968" s="7"/>
    </row>
    <row r="7969">
      <c r="A7969" s="7"/>
      <c r="B7969" s="71"/>
      <c r="C7969" s="72"/>
      <c r="D7969" s="73"/>
      <c r="E7969" s="20"/>
      <c r="F7969" s="7"/>
      <c r="G7969" s="7"/>
      <c r="H7969" s="7"/>
      <c r="I7969" s="7"/>
      <c r="J7969" s="7"/>
      <c r="K7969" s="7"/>
      <c r="L7969" s="7"/>
      <c r="M7969" s="7"/>
      <c r="N7969" s="7"/>
      <c r="O7969" s="7"/>
      <c r="P7969" s="7"/>
      <c r="Q7969" s="7"/>
      <c r="R7969" s="7"/>
      <c r="S7969" s="7"/>
      <c r="T7969" s="7"/>
      <c r="U7969" s="7"/>
      <c r="V7969" s="7"/>
      <c r="W7969" s="7"/>
      <c r="X7969" s="7"/>
      <c r="Y7969" s="7"/>
      <c r="Z7969" s="7"/>
    </row>
    <row r="7970">
      <c r="A7970" s="7"/>
      <c r="B7970" s="71"/>
      <c r="C7970" s="72"/>
      <c r="D7970" s="73"/>
      <c r="E7970" s="20"/>
      <c r="F7970" s="7"/>
      <c r="G7970" s="7"/>
      <c r="H7970" s="7"/>
      <c r="I7970" s="7"/>
      <c r="J7970" s="7"/>
      <c r="K7970" s="7"/>
      <c r="L7970" s="7"/>
      <c r="M7970" s="7"/>
      <c r="N7970" s="7"/>
      <c r="O7970" s="7"/>
      <c r="P7970" s="7"/>
      <c r="Q7970" s="7"/>
      <c r="R7970" s="7"/>
      <c r="S7970" s="7"/>
      <c r="T7970" s="7"/>
      <c r="U7970" s="7"/>
      <c r="V7970" s="7"/>
      <c r="W7970" s="7"/>
      <c r="X7970" s="7"/>
      <c r="Y7970" s="7"/>
      <c r="Z7970" s="7"/>
    </row>
    <row r="7971">
      <c r="A7971" s="7"/>
      <c r="B7971" s="71"/>
      <c r="C7971" s="72"/>
      <c r="D7971" s="73"/>
      <c r="E7971" s="20"/>
      <c r="F7971" s="7"/>
      <c r="G7971" s="7"/>
      <c r="H7971" s="7"/>
      <c r="I7971" s="7"/>
      <c r="J7971" s="7"/>
      <c r="K7971" s="7"/>
      <c r="L7971" s="7"/>
      <c r="M7971" s="7"/>
      <c r="N7971" s="7"/>
      <c r="O7971" s="7"/>
      <c r="P7971" s="7"/>
      <c r="Q7971" s="7"/>
      <c r="R7971" s="7"/>
      <c r="S7971" s="7"/>
      <c r="T7971" s="7"/>
      <c r="U7971" s="7"/>
      <c r="V7971" s="7"/>
      <c r="W7971" s="7"/>
      <c r="X7971" s="7"/>
      <c r="Y7971" s="7"/>
      <c r="Z7971" s="7"/>
    </row>
    <row r="7972">
      <c r="A7972" s="7"/>
      <c r="B7972" s="71"/>
      <c r="C7972" s="72"/>
      <c r="D7972" s="73"/>
      <c r="E7972" s="20"/>
      <c r="F7972" s="7"/>
      <c r="G7972" s="7"/>
      <c r="H7972" s="7"/>
      <c r="I7972" s="7"/>
      <c r="J7972" s="7"/>
      <c r="K7972" s="7"/>
      <c r="L7972" s="7"/>
      <c r="M7972" s="7"/>
      <c r="N7972" s="7"/>
      <c r="O7972" s="7"/>
      <c r="P7972" s="7"/>
      <c r="Q7972" s="7"/>
      <c r="R7972" s="7"/>
      <c r="S7972" s="7"/>
      <c r="T7972" s="7"/>
      <c r="U7972" s="7"/>
      <c r="V7972" s="7"/>
      <c r="W7972" s="7"/>
      <c r="X7972" s="7"/>
      <c r="Y7972" s="7"/>
      <c r="Z7972" s="7"/>
    </row>
    <row r="7973">
      <c r="A7973" s="7"/>
      <c r="B7973" s="71"/>
      <c r="C7973" s="72"/>
      <c r="D7973" s="73"/>
      <c r="E7973" s="20"/>
      <c r="F7973" s="7"/>
      <c r="G7973" s="7"/>
      <c r="H7973" s="7"/>
      <c r="I7973" s="7"/>
      <c r="J7973" s="7"/>
      <c r="K7973" s="7"/>
      <c r="L7973" s="7"/>
      <c r="M7973" s="7"/>
      <c r="N7973" s="7"/>
      <c r="O7973" s="7"/>
      <c r="P7973" s="7"/>
      <c r="Q7973" s="7"/>
      <c r="R7973" s="7"/>
      <c r="S7973" s="7"/>
      <c r="T7973" s="7"/>
      <c r="U7973" s="7"/>
      <c r="V7973" s="7"/>
      <c r="W7973" s="7"/>
      <c r="X7973" s="7"/>
      <c r="Y7973" s="7"/>
      <c r="Z7973" s="7"/>
    </row>
    <row r="7974">
      <c r="A7974" s="7"/>
      <c r="B7974" s="71"/>
      <c r="C7974" s="72"/>
      <c r="D7974" s="73"/>
      <c r="E7974" s="20"/>
      <c r="F7974" s="7"/>
      <c r="G7974" s="7"/>
      <c r="H7974" s="7"/>
      <c r="I7974" s="7"/>
      <c r="J7974" s="7"/>
      <c r="K7974" s="7"/>
      <c r="L7974" s="7"/>
      <c r="M7974" s="7"/>
      <c r="N7974" s="7"/>
      <c r="O7974" s="7"/>
      <c r="P7974" s="7"/>
      <c r="Q7974" s="7"/>
      <c r="R7974" s="7"/>
      <c r="S7974" s="7"/>
      <c r="T7974" s="7"/>
      <c r="U7974" s="7"/>
      <c r="V7974" s="7"/>
      <c r="W7974" s="7"/>
      <c r="X7974" s="7"/>
      <c r="Y7974" s="7"/>
      <c r="Z7974" s="7"/>
    </row>
    <row r="7975">
      <c r="A7975" s="7"/>
      <c r="B7975" s="71"/>
      <c r="C7975" s="72"/>
      <c r="D7975" s="73"/>
      <c r="E7975" s="20"/>
      <c r="F7975" s="7"/>
      <c r="G7975" s="7"/>
      <c r="H7975" s="7"/>
      <c r="I7975" s="7"/>
      <c r="J7975" s="7"/>
      <c r="K7975" s="7"/>
      <c r="L7975" s="7"/>
      <c r="M7975" s="7"/>
      <c r="N7975" s="7"/>
      <c r="O7975" s="7"/>
      <c r="P7975" s="7"/>
      <c r="Q7975" s="7"/>
      <c r="R7975" s="7"/>
      <c r="S7975" s="7"/>
      <c r="T7975" s="7"/>
      <c r="U7975" s="7"/>
      <c r="V7975" s="7"/>
      <c r="W7975" s="7"/>
      <c r="X7975" s="7"/>
      <c r="Y7975" s="7"/>
      <c r="Z7975" s="7"/>
    </row>
    <row r="7976">
      <c r="A7976" s="7"/>
      <c r="B7976" s="71"/>
      <c r="C7976" s="72"/>
      <c r="D7976" s="73"/>
      <c r="E7976" s="20"/>
      <c r="F7976" s="7"/>
      <c r="G7976" s="7"/>
      <c r="H7976" s="7"/>
      <c r="I7976" s="7"/>
      <c r="J7976" s="7"/>
      <c r="K7976" s="7"/>
      <c r="L7976" s="7"/>
      <c r="M7976" s="7"/>
      <c r="N7976" s="7"/>
      <c r="O7976" s="7"/>
      <c r="P7976" s="7"/>
      <c r="Q7976" s="7"/>
      <c r="R7976" s="7"/>
      <c r="S7976" s="7"/>
      <c r="T7976" s="7"/>
      <c r="U7976" s="7"/>
      <c r="V7976" s="7"/>
      <c r="W7976" s="7"/>
      <c r="X7976" s="7"/>
      <c r="Y7976" s="7"/>
      <c r="Z7976" s="7"/>
    </row>
    <row r="7977">
      <c r="A7977" s="7"/>
      <c r="B7977" s="71"/>
      <c r="C7977" s="72"/>
      <c r="D7977" s="73"/>
      <c r="E7977" s="20"/>
      <c r="F7977" s="7"/>
      <c r="G7977" s="7"/>
      <c r="H7977" s="7"/>
      <c r="I7977" s="7"/>
      <c r="J7977" s="7"/>
      <c r="K7977" s="7"/>
      <c r="L7977" s="7"/>
      <c r="M7977" s="7"/>
      <c r="N7977" s="7"/>
      <c r="O7977" s="7"/>
      <c r="P7977" s="7"/>
      <c r="Q7977" s="7"/>
      <c r="R7977" s="7"/>
      <c r="S7977" s="7"/>
      <c r="T7977" s="7"/>
      <c r="U7977" s="7"/>
      <c r="V7977" s="7"/>
      <c r="W7977" s="7"/>
      <c r="X7977" s="7"/>
      <c r="Y7977" s="7"/>
      <c r="Z7977" s="7"/>
    </row>
    <row r="7978">
      <c r="A7978" s="7"/>
      <c r="B7978" s="71"/>
      <c r="C7978" s="72"/>
      <c r="D7978" s="73"/>
      <c r="E7978" s="20"/>
      <c r="F7978" s="7"/>
      <c r="G7978" s="7"/>
      <c r="H7978" s="7"/>
      <c r="I7978" s="7"/>
      <c r="J7978" s="7"/>
      <c r="K7978" s="7"/>
      <c r="L7978" s="7"/>
      <c r="M7978" s="7"/>
      <c r="N7978" s="7"/>
      <c r="O7978" s="7"/>
      <c r="P7978" s="7"/>
      <c r="Q7978" s="7"/>
      <c r="R7978" s="7"/>
      <c r="S7978" s="7"/>
      <c r="T7978" s="7"/>
      <c r="U7978" s="7"/>
      <c r="V7978" s="7"/>
      <c r="W7978" s="7"/>
      <c r="X7978" s="7"/>
      <c r="Y7978" s="7"/>
      <c r="Z7978" s="7"/>
    </row>
    <row r="7979">
      <c r="A7979" s="7"/>
      <c r="B7979" s="71"/>
      <c r="C7979" s="72"/>
      <c r="D7979" s="73"/>
      <c r="E7979" s="20"/>
      <c r="F7979" s="7"/>
      <c r="G7979" s="7"/>
      <c r="H7979" s="7"/>
      <c r="I7979" s="7"/>
      <c r="J7979" s="7"/>
      <c r="K7979" s="7"/>
      <c r="L7979" s="7"/>
      <c r="M7979" s="7"/>
      <c r="N7979" s="7"/>
      <c r="O7979" s="7"/>
      <c r="P7979" s="7"/>
      <c r="Q7979" s="7"/>
      <c r="R7979" s="7"/>
      <c r="S7979" s="7"/>
      <c r="T7979" s="7"/>
      <c r="U7979" s="7"/>
      <c r="V7979" s="7"/>
      <c r="W7979" s="7"/>
      <c r="X7979" s="7"/>
      <c r="Y7979" s="7"/>
      <c r="Z7979" s="7"/>
    </row>
    <row r="7980">
      <c r="A7980" s="7"/>
      <c r="B7980" s="71"/>
      <c r="C7980" s="72"/>
      <c r="D7980" s="73"/>
      <c r="E7980" s="20"/>
      <c r="F7980" s="7"/>
      <c r="G7980" s="7"/>
      <c r="H7980" s="7"/>
      <c r="I7980" s="7"/>
      <c r="J7980" s="7"/>
      <c r="K7980" s="7"/>
      <c r="L7980" s="7"/>
      <c r="M7980" s="7"/>
      <c r="N7980" s="7"/>
      <c r="O7980" s="7"/>
      <c r="P7980" s="7"/>
      <c r="Q7980" s="7"/>
      <c r="R7980" s="7"/>
      <c r="S7980" s="7"/>
      <c r="T7980" s="7"/>
      <c r="U7980" s="7"/>
      <c r="V7980" s="7"/>
      <c r="W7980" s="7"/>
      <c r="X7980" s="7"/>
      <c r="Y7980" s="7"/>
      <c r="Z7980" s="7"/>
    </row>
    <row r="7981">
      <c r="A7981" s="7"/>
      <c r="B7981" s="71"/>
      <c r="C7981" s="72"/>
      <c r="D7981" s="73"/>
      <c r="E7981" s="20"/>
      <c r="F7981" s="7"/>
      <c r="G7981" s="7"/>
      <c r="H7981" s="7"/>
      <c r="I7981" s="7"/>
      <c r="J7981" s="7"/>
      <c r="K7981" s="7"/>
      <c r="L7981" s="7"/>
      <c r="M7981" s="7"/>
      <c r="N7981" s="7"/>
      <c r="O7981" s="7"/>
      <c r="P7981" s="7"/>
      <c r="Q7981" s="7"/>
      <c r="R7981" s="7"/>
      <c r="S7981" s="7"/>
      <c r="T7981" s="7"/>
      <c r="U7981" s="7"/>
      <c r="V7981" s="7"/>
      <c r="W7981" s="7"/>
      <c r="X7981" s="7"/>
      <c r="Y7981" s="7"/>
      <c r="Z7981" s="7"/>
    </row>
    <row r="7982">
      <c r="A7982" s="7"/>
      <c r="B7982" s="71"/>
      <c r="C7982" s="72"/>
      <c r="D7982" s="73"/>
      <c r="E7982" s="20"/>
      <c r="F7982" s="7"/>
      <c r="G7982" s="7"/>
      <c r="H7982" s="7"/>
      <c r="I7982" s="7"/>
      <c r="J7982" s="7"/>
      <c r="K7982" s="7"/>
      <c r="L7982" s="7"/>
      <c r="M7982" s="7"/>
      <c r="N7982" s="7"/>
      <c r="O7982" s="7"/>
      <c r="P7982" s="7"/>
      <c r="Q7982" s="7"/>
      <c r="R7982" s="7"/>
      <c r="S7982" s="7"/>
      <c r="T7982" s="7"/>
      <c r="U7982" s="7"/>
      <c r="V7982" s="7"/>
      <c r="W7982" s="7"/>
      <c r="X7982" s="7"/>
      <c r="Y7982" s="7"/>
      <c r="Z7982" s="7"/>
    </row>
    <row r="7983">
      <c r="A7983" s="7"/>
      <c r="B7983" s="71"/>
      <c r="C7983" s="72"/>
      <c r="D7983" s="73"/>
      <c r="E7983" s="20"/>
      <c r="F7983" s="7"/>
      <c r="G7983" s="7"/>
      <c r="H7983" s="7"/>
      <c r="I7983" s="7"/>
      <c r="J7983" s="7"/>
      <c r="K7983" s="7"/>
      <c r="L7983" s="7"/>
      <c r="M7983" s="7"/>
      <c r="N7983" s="7"/>
      <c r="O7983" s="7"/>
      <c r="P7983" s="7"/>
      <c r="Q7983" s="7"/>
      <c r="R7983" s="7"/>
      <c r="S7983" s="7"/>
      <c r="T7983" s="7"/>
      <c r="U7983" s="7"/>
      <c r="V7983" s="7"/>
      <c r="W7983" s="7"/>
      <c r="X7983" s="7"/>
      <c r="Y7983" s="7"/>
      <c r="Z7983" s="7"/>
    </row>
    <row r="7984">
      <c r="A7984" s="7"/>
      <c r="B7984" s="71"/>
      <c r="C7984" s="72"/>
      <c r="D7984" s="73"/>
      <c r="E7984" s="20"/>
      <c r="F7984" s="7"/>
      <c r="G7984" s="7"/>
      <c r="H7984" s="7"/>
      <c r="I7984" s="7"/>
      <c r="J7984" s="7"/>
      <c r="K7984" s="7"/>
      <c r="L7984" s="7"/>
      <c r="M7984" s="7"/>
      <c r="N7984" s="7"/>
      <c r="O7984" s="7"/>
      <c r="P7984" s="7"/>
      <c r="Q7984" s="7"/>
      <c r="R7984" s="7"/>
      <c r="S7984" s="7"/>
      <c r="T7984" s="7"/>
      <c r="U7984" s="7"/>
      <c r="V7984" s="7"/>
      <c r="W7984" s="7"/>
      <c r="X7984" s="7"/>
      <c r="Y7984" s="7"/>
      <c r="Z7984" s="7"/>
    </row>
    <row r="7985">
      <c r="A7985" s="7"/>
      <c r="B7985" s="71"/>
      <c r="C7985" s="72"/>
      <c r="D7985" s="73"/>
      <c r="E7985" s="20"/>
      <c r="F7985" s="7"/>
      <c r="G7985" s="7"/>
      <c r="H7985" s="7"/>
      <c r="I7985" s="7"/>
      <c r="J7985" s="7"/>
      <c r="K7985" s="7"/>
      <c r="L7985" s="7"/>
      <c r="M7985" s="7"/>
      <c r="N7985" s="7"/>
      <c r="O7985" s="7"/>
      <c r="P7985" s="7"/>
      <c r="Q7985" s="7"/>
      <c r="R7985" s="7"/>
      <c r="S7985" s="7"/>
      <c r="T7985" s="7"/>
      <c r="U7985" s="7"/>
      <c r="V7985" s="7"/>
      <c r="W7985" s="7"/>
      <c r="X7985" s="7"/>
      <c r="Y7985" s="7"/>
      <c r="Z7985" s="7"/>
    </row>
    <row r="7986">
      <c r="A7986" s="7"/>
      <c r="B7986" s="71"/>
      <c r="C7986" s="72"/>
      <c r="D7986" s="73"/>
      <c r="E7986" s="20"/>
      <c r="F7986" s="7"/>
      <c r="G7986" s="7"/>
      <c r="H7986" s="7"/>
      <c r="I7986" s="7"/>
      <c r="J7986" s="7"/>
      <c r="K7986" s="7"/>
      <c r="L7986" s="7"/>
      <c r="M7986" s="7"/>
      <c r="N7986" s="7"/>
      <c r="O7986" s="7"/>
      <c r="P7986" s="7"/>
      <c r="Q7986" s="7"/>
      <c r="R7986" s="7"/>
      <c r="S7986" s="7"/>
      <c r="T7986" s="7"/>
      <c r="U7986" s="7"/>
      <c r="V7986" s="7"/>
      <c r="W7986" s="7"/>
      <c r="X7986" s="7"/>
      <c r="Y7986" s="7"/>
      <c r="Z7986" s="7"/>
    </row>
    <row r="7987">
      <c r="A7987" s="7"/>
      <c r="B7987" s="71"/>
      <c r="C7987" s="72"/>
      <c r="D7987" s="73"/>
      <c r="E7987" s="20"/>
      <c r="F7987" s="7"/>
      <c r="G7987" s="7"/>
      <c r="H7987" s="7"/>
      <c r="I7987" s="7"/>
      <c r="J7987" s="7"/>
      <c r="K7987" s="7"/>
      <c r="L7987" s="7"/>
      <c r="M7987" s="7"/>
      <c r="N7987" s="7"/>
      <c r="O7987" s="7"/>
      <c r="P7987" s="7"/>
      <c r="Q7987" s="7"/>
      <c r="R7987" s="7"/>
      <c r="S7987" s="7"/>
      <c r="T7987" s="7"/>
      <c r="U7987" s="7"/>
      <c r="V7987" s="7"/>
      <c r="W7987" s="7"/>
      <c r="X7987" s="7"/>
      <c r="Y7987" s="7"/>
      <c r="Z7987" s="7"/>
    </row>
    <row r="7988">
      <c r="A7988" s="7"/>
      <c r="B7988" s="71"/>
      <c r="C7988" s="72"/>
      <c r="D7988" s="73"/>
      <c r="E7988" s="20"/>
      <c r="F7988" s="7"/>
      <c r="G7988" s="7"/>
      <c r="H7988" s="7"/>
      <c r="I7988" s="7"/>
      <c r="J7988" s="7"/>
      <c r="K7988" s="7"/>
      <c r="L7988" s="7"/>
      <c r="M7988" s="7"/>
      <c r="N7988" s="7"/>
      <c r="O7988" s="7"/>
      <c r="P7988" s="7"/>
      <c r="Q7988" s="7"/>
      <c r="R7988" s="7"/>
      <c r="S7988" s="7"/>
      <c r="T7988" s="7"/>
      <c r="U7988" s="7"/>
      <c r="V7988" s="7"/>
      <c r="W7988" s="7"/>
      <c r="X7988" s="7"/>
      <c r="Y7988" s="7"/>
      <c r="Z7988" s="7"/>
    </row>
    <row r="7989">
      <c r="A7989" s="7"/>
      <c r="B7989" s="71"/>
      <c r="C7989" s="72"/>
      <c r="D7989" s="73"/>
      <c r="E7989" s="20"/>
      <c r="F7989" s="7"/>
      <c r="G7989" s="7"/>
      <c r="H7989" s="7"/>
      <c r="I7989" s="7"/>
      <c r="J7989" s="7"/>
      <c r="K7989" s="7"/>
      <c r="L7989" s="7"/>
      <c r="M7989" s="7"/>
      <c r="N7989" s="7"/>
      <c r="O7989" s="7"/>
      <c r="P7989" s="7"/>
      <c r="Q7989" s="7"/>
      <c r="R7989" s="7"/>
      <c r="S7989" s="7"/>
      <c r="T7989" s="7"/>
      <c r="U7989" s="7"/>
      <c r="V7989" s="7"/>
      <c r="W7989" s="7"/>
      <c r="X7989" s="7"/>
      <c r="Y7989" s="7"/>
      <c r="Z7989" s="7"/>
    </row>
    <row r="7990">
      <c r="A7990" s="7"/>
      <c r="B7990" s="71"/>
      <c r="C7990" s="72"/>
      <c r="D7990" s="73"/>
      <c r="E7990" s="20"/>
      <c r="F7990" s="7"/>
      <c r="G7990" s="7"/>
      <c r="H7990" s="7"/>
      <c r="I7990" s="7"/>
      <c r="J7990" s="7"/>
      <c r="K7990" s="7"/>
      <c r="L7990" s="7"/>
      <c r="M7990" s="7"/>
      <c r="N7990" s="7"/>
      <c r="O7990" s="7"/>
      <c r="P7990" s="7"/>
      <c r="Q7990" s="7"/>
      <c r="R7990" s="7"/>
      <c r="S7990" s="7"/>
      <c r="T7990" s="7"/>
      <c r="U7990" s="7"/>
      <c r="V7990" s="7"/>
      <c r="W7990" s="7"/>
      <c r="X7990" s="7"/>
      <c r="Y7990" s="7"/>
      <c r="Z7990" s="7"/>
    </row>
    <row r="7991">
      <c r="A7991" s="7"/>
      <c r="B7991" s="71"/>
      <c r="C7991" s="72"/>
      <c r="D7991" s="73"/>
      <c r="E7991" s="20"/>
      <c r="F7991" s="7"/>
      <c r="G7991" s="7"/>
      <c r="H7991" s="7"/>
      <c r="I7991" s="7"/>
      <c r="J7991" s="7"/>
      <c r="K7991" s="7"/>
      <c r="L7991" s="7"/>
      <c r="M7991" s="7"/>
      <c r="N7991" s="7"/>
      <c r="O7991" s="7"/>
      <c r="P7991" s="7"/>
      <c r="Q7991" s="7"/>
      <c r="R7991" s="7"/>
      <c r="S7991" s="7"/>
      <c r="T7991" s="7"/>
      <c r="U7991" s="7"/>
      <c r="V7991" s="7"/>
      <c r="W7991" s="7"/>
      <c r="X7991" s="7"/>
      <c r="Y7991" s="7"/>
      <c r="Z7991" s="7"/>
    </row>
    <row r="7992">
      <c r="A7992" s="7"/>
      <c r="B7992" s="71"/>
      <c r="C7992" s="72"/>
      <c r="D7992" s="73"/>
      <c r="E7992" s="20"/>
      <c r="F7992" s="7"/>
      <c r="G7992" s="7"/>
      <c r="H7992" s="7"/>
      <c r="I7992" s="7"/>
      <c r="J7992" s="7"/>
      <c r="K7992" s="7"/>
      <c r="L7992" s="7"/>
      <c r="M7992" s="7"/>
      <c r="N7992" s="7"/>
      <c r="O7992" s="7"/>
      <c r="P7992" s="7"/>
      <c r="Q7992" s="7"/>
      <c r="R7992" s="7"/>
      <c r="S7992" s="7"/>
      <c r="T7992" s="7"/>
      <c r="U7992" s="7"/>
      <c r="V7992" s="7"/>
      <c r="W7992" s="7"/>
      <c r="X7992" s="7"/>
      <c r="Y7992" s="7"/>
      <c r="Z7992" s="7"/>
    </row>
    <row r="7993">
      <c r="A7993" s="7"/>
      <c r="B7993" s="71"/>
      <c r="C7993" s="72"/>
      <c r="D7993" s="73"/>
      <c r="E7993" s="20"/>
      <c r="F7993" s="7"/>
      <c r="G7993" s="7"/>
      <c r="H7993" s="7"/>
      <c r="I7993" s="7"/>
      <c r="J7993" s="7"/>
      <c r="K7993" s="7"/>
      <c r="L7993" s="7"/>
      <c r="M7993" s="7"/>
      <c r="N7993" s="7"/>
      <c r="O7993" s="7"/>
      <c r="P7993" s="7"/>
      <c r="Q7993" s="7"/>
      <c r="R7993" s="7"/>
      <c r="S7993" s="7"/>
      <c r="T7993" s="7"/>
      <c r="U7993" s="7"/>
      <c r="V7993" s="7"/>
      <c r="W7993" s="7"/>
      <c r="X7993" s="7"/>
      <c r="Y7993" s="7"/>
      <c r="Z7993" s="7"/>
    </row>
    <row r="7994">
      <c r="A7994" s="7"/>
      <c r="B7994" s="71"/>
      <c r="C7994" s="72"/>
      <c r="D7994" s="73"/>
      <c r="E7994" s="20"/>
      <c r="F7994" s="7"/>
      <c r="G7994" s="7"/>
      <c r="H7994" s="7"/>
      <c r="I7994" s="7"/>
      <c r="J7994" s="7"/>
      <c r="K7994" s="7"/>
      <c r="L7994" s="7"/>
      <c r="M7994" s="7"/>
      <c r="N7994" s="7"/>
      <c r="O7994" s="7"/>
      <c r="P7994" s="7"/>
      <c r="Q7994" s="7"/>
      <c r="R7994" s="7"/>
      <c r="S7994" s="7"/>
      <c r="T7994" s="7"/>
      <c r="U7994" s="7"/>
      <c r="V7994" s="7"/>
      <c r="W7994" s="7"/>
      <c r="X7994" s="7"/>
      <c r="Y7994" s="7"/>
      <c r="Z7994" s="7"/>
    </row>
    <row r="7995">
      <c r="A7995" s="7"/>
      <c r="B7995" s="71"/>
      <c r="C7995" s="72"/>
      <c r="D7995" s="73"/>
      <c r="E7995" s="20"/>
      <c r="F7995" s="7"/>
      <c r="G7995" s="7"/>
      <c r="H7995" s="7"/>
      <c r="I7995" s="7"/>
      <c r="J7995" s="7"/>
      <c r="K7995" s="7"/>
      <c r="L7995" s="7"/>
      <c r="M7995" s="7"/>
      <c r="N7995" s="7"/>
      <c r="O7995" s="7"/>
      <c r="P7995" s="7"/>
      <c r="Q7995" s="7"/>
      <c r="R7995" s="7"/>
      <c r="S7995" s="7"/>
      <c r="T7995" s="7"/>
      <c r="U7995" s="7"/>
      <c r="V7995" s="7"/>
      <c r="W7995" s="7"/>
      <c r="X7995" s="7"/>
      <c r="Y7995" s="7"/>
      <c r="Z7995" s="7"/>
    </row>
    <row r="7996">
      <c r="A7996" s="7"/>
      <c r="B7996" s="71"/>
      <c r="C7996" s="72"/>
      <c r="D7996" s="73"/>
      <c r="E7996" s="20"/>
      <c r="F7996" s="7"/>
      <c r="G7996" s="7"/>
      <c r="H7996" s="7"/>
      <c r="I7996" s="7"/>
      <c r="J7996" s="7"/>
      <c r="K7996" s="7"/>
      <c r="L7996" s="7"/>
      <c r="M7996" s="7"/>
      <c r="N7996" s="7"/>
      <c r="O7996" s="7"/>
      <c r="P7996" s="7"/>
      <c r="Q7996" s="7"/>
      <c r="R7996" s="7"/>
      <c r="S7996" s="7"/>
      <c r="T7996" s="7"/>
      <c r="U7996" s="7"/>
      <c r="V7996" s="7"/>
      <c r="W7996" s="7"/>
      <c r="X7996" s="7"/>
      <c r="Y7996" s="7"/>
      <c r="Z7996" s="7"/>
    </row>
    <row r="7997">
      <c r="A7997" s="7"/>
      <c r="B7997" s="71"/>
      <c r="C7997" s="72"/>
      <c r="D7997" s="73"/>
      <c r="E7997" s="20"/>
      <c r="F7997" s="7"/>
      <c r="G7997" s="7"/>
      <c r="H7997" s="7"/>
      <c r="I7997" s="7"/>
      <c r="J7997" s="7"/>
      <c r="K7997" s="7"/>
      <c r="L7997" s="7"/>
      <c r="M7997" s="7"/>
      <c r="N7997" s="7"/>
      <c r="O7997" s="7"/>
      <c r="P7997" s="7"/>
      <c r="Q7997" s="7"/>
      <c r="R7997" s="7"/>
      <c r="S7997" s="7"/>
      <c r="T7997" s="7"/>
      <c r="U7997" s="7"/>
      <c r="V7997" s="7"/>
      <c r="W7997" s="7"/>
      <c r="X7997" s="7"/>
      <c r="Y7997" s="7"/>
      <c r="Z7997" s="7"/>
    </row>
    <row r="7998">
      <c r="A7998" s="7"/>
      <c r="B7998" s="71"/>
      <c r="C7998" s="72"/>
      <c r="D7998" s="73"/>
      <c r="E7998" s="20"/>
      <c r="F7998" s="7"/>
      <c r="G7998" s="7"/>
      <c r="H7998" s="7"/>
      <c r="I7998" s="7"/>
      <c r="J7998" s="7"/>
      <c r="K7998" s="7"/>
      <c r="L7998" s="7"/>
      <c r="M7998" s="7"/>
      <c r="N7998" s="7"/>
      <c r="O7998" s="7"/>
      <c r="P7998" s="7"/>
      <c r="Q7998" s="7"/>
      <c r="R7998" s="7"/>
      <c r="S7998" s="7"/>
      <c r="T7998" s="7"/>
      <c r="U7998" s="7"/>
      <c r="V7998" s="7"/>
      <c r="W7998" s="7"/>
      <c r="X7998" s="7"/>
      <c r="Y7998" s="7"/>
      <c r="Z7998" s="7"/>
    </row>
    <row r="7999">
      <c r="A7999" s="7"/>
      <c r="B7999" s="71"/>
      <c r="C7999" s="72"/>
      <c r="D7999" s="73"/>
      <c r="E7999" s="20"/>
      <c r="F7999" s="7"/>
      <c r="G7999" s="7"/>
      <c r="H7999" s="7"/>
      <c r="I7999" s="7"/>
      <c r="J7999" s="7"/>
      <c r="K7999" s="7"/>
      <c r="L7999" s="7"/>
      <c r="M7999" s="7"/>
      <c r="N7999" s="7"/>
      <c r="O7999" s="7"/>
      <c r="P7999" s="7"/>
      <c r="Q7999" s="7"/>
      <c r="R7999" s="7"/>
      <c r="S7999" s="7"/>
      <c r="T7999" s="7"/>
      <c r="U7999" s="7"/>
      <c r="V7999" s="7"/>
      <c r="W7999" s="7"/>
      <c r="X7999" s="7"/>
      <c r="Y7999" s="7"/>
      <c r="Z7999" s="7"/>
    </row>
    <row r="8000">
      <c r="A8000" s="7"/>
      <c r="B8000" s="71"/>
      <c r="C8000" s="72"/>
      <c r="D8000" s="73"/>
      <c r="E8000" s="20"/>
      <c r="F8000" s="7"/>
      <c r="G8000" s="7"/>
      <c r="H8000" s="7"/>
      <c r="I8000" s="7"/>
      <c r="J8000" s="7"/>
      <c r="K8000" s="7"/>
      <c r="L8000" s="7"/>
      <c r="M8000" s="7"/>
      <c r="N8000" s="7"/>
      <c r="O8000" s="7"/>
      <c r="P8000" s="7"/>
      <c r="Q8000" s="7"/>
      <c r="R8000" s="7"/>
      <c r="S8000" s="7"/>
      <c r="T8000" s="7"/>
      <c r="U8000" s="7"/>
      <c r="V8000" s="7"/>
      <c r="W8000" s="7"/>
      <c r="X8000" s="7"/>
      <c r="Y8000" s="7"/>
      <c r="Z8000" s="7"/>
    </row>
    <row r="8001">
      <c r="A8001" s="7"/>
      <c r="B8001" s="71"/>
      <c r="C8001" s="72"/>
      <c r="D8001" s="73"/>
      <c r="E8001" s="20"/>
      <c r="F8001" s="7"/>
      <c r="G8001" s="7"/>
      <c r="H8001" s="7"/>
      <c r="I8001" s="7"/>
      <c r="J8001" s="7"/>
      <c r="K8001" s="7"/>
      <c r="L8001" s="7"/>
      <c r="M8001" s="7"/>
      <c r="N8001" s="7"/>
      <c r="O8001" s="7"/>
      <c r="P8001" s="7"/>
      <c r="Q8001" s="7"/>
      <c r="R8001" s="7"/>
      <c r="S8001" s="7"/>
      <c r="T8001" s="7"/>
      <c r="U8001" s="7"/>
      <c r="V8001" s="7"/>
      <c r="W8001" s="7"/>
      <c r="X8001" s="7"/>
      <c r="Y8001" s="7"/>
      <c r="Z8001" s="7"/>
    </row>
    <row r="8002">
      <c r="A8002" s="7"/>
      <c r="B8002" s="71"/>
      <c r="C8002" s="72"/>
      <c r="D8002" s="73"/>
      <c r="E8002" s="20"/>
      <c r="F8002" s="7"/>
      <c r="G8002" s="7"/>
      <c r="H8002" s="7"/>
      <c r="I8002" s="7"/>
      <c r="J8002" s="7"/>
      <c r="K8002" s="7"/>
      <c r="L8002" s="7"/>
      <c r="M8002" s="7"/>
      <c r="N8002" s="7"/>
      <c r="O8002" s="7"/>
      <c r="P8002" s="7"/>
      <c r="Q8002" s="7"/>
      <c r="R8002" s="7"/>
      <c r="S8002" s="7"/>
      <c r="T8002" s="7"/>
      <c r="U8002" s="7"/>
      <c r="V8002" s="7"/>
      <c r="W8002" s="7"/>
      <c r="X8002" s="7"/>
      <c r="Y8002" s="7"/>
      <c r="Z8002" s="7"/>
    </row>
    <row r="8003">
      <c r="A8003" s="7"/>
      <c r="B8003" s="71"/>
      <c r="C8003" s="72"/>
      <c r="D8003" s="73"/>
      <c r="E8003" s="20"/>
      <c r="F8003" s="7"/>
      <c r="G8003" s="7"/>
      <c r="H8003" s="7"/>
      <c r="I8003" s="7"/>
      <c r="J8003" s="7"/>
      <c r="K8003" s="7"/>
      <c r="L8003" s="7"/>
      <c r="M8003" s="7"/>
      <c r="N8003" s="7"/>
      <c r="O8003" s="7"/>
      <c r="P8003" s="7"/>
      <c r="Q8003" s="7"/>
      <c r="R8003" s="7"/>
      <c r="S8003" s="7"/>
      <c r="T8003" s="7"/>
      <c r="U8003" s="7"/>
      <c r="V8003" s="7"/>
      <c r="W8003" s="7"/>
      <c r="X8003" s="7"/>
      <c r="Y8003" s="7"/>
      <c r="Z8003" s="7"/>
    </row>
    <row r="8004">
      <c r="A8004" s="7"/>
      <c r="B8004" s="71"/>
      <c r="C8004" s="72"/>
      <c r="D8004" s="73"/>
      <c r="E8004" s="20"/>
      <c r="F8004" s="7"/>
      <c r="G8004" s="7"/>
      <c r="H8004" s="7"/>
      <c r="I8004" s="7"/>
      <c r="J8004" s="7"/>
      <c r="K8004" s="7"/>
      <c r="L8004" s="7"/>
      <c r="M8004" s="7"/>
      <c r="N8004" s="7"/>
      <c r="O8004" s="7"/>
      <c r="P8004" s="7"/>
      <c r="Q8004" s="7"/>
      <c r="R8004" s="7"/>
      <c r="S8004" s="7"/>
      <c r="T8004" s="7"/>
      <c r="U8004" s="7"/>
      <c r="V8004" s="7"/>
      <c r="W8004" s="7"/>
      <c r="X8004" s="7"/>
      <c r="Y8004" s="7"/>
      <c r="Z8004" s="7"/>
    </row>
    <row r="8005">
      <c r="A8005" s="7"/>
      <c r="B8005" s="71"/>
      <c r="C8005" s="72"/>
      <c r="D8005" s="73"/>
      <c r="E8005" s="20"/>
      <c r="F8005" s="7"/>
      <c r="G8005" s="7"/>
      <c r="H8005" s="7"/>
      <c r="I8005" s="7"/>
      <c r="J8005" s="7"/>
      <c r="K8005" s="7"/>
      <c r="L8005" s="7"/>
      <c r="M8005" s="7"/>
      <c r="N8005" s="7"/>
      <c r="O8005" s="7"/>
      <c r="P8005" s="7"/>
      <c r="Q8005" s="7"/>
      <c r="R8005" s="7"/>
      <c r="S8005" s="7"/>
      <c r="T8005" s="7"/>
      <c r="U8005" s="7"/>
      <c r="V8005" s="7"/>
      <c r="W8005" s="7"/>
      <c r="X8005" s="7"/>
      <c r="Y8005" s="7"/>
      <c r="Z8005" s="7"/>
    </row>
    <row r="8006">
      <c r="A8006" s="7"/>
      <c r="B8006" s="71"/>
      <c r="C8006" s="72"/>
      <c r="D8006" s="73"/>
      <c r="E8006" s="20"/>
      <c r="F8006" s="7"/>
      <c r="G8006" s="7"/>
      <c r="H8006" s="7"/>
      <c r="I8006" s="7"/>
      <c r="J8006" s="7"/>
      <c r="K8006" s="7"/>
      <c r="L8006" s="7"/>
      <c r="M8006" s="7"/>
      <c r="N8006" s="7"/>
      <c r="O8006" s="7"/>
      <c r="P8006" s="7"/>
      <c r="Q8006" s="7"/>
      <c r="R8006" s="7"/>
      <c r="S8006" s="7"/>
      <c r="T8006" s="7"/>
      <c r="U8006" s="7"/>
      <c r="V8006" s="7"/>
      <c r="W8006" s="7"/>
      <c r="X8006" s="7"/>
      <c r="Y8006" s="7"/>
      <c r="Z8006" s="7"/>
    </row>
    <row r="8007">
      <c r="A8007" s="7"/>
      <c r="B8007" s="71"/>
      <c r="C8007" s="72"/>
      <c r="D8007" s="73"/>
      <c r="E8007" s="20"/>
      <c r="F8007" s="7"/>
      <c r="G8007" s="7"/>
      <c r="H8007" s="7"/>
      <c r="I8007" s="7"/>
      <c r="J8007" s="7"/>
      <c r="K8007" s="7"/>
      <c r="L8007" s="7"/>
      <c r="M8007" s="7"/>
      <c r="N8007" s="7"/>
      <c r="O8007" s="7"/>
      <c r="P8007" s="7"/>
      <c r="Q8007" s="7"/>
      <c r="R8007" s="7"/>
      <c r="S8007" s="7"/>
      <c r="T8007" s="7"/>
      <c r="U8007" s="7"/>
      <c r="V8007" s="7"/>
      <c r="W8007" s="7"/>
      <c r="X8007" s="7"/>
      <c r="Y8007" s="7"/>
      <c r="Z8007" s="7"/>
    </row>
    <row r="8008">
      <c r="A8008" s="7"/>
      <c r="B8008" s="71"/>
      <c r="C8008" s="72"/>
      <c r="D8008" s="73"/>
      <c r="E8008" s="20"/>
      <c r="F8008" s="7"/>
      <c r="G8008" s="7"/>
      <c r="H8008" s="7"/>
      <c r="I8008" s="7"/>
      <c r="J8008" s="7"/>
      <c r="K8008" s="7"/>
      <c r="L8008" s="7"/>
      <c r="M8008" s="7"/>
      <c r="N8008" s="7"/>
      <c r="O8008" s="7"/>
      <c r="P8008" s="7"/>
      <c r="Q8008" s="7"/>
      <c r="R8008" s="7"/>
      <c r="S8008" s="7"/>
      <c r="T8008" s="7"/>
      <c r="U8008" s="7"/>
      <c r="V8008" s="7"/>
      <c r="W8008" s="7"/>
      <c r="X8008" s="7"/>
      <c r="Y8008" s="7"/>
      <c r="Z8008" s="7"/>
    </row>
    <row r="8009">
      <c r="A8009" s="7"/>
      <c r="B8009" s="71"/>
      <c r="C8009" s="72"/>
      <c r="D8009" s="73"/>
      <c r="E8009" s="20"/>
      <c r="F8009" s="7"/>
      <c r="G8009" s="7"/>
      <c r="H8009" s="7"/>
      <c r="I8009" s="7"/>
      <c r="J8009" s="7"/>
      <c r="K8009" s="7"/>
      <c r="L8009" s="7"/>
      <c r="M8009" s="7"/>
      <c r="N8009" s="7"/>
      <c r="O8009" s="7"/>
      <c r="P8009" s="7"/>
      <c r="Q8009" s="7"/>
      <c r="R8009" s="7"/>
      <c r="S8009" s="7"/>
      <c r="T8009" s="7"/>
      <c r="U8009" s="7"/>
      <c r="V8009" s="7"/>
      <c r="W8009" s="7"/>
      <c r="X8009" s="7"/>
      <c r="Y8009" s="7"/>
      <c r="Z8009" s="7"/>
    </row>
    <row r="8010">
      <c r="A8010" s="7"/>
      <c r="B8010" s="71"/>
      <c r="C8010" s="72"/>
      <c r="D8010" s="73"/>
      <c r="E8010" s="20"/>
      <c r="F8010" s="7"/>
      <c r="G8010" s="7"/>
      <c r="H8010" s="7"/>
      <c r="I8010" s="7"/>
      <c r="J8010" s="7"/>
      <c r="K8010" s="7"/>
      <c r="L8010" s="7"/>
      <c r="M8010" s="7"/>
      <c r="N8010" s="7"/>
      <c r="O8010" s="7"/>
      <c r="P8010" s="7"/>
      <c r="Q8010" s="7"/>
      <c r="R8010" s="7"/>
      <c r="S8010" s="7"/>
      <c r="T8010" s="7"/>
      <c r="U8010" s="7"/>
      <c r="V8010" s="7"/>
      <c r="W8010" s="7"/>
      <c r="X8010" s="7"/>
      <c r="Y8010" s="7"/>
      <c r="Z8010" s="7"/>
    </row>
    <row r="8011">
      <c r="A8011" s="7"/>
      <c r="B8011" s="71"/>
      <c r="C8011" s="72"/>
      <c r="D8011" s="73"/>
      <c r="E8011" s="20"/>
      <c r="F8011" s="7"/>
      <c r="G8011" s="7"/>
      <c r="H8011" s="7"/>
      <c r="I8011" s="7"/>
      <c r="J8011" s="7"/>
      <c r="K8011" s="7"/>
      <c r="L8011" s="7"/>
      <c r="M8011" s="7"/>
      <c r="N8011" s="7"/>
      <c r="O8011" s="7"/>
      <c r="P8011" s="7"/>
      <c r="Q8011" s="7"/>
      <c r="R8011" s="7"/>
      <c r="S8011" s="7"/>
      <c r="T8011" s="7"/>
      <c r="U8011" s="7"/>
      <c r="V8011" s="7"/>
      <c r="W8011" s="7"/>
      <c r="X8011" s="7"/>
      <c r="Y8011" s="7"/>
      <c r="Z8011" s="7"/>
    </row>
    <row r="8012">
      <c r="A8012" s="7"/>
      <c r="B8012" s="71"/>
      <c r="C8012" s="72"/>
      <c r="D8012" s="73"/>
      <c r="E8012" s="20"/>
      <c r="F8012" s="7"/>
      <c r="G8012" s="7"/>
      <c r="H8012" s="7"/>
      <c r="I8012" s="7"/>
      <c r="J8012" s="7"/>
      <c r="K8012" s="7"/>
      <c r="L8012" s="7"/>
      <c r="M8012" s="7"/>
      <c r="N8012" s="7"/>
      <c r="O8012" s="7"/>
      <c r="P8012" s="7"/>
      <c r="Q8012" s="7"/>
      <c r="R8012" s="7"/>
      <c r="S8012" s="7"/>
      <c r="T8012" s="7"/>
      <c r="U8012" s="7"/>
      <c r="V8012" s="7"/>
      <c r="W8012" s="7"/>
      <c r="X8012" s="7"/>
      <c r="Y8012" s="7"/>
      <c r="Z8012" s="7"/>
    </row>
    <row r="8013">
      <c r="A8013" s="7"/>
      <c r="B8013" s="71"/>
      <c r="C8013" s="72"/>
      <c r="D8013" s="73"/>
      <c r="E8013" s="20"/>
      <c r="F8013" s="7"/>
      <c r="G8013" s="7"/>
      <c r="H8013" s="7"/>
      <c r="I8013" s="7"/>
      <c r="J8013" s="7"/>
      <c r="K8013" s="7"/>
      <c r="L8013" s="7"/>
      <c r="M8013" s="7"/>
      <c r="N8013" s="7"/>
      <c r="O8013" s="7"/>
      <c r="P8013" s="7"/>
      <c r="Q8013" s="7"/>
      <c r="R8013" s="7"/>
      <c r="S8013" s="7"/>
      <c r="T8013" s="7"/>
      <c r="U8013" s="7"/>
      <c r="V8013" s="7"/>
      <c r="W8013" s="7"/>
      <c r="X8013" s="7"/>
      <c r="Y8013" s="7"/>
      <c r="Z8013" s="7"/>
    </row>
    <row r="8014">
      <c r="A8014" s="7"/>
      <c r="B8014" s="71"/>
      <c r="C8014" s="72"/>
      <c r="D8014" s="73"/>
      <c r="E8014" s="20"/>
      <c r="F8014" s="7"/>
      <c r="G8014" s="7"/>
      <c r="H8014" s="7"/>
      <c r="I8014" s="7"/>
      <c r="J8014" s="7"/>
      <c r="K8014" s="7"/>
      <c r="L8014" s="7"/>
      <c r="M8014" s="7"/>
      <c r="N8014" s="7"/>
      <c r="O8014" s="7"/>
      <c r="P8014" s="7"/>
      <c r="Q8014" s="7"/>
      <c r="R8014" s="7"/>
      <c r="S8014" s="7"/>
      <c r="T8014" s="7"/>
      <c r="U8014" s="7"/>
      <c r="V8014" s="7"/>
      <c r="W8014" s="7"/>
      <c r="X8014" s="7"/>
      <c r="Y8014" s="7"/>
      <c r="Z8014" s="7"/>
    </row>
    <row r="8015">
      <c r="A8015" s="7"/>
      <c r="B8015" s="71"/>
      <c r="C8015" s="72"/>
      <c r="D8015" s="73"/>
      <c r="E8015" s="20"/>
      <c r="F8015" s="7"/>
      <c r="G8015" s="7"/>
      <c r="H8015" s="7"/>
      <c r="I8015" s="7"/>
      <c r="J8015" s="7"/>
      <c r="K8015" s="7"/>
      <c r="L8015" s="7"/>
      <c r="M8015" s="7"/>
      <c r="N8015" s="7"/>
      <c r="O8015" s="7"/>
      <c r="P8015" s="7"/>
      <c r="Q8015" s="7"/>
      <c r="R8015" s="7"/>
      <c r="S8015" s="7"/>
      <c r="T8015" s="7"/>
      <c r="U8015" s="7"/>
      <c r="V8015" s="7"/>
      <c r="W8015" s="7"/>
      <c r="X8015" s="7"/>
      <c r="Y8015" s="7"/>
      <c r="Z8015" s="7"/>
    </row>
    <row r="8016">
      <c r="A8016" s="7"/>
      <c r="B8016" s="71"/>
      <c r="C8016" s="72"/>
      <c r="D8016" s="73"/>
      <c r="E8016" s="20"/>
      <c r="F8016" s="7"/>
      <c r="G8016" s="7"/>
      <c r="H8016" s="7"/>
      <c r="I8016" s="7"/>
      <c r="J8016" s="7"/>
      <c r="K8016" s="7"/>
      <c r="L8016" s="7"/>
      <c r="M8016" s="7"/>
      <c r="N8016" s="7"/>
      <c r="O8016" s="7"/>
      <c r="P8016" s="7"/>
      <c r="Q8016" s="7"/>
      <c r="R8016" s="7"/>
      <c r="S8016" s="7"/>
      <c r="T8016" s="7"/>
      <c r="U8016" s="7"/>
      <c r="V8016" s="7"/>
      <c r="W8016" s="7"/>
      <c r="X8016" s="7"/>
      <c r="Y8016" s="7"/>
      <c r="Z8016" s="7"/>
    </row>
    <row r="8017">
      <c r="A8017" s="7"/>
      <c r="B8017" s="71"/>
      <c r="C8017" s="72"/>
      <c r="D8017" s="73"/>
      <c r="E8017" s="20"/>
      <c r="F8017" s="7"/>
      <c r="G8017" s="7"/>
      <c r="H8017" s="7"/>
      <c r="I8017" s="7"/>
      <c r="J8017" s="7"/>
      <c r="K8017" s="7"/>
      <c r="L8017" s="7"/>
      <c r="M8017" s="7"/>
      <c r="N8017" s="7"/>
      <c r="O8017" s="7"/>
      <c r="P8017" s="7"/>
      <c r="Q8017" s="7"/>
      <c r="R8017" s="7"/>
      <c r="S8017" s="7"/>
      <c r="T8017" s="7"/>
      <c r="U8017" s="7"/>
      <c r="V8017" s="7"/>
      <c r="W8017" s="7"/>
      <c r="X8017" s="7"/>
      <c r="Y8017" s="7"/>
      <c r="Z8017" s="7"/>
    </row>
    <row r="8018">
      <c r="A8018" s="7"/>
      <c r="B8018" s="71"/>
      <c r="C8018" s="72"/>
      <c r="D8018" s="73"/>
      <c r="E8018" s="20"/>
      <c r="F8018" s="7"/>
      <c r="G8018" s="7"/>
      <c r="H8018" s="7"/>
      <c r="I8018" s="7"/>
      <c r="J8018" s="7"/>
      <c r="K8018" s="7"/>
      <c r="L8018" s="7"/>
      <c r="M8018" s="7"/>
      <c r="N8018" s="7"/>
      <c r="O8018" s="7"/>
      <c r="P8018" s="7"/>
      <c r="Q8018" s="7"/>
      <c r="R8018" s="7"/>
      <c r="S8018" s="7"/>
      <c r="T8018" s="7"/>
      <c r="U8018" s="7"/>
      <c r="V8018" s="7"/>
      <c r="W8018" s="7"/>
      <c r="X8018" s="7"/>
      <c r="Y8018" s="7"/>
      <c r="Z8018" s="7"/>
    </row>
    <row r="8019">
      <c r="A8019" s="7"/>
      <c r="B8019" s="71"/>
      <c r="C8019" s="72"/>
      <c r="D8019" s="73"/>
      <c r="E8019" s="20"/>
      <c r="F8019" s="7"/>
      <c r="G8019" s="7"/>
      <c r="H8019" s="7"/>
      <c r="I8019" s="7"/>
      <c r="J8019" s="7"/>
      <c r="K8019" s="7"/>
      <c r="L8019" s="7"/>
      <c r="M8019" s="7"/>
      <c r="N8019" s="7"/>
      <c r="O8019" s="7"/>
      <c r="P8019" s="7"/>
      <c r="Q8019" s="7"/>
      <c r="R8019" s="7"/>
      <c r="S8019" s="7"/>
      <c r="T8019" s="7"/>
      <c r="U8019" s="7"/>
      <c r="V8019" s="7"/>
      <c r="W8019" s="7"/>
      <c r="X8019" s="7"/>
      <c r="Y8019" s="7"/>
      <c r="Z8019" s="7"/>
    </row>
    <row r="8020">
      <c r="A8020" s="7"/>
      <c r="B8020" s="71"/>
      <c r="C8020" s="72"/>
      <c r="D8020" s="73"/>
      <c r="E8020" s="20"/>
      <c r="F8020" s="7"/>
      <c r="G8020" s="7"/>
      <c r="H8020" s="7"/>
      <c r="I8020" s="7"/>
      <c r="J8020" s="7"/>
      <c r="K8020" s="7"/>
      <c r="L8020" s="7"/>
      <c r="M8020" s="7"/>
      <c r="N8020" s="7"/>
      <c r="O8020" s="7"/>
      <c r="P8020" s="7"/>
      <c r="Q8020" s="7"/>
      <c r="R8020" s="7"/>
      <c r="S8020" s="7"/>
      <c r="T8020" s="7"/>
      <c r="U8020" s="7"/>
      <c r="V8020" s="7"/>
      <c r="W8020" s="7"/>
      <c r="X8020" s="7"/>
      <c r="Y8020" s="7"/>
      <c r="Z8020" s="7"/>
    </row>
    <row r="8021">
      <c r="A8021" s="7"/>
      <c r="B8021" s="71"/>
      <c r="C8021" s="72"/>
      <c r="D8021" s="73"/>
      <c r="E8021" s="20"/>
      <c r="F8021" s="7"/>
      <c r="G8021" s="7"/>
      <c r="H8021" s="7"/>
      <c r="I8021" s="7"/>
      <c r="J8021" s="7"/>
      <c r="K8021" s="7"/>
      <c r="L8021" s="7"/>
      <c r="M8021" s="7"/>
      <c r="N8021" s="7"/>
      <c r="O8021" s="7"/>
      <c r="P8021" s="7"/>
      <c r="Q8021" s="7"/>
      <c r="R8021" s="7"/>
      <c r="S8021" s="7"/>
      <c r="T8021" s="7"/>
      <c r="U8021" s="7"/>
      <c r="V8021" s="7"/>
      <c r="W8021" s="7"/>
      <c r="X8021" s="7"/>
      <c r="Y8021" s="7"/>
      <c r="Z8021" s="7"/>
    </row>
    <row r="8022">
      <c r="A8022" s="7"/>
      <c r="B8022" s="71"/>
      <c r="C8022" s="72"/>
      <c r="D8022" s="73"/>
      <c r="E8022" s="20"/>
      <c r="F8022" s="7"/>
      <c r="G8022" s="7"/>
      <c r="H8022" s="7"/>
      <c r="I8022" s="7"/>
      <c r="J8022" s="7"/>
      <c r="K8022" s="7"/>
      <c r="L8022" s="7"/>
      <c r="M8022" s="7"/>
      <c r="N8022" s="7"/>
      <c r="O8022" s="7"/>
      <c r="P8022" s="7"/>
      <c r="Q8022" s="7"/>
      <c r="R8022" s="7"/>
      <c r="S8022" s="7"/>
      <c r="T8022" s="7"/>
      <c r="U8022" s="7"/>
      <c r="V8022" s="7"/>
      <c r="W8022" s="7"/>
      <c r="X8022" s="7"/>
      <c r="Y8022" s="7"/>
      <c r="Z8022" s="7"/>
    </row>
    <row r="8023">
      <c r="A8023" s="7"/>
      <c r="B8023" s="71"/>
      <c r="C8023" s="72"/>
      <c r="D8023" s="73"/>
      <c r="E8023" s="20"/>
      <c r="F8023" s="7"/>
      <c r="G8023" s="7"/>
      <c r="H8023" s="7"/>
      <c r="I8023" s="7"/>
      <c r="J8023" s="7"/>
      <c r="K8023" s="7"/>
      <c r="L8023" s="7"/>
      <c r="M8023" s="7"/>
      <c r="N8023" s="7"/>
      <c r="O8023" s="7"/>
      <c r="P8023" s="7"/>
      <c r="Q8023" s="7"/>
      <c r="R8023" s="7"/>
      <c r="S8023" s="7"/>
      <c r="T8023" s="7"/>
      <c r="U8023" s="7"/>
      <c r="V8023" s="7"/>
      <c r="W8023" s="7"/>
      <c r="X8023" s="7"/>
      <c r="Y8023" s="7"/>
      <c r="Z8023" s="7"/>
    </row>
    <row r="8024">
      <c r="A8024" s="7"/>
      <c r="B8024" s="71"/>
      <c r="C8024" s="72"/>
      <c r="D8024" s="73"/>
      <c r="E8024" s="20"/>
      <c r="F8024" s="7"/>
      <c r="G8024" s="7"/>
      <c r="H8024" s="7"/>
      <c r="I8024" s="7"/>
      <c r="J8024" s="7"/>
      <c r="K8024" s="7"/>
      <c r="L8024" s="7"/>
      <c r="M8024" s="7"/>
      <c r="N8024" s="7"/>
      <c r="O8024" s="7"/>
      <c r="P8024" s="7"/>
      <c r="Q8024" s="7"/>
      <c r="R8024" s="7"/>
      <c r="S8024" s="7"/>
      <c r="T8024" s="7"/>
      <c r="U8024" s="7"/>
      <c r="V8024" s="7"/>
      <c r="W8024" s="7"/>
      <c r="X8024" s="7"/>
      <c r="Y8024" s="7"/>
      <c r="Z8024" s="7"/>
    </row>
    <row r="8025">
      <c r="A8025" s="7"/>
      <c r="B8025" s="71"/>
      <c r="C8025" s="72"/>
      <c r="D8025" s="73"/>
      <c r="E8025" s="20"/>
      <c r="F8025" s="7"/>
      <c r="G8025" s="7"/>
      <c r="H8025" s="7"/>
      <c r="I8025" s="7"/>
      <c r="J8025" s="7"/>
      <c r="K8025" s="7"/>
      <c r="L8025" s="7"/>
      <c r="M8025" s="7"/>
      <c r="N8025" s="7"/>
      <c r="O8025" s="7"/>
      <c r="P8025" s="7"/>
      <c r="Q8025" s="7"/>
      <c r="R8025" s="7"/>
      <c r="S8025" s="7"/>
      <c r="T8025" s="7"/>
      <c r="U8025" s="7"/>
      <c r="V8025" s="7"/>
      <c r="W8025" s="7"/>
      <c r="X8025" s="7"/>
      <c r="Y8025" s="7"/>
      <c r="Z8025" s="7"/>
    </row>
    <row r="8026">
      <c r="A8026" s="7"/>
      <c r="B8026" s="71"/>
      <c r="C8026" s="72"/>
      <c r="D8026" s="73"/>
      <c r="E8026" s="20"/>
      <c r="F8026" s="7"/>
      <c r="G8026" s="7"/>
      <c r="H8026" s="7"/>
      <c r="I8026" s="7"/>
      <c r="J8026" s="7"/>
      <c r="K8026" s="7"/>
      <c r="L8026" s="7"/>
      <c r="M8026" s="7"/>
      <c r="N8026" s="7"/>
      <c r="O8026" s="7"/>
      <c r="P8026" s="7"/>
      <c r="Q8026" s="7"/>
      <c r="R8026" s="7"/>
      <c r="S8026" s="7"/>
      <c r="T8026" s="7"/>
      <c r="U8026" s="7"/>
      <c r="V8026" s="7"/>
      <c r="W8026" s="7"/>
      <c r="X8026" s="7"/>
      <c r="Y8026" s="7"/>
      <c r="Z8026" s="7"/>
    </row>
    <row r="8027">
      <c r="A8027" s="7"/>
      <c r="B8027" s="71"/>
      <c r="C8027" s="72"/>
      <c r="D8027" s="73"/>
      <c r="E8027" s="20"/>
      <c r="F8027" s="7"/>
      <c r="G8027" s="7"/>
      <c r="H8027" s="7"/>
      <c r="I8027" s="7"/>
      <c r="J8027" s="7"/>
      <c r="K8027" s="7"/>
      <c r="L8027" s="7"/>
      <c r="M8027" s="7"/>
      <c r="N8027" s="7"/>
      <c r="O8027" s="7"/>
      <c r="P8027" s="7"/>
      <c r="Q8027" s="7"/>
      <c r="R8027" s="7"/>
      <c r="S8027" s="7"/>
      <c r="T8027" s="7"/>
      <c r="U8027" s="7"/>
      <c r="V8027" s="7"/>
      <c r="W8027" s="7"/>
      <c r="X8027" s="7"/>
      <c r="Y8027" s="7"/>
      <c r="Z8027" s="7"/>
    </row>
    <row r="8028">
      <c r="A8028" s="7"/>
      <c r="B8028" s="71"/>
      <c r="C8028" s="72"/>
      <c r="D8028" s="73"/>
      <c r="E8028" s="20"/>
      <c r="F8028" s="7"/>
      <c r="G8028" s="7"/>
      <c r="H8028" s="7"/>
      <c r="I8028" s="7"/>
      <c r="J8028" s="7"/>
      <c r="K8028" s="7"/>
      <c r="L8028" s="7"/>
      <c r="M8028" s="7"/>
      <c r="N8028" s="7"/>
      <c r="O8028" s="7"/>
      <c r="P8028" s="7"/>
      <c r="Q8028" s="7"/>
      <c r="R8028" s="7"/>
      <c r="S8028" s="7"/>
      <c r="T8028" s="7"/>
      <c r="U8028" s="7"/>
      <c r="V8028" s="7"/>
      <c r="W8028" s="7"/>
      <c r="X8028" s="7"/>
      <c r="Y8028" s="7"/>
      <c r="Z8028" s="7"/>
    </row>
    <row r="8029">
      <c r="A8029" s="7"/>
      <c r="B8029" s="71"/>
      <c r="C8029" s="72"/>
      <c r="D8029" s="73"/>
      <c r="E8029" s="20"/>
      <c r="F8029" s="7"/>
      <c r="G8029" s="7"/>
      <c r="H8029" s="7"/>
      <c r="I8029" s="7"/>
      <c r="J8029" s="7"/>
      <c r="K8029" s="7"/>
      <c r="L8029" s="7"/>
      <c r="M8029" s="7"/>
      <c r="N8029" s="7"/>
      <c r="O8029" s="7"/>
      <c r="P8029" s="7"/>
      <c r="Q8029" s="7"/>
      <c r="R8029" s="7"/>
      <c r="S8029" s="7"/>
      <c r="T8029" s="7"/>
      <c r="U8029" s="7"/>
      <c r="V8029" s="7"/>
      <c r="W8029" s="7"/>
      <c r="X8029" s="7"/>
      <c r="Y8029" s="7"/>
      <c r="Z8029" s="7"/>
    </row>
    <row r="8030">
      <c r="A8030" s="7"/>
      <c r="B8030" s="71"/>
      <c r="C8030" s="72"/>
      <c r="D8030" s="73"/>
      <c r="E8030" s="20"/>
      <c r="F8030" s="7"/>
      <c r="G8030" s="7"/>
      <c r="H8030" s="7"/>
      <c r="I8030" s="7"/>
      <c r="J8030" s="7"/>
      <c r="K8030" s="7"/>
      <c r="L8030" s="7"/>
      <c r="M8030" s="7"/>
      <c r="N8030" s="7"/>
      <c r="O8030" s="7"/>
      <c r="P8030" s="7"/>
      <c r="Q8030" s="7"/>
      <c r="R8030" s="7"/>
      <c r="S8030" s="7"/>
      <c r="T8030" s="7"/>
      <c r="U8030" s="7"/>
      <c r="V8030" s="7"/>
      <c r="W8030" s="7"/>
      <c r="X8030" s="7"/>
      <c r="Y8030" s="7"/>
      <c r="Z8030" s="7"/>
    </row>
    <row r="8031">
      <c r="A8031" s="7"/>
      <c r="B8031" s="71"/>
      <c r="C8031" s="72"/>
      <c r="D8031" s="73"/>
      <c r="E8031" s="20"/>
      <c r="F8031" s="7"/>
      <c r="G8031" s="7"/>
      <c r="H8031" s="7"/>
      <c r="I8031" s="7"/>
      <c r="J8031" s="7"/>
      <c r="K8031" s="7"/>
      <c r="L8031" s="7"/>
      <c r="M8031" s="7"/>
      <c r="N8031" s="7"/>
      <c r="O8031" s="7"/>
      <c r="P8031" s="7"/>
      <c r="Q8031" s="7"/>
      <c r="R8031" s="7"/>
      <c r="S8031" s="7"/>
      <c r="T8031" s="7"/>
      <c r="U8031" s="7"/>
      <c r="V8031" s="7"/>
      <c r="W8031" s="7"/>
      <c r="X8031" s="7"/>
      <c r="Y8031" s="7"/>
      <c r="Z8031" s="7"/>
    </row>
    <row r="8032">
      <c r="A8032" s="7"/>
      <c r="B8032" s="71"/>
      <c r="C8032" s="72"/>
      <c r="D8032" s="73"/>
      <c r="E8032" s="20"/>
      <c r="F8032" s="7"/>
      <c r="G8032" s="7"/>
      <c r="H8032" s="7"/>
      <c r="I8032" s="7"/>
      <c r="J8032" s="7"/>
      <c r="K8032" s="7"/>
      <c r="L8032" s="7"/>
      <c r="M8032" s="7"/>
      <c r="N8032" s="7"/>
      <c r="O8032" s="7"/>
      <c r="P8032" s="7"/>
      <c r="Q8032" s="7"/>
      <c r="R8032" s="7"/>
      <c r="S8032" s="7"/>
      <c r="T8032" s="7"/>
      <c r="U8032" s="7"/>
      <c r="V8032" s="7"/>
      <c r="W8032" s="7"/>
      <c r="X8032" s="7"/>
      <c r="Y8032" s="7"/>
      <c r="Z8032" s="7"/>
    </row>
    <row r="8033">
      <c r="A8033" s="7"/>
      <c r="B8033" s="71"/>
      <c r="C8033" s="72"/>
      <c r="D8033" s="73"/>
      <c r="E8033" s="20"/>
      <c r="F8033" s="7"/>
      <c r="G8033" s="7"/>
      <c r="H8033" s="7"/>
      <c r="I8033" s="7"/>
      <c r="J8033" s="7"/>
      <c r="K8033" s="7"/>
      <c r="L8033" s="7"/>
      <c r="M8033" s="7"/>
      <c r="N8033" s="7"/>
      <c r="O8033" s="7"/>
      <c r="P8033" s="7"/>
      <c r="Q8033" s="7"/>
      <c r="R8033" s="7"/>
      <c r="S8033" s="7"/>
      <c r="T8033" s="7"/>
      <c r="U8033" s="7"/>
      <c r="V8033" s="7"/>
      <c r="W8033" s="7"/>
      <c r="X8033" s="7"/>
      <c r="Y8033" s="7"/>
      <c r="Z8033" s="7"/>
    </row>
    <row r="8034">
      <c r="A8034" s="7"/>
      <c r="B8034" s="71"/>
      <c r="C8034" s="72"/>
      <c r="D8034" s="73"/>
      <c r="E8034" s="20"/>
      <c r="F8034" s="7"/>
      <c r="G8034" s="7"/>
      <c r="H8034" s="7"/>
      <c r="I8034" s="7"/>
      <c r="J8034" s="7"/>
      <c r="K8034" s="7"/>
      <c r="L8034" s="7"/>
      <c r="M8034" s="7"/>
      <c r="N8034" s="7"/>
      <c r="O8034" s="7"/>
      <c r="P8034" s="7"/>
      <c r="Q8034" s="7"/>
      <c r="R8034" s="7"/>
      <c r="S8034" s="7"/>
      <c r="T8034" s="7"/>
      <c r="U8034" s="7"/>
      <c r="V8034" s="7"/>
      <c r="W8034" s="7"/>
      <c r="X8034" s="7"/>
      <c r="Y8034" s="7"/>
      <c r="Z8034" s="7"/>
    </row>
    <row r="8035">
      <c r="A8035" s="7"/>
      <c r="B8035" s="71"/>
      <c r="C8035" s="72"/>
      <c r="D8035" s="73"/>
      <c r="E8035" s="20"/>
      <c r="F8035" s="7"/>
      <c r="G8035" s="7"/>
      <c r="H8035" s="7"/>
      <c r="I8035" s="7"/>
      <c r="J8035" s="7"/>
      <c r="K8035" s="7"/>
      <c r="L8035" s="7"/>
      <c r="M8035" s="7"/>
      <c r="N8035" s="7"/>
      <c r="O8035" s="7"/>
      <c r="P8035" s="7"/>
      <c r="Q8035" s="7"/>
      <c r="R8035" s="7"/>
      <c r="S8035" s="7"/>
      <c r="T8035" s="7"/>
      <c r="U8035" s="7"/>
      <c r="V8035" s="7"/>
      <c r="W8035" s="7"/>
      <c r="X8035" s="7"/>
      <c r="Y8035" s="7"/>
      <c r="Z8035" s="7"/>
    </row>
    <row r="8036">
      <c r="A8036" s="7"/>
      <c r="B8036" s="71"/>
      <c r="C8036" s="72"/>
      <c r="D8036" s="73"/>
      <c r="E8036" s="20"/>
      <c r="F8036" s="7"/>
      <c r="G8036" s="7"/>
      <c r="H8036" s="7"/>
      <c r="I8036" s="7"/>
      <c r="J8036" s="7"/>
      <c r="K8036" s="7"/>
      <c r="L8036" s="7"/>
      <c r="M8036" s="7"/>
      <c r="N8036" s="7"/>
      <c r="O8036" s="7"/>
      <c r="P8036" s="7"/>
      <c r="Q8036" s="7"/>
      <c r="R8036" s="7"/>
      <c r="S8036" s="7"/>
      <c r="T8036" s="7"/>
      <c r="U8036" s="7"/>
      <c r="V8036" s="7"/>
      <c r="W8036" s="7"/>
      <c r="X8036" s="7"/>
      <c r="Y8036" s="7"/>
      <c r="Z8036" s="7"/>
    </row>
    <row r="8037">
      <c r="A8037" s="7"/>
      <c r="B8037" s="71"/>
      <c r="C8037" s="72"/>
      <c r="D8037" s="73"/>
      <c r="E8037" s="20"/>
      <c r="F8037" s="7"/>
      <c r="G8037" s="7"/>
      <c r="H8037" s="7"/>
      <c r="I8037" s="7"/>
      <c r="J8037" s="7"/>
      <c r="K8037" s="7"/>
      <c r="L8037" s="7"/>
      <c r="M8037" s="7"/>
      <c r="N8037" s="7"/>
      <c r="O8037" s="7"/>
      <c r="P8037" s="7"/>
      <c r="Q8037" s="7"/>
      <c r="R8037" s="7"/>
      <c r="S8037" s="7"/>
      <c r="T8037" s="7"/>
      <c r="U8037" s="7"/>
      <c r="V8037" s="7"/>
      <c r="W8037" s="7"/>
      <c r="X8037" s="7"/>
      <c r="Y8037" s="7"/>
      <c r="Z8037" s="7"/>
    </row>
    <row r="8038">
      <c r="A8038" s="7"/>
      <c r="B8038" s="71"/>
      <c r="C8038" s="72"/>
      <c r="D8038" s="73"/>
      <c r="E8038" s="20"/>
      <c r="F8038" s="7"/>
      <c r="G8038" s="7"/>
      <c r="H8038" s="7"/>
      <c r="I8038" s="7"/>
      <c r="J8038" s="7"/>
      <c r="K8038" s="7"/>
      <c r="L8038" s="7"/>
      <c r="M8038" s="7"/>
      <c r="N8038" s="7"/>
      <c r="O8038" s="7"/>
      <c r="P8038" s="7"/>
      <c r="Q8038" s="7"/>
      <c r="R8038" s="7"/>
      <c r="S8038" s="7"/>
      <c r="T8038" s="7"/>
      <c r="U8038" s="7"/>
      <c r="V8038" s="7"/>
      <c r="W8038" s="7"/>
      <c r="X8038" s="7"/>
      <c r="Y8038" s="7"/>
      <c r="Z8038" s="7"/>
    </row>
    <row r="8039">
      <c r="A8039" s="7"/>
      <c r="B8039" s="71"/>
      <c r="C8039" s="72"/>
      <c r="D8039" s="73"/>
      <c r="E8039" s="20"/>
      <c r="F8039" s="7"/>
      <c r="G8039" s="7"/>
      <c r="H8039" s="7"/>
      <c r="I8039" s="7"/>
      <c r="J8039" s="7"/>
      <c r="K8039" s="7"/>
      <c r="L8039" s="7"/>
      <c r="M8039" s="7"/>
      <c r="N8039" s="7"/>
      <c r="O8039" s="7"/>
      <c r="P8039" s="7"/>
      <c r="Q8039" s="7"/>
      <c r="R8039" s="7"/>
      <c r="S8039" s="7"/>
      <c r="T8039" s="7"/>
      <c r="U8039" s="7"/>
      <c r="V8039" s="7"/>
      <c r="W8039" s="7"/>
      <c r="X8039" s="7"/>
      <c r="Y8039" s="7"/>
      <c r="Z8039" s="7"/>
    </row>
    <row r="8040">
      <c r="A8040" s="7"/>
      <c r="B8040" s="71"/>
      <c r="C8040" s="72"/>
      <c r="D8040" s="73"/>
      <c r="E8040" s="20"/>
      <c r="F8040" s="7"/>
      <c r="G8040" s="7"/>
      <c r="H8040" s="7"/>
      <c r="I8040" s="7"/>
      <c r="J8040" s="7"/>
      <c r="K8040" s="7"/>
      <c r="L8040" s="7"/>
      <c r="M8040" s="7"/>
      <c r="N8040" s="7"/>
      <c r="O8040" s="7"/>
      <c r="P8040" s="7"/>
      <c r="Q8040" s="7"/>
      <c r="R8040" s="7"/>
      <c r="S8040" s="7"/>
      <c r="T8040" s="7"/>
      <c r="U8040" s="7"/>
      <c r="V8040" s="7"/>
      <c r="W8040" s="7"/>
      <c r="X8040" s="7"/>
      <c r="Y8040" s="7"/>
      <c r="Z8040" s="7"/>
    </row>
    <row r="8041">
      <c r="A8041" s="7"/>
      <c r="B8041" s="71"/>
      <c r="C8041" s="72"/>
      <c r="D8041" s="73"/>
      <c r="E8041" s="20"/>
      <c r="F8041" s="7"/>
      <c r="G8041" s="7"/>
      <c r="H8041" s="7"/>
      <c r="I8041" s="7"/>
      <c r="J8041" s="7"/>
      <c r="K8041" s="7"/>
      <c r="L8041" s="7"/>
      <c r="M8041" s="7"/>
      <c r="N8041" s="7"/>
      <c r="O8041" s="7"/>
      <c r="P8041" s="7"/>
      <c r="Q8041" s="7"/>
      <c r="R8041" s="7"/>
      <c r="S8041" s="7"/>
      <c r="T8041" s="7"/>
      <c r="U8041" s="7"/>
      <c r="V8041" s="7"/>
      <c r="W8041" s="7"/>
      <c r="X8041" s="7"/>
      <c r="Y8041" s="7"/>
      <c r="Z8041" s="7"/>
    </row>
    <row r="8042">
      <c r="A8042" s="7"/>
      <c r="B8042" s="71"/>
      <c r="C8042" s="72"/>
      <c r="D8042" s="73"/>
      <c r="E8042" s="20"/>
      <c r="F8042" s="7"/>
      <c r="G8042" s="7"/>
      <c r="H8042" s="7"/>
      <c r="I8042" s="7"/>
      <c r="J8042" s="7"/>
      <c r="K8042" s="7"/>
      <c r="L8042" s="7"/>
      <c r="M8042" s="7"/>
      <c r="N8042" s="7"/>
      <c r="O8042" s="7"/>
      <c r="P8042" s="7"/>
      <c r="Q8042" s="7"/>
      <c r="R8042" s="7"/>
      <c r="S8042" s="7"/>
      <c r="T8042" s="7"/>
      <c r="U8042" s="7"/>
      <c r="V8042" s="7"/>
      <c r="W8042" s="7"/>
      <c r="X8042" s="7"/>
      <c r="Y8042" s="7"/>
      <c r="Z8042" s="7"/>
    </row>
    <row r="8043">
      <c r="A8043" s="7"/>
      <c r="B8043" s="71"/>
      <c r="C8043" s="72"/>
      <c r="D8043" s="73"/>
      <c r="E8043" s="20"/>
      <c r="F8043" s="7"/>
      <c r="G8043" s="7"/>
      <c r="H8043" s="7"/>
      <c r="I8043" s="7"/>
      <c r="J8043" s="7"/>
      <c r="K8043" s="7"/>
      <c r="L8043" s="7"/>
      <c r="M8043" s="7"/>
      <c r="N8043" s="7"/>
      <c r="O8043" s="7"/>
      <c r="P8043" s="7"/>
      <c r="Q8043" s="7"/>
      <c r="R8043" s="7"/>
      <c r="S8043" s="7"/>
      <c r="T8043" s="7"/>
      <c r="U8043" s="7"/>
      <c r="V8043" s="7"/>
      <c r="W8043" s="7"/>
      <c r="X8043" s="7"/>
      <c r="Y8043" s="7"/>
      <c r="Z8043" s="7"/>
    </row>
    <row r="8044">
      <c r="A8044" s="7"/>
      <c r="B8044" s="71"/>
      <c r="C8044" s="72"/>
      <c r="D8044" s="73"/>
      <c r="E8044" s="20"/>
      <c r="F8044" s="7"/>
      <c r="G8044" s="7"/>
      <c r="H8044" s="7"/>
      <c r="I8044" s="7"/>
      <c r="J8044" s="7"/>
      <c r="K8044" s="7"/>
      <c r="L8044" s="7"/>
      <c r="M8044" s="7"/>
      <c r="N8044" s="7"/>
      <c r="O8044" s="7"/>
      <c r="P8044" s="7"/>
      <c r="Q8044" s="7"/>
      <c r="R8044" s="7"/>
      <c r="S8044" s="7"/>
      <c r="T8044" s="7"/>
      <c r="U8044" s="7"/>
      <c r="V8044" s="7"/>
      <c r="W8044" s="7"/>
      <c r="X8044" s="7"/>
      <c r="Y8044" s="7"/>
      <c r="Z8044" s="7"/>
    </row>
    <row r="8045">
      <c r="A8045" s="7"/>
      <c r="B8045" s="71"/>
      <c r="C8045" s="72"/>
      <c r="D8045" s="73"/>
      <c r="E8045" s="20"/>
      <c r="F8045" s="7"/>
      <c r="G8045" s="7"/>
      <c r="H8045" s="7"/>
      <c r="I8045" s="7"/>
      <c r="J8045" s="7"/>
      <c r="K8045" s="7"/>
      <c r="L8045" s="7"/>
      <c r="M8045" s="7"/>
      <c r="N8045" s="7"/>
      <c r="O8045" s="7"/>
      <c r="P8045" s="7"/>
      <c r="Q8045" s="7"/>
      <c r="R8045" s="7"/>
      <c r="S8045" s="7"/>
      <c r="T8045" s="7"/>
      <c r="U8045" s="7"/>
      <c r="V8045" s="7"/>
      <c r="W8045" s="7"/>
      <c r="X8045" s="7"/>
      <c r="Y8045" s="7"/>
      <c r="Z8045" s="7"/>
    </row>
    <row r="8046">
      <c r="A8046" s="7"/>
      <c r="B8046" s="71"/>
      <c r="C8046" s="72"/>
      <c r="D8046" s="73"/>
      <c r="E8046" s="20"/>
      <c r="F8046" s="7"/>
      <c r="G8046" s="7"/>
      <c r="H8046" s="7"/>
      <c r="I8046" s="7"/>
      <c r="J8046" s="7"/>
      <c r="K8046" s="7"/>
      <c r="L8046" s="7"/>
      <c r="M8046" s="7"/>
      <c r="N8046" s="7"/>
      <c r="O8046" s="7"/>
      <c r="P8046" s="7"/>
      <c r="Q8046" s="7"/>
      <c r="R8046" s="7"/>
      <c r="S8046" s="7"/>
      <c r="T8046" s="7"/>
      <c r="U8046" s="7"/>
      <c r="V8046" s="7"/>
      <c r="W8046" s="7"/>
      <c r="X8046" s="7"/>
      <c r="Y8046" s="7"/>
      <c r="Z8046" s="7"/>
    </row>
    <row r="8047">
      <c r="A8047" s="7"/>
      <c r="B8047" s="71"/>
      <c r="C8047" s="72"/>
      <c r="D8047" s="73"/>
      <c r="E8047" s="20"/>
      <c r="F8047" s="7"/>
      <c r="G8047" s="7"/>
      <c r="H8047" s="7"/>
      <c r="I8047" s="7"/>
      <c r="J8047" s="7"/>
      <c r="K8047" s="7"/>
      <c r="L8047" s="7"/>
      <c r="M8047" s="7"/>
      <c r="N8047" s="7"/>
      <c r="O8047" s="7"/>
      <c r="P8047" s="7"/>
      <c r="Q8047" s="7"/>
      <c r="R8047" s="7"/>
      <c r="S8047" s="7"/>
      <c r="T8047" s="7"/>
      <c r="U8047" s="7"/>
      <c r="V8047" s="7"/>
      <c r="W8047" s="7"/>
      <c r="X8047" s="7"/>
      <c r="Y8047" s="7"/>
      <c r="Z8047" s="7"/>
    </row>
    <row r="8048">
      <c r="A8048" s="7"/>
      <c r="B8048" s="71"/>
      <c r="C8048" s="72"/>
      <c r="D8048" s="73"/>
      <c r="E8048" s="20"/>
      <c r="F8048" s="7"/>
      <c r="G8048" s="7"/>
      <c r="H8048" s="7"/>
      <c r="I8048" s="7"/>
      <c r="J8048" s="7"/>
      <c r="K8048" s="7"/>
      <c r="L8048" s="7"/>
      <c r="M8048" s="7"/>
      <c r="N8048" s="7"/>
      <c r="O8048" s="7"/>
      <c r="P8048" s="7"/>
      <c r="Q8048" s="7"/>
      <c r="R8048" s="7"/>
      <c r="S8048" s="7"/>
      <c r="T8048" s="7"/>
      <c r="U8048" s="7"/>
      <c r="V8048" s="7"/>
      <c r="W8048" s="7"/>
      <c r="X8048" s="7"/>
      <c r="Y8048" s="7"/>
      <c r="Z8048" s="7"/>
    </row>
    <row r="8049">
      <c r="A8049" s="7"/>
      <c r="B8049" s="71"/>
      <c r="C8049" s="72"/>
      <c r="D8049" s="73"/>
      <c r="E8049" s="20"/>
      <c r="F8049" s="7"/>
      <c r="G8049" s="7"/>
      <c r="H8049" s="7"/>
      <c r="I8049" s="7"/>
      <c r="J8049" s="7"/>
      <c r="K8049" s="7"/>
      <c r="L8049" s="7"/>
      <c r="M8049" s="7"/>
      <c r="N8049" s="7"/>
      <c r="O8049" s="7"/>
      <c r="P8049" s="7"/>
      <c r="Q8049" s="7"/>
      <c r="R8049" s="7"/>
      <c r="S8049" s="7"/>
      <c r="T8049" s="7"/>
      <c r="U8049" s="7"/>
      <c r="V8049" s="7"/>
      <c r="W8049" s="7"/>
      <c r="X8049" s="7"/>
      <c r="Y8049" s="7"/>
      <c r="Z8049" s="7"/>
    </row>
    <row r="8050">
      <c r="A8050" s="7"/>
      <c r="B8050" s="71"/>
      <c r="C8050" s="72"/>
      <c r="D8050" s="73"/>
      <c r="E8050" s="20"/>
      <c r="F8050" s="7"/>
      <c r="G8050" s="7"/>
      <c r="H8050" s="7"/>
      <c r="I8050" s="7"/>
      <c r="J8050" s="7"/>
      <c r="K8050" s="7"/>
      <c r="L8050" s="7"/>
      <c r="M8050" s="7"/>
      <c r="N8050" s="7"/>
      <c r="O8050" s="7"/>
      <c r="P8050" s="7"/>
      <c r="Q8050" s="7"/>
      <c r="R8050" s="7"/>
      <c r="S8050" s="7"/>
      <c r="T8050" s="7"/>
      <c r="U8050" s="7"/>
      <c r="V8050" s="7"/>
      <c r="W8050" s="7"/>
      <c r="X8050" s="7"/>
      <c r="Y8050" s="7"/>
      <c r="Z8050" s="7"/>
    </row>
    <row r="8051">
      <c r="A8051" s="7"/>
      <c r="B8051" s="71"/>
      <c r="C8051" s="72"/>
      <c r="D8051" s="73"/>
      <c r="E8051" s="20"/>
      <c r="F8051" s="7"/>
      <c r="G8051" s="7"/>
      <c r="H8051" s="7"/>
      <c r="I8051" s="7"/>
      <c r="J8051" s="7"/>
      <c r="K8051" s="7"/>
      <c r="L8051" s="7"/>
      <c r="M8051" s="7"/>
      <c r="N8051" s="7"/>
      <c r="O8051" s="7"/>
      <c r="P8051" s="7"/>
      <c r="Q8051" s="7"/>
      <c r="R8051" s="7"/>
      <c r="S8051" s="7"/>
      <c r="T8051" s="7"/>
      <c r="U8051" s="7"/>
      <c r="V8051" s="7"/>
      <c r="W8051" s="7"/>
      <c r="X8051" s="7"/>
      <c r="Y8051" s="7"/>
      <c r="Z8051" s="7"/>
    </row>
    <row r="8052">
      <c r="A8052" s="7"/>
      <c r="B8052" s="71"/>
      <c r="C8052" s="72"/>
      <c r="D8052" s="73"/>
      <c r="E8052" s="20"/>
      <c r="F8052" s="7"/>
      <c r="G8052" s="7"/>
      <c r="H8052" s="7"/>
      <c r="I8052" s="7"/>
      <c r="J8052" s="7"/>
      <c r="K8052" s="7"/>
      <c r="L8052" s="7"/>
      <c r="M8052" s="7"/>
      <c r="N8052" s="7"/>
      <c r="O8052" s="7"/>
      <c r="P8052" s="7"/>
      <c r="Q8052" s="7"/>
      <c r="R8052" s="7"/>
      <c r="S8052" s="7"/>
      <c r="T8052" s="7"/>
      <c r="U8052" s="7"/>
      <c r="V8052" s="7"/>
      <c r="W8052" s="7"/>
      <c r="X8052" s="7"/>
      <c r="Y8052" s="7"/>
      <c r="Z8052" s="7"/>
    </row>
    <row r="8053">
      <c r="A8053" s="7"/>
      <c r="B8053" s="71"/>
      <c r="C8053" s="72"/>
      <c r="D8053" s="73"/>
      <c r="E8053" s="20"/>
      <c r="F8053" s="7"/>
      <c r="G8053" s="7"/>
      <c r="H8053" s="7"/>
      <c r="I8053" s="7"/>
      <c r="J8053" s="7"/>
      <c r="K8053" s="7"/>
      <c r="L8053" s="7"/>
      <c r="M8053" s="7"/>
      <c r="N8053" s="7"/>
      <c r="O8053" s="7"/>
      <c r="P8053" s="7"/>
      <c r="Q8053" s="7"/>
      <c r="R8053" s="7"/>
      <c r="S8053" s="7"/>
      <c r="T8053" s="7"/>
      <c r="U8053" s="7"/>
      <c r="V8053" s="7"/>
      <c r="W8053" s="7"/>
      <c r="X8053" s="7"/>
      <c r="Y8053" s="7"/>
      <c r="Z8053" s="7"/>
    </row>
    <row r="8054">
      <c r="A8054" s="7"/>
      <c r="B8054" s="71"/>
      <c r="C8054" s="72"/>
      <c r="D8054" s="73"/>
      <c r="E8054" s="20"/>
      <c r="F8054" s="7"/>
      <c r="G8054" s="7"/>
      <c r="H8054" s="7"/>
      <c r="I8054" s="7"/>
      <c r="J8054" s="7"/>
      <c r="K8054" s="7"/>
      <c r="L8054" s="7"/>
      <c r="M8054" s="7"/>
      <c r="N8054" s="7"/>
      <c r="O8054" s="7"/>
      <c r="P8054" s="7"/>
      <c r="Q8054" s="7"/>
      <c r="R8054" s="7"/>
      <c r="S8054" s="7"/>
      <c r="T8054" s="7"/>
      <c r="U8054" s="7"/>
      <c r="V8054" s="7"/>
      <c r="W8054" s="7"/>
      <c r="X8054" s="7"/>
      <c r="Y8054" s="7"/>
      <c r="Z8054" s="7"/>
    </row>
    <row r="8055">
      <c r="A8055" s="7"/>
      <c r="B8055" s="71"/>
      <c r="C8055" s="72"/>
      <c r="D8055" s="73"/>
      <c r="E8055" s="20"/>
      <c r="F8055" s="7"/>
      <c r="G8055" s="7"/>
      <c r="H8055" s="7"/>
      <c r="I8055" s="7"/>
      <c r="J8055" s="7"/>
      <c r="K8055" s="7"/>
      <c r="L8055" s="7"/>
      <c r="M8055" s="7"/>
      <c r="N8055" s="7"/>
      <c r="O8055" s="7"/>
      <c r="P8055" s="7"/>
      <c r="Q8055" s="7"/>
      <c r="R8055" s="7"/>
      <c r="S8055" s="7"/>
      <c r="T8055" s="7"/>
      <c r="U8055" s="7"/>
      <c r="V8055" s="7"/>
      <c r="W8055" s="7"/>
      <c r="X8055" s="7"/>
      <c r="Y8055" s="7"/>
      <c r="Z8055" s="7"/>
    </row>
    <row r="8056">
      <c r="A8056" s="7"/>
      <c r="B8056" s="71"/>
      <c r="C8056" s="72"/>
      <c r="D8056" s="73"/>
      <c r="E8056" s="20"/>
      <c r="F8056" s="7"/>
      <c r="G8056" s="7"/>
      <c r="H8056" s="7"/>
      <c r="I8056" s="7"/>
      <c r="J8056" s="7"/>
      <c r="K8056" s="7"/>
      <c r="L8056" s="7"/>
      <c r="M8056" s="7"/>
      <c r="N8056" s="7"/>
      <c r="O8056" s="7"/>
      <c r="P8056" s="7"/>
      <c r="Q8056" s="7"/>
      <c r="R8056" s="7"/>
      <c r="S8056" s="7"/>
      <c r="T8056" s="7"/>
      <c r="U8056" s="7"/>
      <c r="V8056" s="7"/>
      <c r="W8056" s="7"/>
      <c r="X8056" s="7"/>
      <c r="Y8056" s="7"/>
      <c r="Z8056" s="7"/>
    </row>
    <row r="8057">
      <c r="A8057" s="7"/>
      <c r="B8057" s="71"/>
      <c r="C8057" s="72"/>
      <c r="D8057" s="73"/>
      <c r="E8057" s="20"/>
      <c r="F8057" s="7"/>
      <c r="G8057" s="7"/>
      <c r="H8057" s="7"/>
      <c r="I8057" s="7"/>
      <c r="J8057" s="7"/>
      <c r="K8057" s="7"/>
      <c r="L8057" s="7"/>
      <c r="M8057" s="7"/>
      <c r="N8057" s="7"/>
      <c r="O8057" s="7"/>
      <c r="P8057" s="7"/>
      <c r="Q8057" s="7"/>
      <c r="R8057" s="7"/>
      <c r="S8057" s="7"/>
      <c r="T8057" s="7"/>
      <c r="U8057" s="7"/>
      <c r="V8057" s="7"/>
      <c r="W8057" s="7"/>
      <c r="X8057" s="7"/>
      <c r="Y8057" s="7"/>
      <c r="Z8057" s="7"/>
    </row>
    <row r="8058">
      <c r="A8058" s="7"/>
      <c r="B8058" s="71"/>
      <c r="C8058" s="72"/>
      <c r="D8058" s="73"/>
      <c r="E8058" s="20"/>
      <c r="F8058" s="7"/>
      <c r="G8058" s="7"/>
      <c r="H8058" s="7"/>
      <c r="I8058" s="7"/>
      <c r="J8058" s="7"/>
      <c r="K8058" s="7"/>
      <c r="L8058" s="7"/>
      <c r="M8058" s="7"/>
      <c r="N8058" s="7"/>
      <c r="O8058" s="7"/>
      <c r="P8058" s="7"/>
      <c r="Q8058" s="7"/>
      <c r="R8058" s="7"/>
      <c r="S8058" s="7"/>
      <c r="T8058" s="7"/>
      <c r="U8058" s="7"/>
      <c r="V8058" s="7"/>
      <c r="W8058" s="7"/>
      <c r="X8058" s="7"/>
      <c r="Y8058" s="7"/>
      <c r="Z8058" s="7"/>
    </row>
    <row r="8059">
      <c r="A8059" s="7"/>
      <c r="B8059" s="71"/>
      <c r="C8059" s="72"/>
      <c r="D8059" s="73"/>
      <c r="E8059" s="20"/>
      <c r="F8059" s="7"/>
      <c r="G8059" s="7"/>
      <c r="H8059" s="7"/>
      <c r="I8059" s="7"/>
      <c r="J8059" s="7"/>
      <c r="K8059" s="7"/>
      <c r="L8059" s="7"/>
      <c r="M8059" s="7"/>
      <c r="N8059" s="7"/>
      <c r="O8059" s="7"/>
      <c r="P8059" s="7"/>
      <c r="Q8059" s="7"/>
      <c r="R8059" s="7"/>
      <c r="S8059" s="7"/>
      <c r="T8059" s="7"/>
      <c r="U8059" s="7"/>
      <c r="V8059" s="7"/>
      <c r="W8059" s="7"/>
      <c r="X8059" s="7"/>
      <c r="Y8059" s="7"/>
      <c r="Z8059" s="7"/>
    </row>
    <row r="8060">
      <c r="A8060" s="7"/>
      <c r="B8060" s="71"/>
      <c r="C8060" s="72"/>
      <c r="D8060" s="73"/>
      <c r="E8060" s="20"/>
      <c r="F8060" s="7"/>
      <c r="G8060" s="7"/>
      <c r="H8060" s="7"/>
      <c r="I8060" s="7"/>
      <c r="J8060" s="7"/>
      <c r="K8060" s="7"/>
      <c r="L8060" s="7"/>
      <c r="M8060" s="7"/>
      <c r="N8060" s="7"/>
      <c r="O8060" s="7"/>
      <c r="P8060" s="7"/>
      <c r="Q8060" s="7"/>
      <c r="R8060" s="7"/>
      <c r="S8060" s="7"/>
      <c r="T8060" s="7"/>
      <c r="U8060" s="7"/>
      <c r="V8060" s="7"/>
      <c r="W8060" s="7"/>
      <c r="X8060" s="7"/>
      <c r="Y8060" s="7"/>
      <c r="Z8060" s="7"/>
    </row>
    <row r="8061">
      <c r="A8061" s="7"/>
      <c r="B8061" s="71"/>
      <c r="C8061" s="72"/>
      <c r="D8061" s="73"/>
      <c r="E8061" s="20"/>
      <c r="F8061" s="7"/>
      <c r="G8061" s="7"/>
      <c r="H8061" s="7"/>
      <c r="I8061" s="7"/>
      <c r="J8061" s="7"/>
      <c r="K8061" s="7"/>
      <c r="L8061" s="7"/>
      <c r="M8061" s="7"/>
      <c r="N8061" s="7"/>
      <c r="O8061" s="7"/>
      <c r="P8061" s="7"/>
      <c r="Q8061" s="7"/>
      <c r="R8061" s="7"/>
      <c r="S8061" s="7"/>
      <c r="T8061" s="7"/>
      <c r="U8061" s="7"/>
      <c r="V8061" s="7"/>
      <c r="W8061" s="7"/>
      <c r="X8061" s="7"/>
      <c r="Y8061" s="7"/>
      <c r="Z8061" s="7"/>
    </row>
    <row r="8062">
      <c r="A8062" s="7"/>
      <c r="B8062" s="71"/>
      <c r="C8062" s="72"/>
      <c r="D8062" s="73"/>
      <c r="E8062" s="20"/>
      <c r="F8062" s="7"/>
      <c r="G8062" s="7"/>
      <c r="H8062" s="7"/>
      <c r="I8062" s="7"/>
      <c r="J8062" s="7"/>
      <c r="K8062" s="7"/>
      <c r="L8062" s="7"/>
      <c r="M8062" s="7"/>
      <c r="N8062" s="7"/>
      <c r="O8062" s="7"/>
      <c r="P8062" s="7"/>
      <c r="Q8062" s="7"/>
      <c r="R8062" s="7"/>
      <c r="S8062" s="7"/>
      <c r="T8062" s="7"/>
      <c r="U8062" s="7"/>
      <c r="V8062" s="7"/>
      <c r="W8062" s="7"/>
      <c r="X8062" s="7"/>
      <c r="Y8062" s="7"/>
      <c r="Z8062" s="7"/>
    </row>
    <row r="8063">
      <c r="A8063" s="7"/>
      <c r="B8063" s="71"/>
      <c r="C8063" s="72"/>
      <c r="D8063" s="73"/>
      <c r="E8063" s="20"/>
      <c r="F8063" s="7"/>
      <c r="G8063" s="7"/>
      <c r="H8063" s="7"/>
      <c r="I8063" s="7"/>
      <c r="J8063" s="7"/>
      <c r="K8063" s="7"/>
      <c r="L8063" s="7"/>
      <c r="M8063" s="7"/>
      <c r="N8063" s="7"/>
      <c r="O8063" s="7"/>
      <c r="P8063" s="7"/>
      <c r="Q8063" s="7"/>
      <c r="R8063" s="7"/>
      <c r="S8063" s="7"/>
      <c r="T8063" s="7"/>
      <c r="U8063" s="7"/>
      <c r="V8063" s="7"/>
      <c r="W8063" s="7"/>
      <c r="X8063" s="7"/>
      <c r="Y8063" s="7"/>
      <c r="Z8063" s="7"/>
    </row>
    <row r="8064">
      <c r="A8064" s="7"/>
      <c r="B8064" s="71"/>
      <c r="C8064" s="72"/>
      <c r="D8064" s="73"/>
      <c r="E8064" s="20"/>
      <c r="F8064" s="7"/>
      <c r="G8064" s="7"/>
      <c r="H8064" s="7"/>
      <c r="I8064" s="7"/>
      <c r="J8064" s="7"/>
      <c r="K8064" s="7"/>
      <c r="L8064" s="7"/>
      <c r="M8064" s="7"/>
      <c r="N8064" s="7"/>
      <c r="O8064" s="7"/>
      <c r="P8064" s="7"/>
      <c r="Q8064" s="7"/>
      <c r="R8064" s="7"/>
      <c r="S8064" s="7"/>
      <c r="T8064" s="7"/>
      <c r="U8064" s="7"/>
      <c r="V8064" s="7"/>
      <c r="W8064" s="7"/>
      <c r="X8064" s="7"/>
      <c r="Y8064" s="7"/>
      <c r="Z8064" s="7"/>
    </row>
    <row r="8065">
      <c r="A8065" s="7"/>
      <c r="B8065" s="71"/>
      <c r="C8065" s="72"/>
      <c r="D8065" s="73"/>
      <c r="E8065" s="20"/>
      <c r="F8065" s="7"/>
      <c r="G8065" s="7"/>
      <c r="H8065" s="7"/>
      <c r="I8065" s="7"/>
      <c r="J8065" s="7"/>
      <c r="K8065" s="7"/>
      <c r="L8065" s="7"/>
      <c r="M8065" s="7"/>
      <c r="N8065" s="7"/>
      <c r="O8065" s="7"/>
      <c r="P8065" s="7"/>
      <c r="Q8065" s="7"/>
      <c r="R8065" s="7"/>
      <c r="S8065" s="7"/>
      <c r="T8065" s="7"/>
      <c r="U8065" s="7"/>
      <c r="V8065" s="7"/>
      <c r="W8065" s="7"/>
      <c r="X8065" s="7"/>
      <c r="Y8065" s="7"/>
      <c r="Z8065" s="7"/>
    </row>
    <row r="8066">
      <c r="A8066" s="7"/>
      <c r="B8066" s="71"/>
      <c r="C8066" s="72"/>
      <c r="D8066" s="73"/>
      <c r="E8066" s="20"/>
      <c r="F8066" s="7"/>
      <c r="G8066" s="7"/>
      <c r="H8066" s="7"/>
      <c r="I8066" s="7"/>
      <c r="J8066" s="7"/>
      <c r="K8066" s="7"/>
      <c r="L8066" s="7"/>
      <c r="M8066" s="7"/>
      <c r="N8066" s="7"/>
      <c r="O8066" s="7"/>
      <c r="P8066" s="7"/>
      <c r="Q8066" s="7"/>
      <c r="R8066" s="7"/>
      <c r="S8066" s="7"/>
      <c r="T8066" s="7"/>
      <c r="U8066" s="7"/>
      <c r="V8066" s="7"/>
      <c r="W8066" s="7"/>
      <c r="X8066" s="7"/>
      <c r="Y8066" s="7"/>
      <c r="Z8066" s="7"/>
    </row>
    <row r="8067">
      <c r="A8067" s="7"/>
      <c r="B8067" s="71"/>
      <c r="C8067" s="72"/>
      <c r="D8067" s="73"/>
      <c r="E8067" s="20"/>
      <c r="F8067" s="7"/>
      <c r="G8067" s="7"/>
      <c r="H8067" s="7"/>
      <c r="I8067" s="7"/>
      <c r="J8067" s="7"/>
      <c r="K8067" s="7"/>
      <c r="L8067" s="7"/>
      <c r="M8067" s="7"/>
      <c r="N8067" s="7"/>
      <c r="O8067" s="7"/>
      <c r="P8067" s="7"/>
      <c r="Q8067" s="7"/>
      <c r="R8067" s="7"/>
      <c r="S8067" s="7"/>
      <c r="T8067" s="7"/>
      <c r="U8067" s="7"/>
      <c r="V8067" s="7"/>
      <c r="W8067" s="7"/>
      <c r="X8067" s="7"/>
      <c r="Y8067" s="7"/>
      <c r="Z8067" s="7"/>
    </row>
    <row r="8068">
      <c r="A8068" s="7"/>
      <c r="B8068" s="71"/>
      <c r="C8068" s="72"/>
      <c r="D8068" s="73"/>
      <c r="E8068" s="20"/>
      <c r="F8068" s="7"/>
      <c r="G8068" s="7"/>
      <c r="H8068" s="7"/>
      <c r="I8068" s="7"/>
      <c r="J8068" s="7"/>
      <c r="K8068" s="7"/>
      <c r="L8068" s="7"/>
      <c r="M8068" s="7"/>
      <c r="N8068" s="7"/>
      <c r="O8068" s="7"/>
      <c r="P8068" s="7"/>
      <c r="Q8068" s="7"/>
      <c r="R8068" s="7"/>
      <c r="S8068" s="7"/>
      <c r="T8068" s="7"/>
      <c r="U8068" s="7"/>
      <c r="V8068" s="7"/>
      <c r="W8068" s="7"/>
      <c r="X8068" s="7"/>
      <c r="Y8068" s="7"/>
      <c r="Z8068" s="7"/>
    </row>
    <row r="8069">
      <c r="A8069" s="7"/>
      <c r="B8069" s="71"/>
      <c r="C8069" s="72"/>
      <c r="D8069" s="73"/>
      <c r="E8069" s="20"/>
      <c r="F8069" s="7"/>
      <c r="G8069" s="7"/>
      <c r="H8069" s="7"/>
      <c r="I8069" s="7"/>
      <c r="J8069" s="7"/>
      <c r="K8069" s="7"/>
      <c r="L8069" s="7"/>
      <c r="M8069" s="7"/>
      <c r="N8069" s="7"/>
      <c r="O8069" s="7"/>
      <c r="P8069" s="7"/>
      <c r="Q8069" s="7"/>
      <c r="R8069" s="7"/>
      <c r="S8069" s="7"/>
      <c r="T8069" s="7"/>
      <c r="U8069" s="7"/>
      <c r="V8069" s="7"/>
      <c r="W8069" s="7"/>
      <c r="X8069" s="7"/>
      <c r="Y8069" s="7"/>
      <c r="Z8069" s="7"/>
    </row>
    <row r="8070">
      <c r="A8070" s="7"/>
      <c r="B8070" s="71"/>
      <c r="C8070" s="72"/>
      <c r="D8070" s="73"/>
      <c r="E8070" s="20"/>
      <c r="F8070" s="7"/>
      <c r="G8070" s="7"/>
      <c r="H8070" s="7"/>
      <c r="I8070" s="7"/>
      <c r="J8070" s="7"/>
      <c r="K8070" s="7"/>
      <c r="L8070" s="7"/>
      <c r="M8070" s="7"/>
      <c r="N8070" s="7"/>
      <c r="O8070" s="7"/>
      <c r="P8070" s="7"/>
      <c r="Q8070" s="7"/>
      <c r="R8070" s="7"/>
      <c r="S8070" s="7"/>
      <c r="T8070" s="7"/>
      <c r="U8070" s="7"/>
      <c r="V8070" s="7"/>
      <c r="W8070" s="7"/>
      <c r="X8070" s="7"/>
      <c r="Y8070" s="7"/>
      <c r="Z8070" s="7"/>
    </row>
    <row r="8071">
      <c r="A8071" s="7"/>
      <c r="B8071" s="71"/>
      <c r="C8071" s="72"/>
      <c r="D8071" s="73"/>
      <c r="E8071" s="20"/>
      <c r="F8071" s="7"/>
      <c r="G8071" s="7"/>
      <c r="H8071" s="7"/>
      <c r="I8071" s="7"/>
      <c r="J8071" s="7"/>
      <c r="K8071" s="7"/>
      <c r="L8071" s="7"/>
      <c r="M8071" s="7"/>
      <c r="N8071" s="7"/>
      <c r="O8071" s="7"/>
      <c r="P8071" s="7"/>
      <c r="Q8071" s="7"/>
      <c r="R8071" s="7"/>
      <c r="S8071" s="7"/>
      <c r="T8071" s="7"/>
      <c r="U8071" s="7"/>
      <c r="V8071" s="7"/>
      <c r="W8071" s="7"/>
      <c r="X8071" s="7"/>
      <c r="Y8071" s="7"/>
      <c r="Z8071" s="7"/>
    </row>
    <row r="8072">
      <c r="A8072" s="7"/>
      <c r="B8072" s="71"/>
      <c r="C8072" s="72"/>
      <c r="D8072" s="73"/>
      <c r="E8072" s="20"/>
      <c r="F8072" s="7"/>
      <c r="G8072" s="7"/>
      <c r="H8072" s="7"/>
      <c r="I8072" s="7"/>
      <c r="J8072" s="7"/>
      <c r="K8072" s="7"/>
      <c r="L8072" s="7"/>
      <c r="M8072" s="7"/>
      <c r="N8072" s="7"/>
      <c r="O8072" s="7"/>
      <c r="P8072" s="7"/>
      <c r="Q8072" s="7"/>
      <c r="R8072" s="7"/>
      <c r="S8072" s="7"/>
      <c r="T8072" s="7"/>
      <c r="U8072" s="7"/>
      <c r="V8072" s="7"/>
      <c r="W8072" s="7"/>
      <c r="X8072" s="7"/>
      <c r="Y8072" s="7"/>
      <c r="Z8072" s="7"/>
    </row>
    <row r="8073">
      <c r="A8073" s="7"/>
      <c r="B8073" s="71"/>
      <c r="C8073" s="72"/>
      <c r="D8073" s="73"/>
      <c r="E8073" s="20"/>
      <c r="F8073" s="7"/>
      <c r="G8073" s="7"/>
      <c r="H8073" s="7"/>
      <c r="I8073" s="7"/>
      <c r="J8073" s="7"/>
      <c r="K8073" s="7"/>
      <c r="L8073" s="7"/>
      <c r="M8073" s="7"/>
      <c r="N8073" s="7"/>
      <c r="O8073" s="7"/>
      <c r="P8073" s="7"/>
      <c r="Q8073" s="7"/>
      <c r="R8073" s="7"/>
      <c r="S8073" s="7"/>
      <c r="T8073" s="7"/>
      <c r="U8073" s="7"/>
      <c r="V8073" s="7"/>
      <c r="W8073" s="7"/>
      <c r="X8073" s="7"/>
      <c r="Y8073" s="7"/>
      <c r="Z8073" s="7"/>
    </row>
    <row r="8074">
      <c r="A8074" s="7"/>
      <c r="B8074" s="71"/>
      <c r="C8074" s="72"/>
      <c r="D8074" s="73"/>
      <c r="E8074" s="20"/>
      <c r="F8074" s="7"/>
      <c r="G8074" s="7"/>
      <c r="H8074" s="7"/>
      <c r="I8074" s="7"/>
      <c r="J8074" s="7"/>
      <c r="K8074" s="7"/>
      <c r="L8074" s="7"/>
      <c r="M8074" s="7"/>
      <c r="N8074" s="7"/>
      <c r="O8074" s="7"/>
      <c r="P8074" s="7"/>
      <c r="Q8074" s="7"/>
      <c r="R8074" s="7"/>
      <c r="S8074" s="7"/>
      <c r="T8074" s="7"/>
      <c r="U8074" s="7"/>
      <c r="V8074" s="7"/>
      <c r="W8074" s="7"/>
      <c r="X8074" s="7"/>
      <c r="Y8074" s="7"/>
      <c r="Z8074" s="7"/>
    </row>
    <row r="8075">
      <c r="A8075" s="7"/>
      <c r="B8075" s="71"/>
      <c r="C8075" s="72"/>
      <c r="D8075" s="73"/>
      <c r="E8075" s="20"/>
      <c r="F8075" s="7"/>
      <c r="G8075" s="7"/>
      <c r="H8075" s="7"/>
      <c r="I8075" s="7"/>
      <c r="J8075" s="7"/>
      <c r="K8075" s="7"/>
      <c r="L8075" s="7"/>
      <c r="M8075" s="7"/>
      <c r="N8075" s="7"/>
      <c r="O8075" s="7"/>
      <c r="P8075" s="7"/>
      <c r="Q8075" s="7"/>
      <c r="R8075" s="7"/>
      <c r="S8075" s="7"/>
      <c r="T8075" s="7"/>
      <c r="U8075" s="7"/>
      <c r="V8075" s="7"/>
      <c r="W8075" s="7"/>
      <c r="X8075" s="7"/>
      <c r="Y8075" s="7"/>
      <c r="Z8075" s="7"/>
    </row>
    <row r="8076">
      <c r="A8076" s="7"/>
      <c r="B8076" s="71"/>
      <c r="C8076" s="72"/>
      <c r="D8076" s="73"/>
      <c r="E8076" s="20"/>
      <c r="F8076" s="7"/>
      <c r="G8076" s="7"/>
      <c r="H8076" s="7"/>
      <c r="I8076" s="7"/>
      <c r="J8076" s="7"/>
      <c r="K8076" s="7"/>
      <c r="L8076" s="7"/>
      <c r="M8076" s="7"/>
      <c r="N8076" s="7"/>
      <c r="O8076" s="7"/>
      <c r="P8076" s="7"/>
      <c r="Q8076" s="7"/>
      <c r="R8076" s="7"/>
      <c r="S8076" s="7"/>
      <c r="T8076" s="7"/>
      <c r="U8076" s="7"/>
      <c r="V8076" s="7"/>
      <c r="W8076" s="7"/>
      <c r="X8076" s="7"/>
      <c r="Y8076" s="7"/>
      <c r="Z8076" s="7"/>
    </row>
    <row r="8077">
      <c r="A8077" s="7"/>
      <c r="B8077" s="71"/>
      <c r="C8077" s="72"/>
      <c r="D8077" s="73"/>
      <c r="E8077" s="20"/>
      <c r="F8077" s="7"/>
      <c r="G8077" s="7"/>
      <c r="H8077" s="7"/>
      <c r="I8077" s="7"/>
      <c r="J8077" s="7"/>
      <c r="K8077" s="7"/>
      <c r="L8077" s="7"/>
      <c r="M8077" s="7"/>
      <c r="N8077" s="7"/>
      <c r="O8077" s="7"/>
      <c r="P8077" s="7"/>
      <c r="Q8077" s="7"/>
      <c r="R8077" s="7"/>
      <c r="S8077" s="7"/>
      <c r="T8077" s="7"/>
      <c r="U8077" s="7"/>
      <c r="V8077" s="7"/>
      <c r="W8077" s="7"/>
      <c r="X8077" s="7"/>
      <c r="Y8077" s="7"/>
      <c r="Z8077" s="7"/>
    </row>
    <row r="8078">
      <c r="A8078" s="7"/>
      <c r="B8078" s="71"/>
      <c r="C8078" s="72"/>
      <c r="D8078" s="73"/>
      <c r="E8078" s="20"/>
      <c r="F8078" s="7"/>
      <c r="G8078" s="7"/>
      <c r="H8078" s="7"/>
      <c r="I8078" s="7"/>
      <c r="J8078" s="7"/>
      <c r="K8078" s="7"/>
      <c r="L8078" s="7"/>
      <c r="M8078" s="7"/>
      <c r="N8078" s="7"/>
      <c r="O8078" s="7"/>
      <c r="P8078" s="7"/>
      <c r="Q8078" s="7"/>
      <c r="R8078" s="7"/>
      <c r="S8078" s="7"/>
      <c r="T8078" s="7"/>
      <c r="U8078" s="7"/>
      <c r="V8078" s="7"/>
      <c r="W8078" s="7"/>
      <c r="X8078" s="7"/>
      <c r="Y8078" s="7"/>
      <c r="Z8078" s="7"/>
    </row>
    <row r="8079">
      <c r="A8079" s="7"/>
      <c r="B8079" s="71"/>
      <c r="C8079" s="72"/>
      <c r="D8079" s="73"/>
      <c r="E8079" s="20"/>
      <c r="F8079" s="7"/>
      <c r="G8079" s="7"/>
      <c r="H8079" s="7"/>
      <c r="I8079" s="7"/>
      <c r="J8079" s="7"/>
      <c r="K8079" s="7"/>
      <c r="L8079" s="7"/>
      <c r="M8079" s="7"/>
      <c r="N8079" s="7"/>
      <c r="O8079" s="7"/>
      <c r="P8079" s="7"/>
      <c r="Q8079" s="7"/>
      <c r="R8079" s="7"/>
      <c r="S8079" s="7"/>
      <c r="T8079" s="7"/>
      <c r="U8079" s="7"/>
      <c r="V8079" s="7"/>
      <c r="W8079" s="7"/>
      <c r="X8079" s="7"/>
      <c r="Y8079" s="7"/>
      <c r="Z8079" s="7"/>
    </row>
    <row r="8080">
      <c r="A8080" s="7"/>
      <c r="B8080" s="71"/>
      <c r="C8080" s="72"/>
      <c r="D8080" s="73"/>
      <c r="E8080" s="20"/>
      <c r="F8080" s="7"/>
      <c r="G8080" s="7"/>
      <c r="H8080" s="7"/>
      <c r="I8080" s="7"/>
      <c r="J8080" s="7"/>
      <c r="K8080" s="7"/>
      <c r="L8080" s="7"/>
      <c r="M8080" s="7"/>
      <c r="N8080" s="7"/>
      <c r="O8080" s="7"/>
      <c r="P8080" s="7"/>
      <c r="Q8080" s="7"/>
      <c r="R8080" s="7"/>
      <c r="S8080" s="7"/>
      <c r="T8080" s="7"/>
      <c r="U8080" s="7"/>
      <c r="V8080" s="7"/>
      <c r="W8080" s="7"/>
      <c r="X8080" s="7"/>
      <c r="Y8080" s="7"/>
      <c r="Z8080" s="7"/>
    </row>
    <row r="8081">
      <c r="A8081" s="7"/>
      <c r="B8081" s="71"/>
      <c r="C8081" s="72"/>
      <c r="D8081" s="73"/>
      <c r="E8081" s="20"/>
      <c r="F8081" s="7"/>
      <c r="G8081" s="7"/>
      <c r="H8081" s="7"/>
      <c r="I8081" s="7"/>
      <c r="J8081" s="7"/>
      <c r="K8081" s="7"/>
      <c r="L8081" s="7"/>
      <c r="M8081" s="7"/>
      <c r="N8081" s="7"/>
      <c r="O8081" s="7"/>
      <c r="P8081" s="7"/>
      <c r="Q8081" s="7"/>
      <c r="R8081" s="7"/>
      <c r="S8081" s="7"/>
      <c r="T8081" s="7"/>
      <c r="U8081" s="7"/>
      <c r="V8081" s="7"/>
      <c r="W8081" s="7"/>
      <c r="X8081" s="7"/>
      <c r="Y8081" s="7"/>
      <c r="Z8081" s="7"/>
    </row>
    <row r="8082">
      <c r="A8082" s="7"/>
      <c r="B8082" s="71"/>
      <c r="C8082" s="72"/>
      <c r="D8082" s="73"/>
      <c r="E8082" s="20"/>
      <c r="F8082" s="7"/>
      <c r="G8082" s="7"/>
      <c r="H8082" s="7"/>
      <c r="I8082" s="7"/>
      <c r="J8082" s="7"/>
      <c r="K8082" s="7"/>
      <c r="L8082" s="7"/>
      <c r="M8082" s="7"/>
      <c r="N8082" s="7"/>
      <c r="O8082" s="7"/>
      <c r="P8082" s="7"/>
      <c r="Q8082" s="7"/>
      <c r="R8082" s="7"/>
      <c r="S8082" s="7"/>
      <c r="T8082" s="7"/>
      <c r="U8082" s="7"/>
      <c r="V8082" s="7"/>
      <c r="W8082" s="7"/>
      <c r="X8082" s="7"/>
      <c r="Y8082" s="7"/>
      <c r="Z8082" s="7"/>
    </row>
    <row r="8083">
      <c r="A8083" s="7"/>
      <c r="B8083" s="71"/>
      <c r="C8083" s="72"/>
      <c r="D8083" s="73"/>
      <c r="E8083" s="20"/>
      <c r="F8083" s="7"/>
      <c r="G8083" s="7"/>
      <c r="H8083" s="7"/>
      <c r="I8083" s="7"/>
      <c r="J8083" s="7"/>
      <c r="K8083" s="7"/>
      <c r="L8083" s="7"/>
      <c r="M8083" s="7"/>
      <c r="N8083" s="7"/>
      <c r="O8083" s="7"/>
      <c r="P8083" s="7"/>
      <c r="Q8083" s="7"/>
      <c r="R8083" s="7"/>
      <c r="S8083" s="7"/>
      <c r="T8083" s="7"/>
      <c r="U8083" s="7"/>
      <c r="V8083" s="7"/>
      <c r="W8083" s="7"/>
      <c r="X8083" s="7"/>
      <c r="Y8083" s="7"/>
      <c r="Z8083" s="7"/>
    </row>
    <row r="8084">
      <c r="A8084" s="7"/>
      <c r="B8084" s="71"/>
      <c r="C8084" s="72"/>
      <c r="D8084" s="73"/>
      <c r="E8084" s="20"/>
      <c r="F8084" s="7"/>
      <c r="G8084" s="7"/>
      <c r="H8084" s="7"/>
      <c r="I8084" s="7"/>
      <c r="J8084" s="7"/>
      <c r="K8084" s="7"/>
      <c r="L8084" s="7"/>
      <c r="M8084" s="7"/>
      <c r="N8084" s="7"/>
      <c r="O8084" s="7"/>
      <c r="P8084" s="7"/>
      <c r="Q8084" s="7"/>
      <c r="R8084" s="7"/>
      <c r="S8084" s="7"/>
      <c r="T8084" s="7"/>
      <c r="U8084" s="7"/>
      <c r="V8084" s="7"/>
      <c r="W8084" s="7"/>
      <c r="X8084" s="7"/>
      <c r="Y8084" s="7"/>
      <c r="Z8084" s="7"/>
    </row>
    <row r="8085">
      <c r="A8085" s="7"/>
      <c r="B8085" s="71"/>
      <c r="C8085" s="72"/>
      <c r="D8085" s="73"/>
      <c r="E8085" s="20"/>
      <c r="F8085" s="7"/>
      <c r="G8085" s="7"/>
      <c r="H8085" s="7"/>
      <c r="I8085" s="7"/>
      <c r="J8085" s="7"/>
      <c r="K8085" s="7"/>
      <c r="L8085" s="7"/>
      <c r="M8085" s="7"/>
      <c r="N8085" s="7"/>
      <c r="O8085" s="7"/>
      <c r="P8085" s="7"/>
      <c r="Q8085" s="7"/>
      <c r="R8085" s="7"/>
      <c r="S8085" s="7"/>
      <c r="T8085" s="7"/>
      <c r="U8085" s="7"/>
      <c r="V8085" s="7"/>
      <c r="W8085" s="7"/>
      <c r="X8085" s="7"/>
      <c r="Y8085" s="7"/>
      <c r="Z8085" s="7"/>
    </row>
    <row r="8086">
      <c r="A8086" s="7"/>
      <c r="B8086" s="71"/>
      <c r="C8086" s="72"/>
      <c r="D8086" s="73"/>
      <c r="E8086" s="20"/>
      <c r="F8086" s="7"/>
      <c r="G8086" s="7"/>
      <c r="H8086" s="7"/>
      <c r="I8086" s="7"/>
      <c r="J8086" s="7"/>
      <c r="K8086" s="7"/>
      <c r="L8086" s="7"/>
      <c r="M8086" s="7"/>
      <c r="N8086" s="7"/>
      <c r="O8086" s="7"/>
      <c r="P8086" s="7"/>
      <c r="Q8086" s="7"/>
      <c r="R8086" s="7"/>
      <c r="S8086" s="7"/>
      <c r="T8086" s="7"/>
      <c r="U8086" s="7"/>
      <c r="V8086" s="7"/>
      <c r="W8086" s="7"/>
      <c r="X8086" s="7"/>
      <c r="Y8086" s="7"/>
      <c r="Z8086" s="7"/>
    </row>
    <row r="8087">
      <c r="A8087" s="7"/>
      <c r="B8087" s="71"/>
      <c r="C8087" s="72"/>
      <c r="D8087" s="73"/>
      <c r="E8087" s="20"/>
      <c r="F8087" s="7"/>
      <c r="G8087" s="7"/>
      <c r="H8087" s="7"/>
      <c r="I8087" s="7"/>
      <c r="J8087" s="7"/>
      <c r="K8087" s="7"/>
      <c r="L8087" s="7"/>
      <c r="M8087" s="7"/>
      <c r="N8087" s="7"/>
      <c r="O8087" s="7"/>
      <c r="P8087" s="7"/>
      <c r="Q8087" s="7"/>
      <c r="R8087" s="7"/>
      <c r="S8087" s="7"/>
      <c r="T8087" s="7"/>
      <c r="U8087" s="7"/>
      <c r="V8087" s="7"/>
      <c r="W8087" s="7"/>
      <c r="X8087" s="7"/>
      <c r="Y8087" s="7"/>
      <c r="Z8087" s="7"/>
    </row>
    <row r="8088">
      <c r="A8088" s="7"/>
      <c r="B8088" s="71"/>
      <c r="C8088" s="72"/>
      <c r="D8088" s="73"/>
      <c r="E8088" s="20"/>
      <c r="F8088" s="7"/>
      <c r="G8088" s="7"/>
      <c r="H8088" s="7"/>
      <c r="I8088" s="7"/>
      <c r="J8088" s="7"/>
      <c r="K8088" s="7"/>
      <c r="L8088" s="7"/>
      <c r="M8088" s="7"/>
      <c r="N8088" s="7"/>
      <c r="O8088" s="7"/>
      <c r="P8088" s="7"/>
      <c r="Q8088" s="7"/>
      <c r="R8088" s="7"/>
      <c r="S8088" s="7"/>
      <c r="T8088" s="7"/>
      <c r="U8088" s="7"/>
      <c r="V8088" s="7"/>
      <c r="W8088" s="7"/>
      <c r="X8088" s="7"/>
      <c r="Y8088" s="7"/>
      <c r="Z8088" s="7"/>
    </row>
    <row r="8089">
      <c r="A8089" s="7"/>
      <c r="B8089" s="71"/>
      <c r="C8089" s="72"/>
      <c r="D8089" s="73"/>
      <c r="E8089" s="20"/>
      <c r="F8089" s="7"/>
      <c r="G8089" s="7"/>
      <c r="H8089" s="7"/>
      <c r="I8089" s="7"/>
      <c r="J8089" s="7"/>
      <c r="K8089" s="7"/>
      <c r="L8089" s="7"/>
      <c r="M8089" s="7"/>
      <c r="N8089" s="7"/>
      <c r="O8089" s="7"/>
      <c r="P8089" s="7"/>
      <c r="Q8089" s="7"/>
      <c r="R8089" s="7"/>
      <c r="S8089" s="7"/>
      <c r="T8089" s="7"/>
      <c r="U8089" s="7"/>
      <c r="V8089" s="7"/>
      <c r="W8089" s="7"/>
      <c r="X8089" s="7"/>
      <c r="Y8089" s="7"/>
      <c r="Z8089" s="7"/>
    </row>
    <row r="8090">
      <c r="A8090" s="7"/>
      <c r="B8090" s="71"/>
      <c r="C8090" s="72"/>
      <c r="D8090" s="73"/>
      <c r="E8090" s="20"/>
      <c r="F8090" s="7"/>
      <c r="G8090" s="7"/>
      <c r="H8090" s="7"/>
      <c r="I8090" s="7"/>
      <c r="J8090" s="7"/>
      <c r="K8090" s="7"/>
      <c r="L8090" s="7"/>
      <c r="M8090" s="7"/>
      <c r="N8090" s="7"/>
      <c r="O8090" s="7"/>
      <c r="P8090" s="7"/>
      <c r="Q8090" s="7"/>
      <c r="R8090" s="7"/>
      <c r="S8090" s="7"/>
      <c r="T8090" s="7"/>
      <c r="U8090" s="7"/>
      <c r="V8090" s="7"/>
      <c r="W8090" s="7"/>
      <c r="X8090" s="7"/>
      <c r="Y8090" s="7"/>
      <c r="Z8090" s="7"/>
    </row>
    <row r="8091">
      <c r="A8091" s="7"/>
      <c r="B8091" s="71"/>
      <c r="C8091" s="72"/>
      <c r="D8091" s="73"/>
      <c r="E8091" s="20"/>
      <c r="F8091" s="7"/>
      <c r="G8091" s="7"/>
      <c r="H8091" s="7"/>
      <c r="I8091" s="7"/>
      <c r="J8091" s="7"/>
      <c r="K8091" s="7"/>
      <c r="L8091" s="7"/>
      <c r="M8091" s="7"/>
      <c r="N8091" s="7"/>
      <c r="O8091" s="7"/>
      <c r="P8091" s="7"/>
      <c r="Q8091" s="7"/>
      <c r="R8091" s="7"/>
      <c r="S8091" s="7"/>
      <c r="T8091" s="7"/>
      <c r="U8091" s="7"/>
      <c r="V8091" s="7"/>
      <c r="W8091" s="7"/>
      <c r="X8091" s="7"/>
      <c r="Y8091" s="7"/>
      <c r="Z8091" s="7"/>
    </row>
    <row r="8092">
      <c r="A8092" s="7"/>
      <c r="B8092" s="71"/>
      <c r="C8092" s="72"/>
      <c r="D8092" s="73"/>
      <c r="E8092" s="20"/>
      <c r="F8092" s="7"/>
      <c r="G8092" s="7"/>
      <c r="H8092" s="7"/>
      <c r="I8092" s="7"/>
      <c r="J8092" s="7"/>
      <c r="K8092" s="7"/>
      <c r="L8092" s="7"/>
      <c r="M8092" s="7"/>
      <c r="N8092" s="7"/>
      <c r="O8092" s="7"/>
      <c r="P8092" s="7"/>
      <c r="Q8092" s="7"/>
      <c r="R8092" s="7"/>
      <c r="S8092" s="7"/>
      <c r="T8092" s="7"/>
      <c r="U8092" s="7"/>
      <c r="V8092" s="7"/>
      <c r="W8092" s="7"/>
      <c r="X8092" s="7"/>
      <c r="Y8092" s="7"/>
      <c r="Z8092" s="7"/>
    </row>
    <row r="8093">
      <c r="A8093" s="7"/>
      <c r="B8093" s="71"/>
      <c r="C8093" s="72"/>
      <c r="D8093" s="73"/>
      <c r="E8093" s="20"/>
      <c r="F8093" s="7"/>
      <c r="G8093" s="7"/>
      <c r="H8093" s="7"/>
      <c r="I8093" s="7"/>
      <c r="J8093" s="7"/>
      <c r="K8093" s="7"/>
      <c r="L8093" s="7"/>
      <c r="M8093" s="7"/>
      <c r="N8093" s="7"/>
      <c r="O8093" s="7"/>
      <c r="P8093" s="7"/>
      <c r="Q8093" s="7"/>
      <c r="R8093" s="7"/>
      <c r="S8093" s="7"/>
      <c r="T8093" s="7"/>
      <c r="U8093" s="7"/>
      <c r="V8093" s="7"/>
      <c r="W8093" s="7"/>
      <c r="X8093" s="7"/>
      <c r="Y8093" s="7"/>
      <c r="Z8093" s="7"/>
    </row>
    <row r="8094">
      <c r="A8094" s="7"/>
      <c r="B8094" s="71"/>
      <c r="C8094" s="72"/>
      <c r="D8094" s="73"/>
      <c r="E8094" s="20"/>
      <c r="F8094" s="7"/>
      <c r="G8094" s="7"/>
      <c r="H8094" s="7"/>
      <c r="I8094" s="7"/>
      <c r="J8094" s="7"/>
      <c r="K8094" s="7"/>
      <c r="L8094" s="7"/>
      <c r="M8094" s="7"/>
      <c r="N8094" s="7"/>
      <c r="O8094" s="7"/>
      <c r="P8094" s="7"/>
      <c r="Q8094" s="7"/>
      <c r="R8094" s="7"/>
      <c r="S8094" s="7"/>
      <c r="T8094" s="7"/>
      <c r="U8094" s="7"/>
      <c r="V8094" s="7"/>
      <c r="W8094" s="7"/>
      <c r="X8094" s="7"/>
      <c r="Y8094" s="7"/>
      <c r="Z8094" s="7"/>
    </row>
    <row r="8095">
      <c r="A8095" s="7"/>
      <c r="B8095" s="71"/>
      <c r="C8095" s="72"/>
      <c r="D8095" s="73"/>
      <c r="E8095" s="20"/>
      <c r="F8095" s="7"/>
      <c r="G8095" s="7"/>
      <c r="H8095" s="7"/>
      <c r="I8095" s="7"/>
      <c r="J8095" s="7"/>
      <c r="K8095" s="7"/>
      <c r="L8095" s="7"/>
      <c r="M8095" s="7"/>
      <c r="N8095" s="7"/>
      <c r="O8095" s="7"/>
      <c r="P8095" s="7"/>
      <c r="Q8095" s="7"/>
      <c r="R8095" s="7"/>
      <c r="S8095" s="7"/>
      <c r="T8095" s="7"/>
      <c r="U8095" s="7"/>
      <c r="V8095" s="7"/>
      <c r="W8095" s="7"/>
      <c r="X8095" s="7"/>
      <c r="Y8095" s="7"/>
      <c r="Z8095" s="7"/>
    </row>
    <row r="8096">
      <c r="A8096" s="7"/>
      <c r="B8096" s="71"/>
      <c r="C8096" s="72"/>
      <c r="D8096" s="73"/>
      <c r="E8096" s="20"/>
      <c r="F8096" s="7"/>
      <c r="G8096" s="7"/>
      <c r="H8096" s="7"/>
      <c r="I8096" s="7"/>
      <c r="J8096" s="7"/>
      <c r="K8096" s="7"/>
      <c r="L8096" s="7"/>
      <c r="M8096" s="7"/>
      <c r="N8096" s="7"/>
      <c r="O8096" s="7"/>
      <c r="P8096" s="7"/>
      <c r="Q8096" s="7"/>
      <c r="R8096" s="7"/>
      <c r="S8096" s="7"/>
      <c r="T8096" s="7"/>
      <c r="U8096" s="7"/>
      <c r="V8096" s="7"/>
      <c r="W8096" s="7"/>
      <c r="X8096" s="7"/>
      <c r="Y8096" s="7"/>
      <c r="Z8096" s="7"/>
    </row>
    <row r="8097">
      <c r="A8097" s="7"/>
      <c r="B8097" s="71"/>
      <c r="C8097" s="72"/>
      <c r="D8097" s="73"/>
      <c r="E8097" s="20"/>
      <c r="F8097" s="7"/>
      <c r="G8097" s="7"/>
      <c r="H8097" s="7"/>
      <c r="I8097" s="7"/>
      <c r="J8097" s="7"/>
      <c r="K8097" s="7"/>
      <c r="L8097" s="7"/>
      <c r="M8097" s="7"/>
      <c r="N8097" s="7"/>
      <c r="O8097" s="7"/>
      <c r="P8097" s="7"/>
      <c r="Q8097" s="7"/>
      <c r="R8097" s="7"/>
      <c r="S8097" s="7"/>
      <c r="T8097" s="7"/>
      <c r="U8097" s="7"/>
      <c r="V8097" s="7"/>
      <c r="W8097" s="7"/>
      <c r="X8097" s="7"/>
      <c r="Y8097" s="7"/>
      <c r="Z8097" s="7"/>
    </row>
    <row r="8098">
      <c r="A8098" s="7"/>
      <c r="B8098" s="71"/>
      <c r="C8098" s="72"/>
      <c r="D8098" s="73"/>
      <c r="E8098" s="20"/>
      <c r="F8098" s="7"/>
      <c r="G8098" s="7"/>
      <c r="H8098" s="7"/>
      <c r="I8098" s="7"/>
      <c r="J8098" s="7"/>
      <c r="K8098" s="7"/>
      <c r="L8098" s="7"/>
      <c r="M8098" s="7"/>
      <c r="N8098" s="7"/>
      <c r="O8098" s="7"/>
      <c r="P8098" s="7"/>
      <c r="Q8098" s="7"/>
      <c r="R8098" s="7"/>
      <c r="S8098" s="7"/>
      <c r="T8098" s="7"/>
      <c r="U8098" s="7"/>
      <c r="V8098" s="7"/>
      <c r="W8098" s="7"/>
      <c r="X8098" s="7"/>
      <c r="Y8098" s="7"/>
      <c r="Z8098" s="7"/>
    </row>
    <row r="8099">
      <c r="A8099" s="7"/>
      <c r="B8099" s="71"/>
      <c r="C8099" s="72"/>
      <c r="D8099" s="73"/>
      <c r="E8099" s="20"/>
      <c r="F8099" s="7"/>
      <c r="G8099" s="7"/>
      <c r="H8099" s="7"/>
      <c r="I8099" s="7"/>
      <c r="J8099" s="7"/>
      <c r="K8099" s="7"/>
      <c r="L8099" s="7"/>
      <c r="M8099" s="7"/>
      <c r="N8099" s="7"/>
      <c r="O8099" s="7"/>
      <c r="P8099" s="7"/>
      <c r="Q8099" s="7"/>
      <c r="R8099" s="7"/>
      <c r="S8099" s="7"/>
      <c r="T8099" s="7"/>
      <c r="U8099" s="7"/>
      <c r="V8099" s="7"/>
      <c r="W8099" s="7"/>
      <c r="X8099" s="7"/>
      <c r="Y8099" s="7"/>
      <c r="Z8099" s="7"/>
    </row>
    <row r="8100">
      <c r="A8100" s="7"/>
      <c r="B8100" s="71"/>
      <c r="C8100" s="72"/>
      <c r="D8100" s="73"/>
      <c r="E8100" s="20"/>
      <c r="F8100" s="7"/>
      <c r="G8100" s="7"/>
      <c r="H8100" s="7"/>
      <c r="I8100" s="7"/>
      <c r="J8100" s="7"/>
      <c r="K8100" s="7"/>
      <c r="L8100" s="7"/>
      <c r="M8100" s="7"/>
      <c r="N8100" s="7"/>
      <c r="O8100" s="7"/>
      <c r="P8100" s="7"/>
      <c r="Q8100" s="7"/>
      <c r="R8100" s="7"/>
      <c r="S8100" s="7"/>
      <c r="T8100" s="7"/>
      <c r="U8100" s="7"/>
      <c r="V8100" s="7"/>
      <c r="W8100" s="7"/>
      <c r="X8100" s="7"/>
      <c r="Y8100" s="7"/>
      <c r="Z8100" s="7"/>
    </row>
    <row r="8101">
      <c r="A8101" s="7"/>
      <c r="B8101" s="71"/>
      <c r="C8101" s="72"/>
      <c r="D8101" s="73"/>
      <c r="E8101" s="20"/>
      <c r="F8101" s="7"/>
      <c r="G8101" s="7"/>
      <c r="H8101" s="7"/>
      <c r="I8101" s="7"/>
      <c r="J8101" s="7"/>
      <c r="K8101" s="7"/>
      <c r="L8101" s="7"/>
      <c r="M8101" s="7"/>
      <c r="N8101" s="7"/>
      <c r="O8101" s="7"/>
      <c r="P8101" s="7"/>
      <c r="Q8101" s="7"/>
      <c r="R8101" s="7"/>
      <c r="S8101" s="7"/>
      <c r="T8101" s="7"/>
      <c r="U8101" s="7"/>
      <c r="V8101" s="7"/>
      <c r="W8101" s="7"/>
      <c r="X8101" s="7"/>
      <c r="Y8101" s="7"/>
      <c r="Z8101" s="7"/>
    </row>
    <row r="8102">
      <c r="A8102" s="7"/>
      <c r="B8102" s="71"/>
      <c r="C8102" s="72"/>
      <c r="D8102" s="73"/>
      <c r="E8102" s="20"/>
      <c r="F8102" s="7"/>
      <c r="G8102" s="7"/>
      <c r="H8102" s="7"/>
      <c r="I8102" s="7"/>
      <c r="J8102" s="7"/>
      <c r="K8102" s="7"/>
      <c r="L8102" s="7"/>
      <c r="M8102" s="7"/>
      <c r="N8102" s="7"/>
      <c r="O8102" s="7"/>
      <c r="P8102" s="7"/>
      <c r="Q8102" s="7"/>
      <c r="R8102" s="7"/>
      <c r="S8102" s="7"/>
      <c r="T8102" s="7"/>
      <c r="U8102" s="7"/>
      <c r="V8102" s="7"/>
      <c r="W8102" s="7"/>
      <c r="X8102" s="7"/>
      <c r="Y8102" s="7"/>
      <c r="Z8102" s="7"/>
    </row>
    <row r="8103">
      <c r="A8103" s="7"/>
      <c r="B8103" s="71"/>
      <c r="C8103" s="72"/>
      <c r="D8103" s="73"/>
      <c r="E8103" s="20"/>
      <c r="F8103" s="7"/>
      <c r="G8103" s="7"/>
      <c r="H8103" s="7"/>
      <c r="I8103" s="7"/>
      <c r="J8103" s="7"/>
      <c r="K8103" s="7"/>
      <c r="L8103" s="7"/>
      <c r="M8103" s="7"/>
      <c r="N8103" s="7"/>
      <c r="O8103" s="7"/>
      <c r="P8103" s="7"/>
      <c r="Q8103" s="7"/>
      <c r="R8103" s="7"/>
      <c r="S8103" s="7"/>
      <c r="T8103" s="7"/>
      <c r="U8103" s="7"/>
      <c r="V8103" s="7"/>
      <c r="W8103" s="7"/>
      <c r="X8103" s="7"/>
      <c r="Y8103" s="7"/>
      <c r="Z8103" s="7"/>
    </row>
    <row r="8104">
      <c r="A8104" s="7"/>
      <c r="B8104" s="71"/>
      <c r="C8104" s="72"/>
      <c r="D8104" s="73"/>
      <c r="E8104" s="20"/>
      <c r="F8104" s="7"/>
      <c r="G8104" s="7"/>
      <c r="H8104" s="7"/>
      <c r="I8104" s="7"/>
      <c r="J8104" s="7"/>
      <c r="K8104" s="7"/>
      <c r="L8104" s="7"/>
      <c r="M8104" s="7"/>
      <c r="N8104" s="7"/>
      <c r="O8104" s="7"/>
      <c r="P8104" s="7"/>
      <c r="Q8104" s="7"/>
      <c r="R8104" s="7"/>
      <c r="S8104" s="7"/>
      <c r="T8104" s="7"/>
      <c r="U8104" s="7"/>
      <c r="V8104" s="7"/>
      <c r="W8104" s="7"/>
      <c r="X8104" s="7"/>
      <c r="Y8104" s="7"/>
      <c r="Z8104" s="7"/>
    </row>
    <row r="8105">
      <c r="A8105" s="7"/>
      <c r="B8105" s="71"/>
      <c r="C8105" s="72"/>
      <c r="D8105" s="73"/>
      <c r="E8105" s="20"/>
      <c r="F8105" s="7"/>
      <c r="G8105" s="7"/>
      <c r="H8105" s="7"/>
      <c r="I8105" s="7"/>
      <c r="J8105" s="7"/>
      <c r="K8105" s="7"/>
      <c r="L8105" s="7"/>
      <c r="M8105" s="7"/>
      <c r="N8105" s="7"/>
      <c r="O8105" s="7"/>
      <c r="P8105" s="7"/>
      <c r="Q8105" s="7"/>
      <c r="R8105" s="7"/>
      <c r="S8105" s="7"/>
      <c r="T8105" s="7"/>
      <c r="U8105" s="7"/>
      <c r="V8105" s="7"/>
      <c r="W8105" s="7"/>
      <c r="X8105" s="7"/>
      <c r="Y8105" s="7"/>
      <c r="Z8105" s="7"/>
    </row>
    <row r="8106">
      <c r="A8106" s="7"/>
      <c r="B8106" s="71"/>
      <c r="C8106" s="72"/>
      <c r="D8106" s="73"/>
      <c r="E8106" s="20"/>
      <c r="F8106" s="7"/>
      <c r="G8106" s="7"/>
      <c r="H8106" s="7"/>
      <c r="I8106" s="7"/>
      <c r="J8106" s="7"/>
      <c r="K8106" s="7"/>
      <c r="L8106" s="7"/>
      <c r="M8106" s="7"/>
      <c r="N8106" s="7"/>
      <c r="O8106" s="7"/>
      <c r="P8106" s="7"/>
      <c r="Q8106" s="7"/>
      <c r="R8106" s="7"/>
      <c r="S8106" s="7"/>
      <c r="T8106" s="7"/>
      <c r="U8106" s="7"/>
      <c r="V8106" s="7"/>
      <c r="W8106" s="7"/>
      <c r="X8106" s="7"/>
      <c r="Y8106" s="7"/>
      <c r="Z8106" s="7"/>
    </row>
    <row r="8107">
      <c r="A8107" s="7"/>
      <c r="B8107" s="71"/>
      <c r="C8107" s="72"/>
      <c r="D8107" s="73"/>
      <c r="E8107" s="20"/>
      <c r="F8107" s="7"/>
      <c r="G8107" s="7"/>
      <c r="H8107" s="7"/>
      <c r="I8107" s="7"/>
      <c r="J8107" s="7"/>
      <c r="K8107" s="7"/>
      <c r="L8107" s="7"/>
      <c r="M8107" s="7"/>
      <c r="N8107" s="7"/>
      <c r="O8107" s="7"/>
      <c r="P8107" s="7"/>
      <c r="Q8107" s="7"/>
      <c r="R8107" s="7"/>
      <c r="S8107" s="7"/>
      <c r="T8107" s="7"/>
      <c r="U8107" s="7"/>
      <c r="V8107" s="7"/>
      <c r="W8107" s="7"/>
      <c r="X8107" s="7"/>
      <c r="Y8107" s="7"/>
      <c r="Z8107" s="7"/>
    </row>
    <row r="8108">
      <c r="A8108" s="7"/>
      <c r="B8108" s="71"/>
      <c r="C8108" s="72"/>
      <c r="D8108" s="73"/>
      <c r="E8108" s="20"/>
      <c r="F8108" s="7"/>
      <c r="G8108" s="7"/>
      <c r="H8108" s="7"/>
      <c r="I8108" s="7"/>
      <c r="J8108" s="7"/>
      <c r="K8108" s="7"/>
      <c r="L8108" s="7"/>
      <c r="M8108" s="7"/>
      <c r="N8108" s="7"/>
      <c r="O8108" s="7"/>
      <c r="P8108" s="7"/>
      <c r="Q8108" s="7"/>
      <c r="R8108" s="7"/>
      <c r="S8108" s="7"/>
      <c r="T8108" s="7"/>
      <c r="U8108" s="7"/>
      <c r="V8108" s="7"/>
      <c r="W8108" s="7"/>
      <c r="X8108" s="7"/>
      <c r="Y8108" s="7"/>
      <c r="Z8108" s="7"/>
    </row>
    <row r="8109">
      <c r="A8109" s="7"/>
      <c r="B8109" s="71"/>
      <c r="C8109" s="72"/>
      <c r="D8109" s="73"/>
      <c r="E8109" s="20"/>
      <c r="F8109" s="7"/>
      <c r="G8109" s="7"/>
      <c r="H8109" s="7"/>
      <c r="I8109" s="7"/>
      <c r="J8109" s="7"/>
      <c r="K8109" s="7"/>
      <c r="L8109" s="7"/>
      <c r="M8109" s="7"/>
      <c r="N8109" s="7"/>
      <c r="O8109" s="7"/>
      <c r="P8109" s="7"/>
      <c r="Q8109" s="7"/>
      <c r="R8109" s="7"/>
      <c r="S8109" s="7"/>
      <c r="T8109" s="7"/>
      <c r="U8109" s="7"/>
      <c r="V8109" s="7"/>
      <c r="W8109" s="7"/>
      <c r="X8109" s="7"/>
      <c r="Y8109" s="7"/>
      <c r="Z8109" s="7"/>
    </row>
    <row r="8110">
      <c r="A8110" s="7"/>
      <c r="B8110" s="71"/>
      <c r="C8110" s="72"/>
      <c r="D8110" s="73"/>
      <c r="E8110" s="20"/>
      <c r="F8110" s="7"/>
      <c r="G8110" s="7"/>
      <c r="H8110" s="7"/>
      <c r="I8110" s="7"/>
      <c r="J8110" s="7"/>
      <c r="K8110" s="7"/>
      <c r="L8110" s="7"/>
      <c r="M8110" s="7"/>
      <c r="N8110" s="7"/>
      <c r="O8110" s="7"/>
      <c r="P8110" s="7"/>
      <c r="Q8110" s="7"/>
      <c r="R8110" s="7"/>
      <c r="S8110" s="7"/>
      <c r="T8110" s="7"/>
      <c r="U8110" s="7"/>
      <c r="V8110" s="7"/>
      <c r="W8110" s="7"/>
      <c r="X8110" s="7"/>
      <c r="Y8110" s="7"/>
      <c r="Z8110" s="7"/>
    </row>
    <row r="8111">
      <c r="A8111" s="7"/>
      <c r="B8111" s="71"/>
      <c r="C8111" s="72"/>
      <c r="D8111" s="73"/>
      <c r="E8111" s="20"/>
      <c r="F8111" s="7"/>
      <c r="G8111" s="7"/>
      <c r="H8111" s="7"/>
      <c r="I8111" s="7"/>
      <c r="J8111" s="7"/>
      <c r="K8111" s="7"/>
      <c r="L8111" s="7"/>
      <c r="M8111" s="7"/>
      <c r="N8111" s="7"/>
      <c r="O8111" s="7"/>
      <c r="P8111" s="7"/>
      <c r="Q8111" s="7"/>
      <c r="R8111" s="7"/>
      <c r="S8111" s="7"/>
      <c r="T8111" s="7"/>
      <c r="U8111" s="7"/>
      <c r="V8111" s="7"/>
      <c r="W8111" s="7"/>
      <c r="X8111" s="7"/>
      <c r="Y8111" s="7"/>
      <c r="Z8111" s="7"/>
    </row>
    <row r="8112">
      <c r="A8112" s="7"/>
      <c r="B8112" s="71"/>
      <c r="C8112" s="72"/>
      <c r="D8112" s="73"/>
      <c r="E8112" s="20"/>
      <c r="F8112" s="7"/>
      <c r="G8112" s="7"/>
      <c r="H8112" s="7"/>
      <c r="I8112" s="7"/>
      <c r="J8112" s="7"/>
      <c r="K8112" s="7"/>
      <c r="L8112" s="7"/>
      <c r="M8112" s="7"/>
      <c r="N8112" s="7"/>
      <c r="O8112" s="7"/>
      <c r="P8112" s="7"/>
      <c r="Q8112" s="7"/>
      <c r="R8112" s="7"/>
      <c r="S8112" s="7"/>
      <c r="T8112" s="7"/>
      <c r="U8112" s="7"/>
      <c r="V8112" s="7"/>
      <c r="W8112" s="7"/>
      <c r="X8112" s="7"/>
      <c r="Y8112" s="7"/>
      <c r="Z8112" s="7"/>
    </row>
    <row r="8113">
      <c r="A8113" s="7"/>
      <c r="B8113" s="71"/>
      <c r="C8113" s="72"/>
      <c r="D8113" s="73"/>
      <c r="E8113" s="20"/>
      <c r="F8113" s="7"/>
      <c r="G8113" s="7"/>
      <c r="H8113" s="7"/>
      <c r="I8113" s="7"/>
      <c r="J8113" s="7"/>
      <c r="K8113" s="7"/>
      <c r="L8113" s="7"/>
      <c r="M8113" s="7"/>
      <c r="N8113" s="7"/>
      <c r="O8113" s="7"/>
      <c r="P8113" s="7"/>
      <c r="Q8113" s="7"/>
      <c r="R8113" s="7"/>
      <c r="S8113" s="7"/>
      <c r="T8113" s="7"/>
      <c r="U8113" s="7"/>
      <c r="V8113" s="7"/>
      <c r="W8113" s="7"/>
      <c r="X8113" s="7"/>
      <c r="Y8113" s="7"/>
      <c r="Z8113" s="7"/>
    </row>
    <row r="8114">
      <c r="A8114" s="7"/>
      <c r="B8114" s="71"/>
      <c r="C8114" s="72"/>
      <c r="D8114" s="73"/>
      <c r="E8114" s="20"/>
      <c r="F8114" s="7"/>
      <c r="G8114" s="7"/>
      <c r="H8114" s="7"/>
      <c r="I8114" s="7"/>
      <c r="J8114" s="7"/>
      <c r="K8114" s="7"/>
      <c r="L8114" s="7"/>
      <c r="M8114" s="7"/>
      <c r="N8114" s="7"/>
      <c r="O8114" s="7"/>
      <c r="P8114" s="7"/>
      <c r="Q8114" s="7"/>
      <c r="R8114" s="7"/>
      <c r="S8114" s="7"/>
      <c r="T8114" s="7"/>
      <c r="U8114" s="7"/>
      <c r="V8114" s="7"/>
      <c r="W8114" s="7"/>
      <c r="X8114" s="7"/>
      <c r="Y8114" s="7"/>
      <c r="Z8114" s="7"/>
    </row>
    <row r="8115">
      <c r="A8115" s="7"/>
      <c r="B8115" s="71"/>
      <c r="C8115" s="72"/>
      <c r="D8115" s="73"/>
      <c r="E8115" s="20"/>
      <c r="F8115" s="7"/>
      <c r="G8115" s="7"/>
      <c r="H8115" s="7"/>
      <c r="I8115" s="7"/>
      <c r="J8115" s="7"/>
      <c r="K8115" s="7"/>
      <c r="L8115" s="7"/>
      <c r="M8115" s="7"/>
      <c r="N8115" s="7"/>
      <c r="O8115" s="7"/>
      <c r="P8115" s="7"/>
      <c r="Q8115" s="7"/>
      <c r="R8115" s="7"/>
      <c r="S8115" s="7"/>
      <c r="T8115" s="7"/>
      <c r="U8115" s="7"/>
      <c r="V8115" s="7"/>
      <c r="W8115" s="7"/>
      <c r="X8115" s="7"/>
      <c r="Y8115" s="7"/>
      <c r="Z8115" s="7"/>
    </row>
    <row r="8116">
      <c r="A8116" s="7"/>
      <c r="B8116" s="71"/>
      <c r="C8116" s="72"/>
      <c r="D8116" s="73"/>
      <c r="E8116" s="20"/>
      <c r="F8116" s="7"/>
      <c r="G8116" s="7"/>
      <c r="H8116" s="7"/>
      <c r="I8116" s="7"/>
      <c r="J8116" s="7"/>
      <c r="K8116" s="7"/>
      <c r="L8116" s="7"/>
      <c r="M8116" s="7"/>
      <c r="N8116" s="7"/>
      <c r="O8116" s="7"/>
      <c r="P8116" s="7"/>
      <c r="Q8116" s="7"/>
      <c r="R8116" s="7"/>
      <c r="S8116" s="7"/>
      <c r="T8116" s="7"/>
      <c r="U8116" s="7"/>
      <c r="V8116" s="7"/>
      <c r="W8116" s="7"/>
      <c r="X8116" s="7"/>
      <c r="Y8116" s="7"/>
      <c r="Z8116" s="7"/>
    </row>
    <row r="8117">
      <c r="A8117" s="7"/>
      <c r="B8117" s="71"/>
      <c r="C8117" s="72"/>
      <c r="D8117" s="73"/>
      <c r="E8117" s="20"/>
      <c r="F8117" s="7"/>
      <c r="G8117" s="7"/>
      <c r="H8117" s="7"/>
      <c r="I8117" s="7"/>
      <c r="J8117" s="7"/>
      <c r="K8117" s="7"/>
      <c r="L8117" s="7"/>
      <c r="M8117" s="7"/>
      <c r="N8117" s="7"/>
      <c r="O8117" s="7"/>
      <c r="P8117" s="7"/>
      <c r="Q8117" s="7"/>
      <c r="R8117" s="7"/>
      <c r="S8117" s="7"/>
      <c r="T8117" s="7"/>
      <c r="U8117" s="7"/>
      <c r="V8117" s="7"/>
      <c r="W8117" s="7"/>
      <c r="X8117" s="7"/>
      <c r="Y8117" s="7"/>
      <c r="Z8117" s="7"/>
    </row>
    <row r="8118">
      <c r="A8118" s="7"/>
      <c r="B8118" s="71"/>
      <c r="C8118" s="72"/>
      <c r="D8118" s="73"/>
      <c r="E8118" s="20"/>
      <c r="F8118" s="7"/>
      <c r="G8118" s="7"/>
      <c r="H8118" s="7"/>
      <c r="I8118" s="7"/>
      <c r="J8118" s="7"/>
      <c r="K8118" s="7"/>
      <c r="L8118" s="7"/>
      <c r="M8118" s="7"/>
      <c r="N8118" s="7"/>
      <c r="O8118" s="7"/>
      <c r="P8118" s="7"/>
      <c r="Q8118" s="7"/>
      <c r="R8118" s="7"/>
      <c r="S8118" s="7"/>
      <c r="T8118" s="7"/>
      <c r="U8118" s="7"/>
      <c r="V8118" s="7"/>
      <c r="W8118" s="7"/>
      <c r="X8118" s="7"/>
      <c r="Y8118" s="7"/>
      <c r="Z8118" s="7"/>
    </row>
    <row r="8119">
      <c r="A8119" s="7"/>
      <c r="B8119" s="71"/>
      <c r="C8119" s="72"/>
      <c r="D8119" s="73"/>
      <c r="E8119" s="20"/>
      <c r="F8119" s="7"/>
      <c r="G8119" s="7"/>
      <c r="H8119" s="7"/>
      <c r="I8119" s="7"/>
      <c r="J8119" s="7"/>
      <c r="K8119" s="7"/>
      <c r="L8119" s="7"/>
      <c r="M8119" s="7"/>
      <c r="N8119" s="7"/>
      <c r="O8119" s="7"/>
      <c r="P8119" s="7"/>
      <c r="Q8119" s="7"/>
      <c r="R8119" s="7"/>
      <c r="S8119" s="7"/>
      <c r="T8119" s="7"/>
      <c r="U8119" s="7"/>
      <c r="V8119" s="7"/>
      <c r="W8119" s="7"/>
      <c r="X8119" s="7"/>
      <c r="Y8119" s="7"/>
      <c r="Z8119" s="7"/>
    </row>
    <row r="8120">
      <c r="A8120" s="7"/>
      <c r="B8120" s="71"/>
      <c r="C8120" s="72"/>
      <c r="D8120" s="73"/>
      <c r="E8120" s="20"/>
      <c r="F8120" s="7"/>
      <c r="G8120" s="7"/>
      <c r="H8120" s="7"/>
      <c r="I8120" s="7"/>
      <c r="J8120" s="7"/>
      <c r="K8120" s="7"/>
      <c r="L8120" s="7"/>
      <c r="M8120" s="7"/>
      <c r="N8120" s="7"/>
      <c r="O8120" s="7"/>
      <c r="P8120" s="7"/>
      <c r="Q8120" s="7"/>
      <c r="R8120" s="7"/>
      <c r="S8120" s="7"/>
      <c r="T8120" s="7"/>
      <c r="U8120" s="7"/>
      <c r="V8120" s="7"/>
      <c r="W8120" s="7"/>
      <c r="X8120" s="7"/>
      <c r="Y8120" s="7"/>
      <c r="Z8120" s="7"/>
    </row>
    <row r="8121">
      <c r="A8121" s="7"/>
      <c r="B8121" s="71"/>
      <c r="C8121" s="72"/>
      <c r="D8121" s="73"/>
      <c r="E8121" s="20"/>
      <c r="F8121" s="7"/>
      <c r="G8121" s="7"/>
      <c r="H8121" s="7"/>
      <c r="I8121" s="7"/>
      <c r="J8121" s="7"/>
      <c r="K8121" s="7"/>
      <c r="L8121" s="7"/>
      <c r="M8121" s="7"/>
      <c r="N8121" s="7"/>
      <c r="O8121" s="7"/>
      <c r="P8121" s="7"/>
      <c r="Q8121" s="7"/>
      <c r="R8121" s="7"/>
      <c r="S8121" s="7"/>
      <c r="T8121" s="7"/>
      <c r="U8121" s="7"/>
      <c r="V8121" s="7"/>
      <c r="W8121" s="7"/>
      <c r="X8121" s="7"/>
      <c r="Y8121" s="7"/>
      <c r="Z8121" s="7"/>
    </row>
    <row r="8122">
      <c r="A8122" s="7"/>
      <c r="B8122" s="71"/>
      <c r="C8122" s="72"/>
      <c r="D8122" s="73"/>
      <c r="E8122" s="20"/>
      <c r="F8122" s="7"/>
      <c r="G8122" s="7"/>
      <c r="H8122" s="7"/>
      <c r="I8122" s="7"/>
      <c r="J8122" s="7"/>
      <c r="K8122" s="7"/>
      <c r="L8122" s="7"/>
      <c r="M8122" s="7"/>
      <c r="N8122" s="7"/>
      <c r="O8122" s="7"/>
      <c r="P8122" s="7"/>
      <c r="Q8122" s="7"/>
      <c r="R8122" s="7"/>
      <c r="S8122" s="7"/>
      <c r="T8122" s="7"/>
      <c r="U8122" s="7"/>
      <c r="V8122" s="7"/>
      <c r="W8122" s="7"/>
      <c r="X8122" s="7"/>
      <c r="Y8122" s="7"/>
      <c r="Z8122" s="7"/>
    </row>
    <row r="8123">
      <c r="A8123" s="7"/>
      <c r="B8123" s="71"/>
      <c r="C8123" s="72"/>
      <c r="D8123" s="73"/>
      <c r="E8123" s="20"/>
      <c r="F8123" s="7"/>
      <c r="G8123" s="7"/>
      <c r="H8123" s="7"/>
      <c r="I8123" s="7"/>
      <c r="J8123" s="7"/>
      <c r="K8123" s="7"/>
      <c r="L8123" s="7"/>
      <c r="M8123" s="7"/>
      <c r="N8123" s="7"/>
      <c r="O8123" s="7"/>
      <c r="P8123" s="7"/>
      <c r="Q8123" s="7"/>
      <c r="R8123" s="7"/>
      <c r="S8123" s="7"/>
      <c r="T8123" s="7"/>
      <c r="U8123" s="7"/>
      <c r="V8123" s="7"/>
      <c r="W8123" s="7"/>
      <c r="X8123" s="7"/>
      <c r="Y8123" s="7"/>
      <c r="Z8123" s="7"/>
    </row>
    <row r="8124">
      <c r="A8124" s="7"/>
      <c r="B8124" s="71"/>
      <c r="C8124" s="72"/>
      <c r="D8124" s="73"/>
      <c r="E8124" s="20"/>
      <c r="F8124" s="7"/>
      <c r="G8124" s="7"/>
      <c r="H8124" s="7"/>
      <c r="I8124" s="7"/>
      <c r="J8124" s="7"/>
      <c r="K8124" s="7"/>
      <c r="L8124" s="7"/>
      <c r="M8124" s="7"/>
      <c r="N8124" s="7"/>
      <c r="O8124" s="7"/>
      <c r="P8124" s="7"/>
      <c r="Q8124" s="7"/>
      <c r="R8124" s="7"/>
      <c r="S8124" s="7"/>
      <c r="T8124" s="7"/>
      <c r="U8124" s="7"/>
      <c r="V8124" s="7"/>
      <c r="W8124" s="7"/>
      <c r="X8124" s="7"/>
      <c r="Y8124" s="7"/>
      <c r="Z8124" s="7"/>
    </row>
    <row r="8125">
      <c r="A8125" s="7"/>
      <c r="B8125" s="71"/>
      <c r="C8125" s="72"/>
      <c r="D8125" s="73"/>
      <c r="E8125" s="20"/>
      <c r="F8125" s="7"/>
      <c r="G8125" s="7"/>
      <c r="H8125" s="7"/>
      <c r="I8125" s="7"/>
      <c r="J8125" s="7"/>
      <c r="K8125" s="7"/>
      <c r="L8125" s="7"/>
      <c r="M8125" s="7"/>
      <c r="N8125" s="7"/>
      <c r="O8125" s="7"/>
      <c r="P8125" s="7"/>
      <c r="Q8125" s="7"/>
      <c r="R8125" s="7"/>
      <c r="S8125" s="7"/>
      <c r="T8125" s="7"/>
      <c r="U8125" s="7"/>
      <c r="V8125" s="7"/>
      <c r="W8125" s="7"/>
      <c r="X8125" s="7"/>
      <c r="Y8125" s="7"/>
      <c r="Z8125" s="7"/>
    </row>
    <row r="8126">
      <c r="A8126" s="7"/>
      <c r="B8126" s="71"/>
      <c r="C8126" s="72"/>
      <c r="D8126" s="73"/>
      <c r="E8126" s="20"/>
      <c r="F8126" s="7"/>
      <c r="G8126" s="7"/>
      <c r="H8126" s="7"/>
      <c r="I8126" s="7"/>
      <c r="J8126" s="7"/>
      <c r="K8126" s="7"/>
      <c r="L8126" s="7"/>
      <c r="M8126" s="7"/>
      <c r="N8126" s="7"/>
      <c r="O8126" s="7"/>
      <c r="P8126" s="7"/>
      <c r="Q8126" s="7"/>
      <c r="R8126" s="7"/>
      <c r="S8126" s="7"/>
      <c r="T8126" s="7"/>
      <c r="U8126" s="7"/>
      <c r="V8126" s="7"/>
      <c r="W8126" s="7"/>
      <c r="X8126" s="7"/>
      <c r="Y8126" s="7"/>
      <c r="Z8126" s="7"/>
    </row>
    <row r="8127">
      <c r="A8127" s="7"/>
      <c r="B8127" s="71"/>
      <c r="C8127" s="72"/>
      <c r="D8127" s="73"/>
      <c r="E8127" s="20"/>
      <c r="F8127" s="7"/>
      <c r="G8127" s="7"/>
      <c r="H8127" s="7"/>
      <c r="I8127" s="7"/>
      <c r="J8127" s="7"/>
      <c r="K8127" s="7"/>
      <c r="L8127" s="7"/>
      <c r="M8127" s="7"/>
      <c r="N8127" s="7"/>
      <c r="O8127" s="7"/>
      <c r="P8127" s="7"/>
      <c r="Q8127" s="7"/>
      <c r="R8127" s="7"/>
      <c r="S8127" s="7"/>
      <c r="T8127" s="7"/>
      <c r="U8127" s="7"/>
      <c r="V8127" s="7"/>
      <c r="W8127" s="7"/>
      <c r="X8127" s="7"/>
      <c r="Y8127" s="7"/>
      <c r="Z8127" s="7"/>
    </row>
    <row r="8128">
      <c r="A8128" s="7"/>
      <c r="B8128" s="71"/>
      <c r="C8128" s="72"/>
      <c r="D8128" s="73"/>
      <c r="E8128" s="20"/>
      <c r="F8128" s="7"/>
      <c r="G8128" s="7"/>
      <c r="H8128" s="7"/>
      <c r="I8128" s="7"/>
      <c r="J8128" s="7"/>
      <c r="K8128" s="7"/>
      <c r="L8128" s="7"/>
      <c r="M8128" s="7"/>
      <c r="N8128" s="7"/>
      <c r="O8128" s="7"/>
      <c r="P8128" s="7"/>
      <c r="Q8128" s="7"/>
      <c r="R8128" s="7"/>
      <c r="S8128" s="7"/>
      <c r="T8128" s="7"/>
      <c r="U8128" s="7"/>
      <c r="V8128" s="7"/>
      <c r="W8128" s="7"/>
      <c r="X8128" s="7"/>
      <c r="Y8128" s="7"/>
      <c r="Z8128" s="7"/>
    </row>
    <row r="8129">
      <c r="A8129" s="7"/>
      <c r="B8129" s="71"/>
      <c r="C8129" s="72"/>
      <c r="D8129" s="73"/>
      <c r="E8129" s="20"/>
      <c r="F8129" s="7"/>
      <c r="G8129" s="7"/>
      <c r="H8129" s="7"/>
      <c r="I8129" s="7"/>
      <c r="J8129" s="7"/>
      <c r="K8129" s="7"/>
      <c r="L8129" s="7"/>
      <c r="M8129" s="7"/>
      <c r="N8129" s="7"/>
      <c r="O8129" s="7"/>
      <c r="P8129" s="7"/>
      <c r="Q8129" s="7"/>
      <c r="R8129" s="7"/>
      <c r="S8129" s="7"/>
      <c r="T8129" s="7"/>
      <c r="U8129" s="7"/>
      <c r="V8129" s="7"/>
      <c r="W8129" s="7"/>
      <c r="X8129" s="7"/>
      <c r="Y8129" s="7"/>
      <c r="Z8129" s="7"/>
    </row>
    <row r="8130">
      <c r="A8130" s="7"/>
      <c r="B8130" s="71"/>
      <c r="C8130" s="72"/>
      <c r="D8130" s="73"/>
      <c r="E8130" s="20"/>
      <c r="F8130" s="7"/>
      <c r="G8130" s="7"/>
      <c r="H8130" s="7"/>
      <c r="I8130" s="7"/>
      <c r="J8130" s="7"/>
      <c r="K8130" s="7"/>
      <c r="L8130" s="7"/>
      <c r="M8130" s="7"/>
      <c r="N8130" s="7"/>
      <c r="O8130" s="7"/>
      <c r="P8130" s="7"/>
      <c r="Q8130" s="7"/>
      <c r="R8130" s="7"/>
      <c r="S8130" s="7"/>
      <c r="T8130" s="7"/>
      <c r="U8130" s="7"/>
      <c r="V8130" s="7"/>
      <c r="W8130" s="7"/>
      <c r="X8130" s="7"/>
      <c r="Y8130" s="7"/>
      <c r="Z8130" s="7"/>
    </row>
    <row r="8131">
      <c r="A8131" s="7"/>
      <c r="B8131" s="71"/>
      <c r="C8131" s="72"/>
      <c r="D8131" s="73"/>
      <c r="E8131" s="20"/>
      <c r="F8131" s="7"/>
      <c r="G8131" s="7"/>
      <c r="H8131" s="7"/>
      <c r="I8131" s="7"/>
      <c r="J8131" s="7"/>
      <c r="K8131" s="7"/>
      <c r="L8131" s="7"/>
      <c r="M8131" s="7"/>
      <c r="N8131" s="7"/>
      <c r="O8131" s="7"/>
      <c r="P8131" s="7"/>
      <c r="Q8131" s="7"/>
      <c r="R8131" s="7"/>
      <c r="S8131" s="7"/>
      <c r="T8131" s="7"/>
      <c r="U8131" s="7"/>
      <c r="V8131" s="7"/>
      <c r="W8131" s="7"/>
      <c r="X8131" s="7"/>
      <c r="Y8131" s="7"/>
      <c r="Z8131" s="7"/>
    </row>
    <row r="8132">
      <c r="A8132" s="7"/>
      <c r="B8132" s="71"/>
      <c r="C8132" s="72"/>
      <c r="D8132" s="73"/>
      <c r="E8132" s="20"/>
      <c r="F8132" s="7"/>
      <c r="G8132" s="7"/>
      <c r="H8132" s="7"/>
      <c r="I8132" s="7"/>
      <c r="J8132" s="7"/>
      <c r="K8132" s="7"/>
      <c r="L8132" s="7"/>
      <c r="M8132" s="7"/>
      <c r="N8132" s="7"/>
      <c r="O8132" s="7"/>
      <c r="P8132" s="7"/>
      <c r="Q8132" s="7"/>
      <c r="R8132" s="7"/>
      <c r="S8132" s="7"/>
      <c r="T8132" s="7"/>
      <c r="U8132" s="7"/>
      <c r="V8132" s="7"/>
      <c r="W8132" s="7"/>
      <c r="X8132" s="7"/>
      <c r="Y8132" s="7"/>
      <c r="Z8132" s="7"/>
    </row>
    <row r="8133">
      <c r="A8133" s="7"/>
      <c r="B8133" s="71"/>
      <c r="C8133" s="72"/>
      <c r="D8133" s="73"/>
      <c r="E8133" s="20"/>
      <c r="F8133" s="7"/>
      <c r="G8133" s="7"/>
      <c r="H8133" s="7"/>
      <c r="I8133" s="7"/>
      <c r="J8133" s="7"/>
      <c r="K8133" s="7"/>
      <c r="L8133" s="7"/>
      <c r="M8133" s="7"/>
      <c r="N8133" s="7"/>
      <c r="O8133" s="7"/>
      <c r="P8133" s="7"/>
      <c r="Q8133" s="7"/>
      <c r="R8133" s="7"/>
      <c r="S8133" s="7"/>
      <c r="T8133" s="7"/>
      <c r="U8133" s="7"/>
      <c r="V8133" s="7"/>
      <c r="W8133" s="7"/>
      <c r="X8133" s="7"/>
      <c r="Y8133" s="7"/>
      <c r="Z8133" s="7"/>
    </row>
    <row r="8134">
      <c r="A8134" s="7"/>
      <c r="B8134" s="71"/>
      <c r="C8134" s="72"/>
      <c r="D8134" s="73"/>
      <c r="E8134" s="20"/>
      <c r="F8134" s="7"/>
      <c r="G8134" s="7"/>
      <c r="H8134" s="7"/>
      <c r="I8134" s="7"/>
      <c r="J8134" s="7"/>
      <c r="K8134" s="7"/>
      <c r="L8134" s="7"/>
      <c r="M8134" s="7"/>
      <c r="N8134" s="7"/>
      <c r="O8134" s="7"/>
      <c r="P8134" s="7"/>
      <c r="Q8134" s="7"/>
      <c r="R8134" s="7"/>
      <c r="S8134" s="7"/>
      <c r="T8134" s="7"/>
      <c r="U8134" s="7"/>
      <c r="V8134" s="7"/>
      <c r="W8134" s="7"/>
      <c r="X8134" s="7"/>
      <c r="Y8134" s="7"/>
      <c r="Z8134" s="7"/>
    </row>
    <row r="8135">
      <c r="A8135" s="7"/>
      <c r="B8135" s="71"/>
      <c r="C8135" s="72"/>
      <c r="D8135" s="73"/>
      <c r="E8135" s="20"/>
      <c r="F8135" s="7"/>
      <c r="G8135" s="7"/>
      <c r="H8135" s="7"/>
      <c r="I8135" s="7"/>
      <c r="J8135" s="7"/>
      <c r="K8135" s="7"/>
      <c r="L8135" s="7"/>
      <c r="M8135" s="7"/>
      <c r="N8135" s="7"/>
      <c r="O8135" s="7"/>
      <c r="P8135" s="7"/>
      <c r="Q8135" s="7"/>
      <c r="R8135" s="7"/>
      <c r="S8135" s="7"/>
      <c r="T8135" s="7"/>
      <c r="U8135" s="7"/>
      <c r="V8135" s="7"/>
      <c r="W8135" s="7"/>
      <c r="X8135" s="7"/>
      <c r="Y8135" s="7"/>
      <c r="Z8135" s="7"/>
    </row>
    <row r="8136">
      <c r="A8136" s="7"/>
      <c r="B8136" s="71"/>
      <c r="C8136" s="72"/>
      <c r="D8136" s="73"/>
      <c r="E8136" s="20"/>
      <c r="F8136" s="7"/>
      <c r="G8136" s="7"/>
      <c r="H8136" s="7"/>
      <c r="I8136" s="7"/>
      <c r="J8136" s="7"/>
      <c r="K8136" s="7"/>
      <c r="L8136" s="7"/>
      <c r="M8136" s="7"/>
      <c r="N8136" s="7"/>
      <c r="O8136" s="7"/>
      <c r="P8136" s="7"/>
      <c r="Q8136" s="7"/>
      <c r="R8136" s="7"/>
      <c r="S8136" s="7"/>
      <c r="T8136" s="7"/>
      <c r="U8136" s="7"/>
      <c r="V8136" s="7"/>
      <c r="W8136" s="7"/>
      <c r="X8136" s="7"/>
      <c r="Y8136" s="7"/>
      <c r="Z8136" s="7"/>
    </row>
    <row r="8137">
      <c r="A8137" s="7"/>
      <c r="B8137" s="71"/>
      <c r="C8137" s="72"/>
      <c r="D8137" s="73"/>
      <c r="E8137" s="20"/>
      <c r="F8137" s="7"/>
      <c r="G8137" s="7"/>
      <c r="H8137" s="7"/>
      <c r="I8137" s="7"/>
      <c r="J8137" s="7"/>
      <c r="K8137" s="7"/>
      <c r="L8137" s="7"/>
      <c r="M8137" s="7"/>
      <c r="N8137" s="7"/>
      <c r="O8137" s="7"/>
      <c r="P8137" s="7"/>
      <c r="Q8137" s="7"/>
      <c r="R8137" s="7"/>
      <c r="S8137" s="7"/>
      <c r="T8137" s="7"/>
      <c r="U8137" s="7"/>
      <c r="V8137" s="7"/>
      <c r="W8137" s="7"/>
      <c r="X8137" s="7"/>
      <c r="Y8137" s="7"/>
      <c r="Z8137" s="7"/>
    </row>
    <row r="8138">
      <c r="A8138" s="7"/>
      <c r="B8138" s="71"/>
      <c r="C8138" s="72"/>
      <c r="D8138" s="73"/>
      <c r="E8138" s="20"/>
      <c r="F8138" s="7"/>
      <c r="G8138" s="7"/>
      <c r="H8138" s="7"/>
      <c r="I8138" s="7"/>
      <c r="J8138" s="7"/>
      <c r="K8138" s="7"/>
      <c r="L8138" s="7"/>
      <c r="M8138" s="7"/>
      <c r="N8138" s="7"/>
      <c r="O8138" s="7"/>
      <c r="P8138" s="7"/>
      <c r="Q8138" s="7"/>
      <c r="R8138" s="7"/>
      <c r="S8138" s="7"/>
      <c r="T8138" s="7"/>
      <c r="U8138" s="7"/>
      <c r="V8138" s="7"/>
      <c r="W8138" s="7"/>
      <c r="X8138" s="7"/>
      <c r="Y8138" s="7"/>
      <c r="Z8138" s="7"/>
    </row>
    <row r="8139">
      <c r="A8139" s="7"/>
      <c r="B8139" s="71"/>
      <c r="C8139" s="72"/>
      <c r="D8139" s="73"/>
      <c r="E8139" s="20"/>
      <c r="F8139" s="7"/>
      <c r="G8139" s="7"/>
      <c r="H8139" s="7"/>
      <c r="I8139" s="7"/>
      <c r="J8139" s="7"/>
      <c r="K8139" s="7"/>
      <c r="L8139" s="7"/>
      <c r="M8139" s="7"/>
      <c r="N8139" s="7"/>
      <c r="O8139" s="7"/>
      <c r="P8139" s="7"/>
      <c r="Q8139" s="7"/>
      <c r="R8139" s="7"/>
      <c r="S8139" s="7"/>
      <c r="T8139" s="7"/>
      <c r="U8139" s="7"/>
      <c r="V8139" s="7"/>
      <c r="W8139" s="7"/>
      <c r="X8139" s="7"/>
      <c r="Y8139" s="7"/>
      <c r="Z8139" s="7"/>
    </row>
    <row r="8140">
      <c r="A8140" s="7"/>
      <c r="B8140" s="71"/>
      <c r="C8140" s="72"/>
      <c r="D8140" s="73"/>
      <c r="E8140" s="20"/>
      <c r="F8140" s="7"/>
      <c r="G8140" s="7"/>
      <c r="H8140" s="7"/>
      <c r="I8140" s="7"/>
      <c r="J8140" s="7"/>
      <c r="K8140" s="7"/>
      <c r="L8140" s="7"/>
      <c r="M8140" s="7"/>
      <c r="N8140" s="7"/>
      <c r="O8140" s="7"/>
      <c r="P8140" s="7"/>
      <c r="Q8140" s="7"/>
      <c r="R8140" s="7"/>
      <c r="S8140" s="7"/>
      <c r="T8140" s="7"/>
      <c r="U8140" s="7"/>
      <c r="V8140" s="7"/>
      <c r="W8140" s="7"/>
      <c r="X8140" s="7"/>
      <c r="Y8140" s="7"/>
      <c r="Z8140" s="7"/>
    </row>
    <row r="8141">
      <c r="A8141" s="7"/>
      <c r="B8141" s="71"/>
      <c r="C8141" s="72"/>
      <c r="D8141" s="73"/>
      <c r="E8141" s="20"/>
      <c r="F8141" s="7"/>
      <c r="G8141" s="7"/>
      <c r="H8141" s="7"/>
      <c r="I8141" s="7"/>
      <c r="J8141" s="7"/>
      <c r="K8141" s="7"/>
      <c r="L8141" s="7"/>
      <c r="M8141" s="7"/>
      <c r="N8141" s="7"/>
      <c r="O8141" s="7"/>
      <c r="P8141" s="7"/>
      <c r="Q8141" s="7"/>
      <c r="R8141" s="7"/>
      <c r="S8141" s="7"/>
      <c r="T8141" s="7"/>
      <c r="U8141" s="7"/>
      <c r="V8141" s="7"/>
      <c r="W8141" s="7"/>
      <c r="X8141" s="7"/>
      <c r="Y8141" s="7"/>
      <c r="Z8141" s="7"/>
    </row>
    <row r="8142">
      <c r="A8142" s="7"/>
      <c r="B8142" s="71"/>
      <c r="C8142" s="72"/>
      <c r="D8142" s="73"/>
      <c r="E8142" s="20"/>
      <c r="F8142" s="7"/>
      <c r="G8142" s="7"/>
      <c r="H8142" s="7"/>
      <c r="I8142" s="7"/>
      <c r="J8142" s="7"/>
      <c r="K8142" s="7"/>
      <c r="L8142" s="7"/>
      <c r="M8142" s="7"/>
      <c r="N8142" s="7"/>
      <c r="O8142" s="7"/>
      <c r="P8142" s="7"/>
      <c r="Q8142" s="7"/>
      <c r="R8142" s="7"/>
      <c r="S8142" s="7"/>
      <c r="T8142" s="7"/>
      <c r="U8142" s="7"/>
      <c r="V8142" s="7"/>
      <c r="W8142" s="7"/>
      <c r="X8142" s="7"/>
      <c r="Y8142" s="7"/>
      <c r="Z8142" s="7"/>
    </row>
    <row r="8143">
      <c r="A8143" s="7"/>
      <c r="B8143" s="71"/>
      <c r="C8143" s="72"/>
      <c r="D8143" s="73"/>
      <c r="E8143" s="20"/>
      <c r="F8143" s="7"/>
      <c r="G8143" s="7"/>
      <c r="H8143" s="7"/>
      <c r="I8143" s="7"/>
      <c r="J8143" s="7"/>
      <c r="K8143" s="7"/>
      <c r="L8143" s="7"/>
      <c r="M8143" s="7"/>
      <c r="N8143" s="7"/>
      <c r="O8143" s="7"/>
      <c r="P8143" s="7"/>
      <c r="Q8143" s="7"/>
      <c r="R8143" s="7"/>
      <c r="S8143" s="7"/>
      <c r="T8143" s="7"/>
      <c r="U8143" s="7"/>
      <c r="V8143" s="7"/>
      <c r="W8143" s="7"/>
      <c r="X8143" s="7"/>
      <c r="Y8143" s="7"/>
      <c r="Z8143" s="7"/>
    </row>
    <row r="8144">
      <c r="A8144" s="7"/>
      <c r="B8144" s="71"/>
      <c r="C8144" s="72"/>
      <c r="D8144" s="73"/>
      <c r="E8144" s="20"/>
      <c r="F8144" s="7"/>
      <c r="G8144" s="7"/>
      <c r="H8144" s="7"/>
      <c r="I8144" s="7"/>
      <c r="J8144" s="7"/>
      <c r="K8144" s="7"/>
      <c r="L8144" s="7"/>
      <c r="M8144" s="7"/>
      <c r="N8144" s="7"/>
      <c r="O8144" s="7"/>
      <c r="P8144" s="7"/>
      <c r="Q8144" s="7"/>
      <c r="R8144" s="7"/>
      <c r="S8144" s="7"/>
      <c r="T8144" s="7"/>
      <c r="U8144" s="7"/>
      <c r="V8144" s="7"/>
      <c r="W8144" s="7"/>
      <c r="X8144" s="7"/>
      <c r="Y8144" s="7"/>
      <c r="Z8144" s="7"/>
    </row>
    <row r="8145">
      <c r="A8145" s="7"/>
      <c r="B8145" s="71"/>
      <c r="C8145" s="72"/>
      <c r="D8145" s="73"/>
      <c r="E8145" s="20"/>
      <c r="F8145" s="7"/>
      <c r="G8145" s="7"/>
      <c r="H8145" s="7"/>
      <c r="I8145" s="7"/>
      <c r="J8145" s="7"/>
      <c r="K8145" s="7"/>
      <c r="L8145" s="7"/>
      <c r="M8145" s="7"/>
      <c r="N8145" s="7"/>
      <c r="O8145" s="7"/>
      <c r="P8145" s="7"/>
      <c r="Q8145" s="7"/>
      <c r="R8145" s="7"/>
      <c r="S8145" s="7"/>
      <c r="T8145" s="7"/>
      <c r="U8145" s="7"/>
      <c r="V8145" s="7"/>
      <c r="W8145" s="7"/>
      <c r="X8145" s="7"/>
      <c r="Y8145" s="7"/>
      <c r="Z8145" s="7"/>
    </row>
    <row r="8146">
      <c r="A8146" s="7"/>
      <c r="B8146" s="71"/>
      <c r="C8146" s="72"/>
      <c r="D8146" s="73"/>
      <c r="E8146" s="20"/>
      <c r="F8146" s="7"/>
      <c r="G8146" s="7"/>
      <c r="H8146" s="7"/>
      <c r="I8146" s="7"/>
      <c r="J8146" s="7"/>
      <c r="K8146" s="7"/>
      <c r="L8146" s="7"/>
      <c r="M8146" s="7"/>
      <c r="N8146" s="7"/>
      <c r="O8146" s="7"/>
      <c r="P8146" s="7"/>
      <c r="Q8146" s="7"/>
      <c r="R8146" s="7"/>
      <c r="S8146" s="7"/>
      <c r="T8146" s="7"/>
      <c r="U8146" s="7"/>
      <c r="V8146" s="7"/>
      <c r="W8146" s="7"/>
      <c r="X8146" s="7"/>
      <c r="Y8146" s="7"/>
      <c r="Z8146" s="7"/>
    </row>
    <row r="8147">
      <c r="A8147" s="7"/>
      <c r="B8147" s="71"/>
      <c r="C8147" s="72"/>
      <c r="D8147" s="73"/>
      <c r="E8147" s="20"/>
      <c r="F8147" s="7"/>
      <c r="G8147" s="7"/>
      <c r="H8147" s="7"/>
      <c r="I8147" s="7"/>
      <c r="J8147" s="7"/>
      <c r="K8147" s="7"/>
      <c r="L8147" s="7"/>
      <c r="M8147" s="7"/>
      <c r="N8147" s="7"/>
      <c r="O8147" s="7"/>
      <c r="P8147" s="7"/>
      <c r="Q8147" s="7"/>
      <c r="R8147" s="7"/>
      <c r="S8147" s="7"/>
      <c r="T8147" s="7"/>
      <c r="U8147" s="7"/>
      <c r="V8147" s="7"/>
      <c r="W8147" s="7"/>
      <c r="X8147" s="7"/>
      <c r="Y8147" s="7"/>
      <c r="Z8147" s="7"/>
    </row>
    <row r="8148">
      <c r="A8148" s="7"/>
      <c r="B8148" s="71"/>
      <c r="C8148" s="72"/>
      <c r="D8148" s="73"/>
      <c r="E8148" s="20"/>
      <c r="F8148" s="7"/>
      <c r="G8148" s="7"/>
      <c r="H8148" s="7"/>
      <c r="I8148" s="7"/>
      <c r="J8148" s="7"/>
      <c r="K8148" s="7"/>
      <c r="L8148" s="7"/>
      <c r="M8148" s="7"/>
      <c r="N8148" s="7"/>
      <c r="O8148" s="7"/>
      <c r="P8148" s="7"/>
      <c r="Q8148" s="7"/>
      <c r="R8148" s="7"/>
      <c r="S8148" s="7"/>
      <c r="T8148" s="7"/>
      <c r="U8148" s="7"/>
      <c r="V8148" s="7"/>
      <c r="W8148" s="7"/>
      <c r="X8148" s="7"/>
      <c r="Y8148" s="7"/>
      <c r="Z8148" s="7"/>
    </row>
    <row r="8149">
      <c r="A8149" s="7"/>
      <c r="B8149" s="71"/>
      <c r="C8149" s="72"/>
      <c r="D8149" s="73"/>
      <c r="E8149" s="20"/>
      <c r="F8149" s="7"/>
      <c r="G8149" s="7"/>
      <c r="H8149" s="7"/>
      <c r="I8149" s="7"/>
      <c r="J8149" s="7"/>
      <c r="K8149" s="7"/>
      <c r="L8149" s="7"/>
      <c r="M8149" s="7"/>
      <c r="N8149" s="7"/>
      <c r="O8149" s="7"/>
      <c r="P8149" s="7"/>
      <c r="Q8149" s="7"/>
      <c r="R8149" s="7"/>
      <c r="S8149" s="7"/>
      <c r="T8149" s="7"/>
      <c r="U8149" s="7"/>
      <c r="V8149" s="7"/>
      <c r="W8149" s="7"/>
      <c r="X8149" s="7"/>
      <c r="Y8149" s="7"/>
      <c r="Z8149" s="7"/>
    </row>
    <row r="8150">
      <c r="A8150" s="7"/>
      <c r="B8150" s="71"/>
      <c r="C8150" s="72"/>
      <c r="D8150" s="73"/>
      <c r="E8150" s="20"/>
      <c r="F8150" s="7"/>
      <c r="G8150" s="7"/>
      <c r="H8150" s="7"/>
      <c r="I8150" s="7"/>
      <c r="J8150" s="7"/>
      <c r="K8150" s="7"/>
      <c r="L8150" s="7"/>
      <c r="M8150" s="7"/>
      <c r="N8150" s="7"/>
      <c r="O8150" s="7"/>
      <c r="P8150" s="7"/>
      <c r="Q8150" s="7"/>
      <c r="R8150" s="7"/>
      <c r="S8150" s="7"/>
      <c r="T8150" s="7"/>
      <c r="U8150" s="7"/>
      <c r="V8150" s="7"/>
      <c r="W8150" s="7"/>
      <c r="X8150" s="7"/>
      <c r="Y8150" s="7"/>
      <c r="Z8150" s="7"/>
    </row>
    <row r="8151">
      <c r="A8151" s="7"/>
      <c r="B8151" s="71"/>
      <c r="C8151" s="72"/>
      <c r="D8151" s="73"/>
      <c r="E8151" s="20"/>
      <c r="F8151" s="7"/>
      <c r="G8151" s="7"/>
      <c r="H8151" s="7"/>
      <c r="I8151" s="7"/>
      <c r="J8151" s="7"/>
      <c r="K8151" s="7"/>
      <c r="L8151" s="7"/>
      <c r="M8151" s="7"/>
      <c r="N8151" s="7"/>
      <c r="O8151" s="7"/>
      <c r="P8151" s="7"/>
      <c r="Q8151" s="7"/>
      <c r="R8151" s="7"/>
      <c r="S8151" s="7"/>
      <c r="T8151" s="7"/>
      <c r="U8151" s="7"/>
      <c r="V8151" s="7"/>
      <c r="W8151" s="7"/>
      <c r="X8151" s="7"/>
      <c r="Y8151" s="7"/>
      <c r="Z8151" s="7"/>
    </row>
    <row r="8152">
      <c r="A8152" s="7"/>
      <c r="B8152" s="71"/>
      <c r="C8152" s="72"/>
      <c r="D8152" s="73"/>
      <c r="E8152" s="20"/>
      <c r="F8152" s="7"/>
      <c r="G8152" s="7"/>
      <c r="H8152" s="7"/>
      <c r="I8152" s="7"/>
      <c r="J8152" s="7"/>
      <c r="K8152" s="7"/>
      <c r="L8152" s="7"/>
      <c r="M8152" s="7"/>
      <c r="N8152" s="7"/>
      <c r="O8152" s="7"/>
      <c r="P8152" s="7"/>
      <c r="Q8152" s="7"/>
      <c r="R8152" s="7"/>
      <c r="S8152" s="7"/>
      <c r="T8152" s="7"/>
      <c r="U8152" s="7"/>
      <c r="V8152" s="7"/>
      <c r="W8152" s="7"/>
      <c r="X8152" s="7"/>
      <c r="Y8152" s="7"/>
      <c r="Z8152" s="7"/>
    </row>
    <row r="8153">
      <c r="A8153" s="7"/>
      <c r="B8153" s="71"/>
      <c r="C8153" s="72"/>
      <c r="D8153" s="73"/>
      <c r="E8153" s="20"/>
      <c r="F8153" s="7"/>
      <c r="G8153" s="7"/>
      <c r="H8153" s="7"/>
      <c r="I8153" s="7"/>
      <c r="J8153" s="7"/>
      <c r="K8153" s="7"/>
      <c r="L8153" s="7"/>
      <c r="M8153" s="7"/>
      <c r="N8153" s="7"/>
      <c r="O8153" s="7"/>
      <c r="P8153" s="7"/>
      <c r="Q8153" s="7"/>
      <c r="R8153" s="7"/>
      <c r="S8153" s="7"/>
      <c r="T8153" s="7"/>
      <c r="U8153" s="7"/>
      <c r="V8153" s="7"/>
      <c r="W8153" s="7"/>
      <c r="X8153" s="7"/>
      <c r="Y8153" s="7"/>
      <c r="Z8153" s="7"/>
    </row>
    <row r="8154">
      <c r="A8154" s="7"/>
      <c r="B8154" s="71"/>
      <c r="C8154" s="72"/>
      <c r="D8154" s="73"/>
      <c r="E8154" s="20"/>
      <c r="F8154" s="7"/>
      <c r="G8154" s="7"/>
      <c r="H8154" s="7"/>
      <c r="I8154" s="7"/>
      <c r="J8154" s="7"/>
      <c r="K8154" s="7"/>
      <c r="L8154" s="7"/>
      <c r="M8154" s="7"/>
      <c r="N8154" s="7"/>
      <c r="O8154" s="7"/>
      <c r="P8154" s="7"/>
      <c r="Q8154" s="7"/>
      <c r="R8154" s="7"/>
      <c r="S8154" s="7"/>
      <c r="T8154" s="7"/>
      <c r="U8154" s="7"/>
      <c r="V8154" s="7"/>
      <c r="W8154" s="7"/>
      <c r="X8154" s="7"/>
      <c r="Y8154" s="7"/>
      <c r="Z8154" s="7"/>
    </row>
    <row r="8155">
      <c r="A8155" s="7"/>
      <c r="B8155" s="71"/>
      <c r="C8155" s="72"/>
      <c r="D8155" s="73"/>
      <c r="E8155" s="20"/>
      <c r="F8155" s="7"/>
      <c r="G8155" s="7"/>
      <c r="H8155" s="7"/>
      <c r="I8155" s="7"/>
      <c r="J8155" s="7"/>
      <c r="K8155" s="7"/>
      <c r="L8155" s="7"/>
      <c r="M8155" s="7"/>
      <c r="N8155" s="7"/>
      <c r="O8155" s="7"/>
      <c r="P8155" s="7"/>
      <c r="Q8155" s="7"/>
      <c r="R8155" s="7"/>
      <c r="S8155" s="7"/>
      <c r="T8155" s="7"/>
      <c r="U8155" s="7"/>
      <c r="V8155" s="7"/>
      <c r="W8155" s="7"/>
      <c r="X8155" s="7"/>
      <c r="Y8155" s="7"/>
      <c r="Z8155" s="7"/>
    </row>
    <row r="8156">
      <c r="A8156" s="7"/>
      <c r="B8156" s="71"/>
      <c r="C8156" s="72"/>
      <c r="D8156" s="73"/>
      <c r="E8156" s="20"/>
      <c r="F8156" s="7"/>
      <c r="G8156" s="7"/>
      <c r="H8156" s="7"/>
      <c r="I8156" s="7"/>
      <c r="J8156" s="7"/>
      <c r="K8156" s="7"/>
      <c r="L8156" s="7"/>
      <c r="M8156" s="7"/>
      <c r="N8156" s="7"/>
      <c r="O8156" s="7"/>
      <c r="P8156" s="7"/>
      <c r="Q8156" s="7"/>
      <c r="R8156" s="7"/>
      <c r="S8156" s="7"/>
      <c r="T8156" s="7"/>
      <c r="U8156" s="7"/>
      <c r="V8156" s="7"/>
      <c r="W8156" s="7"/>
      <c r="X8156" s="7"/>
      <c r="Y8156" s="7"/>
      <c r="Z8156" s="7"/>
    </row>
    <row r="8157">
      <c r="A8157" s="7"/>
      <c r="B8157" s="71"/>
      <c r="C8157" s="72"/>
      <c r="D8157" s="73"/>
      <c r="E8157" s="20"/>
      <c r="F8157" s="7"/>
      <c r="G8157" s="7"/>
      <c r="H8157" s="7"/>
      <c r="I8157" s="7"/>
      <c r="J8157" s="7"/>
      <c r="K8157" s="7"/>
      <c r="L8157" s="7"/>
      <c r="M8157" s="7"/>
      <c r="N8157" s="7"/>
      <c r="O8157" s="7"/>
      <c r="P8157" s="7"/>
      <c r="Q8157" s="7"/>
      <c r="R8157" s="7"/>
      <c r="S8157" s="7"/>
      <c r="T8157" s="7"/>
      <c r="U8157" s="7"/>
      <c r="V8157" s="7"/>
      <c r="W8157" s="7"/>
      <c r="X8157" s="7"/>
      <c r="Y8157" s="7"/>
      <c r="Z8157" s="7"/>
    </row>
    <row r="8158">
      <c r="A8158" s="7"/>
      <c r="B8158" s="71"/>
      <c r="C8158" s="72"/>
      <c r="D8158" s="73"/>
      <c r="E8158" s="20"/>
      <c r="F8158" s="7"/>
      <c r="G8158" s="7"/>
      <c r="H8158" s="7"/>
      <c r="I8158" s="7"/>
      <c r="J8158" s="7"/>
      <c r="K8158" s="7"/>
      <c r="L8158" s="7"/>
      <c r="M8158" s="7"/>
      <c r="N8158" s="7"/>
      <c r="O8158" s="7"/>
      <c r="P8158" s="7"/>
      <c r="Q8158" s="7"/>
      <c r="R8158" s="7"/>
      <c r="S8158" s="7"/>
      <c r="T8158" s="7"/>
      <c r="U8158" s="7"/>
      <c r="V8158" s="7"/>
      <c r="W8158" s="7"/>
      <c r="X8158" s="7"/>
      <c r="Y8158" s="7"/>
      <c r="Z8158" s="7"/>
    </row>
    <row r="8159">
      <c r="A8159" s="7"/>
      <c r="B8159" s="71"/>
      <c r="C8159" s="72"/>
      <c r="D8159" s="73"/>
      <c r="E8159" s="20"/>
      <c r="F8159" s="7"/>
      <c r="G8159" s="7"/>
      <c r="H8159" s="7"/>
      <c r="I8159" s="7"/>
      <c r="J8159" s="7"/>
      <c r="K8159" s="7"/>
      <c r="L8159" s="7"/>
      <c r="M8159" s="7"/>
      <c r="N8159" s="7"/>
      <c r="O8159" s="7"/>
      <c r="P8159" s="7"/>
      <c r="Q8159" s="7"/>
      <c r="R8159" s="7"/>
      <c r="S8159" s="7"/>
      <c r="T8159" s="7"/>
      <c r="U8159" s="7"/>
      <c r="V8159" s="7"/>
      <c r="W8159" s="7"/>
      <c r="X8159" s="7"/>
      <c r="Y8159" s="7"/>
      <c r="Z8159" s="7"/>
    </row>
    <row r="8160">
      <c r="A8160" s="7"/>
      <c r="B8160" s="71"/>
      <c r="C8160" s="72"/>
      <c r="D8160" s="73"/>
      <c r="E8160" s="20"/>
      <c r="F8160" s="7"/>
      <c r="G8160" s="7"/>
      <c r="H8160" s="7"/>
      <c r="I8160" s="7"/>
      <c r="J8160" s="7"/>
      <c r="K8160" s="7"/>
      <c r="L8160" s="7"/>
      <c r="M8160" s="7"/>
      <c r="N8160" s="7"/>
      <c r="O8160" s="7"/>
      <c r="P8160" s="7"/>
      <c r="Q8160" s="7"/>
      <c r="R8160" s="7"/>
      <c r="S8160" s="7"/>
      <c r="T8160" s="7"/>
      <c r="U8160" s="7"/>
      <c r="V8160" s="7"/>
      <c r="W8160" s="7"/>
      <c r="X8160" s="7"/>
      <c r="Y8160" s="7"/>
      <c r="Z8160" s="7"/>
    </row>
    <row r="8161">
      <c r="A8161" s="7"/>
      <c r="B8161" s="71"/>
      <c r="C8161" s="72"/>
      <c r="D8161" s="73"/>
      <c r="E8161" s="20"/>
      <c r="F8161" s="7"/>
      <c r="G8161" s="7"/>
      <c r="H8161" s="7"/>
      <c r="I8161" s="7"/>
      <c r="J8161" s="7"/>
      <c r="K8161" s="7"/>
      <c r="L8161" s="7"/>
      <c r="M8161" s="7"/>
      <c r="N8161" s="7"/>
      <c r="O8161" s="7"/>
      <c r="P8161" s="7"/>
      <c r="Q8161" s="7"/>
      <c r="R8161" s="7"/>
      <c r="S8161" s="7"/>
      <c r="T8161" s="7"/>
      <c r="U8161" s="7"/>
      <c r="V8161" s="7"/>
      <c r="W8161" s="7"/>
      <c r="X8161" s="7"/>
      <c r="Y8161" s="7"/>
      <c r="Z8161" s="7"/>
    </row>
    <row r="8162">
      <c r="A8162" s="7"/>
      <c r="B8162" s="71"/>
      <c r="C8162" s="72"/>
      <c r="D8162" s="73"/>
      <c r="E8162" s="20"/>
      <c r="F8162" s="7"/>
      <c r="G8162" s="7"/>
      <c r="H8162" s="7"/>
      <c r="I8162" s="7"/>
      <c r="J8162" s="7"/>
      <c r="K8162" s="7"/>
      <c r="L8162" s="7"/>
      <c r="M8162" s="7"/>
      <c r="N8162" s="7"/>
      <c r="O8162" s="7"/>
      <c r="P8162" s="7"/>
      <c r="Q8162" s="7"/>
      <c r="R8162" s="7"/>
      <c r="S8162" s="7"/>
      <c r="T8162" s="7"/>
      <c r="U8162" s="7"/>
      <c r="V8162" s="7"/>
      <c r="W8162" s="7"/>
      <c r="X8162" s="7"/>
      <c r="Y8162" s="7"/>
      <c r="Z8162" s="7"/>
    </row>
    <row r="8163">
      <c r="A8163" s="7"/>
      <c r="B8163" s="71"/>
      <c r="C8163" s="72"/>
      <c r="D8163" s="73"/>
      <c r="E8163" s="20"/>
      <c r="F8163" s="7"/>
      <c r="G8163" s="7"/>
      <c r="H8163" s="7"/>
      <c r="I8163" s="7"/>
      <c r="J8163" s="7"/>
      <c r="K8163" s="7"/>
      <c r="L8163" s="7"/>
      <c r="M8163" s="7"/>
      <c r="N8163" s="7"/>
      <c r="O8163" s="7"/>
      <c r="P8163" s="7"/>
      <c r="Q8163" s="7"/>
      <c r="R8163" s="7"/>
      <c r="S8163" s="7"/>
      <c r="T8163" s="7"/>
      <c r="U8163" s="7"/>
      <c r="V8163" s="7"/>
      <c r="W8163" s="7"/>
      <c r="X8163" s="7"/>
      <c r="Y8163" s="7"/>
      <c r="Z8163" s="7"/>
    </row>
    <row r="8164">
      <c r="A8164" s="7"/>
      <c r="B8164" s="71"/>
      <c r="C8164" s="72"/>
      <c r="D8164" s="73"/>
      <c r="E8164" s="20"/>
      <c r="F8164" s="7"/>
      <c r="G8164" s="7"/>
      <c r="H8164" s="7"/>
      <c r="I8164" s="7"/>
      <c r="J8164" s="7"/>
      <c r="K8164" s="7"/>
      <c r="L8164" s="7"/>
      <c r="M8164" s="7"/>
      <c r="N8164" s="7"/>
      <c r="O8164" s="7"/>
      <c r="P8164" s="7"/>
      <c r="Q8164" s="7"/>
      <c r="R8164" s="7"/>
      <c r="S8164" s="7"/>
      <c r="T8164" s="7"/>
      <c r="U8164" s="7"/>
      <c r="V8164" s="7"/>
      <c r="W8164" s="7"/>
      <c r="X8164" s="7"/>
      <c r="Y8164" s="7"/>
      <c r="Z8164" s="7"/>
    </row>
    <row r="8165">
      <c r="A8165" s="7"/>
      <c r="B8165" s="71"/>
      <c r="C8165" s="72"/>
      <c r="D8165" s="73"/>
      <c r="E8165" s="20"/>
      <c r="F8165" s="7"/>
      <c r="G8165" s="7"/>
      <c r="H8165" s="7"/>
      <c r="I8165" s="7"/>
      <c r="J8165" s="7"/>
      <c r="K8165" s="7"/>
      <c r="L8165" s="7"/>
      <c r="M8165" s="7"/>
      <c r="N8165" s="7"/>
      <c r="O8165" s="7"/>
      <c r="P8165" s="7"/>
      <c r="Q8165" s="7"/>
      <c r="R8165" s="7"/>
      <c r="S8165" s="7"/>
      <c r="T8165" s="7"/>
      <c r="U8165" s="7"/>
      <c r="V8165" s="7"/>
      <c r="W8165" s="7"/>
      <c r="X8165" s="7"/>
      <c r="Y8165" s="7"/>
      <c r="Z8165" s="7"/>
    </row>
    <row r="8166">
      <c r="A8166" s="7"/>
      <c r="B8166" s="71"/>
      <c r="C8166" s="72"/>
      <c r="D8166" s="73"/>
      <c r="E8166" s="20"/>
      <c r="F8166" s="7"/>
      <c r="G8166" s="7"/>
      <c r="H8166" s="7"/>
      <c r="I8166" s="7"/>
      <c r="J8166" s="7"/>
      <c r="K8166" s="7"/>
      <c r="L8166" s="7"/>
      <c r="M8166" s="7"/>
      <c r="N8166" s="7"/>
      <c r="O8166" s="7"/>
      <c r="P8166" s="7"/>
      <c r="Q8166" s="7"/>
      <c r="R8166" s="7"/>
      <c r="S8166" s="7"/>
      <c r="T8166" s="7"/>
      <c r="U8166" s="7"/>
      <c r="V8166" s="7"/>
      <c r="W8166" s="7"/>
      <c r="X8166" s="7"/>
      <c r="Y8166" s="7"/>
      <c r="Z8166" s="7"/>
    </row>
    <row r="8167">
      <c r="A8167" s="7"/>
      <c r="B8167" s="71"/>
      <c r="C8167" s="72"/>
      <c r="D8167" s="73"/>
      <c r="E8167" s="20"/>
      <c r="F8167" s="7"/>
      <c r="G8167" s="7"/>
      <c r="H8167" s="7"/>
      <c r="I8167" s="7"/>
      <c r="J8167" s="7"/>
      <c r="K8167" s="7"/>
      <c r="L8167" s="7"/>
      <c r="M8167" s="7"/>
      <c r="N8167" s="7"/>
      <c r="O8167" s="7"/>
      <c r="P8167" s="7"/>
      <c r="Q8167" s="7"/>
      <c r="R8167" s="7"/>
      <c r="S8167" s="7"/>
      <c r="T8167" s="7"/>
      <c r="U8167" s="7"/>
      <c r="V8167" s="7"/>
      <c r="W8167" s="7"/>
      <c r="X8167" s="7"/>
      <c r="Y8167" s="7"/>
      <c r="Z8167" s="7"/>
    </row>
    <row r="8168">
      <c r="A8168" s="7"/>
      <c r="B8168" s="71"/>
      <c r="C8168" s="72"/>
      <c r="D8168" s="73"/>
      <c r="E8168" s="20"/>
      <c r="F8168" s="7"/>
      <c r="G8168" s="7"/>
      <c r="H8168" s="7"/>
      <c r="I8168" s="7"/>
      <c r="J8168" s="7"/>
      <c r="K8168" s="7"/>
      <c r="L8168" s="7"/>
      <c r="M8168" s="7"/>
      <c r="N8168" s="7"/>
      <c r="O8168" s="7"/>
      <c r="P8168" s="7"/>
      <c r="Q8168" s="7"/>
      <c r="R8168" s="7"/>
      <c r="S8168" s="7"/>
      <c r="T8168" s="7"/>
      <c r="U8168" s="7"/>
      <c r="V8168" s="7"/>
      <c r="W8168" s="7"/>
      <c r="X8168" s="7"/>
      <c r="Y8168" s="7"/>
      <c r="Z8168" s="7"/>
    </row>
    <row r="8169">
      <c r="A8169" s="7"/>
      <c r="B8169" s="71"/>
      <c r="C8169" s="72"/>
      <c r="D8169" s="73"/>
      <c r="E8169" s="20"/>
      <c r="F8169" s="7"/>
      <c r="G8169" s="7"/>
      <c r="H8169" s="7"/>
      <c r="I8169" s="7"/>
      <c r="J8169" s="7"/>
      <c r="K8169" s="7"/>
      <c r="L8169" s="7"/>
      <c r="M8169" s="7"/>
      <c r="N8169" s="7"/>
      <c r="O8169" s="7"/>
      <c r="P8169" s="7"/>
      <c r="Q8169" s="7"/>
      <c r="R8169" s="7"/>
      <c r="S8169" s="7"/>
      <c r="T8169" s="7"/>
      <c r="U8169" s="7"/>
      <c r="V8169" s="7"/>
      <c r="W8169" s="7"/>
      <c r="X8169" s="7"/>
      <c r="Y8169" s="7"/>
      <c r="Z8169" s="7"/>
    </row>
    <row r="8170">
      <c r="A8170" s="7"/>
      <c r="B8170" s="71"/>
      <c r="C8170" s="72"/>
      <c r="D8170" s="73"/>
      <c r="E8170" s="20"/>
      <c r="F8170" s="7"/>
      <c r="G8170" s="7"/>
      <c r="H8170" s="7"/>
      <c r="I8170" s="7"/>
      <c r="J8170" s="7"/>
      <c r="K8170" s="7"/>
      <c r="L8170" s="7"/>
      <c r="M8170" s="7"/>
      <c r="N8170" s="7"/>
      <c r="O8170" s="7"/>
      <c r="P8170" s="7"/>
      <c r="Q8170" s="7"/>
      <c r="R8170" s="7"/>
      <c r="S8170" s="7"/>
      <c r="T8170" s="7"/>
      <c r="U8170" s="7"/>
      <c r="V8170" s="7"/>
      <c r="W8170" s="7"/>
      <c r="X8170" s="7"/>
      <c r="Y8170" s="7"/>
      <c r="Z8170" s="7"/>
    </row>
    <row r="8171">
      <c r="A8171" s="7"/>
      <c r="B8171" s="71"/>
      <c r="C8171" s="72"/>
      <c r="D8171" s="73"/>
      <c r="E8171" s="20"/>
      <c r="F8171" s="7"/>
      <c r="G8171" s="7"/>
      <c r="H8171" s="7"/>
      <c r="I8171" s="7"/>
      <c r="J8171" s="7"/>
      <c r="K8171" s="7"/>
      <c r="L8171" s="7"/>
      <c r="M8171" s="7"/>
      <c r="N8171" s="7"/>
      <c r="O8171" s="7"/>
      <c r="P8171" s="7"/>
      <c r="Q8171" s="7"/>
      <c r="R8171" s="7"/>
      <c r="S8171" s="7"/>
      <c r="T8171" s="7"/>
      <c r="U8171" s="7"/>
      <c r="V8171" s="7"/>
      <c r="W8171" s="7"/>
      <c r="X8171" s="7"/>
      <c r="Y8171" s="7"/>
      <c r="Z8171" s="7"/>
    </row>
    <row r="8172">
      <c r="A8172" s="7"/>
      <c r="B8172" s="71"/>
      <c r="C8172" s="72"/>
      <c r="D8172" s="73"/>
      <c r="E8172" s="20"/>
      <c r="F8172" s="7"/>
      <c r="G8172" s="7"/>
      <c r="H8172" s="7"/>
      <c r="I8172" s="7"/>
      <c r="J8172" s="7"/>
      <c r="K8172" s="7"/>
      <c r="L8172" s="7"/>
      <c r="M8172" s="7"/>
      <c r="N8172" s="7"/>
      <c r="O8172" s="7"/>
      <c r="P8172" s="7"/>
      <c r="Q8172" s="7"/>
      <c r="R8172" s="7"/>
      <c r="S8172" s="7"/>
      <c r="T8172" s="7"/>
      <c r="U8172" s="7"/>
      <c r="V8172" s="7"/>
      <c r="W8172" s="7"/>
      <c r="X8172" s="7"/>
      <c r="Y8172" s="7"/>
      <c r="Z8172" s="7"/>
    </row>
    <row r="8173">
      <c r="A8173" s="7"/>
      <c r="B8173" s="71"/>
      <c r="C8173" s="72"/>
      <c r="D8173" s="73"/>
      <c r="E8173" s="20"/>
      <c r="F8173" s="7"/>
      <c r="G8173" s="7"/>
      <c r="H8173" s="7"/>
      <c r="I8173" s="7"/>
      <c r="J8173" s="7"/>
      <c r="K8173" s="7"/>
      <c r="L8173" s="7"/>
      <c r="M8173" s="7"/>
      <c r="N8173" s="7"/>
      <c r="O8173" s="7"/>
      <c r="P8173" s="7"/>
      <c r="Q8173" s="7"/>
      <c r="R8173" s="7"/>
      <c r="S8173" s="7"/>
      <c r="T8173" s="7"/>
      <c r="U8173" s="7"/>
      <c r="V8173" s="7"/>
      <c r="W8173" s="7"/>
      <c r="X8173" s="7"/>
      <c r="Y8173" s="7"/>
      <c r="Z8173" s="7"/>
    </row>
    <row r="8174">
      <c r="A8174" s="7"/>
      <c r="B8174" s="71"/>
      <c r="C8174" s="72"/>
      <c r="D8174" s="73"/>
      <c r="E8174" s="20"/>
      <c r="F8174" s="7"/>
      <c r="G8174" s="7"/>
      <c r="H8174" s="7"/>
      <c r="I8174" s="7"/>
      <c r="J8174" s="7"/>
      <c r="K8174" s="7"/>
      <c r="L8174" s="7"/>
      <c r="M8174" s="7"/>
      <c r="N8174" s="7"/>
      <c r="O8174" s="7"/>
      <c r="P8174" s="7"/>
      <c r="Q8174" s="7"/>
      <c r="R8174" s="7"/>
      <c r="S8174" s="7"/>
      <c r="T8174" s="7"/>
      <c r="U8174" s="7"/>
      <c r="V8174" s="7"/>
      <c r="W8174" s="7"/>
      <c r="X8174" s="7"/>
      <c r="Y8174" s="7"/>
      <c r="Z8174" s="7"/>
    </row>
    <row r="8175">
      <c r="A8175" s="7"/>
      <c r="B8175" s="71"/>
      <c r="C8175" s="72"/>
      <c r="D8175" s="73"/>
      <c r="E8175" s="20"/>
      <c r="F8175" s="7"/>
      <c r="G8175" s="7"/>
      <c r="H8175" s="7"/>
      <c r="I8175" s="7"/>
      <c r="J8175" s="7"/>
      <c r="K8175" s="7"/>
      <c r="L8175" s="7"/>
      <c r="M8175" s="7"/>
      <c r="N8175" s="7"/>
      <c r="O8175" s="7"/>
      <c r="P8175" s="7"/>
      <c r="Q8175" s="7"/>
      <c r="R8175" s="7"/>
      <c r="S8175" s="7"/>
      <c r="T8175" s="7"/>
      <c r="U8175" s="7"/>
      <c r="V8175" s="7"/>
      <c r="W8175" s="7"/>
      <c r="X8175" s="7"/>
      <c r="Y8175" s="7"/>
      <c r="Z8175" s="7"/>
    </row>
    <row r="8176">
      <c r="A8176" s="7"/>
      <c r="B8176" s="71"/>
      <c r="C8176" s="72"/>
      <c r="D8176" s="73"/>
      <c r="E8176" s="20"/>
      <c r="F8176" s="7"/>
      <c r="G8176" s="7"/>
      <c r="H8176" s="7"/>
      <c r="I8176" s="7"/>
      <c r="J8176" s="7"/>
      <c r="K8176" s="7"/>
      <c r="L8176" s="7"/>
      <c r="M8176" s="7"/>
      <c r="N8176" s="7"/>
      <c r="O8176" s="7"/>
      <c r="P8176" s="7"/>
      <c r="Q8176" s="7"/>
      <c r="R8176" s="7"/>
      <c r="S8176" s="7"/>
      <c r="T8176" s="7"/>
      <c r="U8176" s="7"/>
      <c r="V8176" s="7"/>
      <c r="W8176" s="7"/>
      <c r="X8176" s="7"/>
      <c r="Y8176" s="7"/>
      <c r="Z8176" s="7"/>
    </row>
    <row r="8177">
      <c r="A8177" s="7"/>
      <c r="B8177" s="71"/>
      <c r="C8177" s="72"/>
      <c r="D8177" s="73"/>
      <c r="E8177" s="20"/>
      <c r="F8177" s="7"/>
      <c r="G8177" s="7"/>
      <c r="H8177" s="7"/>
      <c r="I8177" s="7"/>
      <c r="J8177" s="7"/>
      <c r="K8177" s="7"/>
      <c r="L8177" s="7"/>
      <c r="M8177" s="7"/>
      <c r="N8177" s="7"/>
      <c r="O8177" s="7"/>
      <c r="P8177" s="7"/>
      <c r="Q8177" s="7"/>
      <c r="R8177" s="7"/>
      <c r="S8177" s="7"/>
      <c r="T8177" s="7"/>
      <c r="U8177" s="7"/>
      <c r="V8177" s="7"/>
      <c r="W8177" s="7"/>
      <c r="X8177" s="7"/>
      <c r="Y8177" s="7"/>
      <c r="Z8177" s="7"/>
    </row>
    <row r="8178">
      <c r="A8178" s="7"/>
      <c r="B8178" s="71"/>
      <c r="C8178" s="72"/>
      <c r="D8178" s="73"/>
      <c r="E8178" s="20"/>
      <c r="F8178" s="7"/>
      <c r="G8178" s="7"/>
      <c r="H8178" s="7"/>
      <c r="I8178" s="7"/>
      <c r="J8178" s="7"/>
      <c r="K8178" s="7"/>
      <c r="L8178" s="7"/>
      <c r="M8178" s="7"/>
      <c r="N8178" s="7"/>
      <c r="O8178" s="7"/>
      <c r="P8178" s="7"/>
      <c r="Q8178" s="7"/>
      <c r="R8178" s="7"/>
      <c r="S8178" s="7"/>
      <c r="T8178" s="7"/>
      <c r="U8178" s="7"/>
      <c r="V8178" s="7"/>
      <c r="W8178" s="7"/>
      <c r="X8178" s="7"/>
      <c r="Y8178" s="7"/>
      <c r="Z8178" s="7"/>
    </row>
    <row r="8179">
      <c r="A8179" s="7"/>
      <c r="B8179" s="71"/>
      <c r="C8179" s="72"/>
      <c r="D8179" s="73"/>
      <c r="E8179" s="20"/>
      <c r="F8179" s="7"/>
      <c r="G8179" s="7"/>
      <c r="H8179" s="7"/>
      <c r="I8179" s="7"/>
      <c r="J8179" s="7"/>
      <c r="K8179" s="7"/>
      <c r="L8179" s="7"/>
      <c r="M8179" s="7"/>
      <c r="N8179" s="7"/>
      <c r="O8179" s="7"/>
      <c r="P8179" s="7"/>
      <c r="Q8179" s="7"/>
      <c r="R8179" s="7"/>
      <c r="S8179" s="7"/>
      <c r="T8179" s="7"/>
      <c r="U8179" s="7"/>
      <c r="V8179" s="7"/>
      <c r="W8179" s="7"/>
      <c r="X8179" s="7"/>
      <c r="Y8179" s="7"/>
      <c r="Z8179" s="7"/>
    </row>
    <row r="8180">
      <c r="A8180" s="7"/>
      <c r="B8180" s="71"/>
      <c r="C8180" s="72"/>
      <c r="D8180" s="73"/>
      <c r="E8180" s="20"/>
      <c r="F8180" s="7"/>
      <c r="G8180" s="7"/>
      <c r="H8180" s="7"/>
      <c r="I8180" s="7"/>
      <c r="J8180" s="7"/>
      <c r="K8180" s="7"/>
      <c r="L8180" s="7"/>
      <c r="M8180" s="7"/>
      <c r="N8180" s="7"/>
      <c r="O8180" s="7"/>
      <c r="P8180" s="7"/>
      <c r="Q8180" s="7"/>
      <c r="R8180" s="7"/>
      <c r="S8180" s="7"/>
      <c r="T8180" s="7"/>
      <c r="U8180" s="7"/>
      <c r="V8180" s="7"/>
      <c r="W8180" s="7"/>
      <c r="X8180" s="7"/>
      <c r="Y8180" s="7"/>
      <c r="Z8180" s="7"/>
    </row>
    <row r="8181">
      <c r="A8181" s="7"/>
      <c r="B8181" s="71"/>
      <c r="C8181" s="72"/>
      <c r="D8181" s="73"/>
      <c r="E8181" s="20"/>
      <c r="F8181" s="7"/>
      <c r="G8181" s="7"/>
      <c r="H8181" s="7"/>
      <c r="I8181" s="7"/>
      <c r="J8181" s="7"/>
      <c r="K8181" s="7"/>
      <c r="L8181" s="7"/>
      <c r="M8181" s="7"/>
      <c r="N8181" s="7"/>
      <c r="O8181" s="7"/>
      <c r="P8181" s="7"/>
      <c r="Q8181" s="7"/>
      <c r="R8181" s="7"/>
      <c r="S8181" s="7"/>
      <c r="T8181" s="7"/>
      <c r="U8181" s="7"/>
      <c r="V8181" s="7"/>
      <c r="W8181" s="7"/>
      <c r="X8181" s="7"/>
      <c r="Y8181" s="7"/>
      <c r="Z8181" s="7"/>
    </row>
    <row r="8182">
      <c r="A8182" s="7"/>
      <c r="B8182" s="71"/>
      <c r="C8182" s="72"/>
      <c r="D8182" s="73"/>
      <c r="E8182" s="20"/>
      <c r="F8182" s="7"/>
      <c r="G8182" s="7"/>
      <c r="H8182" s="7"/>
      <c r="I8182" s="7"/>
      <c r="J8182" s="7"/>
      <c r="K8182" s="7"/>
      <c r="L8182" s="7"/>
      <c r="M8182" s="7"/>
      <c r="N8182" s="7"/>
      <c r="O8182" s="7"/>
      <c r="P8182" s="7"/>
      <c r="Q8182" s="7"/>
      <c r="R8182" s="7"/>
      <c r="S8182" s="7"/>
      <c r="T8182" s="7"/>
      <c r="U8182" s="7"/>
      <c r="V8182" s="7"/>
      <c r="W8182" s="7"/>
      <c r="X8182" s="7"/>
      <c r="Y8182" s="7"/>
      <c r="Z8182" s="7"/>
    </row>
    <row r="8183">
      <c r="A8183" s="7"/>
      <c r="B8183" s="71"/>
      <c r="C8183" s="72"/>
      <c r="D8183" s="73"/>
      <c r="E8183" s="20"/>
      <c r="F8183" s="7"/>
      <c r="G8183" s="7"/>
      <c r="H8183" s="7"/>
      <c r="I8183" s="7"/>
      <c r="J8183" s="7"/>
      <c r="K8183" s="7"/>
      <c r="L8183" s="7"/>
      <c r="M8183" s="7"/>
      <c r="N8183" s="7"/>
      <c r="O8183" s="7"/>
      <c r="P8183" s="7"/>
      <c r="Q8183" s="7"/>
      <c r="R8183" s="7"/>
      <c r="S8183" s="7"/>
      <c r="T8183" s="7"/>
      <c r="U8183" s="7"/>
      <c r="V8183" s="7"/>
      <c r="W8183" s="7"/>
      <c r="X8183" s="7"/>
      <c r="Y8183" s="7"/>
      <c r="Z8183" s="7"/>
    </row>
    <row r="8184">
      <c r="A8184" s="7"/>
      <c r="B8184" s="71"/>
      <c r="C8184" s="72"/>
      <c r="D8184" s="73"/>
      <c r="E8184" s="20"/>
      <c r="F8184" s="7"/>
      <c r="G8184" s="7"/>
      <c r="H8184" s="7"/>
      <c r="I8184" s="7"/>
      <c r="J8184" s="7"/>
      <c r="K8184" s="7"/>
      <c r="L8184" s="7"/>
      <c r="M8184" s="7"/>
      <c r="N8184" s="7"/>
      <c r="O8184" s="7"/>
      <c r="P8184" s="7"/>
      <c r="Q8184" s="7"/>
      <c r="R8184" s="7"/>
      <c r="S8184" s="7"/>
      <c r="T8184" s="7"/>
      <c r="U8184" s="7"/>
      <c r="V8184" s="7"/>
      <c r="W8184" s="7"/>
      <c r="X8184" s="7"/>
      <c r="Y8184" s="7"/>
      <c r="Z8184" s="7"/>
    </row>
    <row r="8185">
      <c r="A8185" s="7"/>
      <c r="B8185" s="71"/>
      <c r="C8185" s="72"/>
      <c r="D8185" s="73"/>
      <c r="E8185" s="20"/>
      <c r="F8185" s="7"/>
      <c r="G8185" s="7"/>
      <c r="H8185" s="7"/>
      <c r="I8185" s="7"/>
      <c r="J8185" s="7"/>
      <c r="K8185" s="7"/>
      <c r="L8185" s="7"/>
      <c r="M8185" s="7"/>
      <c r="N8185" s="7"/>
      <c r="O8185" s="7"/>
      <c r="P8185" s="7"/>
      <c r="Q8185" s="7"/>
      <c r="R8185" s="7"/>
      <c r="S8185" s="7"/>
      <c r="T8185" s="7"/>
      <c r="U8185" s="7"/>
      <c r="V8185" s="7"/>
      <c r="W8185" s="7"/>
      <c r="X8185" s="7"/>
      <c r="Y8185" s="7"/>
      <c r="Z8185" s="7"/>
    </row>
    <row r="8186">
      <c r="A8186" s="7"/>
      <c r="B8186" s="71"/>
      <c r="C8186" s="72"/>
      <c r="D8186" s="73"/>
      <c r="E8186" s="20"/>
      <c r="F8186" s="7"/>
      <c r="G8186" s="7"/>
      <c r="H8186" s="7"/>
      <c r="I8186" s="7"/>
      <c r="J8186" s="7"/>
      <c r="K8186" s="7"/>
      <c r="L8186" s="7"/>
      <c r="M8186" s="7"/>
      <c r="N8186" s="7"/>
      <c r="O8186" s="7"/>
      <c r="P8186" s="7"/>
      <c r="Q8186" s="7"/>
      <c r="R8186" s="7"/>
      <c r="S8186" s="7"/>
      <c r="T8186" s="7"/>
      <c r="U8186" s="7"/>
      <c r="V8186" s="7"/>
      <c r="W8186" s="7"/>
      <c r="X8186" s="7"/>
      <c r="Y8186" s="7"/>
      <c r="Z8186" s="7"/>
    </row>
    <row r="8187">
      <c r="A8187" s="7"/>
      <c r="B8187" s="71"/>
      <c r="C8187" s="72"/>
      <c r="D8187" s="73"/>
      <c r="E8187" s="20"/>
      <c r="F8187" s="7"/>
      <c r="G8187" s="7"/>
      <c r="H8187" s="7"/>
      <c r="I8187" s="7"/>
      <c r="J8187" s="7"/>
      <c r="K8187" s="7"/>
      <c r="L8187" s="7"/>
      <c r="M8187" s="7"/>
      <c r="N8187" s="7"/>
      <c r="O8187" s="7"/>
      <c r="P8187" s="7"/>
      <c r="Q8187" s="7"/>
      <c r="R8187" s="7"/>
      <c r="S8187" s="7"/>
      <c r="T8187" s="7"/>
      <c r="U8187" s="7"/>
      <c r="V8187" s="7"/>
      <c r="W8187" s="7"/>
      <c r="X8187" s="7"/>
      <c r="Y8187" s="7"/>
      <c r="Z8187" s="7"/>
    </row>
    <row r="8188">
      <c r="A8188" s="7"/>
      <c r="B8188" s="71"/>
      <c r="C8188" s="72"/>
      <c r="D8188" s="73"/>
      <c r="E8188" s="20"/>
      <c r="F8188" s="7"/>
      <c r="G8188" s="7"/>
      <c r="H8188" s="7"/>
      <c r="I8188" s="7"/>
      <c r="J8188" s="7"/>
      <c r="K8188" s="7"/>
      <c r="L8188" s="7"/>
      <c r="M8188" s="7"/>
      <c r="N8188" s="7"/>
      <c r="O8188" s="7"/>
      <c r="P8188" s="7"/>
      <c r="Q8188" s="7"/>
      <c r="R8188" s="7"/>
      <c r="S8188" s="7"/>
      <c r="T8188" s="7"/>
      <c r="U8188" s="7"/>
      <c r="V8188" s="7"/>
      <c r="W8188" s="7"/>
      <c r="X8188" s="7"/>
      <c r="Y8188" s="7"/>
      <c r="Z8188" s="7"/>
    </row>
    <row r="8189">
      <c r="A8189" s="7"/>
      <c r="B8189" s="71"/>
      <c r="C8189" s="72"/>
      <c r="D8189" s="73"/>
      <c r="E8189" s="20"/>
      <c r="F8189" s="7"/>
      <c r="G8189" s="7"/>
      <c r="H8189" s="7"/>
      <c r="I8189" s="7"/>
      <c r="J8189" s="7"/>
      <c r="K8189" s="7"/>
      <c r="L8189" s="7"/>
      <c r="M8189" s="7"/>
      <c r="N8189" s="7"/>
      <c r="O8189" s="7"/>
      <c r="P8189" s="7"/>
      <c r="Q8189" s="7"/>
      <c r="R8189" s="7"/>
      <c r="S8189" s="7"/>
      <c r="T8189" s="7"/>
      <c r="U8189" s="7"/>
      <c r="V8189" s="7"/>
      <c r="W8189" s="7"/>
      <c r="X8189" s="7"/>
      <c r="Y8189" s="7"/>
      <c r="Z8189" s="7"/>
    </row>
    <row r="8190">
      <c r="A8190" s="7"/>
      <c r="B8190" s="71"/>
      <c r="C8190" s="72"/>
      <c r="D8190" s="73"/>
      <c r="E8190" s="20"/>
      <c r="F8190" s="7"/>
      <c r="G8190" s="7"/>
      <c r="H8190" s="7"/>
      <c r="I8190" s="7"/>
      <c r="J8190" s="7"/>
      <c r="K8190" s="7"/>
      <c r="L8190" s="7"/>
      <c r="M8190" s="7"/>
      <c r="N8190" s="7"/>
      <c r="O8190" s="7"/>
      <c r="P8190" s="7"/>
      <c r="Q8190" s="7"/>
      <c r="R8190" s="7"/>
      <c r="S8190" s="7"/>
      <c r="T8190" s="7"/>
      <c r="U8190" s="7"/>
      <c r="V8190" s="7"/>
      <c r="W8190" s="7"/>
      <c r="X8190" s="7"/>
      <c r="Y8190" s="7"/>
      <c r="Z8190" s="7"/>
    </row>
    <row r="8191">
      <c r="A8191" s="7"/>
      <c r="B8191" s="71"/>
      <c r="C8191" s="72"/>
      <c r="D8191" s="73"/>
      <c r="E8191" s="20"/>
      <c r="F8191" s="7"/>
      <c r="G8191" s="7"/>
      <c r="H8191" s="7"/>
      <c r="I8191" s="7"/>
      <c r="J8191" s="7"/>
      <c r="K8191" s="7"/>
      <c r="L8191" s="7"/>
      <c r="M8191" s="7"/>
      <c r="N8191" s="7"/>
      <c r="O8191" s="7"/>
      <c r="P8191" s="7"/>
      <c r="Q8191" s="7"/>
      <c r="R8191" s="7"/>
      <c r="S8191" s="7"/>
      <c r="T8191" s="7"/>
      <c r="U8191" s="7"/>
      <c r="V8191" s="7"/>
      <c r="W8191" s="7"/>
      <c r="X8191" s="7"/>
      <c r="Y8191" s="7"/>
      <c r="Z8191" s="7"/>
    </row>
    <row r="8192">
      <c r="A8192" s="7"/>
      <c r="B8192" s="71"/>
      <c r="C8192" s="72"/>
      <c r="D8192" s="73"/>
      <c r="E8192" s="20"/>
      <c r="F8192" s="7"/>
      <c r="G8192" s="7"/>
      <c r="H8192" s="7"/>
      <c r="I8192" s="7"/>
      <c r="J8192" s="7"/>
      <c r="K8192" s="7"/>
      <c r="L8192" s="7"/>
      <c r="M8192" s="7"/>
      <c r="N8192" s="7"/>
      <c r="O8192" s="7"/>
      <c r="P8192" s="7"/>
      <c r="Q8192" s="7"/>
      <c r="R8192" s="7"/>
      <c r="S8192" s="7"/>
      <c r="T8192" s="7"/>
      <c r="U8192" s="7"/>
      <c r="V8192" s="7"/>
      <c r="W8192" s="7"/>
      <c r="X8192" s="7"/>
      <c r="Y8192" s="7"/>
      <c r="Z8192" s="7"/>
    </row>
    <row r="8193">
      <c r="A8193" s="7"/>
      <c r="B8193" s="71"/>
      <c r="C8193" s="72"/>
      <c r="D8193" s="73"/>
      <c r="E8193" s="20"/>
      <c r="F8193" s="7"/>
      <c r="G8193" s="7"/>
      <c r="H8193" s="7"/>
      <c r="I8193" s="7"/>
      <c r="J8193" s="7"/>
      <c r="K8193" s="7"/>
      <c r="L8193" s="7"/>
      <c r="M8193" s="7"/>
      <c r="N8193" s="7"/>
      <c r="O8193" s="7"/>
      <c r="P8193" s="7"/>
      <c r="Q8193" s="7"/>
      <c r="R8193" s="7"/>
      <c r="S8193" s="7"/>
      <c r="T8193" s="7"/>
      <c r="U8193" s="7"/>
      <c r="V8193" s="7"/>
      <c r="W8193" s="7"/>
      <c r="X8193" s="7"/>
      <c r="Y8193" s="7"/>
      <c r="Z8193" s="7"/>
    </row>
    <row r="8194">
      <c r="A8194" s="7"/>
      <c r="B8194" s="71"/>
      <c r="C8194" s="72"/>
      <c r="D8194" s="73"/>
      <c r="E8194" s="20"/>
      <c r="F8194" s="7"/>
      <c r="G8194" s="7"/>
      <c r="H8194" s="7"/>
      <c r="I8194" s="7"/>
      <c r="J8194" s="7"/>
      <c r="K8194" s="7"/>
      <c r="L8194" s="7"/>
      <c r="M8194" s="7"/>
      <c r="N8194" s="7"/>
      <c r="O8194" s="7"/>
      <c r="P8194" s="7"/>
      <c r="Q8194" s="7"/>
      <c r="R8194" s="7"/>
      <c r="S8194" s="7"/>
      <c r="T8194" s="7"/>
      <c r="U8194" s="7"/>
      <c r="V8194" s="7"/>
      <c r="W8194" s="7"/>
      <c r="X8194" s="7"/>
      <c r="Y8194" s="7"/>
      <c r="Z8194" s="7"/>
    </row>
    <row r="8195">
      <c r="A8195" s="7"/>
      <c r="B8195" s="71"/>
      <c r="C8195" s="72"/>
      <c r="D8195" s="73"/>
      <c r="E8195" s="20"/>
      <c r="F8195" s="7"/>
      <c r="G8195" s="7"/>
      <c r="H8195" s="7"/>
      <c r="I8195" s="7"/>
      <c r="J8195" s="7"/>
      <c r="K8195" s="7"/>
      <c r="L8195" s="7"/>
      <c r="M8195" s="7"/>
      <c r="N8195" s="7"/>
      <c r="O8195" s="7"/>
      <c r="P8195" s="7"/>
      <c r="Q8195" s="7"/>
      <c r="R8195" s="7"/>
      <c r="S8195" s="7"/>
      <c r="T8195" s="7"/>
      <c r="U8195" s="7"/>
      <c r="V8195" s="7"/>
      <c r="W8195" s="7"/>
      <c r="X8195" s="7"/>
      <c r="Y8195" s="7"/>
      <c r="Z8195" s="7"/>
    </row>
    <row r="8196">
      <c r="A8196" s="7"/>
      <c r="B8196" s="71"/>
      <c r="C8196" s="72"/>
      <c r="D8196" s="73"/>
      <c r="E8196" s="20"/>
      <c r="F8196" s="7"/>
      <c r="G8196" s="7"/>
      <c r="H8196" s="7"/>
      <c r="I8196" s="7"/>
      <c r="J8196" s="7"/>
      <c r="K8196" s="7"/>
      <c r="L8196" s="7"/>
      <c r="M8196" s="7"/>
      <c r="N8196" s="7"/>
      <c r="O8196" s="7"/>
      <c r="P8196" s="7"/>
      <c r="Q8196" s="7"/>
      <c r="R8196" s="7"/>
      <c r="S8196" s="7"/>
      <c r="T8196" s="7"/>
      <c r="U8196" s="7"/>
      <c r="V8196" s="7"/>
      <c r="W8196" s="7"/>
      <c r="X8196" s="7"/>
      <c r="Y8196" s="7"/>
      <c r="Z8196" s="7"/>
    </row>
    <row r="8197">
      <c r="A8197" s="7"/>
      <c r="B8197" s="71"/>
      <c r="C8197" s="72"/>
      <c r="D8197" s="73"/>
      <c r="E8197" s="20"/>
      <c r="F8197" s="7"/>
      <c r="G8197" s="7"/>
      <c r="H8197" s="7"/>
      <c r="I8197" s="7"/>
      <c r="J8197" s="7"/>
      <c r="K8197" s="7"/>
      <c r="L8197" s="7"/>
      <c r="M8197" s="7"/>
      <c r="N8197" s="7"/>
      <c r="O8197" s="7"/>
      <c r="P8197" s="7"/>
      <c r="Q8197" s="7"/>
      <c r="R8197" s="7"/>
      <c r="S8197" s="7"/>
      <c r="T8197" s="7"/>
      <c r="U8197" s="7"/>
      <c r="V8197" s="7"/>
      <c r="W8197" s="7"/>
      <c r="X8197" s="7"/>
      <c r="Y8197" s="7"/>
      <c r="Z8197" s="7"/>
    </row>
    <row r="8198">
      <c r="A8198" s="7"/>
      <c r="B8198" s="71"/>
      <c r="C8198" s="72"/>
      <c r="D8198" s="73"/>
      <c r="E8198" s="20"/>
      <c r="F8198" s="7"/>
      <c r="G8198" s="7"/>
      <c r="H8198" s="7"/>
      <c r="I8198" s="7"/>
      <c r="J8198" s="7"/>
      <c r="K8198" s="7"/>
      <c r="L8198" s="7"/>
      <c r="M8198" s="7"/>
      <c r="N8198" s="7"/>
      <c r="O8198" s="7"/>
      <c r="P8198" s="7"/>
      <c r="Q8198" s="7"/>
      <c r="R8198" s="7"/>
      <c r="S8198" s="7"/>
      <c r="T8198" s="7"/>
      <c r="U8198" s="7"/>
      <c r="V8198" s="7"/>
      <c r="W8198" s="7"/>
      <c r="X8198" s="7"/>
      <c r="Y8198" s="7"/>
      <c r="Z8198" s="7"/>
    </row>
    <row r="8199">
      <c r="A8199" s="7"/>
      <c r="B8199" s="71"/>
      <c r="C8199" s="72"/>
      <c r="D8199" s="73"/>
      <c r="E8199" s="20"/>
      <c r="F8199" s="7"/>
      <c r="G8199" s="7"/>
      <c r="H8199" s="7"/>
      <c r="I8199" s="7"/>
      <c r="J8199" s="7"/>
      <c r="K8199" s="7"/>
      <c r="L8199" s="7"/>
      <c r="M8199" s="7"/>
      <c r="N8199" s="7"/>
      <c r="O8199" s="7"/>
      <c r="P8199" s="7"/>
      <c r="Q8199" s="7"/>
      <c r="R8199" s="7"/>
      <c r="S8199" s="7"/>
      <c r="T8199" s="7"/>
      <c r="U8199" s="7"/>
      <c r="V8199" s="7"/>
      <c r="W8199" s="7"/>
      <c r="X8199" s="7"/>
      <c r="Y8199" s="7"/>
      <c r="Z8199" s="7"/>
    </row>
    <row r="8200">
      <c r="A8200" s="7"/>
      <c r="B8200" s="71"/>
      <c r="C8200" s="72"/>
      <c r="D8200" s="73"/>
      <c r="E8200" s="20"/>
      <c r="F8200" s="7"/>
      <c r="G8200" s="7"/>
      <c r="H8200" s="7"/>
      <c r="I8200" s="7"/>
      <c r="J8200" s="7"/>
      <c r="K8200" s="7"/>
      <c r="L8200" s="7"/>
      <c r="M8200" s="7"/>
      <c r="N8200" s="7"/>
      <c r="O8200" s="7"/>
      <c r="P8200" s="7"/>
      <c r="Q8200" s="7"/>
      <c r="R8200" s="7"/>
      <c r="S8200" s="7"/>
      <c r="T8200" s="7"/>
      <c r="U8200" s="7"/>
      <c r="V8200" s="7"/>
      <c r="W8200" s="7"/>
      <c r="X8200" s="7"/>
      <c r="Y8200" s="7"/>
      <c r="Z8200" s="7"/>
    </row>
    <row r="8201">
      <c r="A8201" s="7"/>
      <c r="B8201" s="71"/>
      <c r="C8201" s="72"/>
      <c r="D8201" s="73"/>
      <c r="E8201" s="20"/>
      <c r="F8201" s="7"/>
      <c r="G8201" s="7"/>
      <c r="H8201" s="7"/>
      <c r="I8201" s="7"/>
      <c r="J8201" s="7"/>
      <c r="K8201" s="7"/>
      <c r="L8201" s="7"/>
      <c r="M8201" s="7"/>
      <c r="N8201" s="7"/>
      <c r="O8201" s="7"/>
      <c r="P8201" s="7"/>
      <c r="Q8201" s="7"/>
      <c r="R8201" s="7"/>
      <c r="S8201" s="7"/>
      <c r="T8201" s="7"/>
      <c r="U8201" s="7"/>
      <c r="V8201" s="7"/>
      <c r="W8201" s="7"/>
      <c r="X8201" s="7"/>
      <c r="Y8201" s="7"/>
      <c r="Z8201" s="7"/>
    </row>
    <row r="8202">
      <c r="A8202" s="7"/>
      <c r="B8202" s="71"/>
      <c r="C8202" s="72"/>
      <c r="D8202" s="73"/>
      <c r="E8202" s="20"/>
      <c r="F8202" s="7"/>
      <c r="G8202" s="7"/>
      <c r="H8202" s="7"/>
      <c r="I8202" s="7"/>
      <c r="J8202" s="7"/>
      <c r="K8202" s="7"/>
      <c r="L8202" s="7"/>
      <c r="M8202" s="7"/>
      <c r="N8202" s="7"/>
      <c r="O8202" s="7"/>
      <c r="P8202" s="7"/>
      <c r="Q8202" s="7"/>
      <c r="R8202" s="7"/>
      <c r="S8202" s="7"/>
      <c r="T8202" s="7"/>
      <c r="U8202" s="7"/>
      <c r="V8202" s="7"/>
      <c r="W8202" s="7"/>
      <c r="X8202" s="7"/>
      <c r="Y8202" s="7"/>
      <c r="Z8202" s="7"/>
    </row>
    <row r="8203">
      <c r="A8203" s="7"/>
      <c r="B8203" s="71"/>
      <c r="C8203" s="72"/>
      <c r="D8203" s="73"/>
      <c r="E8203" s="20"/>
      <c r="F8203" s="7"/>
      <c r="G8203" s="7"/>
      <c r="H8203" s="7"/>
      <c r="I8203" s="7"/>
      <c r="J8203" s="7"/>
      <c r="K8203" s="7"/>
      <c r="L8203" s="7"/>
      <c r="M8203" s="7"/>
      <c r="N8203" s="7"/>
      <c r="O8203" s="7"/>
      <c r="P8203" s="7"/>
      <c r="Q8203" s="7"/>
      <c r="R8203" s="7"/>
      <c r="S8203" s="7"/>
      <c r="T8203" s="7"/>
      <c r="U8203" s="7"/>
      <c r="V8203" s="7"/>
      <c r="W8203" s="7"/>
      <c r="X8203" s="7"/>
      <c r="Y8203" s="7"/>
      <c r="Z8203" s="7"/>
    </row>
    <row r="8204">
      <c r="A8204" s="7"/>
      <c r="B8204" s="71"/>
      <c r="C8204" s="72"/>
      <c r="D8204" s="73"/>
      <c r="E8204" s="20"/>
      <c r="F8204" s="7"/>
      <c r="G8204" s="7"/>
      <c r="H8204" s="7"/>
      <c r="I8204" s="7"/>
      <c r="J8204" s="7"/>
      <c r="K8204" s="7"/>
      <c r="L8204" s="7"/>
      <c r="M8204" s="7"/>
      <c r="N8204" s="7"/>
      <c r="O8204" s="7"/>
      <c r="P8204" s="7"/>
      <c r="Q8204" s="7"/>
      <c r="R8204" s="7"/>
      <c r="S8204" s="7"/>
      <c r="T8204" s="7"/>
      <c r="U8204" s="7"/>
      <c r="V8204" s="7"/>
      <c r="W8204" s="7"/>
      <c r="X8204" s="7"/>
      <c r="Y8204" s="7"/>
      <c r="Z8204" s="7"/>
    </row>
    <row r="8205">
      <c r="A8205" s="7"/>
      <c r="B8205" s="71"/>
      <c r="C8205" s="72"/>
      <c r="D8205" s="73"/>
      <c r="E8205" s="20"/>
      <c r="F8205" s="7"/>
      <c r="G8205" s="7"/>
      <c r="H8205" s="7"/>
      <c r="I8205" s="7"/>
      <c r="J8205" s="7"/>
      <c r="K8205" s="7"/>
      <c r="L8205" s="7"/>
      <c r="M8205" s="7"/>
      <c r="N8205" s="7"/>
      <c r="O8205" s="7"/>
      <c r="P8205" s="7"/>
      <c r="Q8205" s="7"/>
      <c r="R8205" s="7"/>
      <c r="S8205" s="7"/>
      <c r="T8205" s="7"/>
      <c r="U8205" s="7"/>
      <c r="V8205" s="7"/>
      <c r="W8205" s="7"/>
      <c r="X8205" s="7"/>
      <c r="Y8205" s="7"/>
      <c r="Z8205" s="7"/>
    </row>
    <row r="8206">
      <c r="A8206" s="7"/>
      <c r="B8206" s="71"/>
      <c r="C8206" s="72"/>
      <c r="D8206" s="73"/>
      <c r="E8206" s="20"/>
      <c r="F8206" s="7"/>
      <c r="G8206" s="7"/>
      <c r="H8206" s="7"/>
      <c r="I8206" s="7"/>
      <c r="J8206" s="7"/>
      <c r="K8206" s="7"/>
      <c r="L8206" s="7"/>
      <c r="M8206" s="7"/>
      <c r="N8206" s="7"/>
      <c r="O8206" s="7"/>
      <c r="P8206" s="7"/>
      <c r="Q8206" s="7"/>
      <c r="R8206" s="7"/>
      <c r="S8206" s="7"/>
      <c r="T8206" s="7"/>
      <c r="U8206" s="7"/>
      <c r="V8206" s="7"/>
      <c r="W8206" s="7"/>
      <c r="X8206" s="7"/>
      <c r="Y8206" s="7"/>
      <c r="Z8206" s="7"/>
    </row>
    <row r="8207">
      <c r="A8207" s="7"/>
      <c r="B8207" s="71"/>
      <c r="C8207" s="72"/>
      <c r="D8207" s="73"/>
      <c r="E8207" s="20"/>
      <c r="F8207" s="7"/>
      <c r="G8207" s="7"/>
      <c r="H8207" s="7"/>
      <c r="I8207" s="7"/>
      <c r="J8207" s="7"/>
      <c r="K8207" s="7"/>
      <c r="L8207" s="7"/>
      <c r="M8207" s="7"/>
      <c r="N8207" s="7"/>
      <c r="O8207" s="7"/>
      <c r="P8207" s="7"/>
      <c r="Q8207" s="7"/>
      <c r="R8207" s="7"/>
      <c r="S8207" s="7"/>
      <c r="T8207" s="7"/>
      <c r="U8207" s="7"/>
      <c r="V8207" s="7"/>
      <c r="W8207" s="7"/>
      <c r="X8207" s="7"/>
      <c r="Y8207" s="7"/>
      <c r="Z8207" s="7"/>
    </row>
    <row r="8208">
      <c r="A8208" s="7"/>
      <c r="B8208" s="71"/>
      <c r="C8208" s="72"/>
      <c r="D8208" s="73"/>
      <c r="E8208" s="20"/>
      <c r="F8208" s="7"/>
      <c r="G8208" s="7"/>
      <c r="H8208" s="7"/>
      <c r="I8208" s="7"/>
      <c r="J8208" s="7"/>
      <c r="K8208" s="7"/>
      <c r="L8208" s="7"/>
      <c r="M8208" s="7"/>
      <c r="N8208" s="7"/>
      <c r="O8208" s="7"/>
      <c r="P8208" s="7"/>
      <c r="Q8208" s="7"/>
      <c r="R8208" s="7"/>
      <c r="S8208" s="7"/>
      <c r="T8208" s="7"/>
      <c r="U8208" s="7"/>
      <c r="V8208" s="7"/>
      <c r="W8208" s="7"/>
      <c r="X8208" s="7"/>
      <c r="Y8208" s="7"/>
      <c r="Z8208" s="7"/>
    </row>
    <row r="8209">
      <c r="A8209" s="7"/>
      <c r="B8209" s="71"/>
      <c r="C8209" s="72"/>
      <c r="D8209" s="73"/>
      <c r="E8209" s="20"/>
      <c r="F8209" s="7"/>
      <c r="G8209" s="7"/>
      <c r="H8209" s="7"/>
      <c r="I8209" s="7"/>
      <c r="J8209" s="7"/>
      <c r="K8209" s="7"/>
      <c r="L8209" s="7"/>
      <c r="M8209" s="7"/>
      <c r="N8209" s="7"/>
      <c r="O8209" s="7"/>
      <c r="P8209" s="7"/>
      <c r="Q8209" s="7"/>
      <c r="R8209" s="7"/>
      <c r="S8209" s="7"/>
      <c r="T8209" s="7"/>
      <c r="U8209" s="7"/>
      <c r="V8209" s="7"/>
      <c r="W8209" s="7"/>
      <c r="X8209" s="7"/>
      <c r="Y8209" s="7"/>
      <c r="Z8209" s="7"/>
    </row>
    <row r="8210">
      <c r="A8210" s="7"/>
      <c r="B8210" s="71"/>
      <c r="C8210" s="72"/>
      <c r="D8210" s="73"/>
      <c r="E8210" s="20"/>
      <c r="F8210" s="7"/>
      <c r="G8210" s="7"/>
      <c r="H8210" s="7"/>
      <c r="I8210" s="7"/>
      <c r="J8210" s="7"/>
      <c r="K8210" s="7"/>
      <c r="L8210" s="7"/>
      <c r="M8210" s="7"/>
      <c r="N8210" s="7"/>
      <c r="O8210" s="7"/>
      <c r="P8210" s="7"/>
      <c r="Q8210" s="7"/>
      <c r="R8210" s="7"/>
      <c r="S8210" s="7"/>
      <c r="T8210" s="7"/>
      <c r="U8210" s="7"/>
      <c r="V8210" s="7"/>
      <c r="W8210" s="7"/>
      <c r="X8210" s="7"/>
      <c r="Y8210" s="7"/>
      <c r="Z8210" s="7"/>
    </row>
    <row r="8211">
      <c r="A8211" s="7"/>
      <c r="B8211" s="71"/>
      <c r="C8211" s="72"/>
      <c r="D8211" s="73"/>
      <c r="E8211" s="20"/>
      <c r="F8211" s="7"/>
      <c r="G8211" s="7"/>
      <c r="H8211" s="7"/>
      <c r="I8211" s="7"/>
      <c r="J8211" s="7"/>
      <c r="K8211" s="7"/>
      <c r="L8211" s="7"/>
      <c r="M8211" s="7"/>
      <c r="N8211" s="7"/>
      <c r="O8211" s="7"/>
      <c r="P8211" s="7"/>
      <c r="Q8211" s="7"/>
      <c r="R8211" s="7"/>
      <c r="S8211" s="7"/>
      <c r="T8211" s="7"/>
      <c r="U8211" s="7"/>
      <c r="V8211" s="7"/>
      <c r="W8211" s="7"/>
      <c r="X8211" s="7"/>
      <c r="Y8211" s="7"/>
      <c r="Z8211" s="7"/>
    </row>
    <row r="8212">
      <c r="A8212" s="7"/>
      <c r="B8212" s="71"/>
      <c r="C8212" s="72"/>
      <c r="D8212" s="73"/>
      <c r="E8212" s="20"/>
      <c r="F8212" s="7"/>
      <c r="G8212" s="7"/>
      <c r="H8212" s="7"/>
      <c r="I8212" s="7"/>
      <c r="J8212" s="7"/>
      <c r="K8212" s="7"/>
      <c r="L8212" s="7"/>
      <c r="M8212" s="7"/>
      <c r="N8212" s="7"/>
      <c r="O8212" s="7"/>
      <c r="P8212" s="7"/>
      <c r="Q8212" s="7"/>
      <c r="R8212" s="7"/>
      <c r="S8212" s="7"/>
      <c r="T8212" s="7"/>
      <c r="U8212" s="7"/>
      <c r="V8212" s="7"/>
      <c r="W8212" s="7"/>
      <c r="X8212" s="7"/>
      <c r="Y8212" s="7"/>
      <c r="Z8212" s="7"/>
    </row>
    <row r="8213">
      <c r="A8213" s="7"/>
      <c r="B8213" s="71"/>
      <c r="C8213" s="72"/>
      <c r="D8213" s="73"/>
      <c r="E8213" s="20"/>
      <c r="F8213" s="7"/>
      <c r="G8213" s="7"/>
      <c r="H8213" s="7"/>
      <c r="I8213" s="7"/>
      <c r="J8213" s="7"/>
      <c r="K8213" s="7"/>
      <c r="L8213" s="7"/>
      <c r="M8213" s="7"/>
      <c r="N8213" s="7"/>
      <c r="O8213" s="7"/>
      <c r="P8213" s="7"/>
      <c r="Q8213" s="7"/>
      <c r="R8213" s="7"/>
      <c r="S8213" s="7"/>
      <c r="T8213" s="7"/>
      <c r="U8213" s="7"/>
      <c r="V8213" s="7"/>
      <c r="W8213" s="7"/>
      <c r="X8213" s="7"/>
      <c r="Y8213" s="7"/>
      <c r="Z8213" s="7"/>
    </row>
    <row r="8214">
      <c r="A8214" s="7"/>
      <c r="B8214" s="71"/>
      <c r="C8214" s="72"/>
      <c r="D8214" s="73"/>
      <c r="E8214" s="20"/>
      <c r="F8214" s="7"/>
      <c r="G8214" s="7"/>
      <c r="H8214" s="7"/>
      <c r="I8214" s="7"/>
      <c r="J8214" s="7"/>
      <c r="K8214" s="7"/>
      <c r="L8214" s="7"/>
      <c r="M8214" s="7"/>
      <c r="N8214" s="7"/>
      <c r="O8214" s="7"/>
      <c r="P8214" s="7"/>
      <c r="Q8214" s="7"/>
      <c r="R8214" s="7"/>
      <c r="S8214" s="7"/>
      <c r="T8214" s="7"/>
      <c r="U8214" s="7"/>
      <c r="V8214" s="7"/>
      <c r="W8214" s="7"/>
      <c r="X8214" s="7"/>
      <c r="Y8214" s="7"/>
      <c r="Z8214" s="7"/>
    </row>
    <row r="8215">
      <c r="A8215" s="7"/>
      <c r="B8215" s="71"/>
      <c r="C8215" s="72"/>
      <c r="D8215" s="73"/>
      <c r="E8215" s="20"/>
      <c r="F8215" s="7"/>
      <c r="G8215" s="7"/>
      <c r="H8215" s="7"/>
      <c r="I8215" s="7"/>
      <c r="J8215" s="7"/>
      <c r="K8215" s="7"/>
      <c r="L8215" s="7"/>
      <c r="M8215" s="7"/>
      <c r="N8215" s="7"/>
      <c r="O8215" s="7"/>
      <c r="P8215" s="7"/>
      <c r="Q8215" s="7"/>
      <c r="R8215" s="7"/>
      <c r="S8215" s="7"/>
      <c r="T8215" s="7"/>
      <c r="U8215" s="7"/>
      <c r="V8215" s="7"/>
      <c r="W8215" s="7"/>
      <c r="X8215" s="7"/>
      <c r="Y8215" s="7"/>
      <c r="Z8215" s="7"/>
    </row>
    <row r="8216">
      <c r="A8216" s="7"/>
      <c r="B8216" s="71"/>
      <c r="C8216" s="72"/>
      <c r="D8216" s="73"/>
      <c r="E8216" s="20"/>
      <c r="F8216" s="7"/>
      <c r="G8216" s="7"/>
      <c r="H8216" s="7"/>
      <c r="I8216" s="7"/>
      <c r="J8216" s="7"/>
      <c r="K8216" s="7"/>
      <c r="L8216" s="7"/>
      <c r="M8216" s="7"/>
      <c r="N8216" s="7"/>
      <c r="O8216" s="7"/>
      <c r="P8216" s="7"/>
      <c r="Q8216" s="7"/>
      <c r="R8216" s="7"/>
      <c r="S8216" s="7"/>
      <c r="T8216" s="7"/>
      <c r="U8216" s="7"/>
      <c r="V8216" s="7"/>
      <c r="W8216" s="7"/>
      <c r="X8216" s="7"/>
      <c r="Y8216" s="7"/>
      <c r="Z8216" s="7"/>
    </row>
    <row r="8217">
      <c r="A8217" s="7"/>
      <c r="B8217" s="71"/>
      <c r="C8217" s="72"/>
      <c r="D8217" s="73"/>
      <c r="E8217" s="20"/>
      <c r="F8217" s="7"/>
      <c r="G8217" s="7"/>
      <c r="H8217" s="7"/>
      <c r="I8217" s="7"/>
      <c r="J8217" s="7"/>
      <c r="K8217" s="7"/>
      <c r="L8217" s="7"/>
      <c r="M8217" s="7"/>
      <c r="N8217" s="7"/>
      <c r="O8217" s="7"/>
      <c r="P8217" s="7"/>
      <c r="Q8217" s="7"/>
      <c r="R8217" s="7"/>
      <c r="S8217" s="7"/>
      <c r="T8217" s="7"/>
      <c r="U8217" s="7"/>
      <c r="V8217" s="7"/>
      <c r="W8217" s="7"/>
      <c r="X8217" s="7"/>
      <c r="Y8217" s="7"/>
      <c r="Z8217" s="7"/>
    </row>
    <row r="8218">
      <c r="A8218" s="7"/>
      <c r="B8218" s="71"/>
      <c r="C8218" s="72"/>
      <c r="D8218" s="73"/>
      <c r="E8218" s="20"/>
      <c r="F8218" s="7"/>
      <c r="G8218" s="7"/>
      <c r="H8218" s="7"/>
      <c r="I8218" s="7"/>
      <c r="J8218" s="7"/>
      <c r="K8218" s="7"/>
      <c r="L8218" s="7"/>
      <c r="M8218" s="7"/>
      <c r="N8218" s="7"/>
      <c r="O8218" s="7"/>
      <c r="P8218" s="7"/>
      <c r="Q8218" s="7"/>
      <c r="R8218" s="7"/>
      <c r="S8218" s="7"/>
      <c r="T8218" s="7"/>
      <c r="U8218" s="7"/>
      <c r="V8218" s="7"/>
      <c r="W8218" s="7"/>
      <c r="X8218" s="7"/>
      <c r="Y8218" s="7"/>
      <c r="Z8218" s="7"/>
    </row>
    <row r="8219">
      <c r="A8219" s="7"/>
      <c r="B8219" s="71"/>
      <c r="C8219" s="72"/>
      <c r="D8219" s="73"/>
      <c r="E8219" s="20"/>
      <c r="F8219" s="7"/>
      <c r="G8219" s="7"/>
      <c r="H8219" s="7"/>
      <c r="I8219" s="7"/>
      <c r="J8219" s="7"/>
      <c r="K8219" s="7"/>
      <c r="L8219" s="7"/>
      <c r="M8219" s="7"/>
      <c r="N8219" s="7"/>
      <c r="O8219" s="7"/>
      <c r="P8219" s="7"/>
      <c r="Q8219" s="7"/>
      <c r="R8219" s="7"/>
      <c r="S8219" s="7"/>
      <c r="T8219" s="7"/>
      <c r="U8219" s="7"/>
      <c r="V8219" s="7"/>
      <c r="W8219" s="7"/>
      <c r="X8219" s="7"/>
      <c r="Y8219" s="7"/>
      <c r="Z8219" s="7"/>
    </row>
    <row r="8220">
      <c r="A8220" s="7"/>
      <c r="B8220" s="71"/>
      <c r="C8220" s="72"/>
      <c r="D8220" s="73"/>
      <c r="E8220" s="20"/>
      <c r="F8220" s="7"/>
      <c r="G8220" s="7"/>
      <c r="H8220" s="7"/>
      <c r="I8220" s="7"/>
      <c r="J8220" s="7"/>
      <c r="K8220" s="7"/>
      <c r="L8220" s="7"/>
      <c r="M8220" s="7"/>
      <c r="N8220" s="7"/>
      <c r="O8220" s="7"/>
      <c r="P8220" s="7"/>
      <c r="Q8220" s="7"/>
      <c r="R8220" s="7"/>
      <c r="S8220" s="7"/>
      <c r="T8220" s="7"/>
      <c r="U8220" s="7"/>
      <c r="V8220" s="7"/>
      <c r="W8220" s="7"/>
      <c r="X8220" s="7"/>
      <c r="Y8220" s="7"/>
      <c r="Z8220" s="7"/>
    </row>
    <row r="8221">
      <c r="A8221" s="7"/>
      <c r="B8221" s="71"/>
      <c r="C8221" s="72"/>
      <c r="D8221" s="73"/>
      <c r="E8221" s="20"/>
      <c r="F8221" s="7"/>
      <c r="G8221" s="7"/>
      <c r="H8221" s="7"/>
      <c r="I8221" s="7"/>
      <c r="J8221" s="7"/>
      <c r="K8221" s="7"/>
      <c r="L8221" s="7"/>
      <c r="M8221" s="7"/>
      <c r="N8221" s="7"/>
      <c r="O8221" s="7"/>
      <c r="P8221" s="7"/>
      <c r="Q8221" s="7"/>
      <c r="R8221" s="7"/>
      <c r="S8221" s="7"/>
      <c r="T8221" s="7"/>
      <c r="U8221" s="7"/>
      <c r="V8221" s="7"/>
      <c r="W8221" s="7"/>
      <c r="X8221" s="7"/>
      <c r="Y8221" s="7"/>
      <c r="Z8221" s="7"/>
    </row>
    <row r="8222">
      <c r="A8222" s="7"/>
      <c r="B8222" s="71"/>
      <c r="C8222" s="72"/>
      <c r="D8222" s="73"/>
      <c r="E8222" s="20"/>
      <c r="F8222" s="7"/>
      <c r="G8222" s="7"/>
      <c r="H8222" s="7"/>
      <c r="I8222" s="7"/>
      <c r="J8222" s="7"/>
      <c r="K8222" s="7"/>
      <c r="L8222" s="7"/>
      <c r="M8222" s="7"/>
      <c r="N8222" s="7"/>
      <c r="O8222" s="7"/>
      <c r="P8222" s="7"/>
      <c r="Q8222" s="7"/>
      <c r="R8222" s="7"/>
      <c r="S8222" s="7"/>
      <c r="T8222" s="7"/>
      <c r="U8222" s="7"/>
      <c r="V8222" s="7"/>
      <c r="W8222" s="7"/>
      <c r="X8222" s="7"/>
      <c r="Y8222" s="7"/>
      <c r="Z8222" s="7"/>
    </row>
    <row r="8223">
      <c r="A8223" s="7"/>
      <c r="B8223" s="71"/>
      <c r="C8223" s="72"/>
      <c r="D8223" s="73"/>
      <c r="E8223" s="20"/>
      <c r="F8223" s="7"/>
      <c r="G8223" s="7"/>
      <c r="H8223" s="7"/>
      <c r="I8223" s="7"/>
      <c r="J8223" s="7"/>
      <c r="K8223" s="7"/>
      <c r="L8223" s="7"/>
      <c r="M8223" s="7"/>
      <c r="N8223" s="7"/>
      <c r="O8223" s="7"/>
      <c r="P8223" s="7"/>
      <c r="Q8223" s="7"/>
      <c r="R8223" s="7"/>
      <c r="S8223" s="7"/>
      <c r="T8223" s="7"/>
      <c r="U8223" s="7"/>
      <c r="V8223" s="7"/>
      <c r="W8223" s="7"/>
      <c r="X8223" s="7"/>
      <c r="Y8223" s="7"/>
      <c r="Z8223" s="7"/>
    </row>
    <row r="8224">
      <c r="A8224" s="7"/>
      <c r="B8224" s="71"/>
      <c r="C8224" s="72"/>
      <c r="D8224" s="73"/>
      <c r="E8224" s="20"/>
      <c r="F8224" s="7"/>
      <c r="G8224" s="7"/>
      <c r="H8224" s="7"/>
      <c r="I8224" s="7"/>
      <c r="J8224" s="7"/>
      <c r="K8224" s="7"/>
      <c r="L8224" s="7"/>
      <c r="M8224" s="7"/>
      <c r="N8224" s="7"/>
      <c r="O8224" s="7"/>
      <c r="P8224" s="7"/>
      <c r="Q8224" s="7"/>
      <c r="R8224" s="7"/>
      <c r="S8224" s="7"/>
      <c r="T8224" s="7"/>
      <c r="U8224" s="7"/>
      <c r="V8224" s="7"/>
      <c r="W8224" s="7"/>
      <c r="X8224" s="7"/>
      <c r="Y8224" s="7"/>
      <c r="Z8224" s="7"/>
    </row>
    <row r="8225">
      <c r="A8225" s="7"/>
      <c r="B8225" s="71"/>
      <c r="C8225" s="72"/>
      <c r="D8225" s="73"/>
      <c r="E8225" s="20"/>
      <c r="F8225" s="7"/>
      <c r="G8225" s="7"/>
      <c r="H8225" s="7"/>
      <c r="I8225" s="7"/>
      <c r="J8225" s="7"/>
      <c r="K8225" s="7"/>
      <c r="L8225" s="7"/>
      <c r="M8225" s="7"/>
      <c r="N8225" s="7"/>
      <c r="O8225" s="7"/>
      <c r="P8225" s="7"/>
      <c r="Q8225" s="7"/>
      <c r="R8225" s="7"/>
      <c r="S8225" s="7"/>
      <c r="T8225" s="7"/>
      <c r="U8225" s="7"/>
      <c r="V8225" s="7"/>
      <c r="W8225" s="7"/>
      <c r="X8225" s="7"/>
      <c r="Y8225" s="7"/>
      <c r="Z8225" s="7"/>
    </row>
    <row r="8226">
      <c r="A8226" s="7"/>
      <c r="B8226" s="71"/>
      <c r="C8226" s="72"/>
      <c r="D8226" s="73"/>
      <c r="E8226" s="20"/>
      <c r="F8226" s="7"/>
      <c r="G8226" s="7"/>
      <c r="H8226" s="7"/>
      <c r="I8226" s="7"/>
      <c r="J8226" s="7"/>
      <c r="K8226" s="7"/>
      <c r="L8226" s="7"/>
      <c r="M8226" s="7"/>
      <c r="N8226" s="7"/>
      <c r="O8226" s="7"/>
      <c r="P8226" s="7"/>
      <c r="Q8226" s="7"/>
      <c r="R8226" s="7"/>
      <c r="S8226" s="7"/>
      <c r="T8226" s="7"/>
      <c r="U8226" s="7"/>
      <c r="V8226" s="7"/>
      <c r="W8226" s="7"/>
      <c r="X8226" s="7"/>
      <c r="Y8226" s="7"/>
      <c r="Z8226" s="7"/>
    </row>
    <row r="8227">
      <c r="A8227" s="7"/>
      <c r="B8227" s="71"/>
      <c r="C8227" s="72"/>
      <c r="D8227" s="73"/>
      <c r="E8227" s="20"/>
      <c r="F8227" s="7"/>
      <c r="G8227" s="7"/>
      <c r="H8227" s="7"/>
      <c r="I8227" s="7"/>
      <c r="J8227" s="7"/>
      <c r="K8227" s="7"/>
      <c r="L8227" s="7"/>
      <c r="M8227" s="7"/>
      <c r="N8227" s="7"/>
      <c r="O8227" s="7"/>
      <c r="P8227" s="7"/>
      <c r="Q8227" s="7"/>
      <c r="R8227" s="7"/>
      <c r="S8227" s="7"/>
      <c r="T8227" s="7"/>
      <c r="U8227" s="7"/>
      <c r="V8227" s="7"/>
      <c r="W8227" s="7"/>
      <c r="X8227" s="7"/>
      <c r="Y8227" s="7"/>
      <c r="Z8227" s="7"/>
    </row>
    <row r="8228">
      <c r="A8228" s="7"/>
      <c r="B8228" s="71"/>
      <c r="C8228" s="72"/>
      <c r="D8228" s="73"/>
      <c r="E8228" s="20"/>
      <c r="F8228" s="7"/>
      <c r="G8228" s="7"/>
      <c r="H8228" s="7"/>
      <c r="I8228" s="7"/>
      <c r="J8228" s="7"/>
      <c r="K8228" s="7"/>
      <c r="L8228" s="7"/>
      <c r="M8228" s="7"/>
      <c r="N8228" s="7"/>
      <c r="O8228" s="7"/>
      <c r="P8228" s="7"/>
      <c r="Q8228" s="7"/>
      <c r="R8228" s="7"/>
      <c r="S8228" s="7"/>
      <c r="T8228" s="7"/>
      <c r="U8228" s="7"/>
      <c r="V8228" s="7"/>
      <c r="W8228" s="7"/>
      <c r="X8228" s="7"/>
      <c r="Y8228" s="7"/>
      <c r="Z8228" s="7"/>
    </row>
    <row r="8229">
      <c r="A8229" s="7"/>
      <c r="B8229" s="71"/>
      <c r="C8229" s="72"/>
      <c r="D8229" s="73"/>
      <c r="E8229" s="20"/>
      <c r="F8229" s="7"/>
      <c r="G8229" s="7"/>
      <c r="H8229" s="7"/>
      <c r="I8229" s="7"/>
      <c r="J8229" s="7"/>
      <c r="K8229" s="7"/>
      <c r="L8229" s="7"/>
      <c r="M8229" s="7"/>
      <c r="N8229" s="7"/>
      <c r="O8229" s="7"/>
      <c r="P8229" s="7"/>
      <c r="Q8229" s="7"/>
      <c r="R8229" s="7"/>
      <c r="S8229" s="7"/>
      <c r="T8229" s="7"/>
      <c r="U8229" s="7"/>
      <c r="V8229" s="7"/>
      <c r="W8229" s="7"/>
      <c r="X8229" s="7"/>
      <c r="Y8229" s="7"/>
      <c r="Z8229" s="7"/>
    </row>
    <row r="8230">
      <c r="A8230" s="7"/>
      <c r="B8230" s="71"/>
      <c r="C8230" s="72"/>
      <c r="D8230" s="73"/>
      <c r="E8230" s="20"/>
      <c r="F8230" s="7"/>
      <c r="G8230" s="7"/>
      <c r="H8230" s="7"/>
      <c r="I8230" s="7"/>
      <c r="J8230" s="7"/>
      <c r="K8230" s="7"/>
      <c r="L8230" s="7"/>
      <c r="M8230" s="7"/>
      <c r="N8230" s="7"/>
      <c r="O8230" s="7"/>
      <c r="P8230" s="7"/>
      <c r="Q8230" s="7"/>
      <c r="R8230" s="7"/>
      <c r="S8230" s="7"/>
      <c r="T8230" s="7"/>
      <c r="U8230" s="7"/>
      <c r="V8230" s="7"/>
      <c r="W8230" s="7"/>
      <c r="X8230" s="7"/>
      <c r="Y8230" s="7"/>
      <c r="Z8230" s="7"/>
    </row>
    <row r="8231">
      <c r="A8231" s="7"/>
      <c r="B8231" s="71"/>
      <c r="C8231" s="72"/>
      <c r="D8231" s="73"/>
      <c r="E8231" s="20"/>
      <c r="F8231" s="7"/>
      <c r="G8231" s="7"/>
      <c r="H8231" s="7"/>
      <c r="I8231" s="7"/>
      <c r="J8231" s="7"/>
      <c r="K8231" s="7"/>
      <c r="L8231" s="7"/>
      <c r="M8231" s="7"/>
      <c r="N8231" s="7"/>
      <c r="O8231" s="7"/>
      <c r="P8231" s="7"/>
      <c r="Q8231" s="7"/>
      <c r="R8231" s="7"/>
      <c r="S8231" s="7"/>
      <c r="T8231" s="7"/>
      <c r="U8231" s="7"/>
      <c r="V8231" s="7"/>
      <c r="W8231" s="7"/>
      <c r="X8231" s="7"/>
      <c r="Y8231" s="7"/>
      <c r="Z8231" s="7"/>
    </row>
    <row r="8232">
      <c r="A8232" s="7"/>
      <c r="B8232" s="71"/>
      <c r="C8232" s="72"/>
      <c r="D8232" s="73"/>
      <c r="E8232" s="20"/>
      <c r="F8232" s="7"/>
      <c r="G8232" s="7"/>
      <c r="H8232" s="7"/>
      <c r="I8232" s="7"/>
      <c r="J8232" s="7"/>
      <c r="K8232" s="7"/>
      <c r="L8232" s="7"/>
      <c r="M8232" s="7"/>
      <c r="N8232" s="7"/>
      <c r="O8232" s="7"/>
      <c r="P8232" s="7"/>
      <c r="Q8232" s="7"/>
      <c r="R8232" s="7"/>
      <c r="S8232" s="7"/>
      <c r="T8232" s="7"/>
      <c r="U8232" s="7"/>
      <c r="V8232" s="7"/>
      <c r="W8232" s="7"/>
      <c r="X8232" s="7"/>
      <c r="Y8232" s="7"/>
      <c r="Z8232" s="7"/>
    </row>
    <row r="8233">
      <c r="A8233" s="7"/>
      <c r="B8233" s="71"/>
      <c r="C8233" s="72"/>
      <c r="D8233" s="73"/>
      <c r="E8233" s="20"/>
      <c r="F8233" s="7"/>
      <c r="G8233" s="7"/>
      <c r="H8233" s="7"/>
      <c r="I8233" s="7"/>
      <c r="J8233" s="7"/>
      <c r="K8233" s="7"/>
      <c r="L8233" s="7"/>
      <c r="M8233" s="7"/>
      <c r="N8233" s="7"/>
      <c r="O8233" s="7"/>
      <c r="P8233" s="7"/>
      <c r="Q8233" s="7"/>
      <c r="R8233" s="7"/>
      <c r="S8233" s="7"/>
      <c r="T8233" s="7"/>
      <c r="U8233" s="7"/>
      <c r="V8233" s="7"/>
      <c r="W8233" s="7"/>
      <c r="X8233" s="7"/>
      <c r="Y8233" s="7"/>
      <c r="Z8233" s="7"/>
    </row>
    <row r="8234">
      <c r="A8234" s="7"/>
      <c r="B8234" s="71"/>
      <c r="C8234" s="72"/>
      <c r="D8234" s="73"/>
      <c r="E8234" s="20"/>
      <c r="F8234" s="7"/>
      <c r="G8234" s="7"/>
      <c r="H8234" s="7"/>
      <c r="I8234" s="7"/>
      <c r="J8234" s="7"/>
      <c r="K8234" s="7"/>
      <c r="L8234" s="7"/>
      <c r="M8234" s="7"/>
      <c r="N8234" s="7"/>
      <c r="O8234" s="7"/>
      <c r="P8234" s="7"/>
      <c r="Q8234" s="7"/>
      <c r="R8234" s="7"/>
      <c r="S8234" s="7"/>
      <c r="T8234" s="7"/>
      <c r="U8234" s="7"/>
      <c r="V8234" s="7"/>
      <c r="W8234" s="7"/>
      <c r="X8234" s="7"/>
      <c r="Y8234" s="7"/>
      <c r="Z8234" s="7"/>
    </row>
    <row r="8235">
      <c r="A8235" s="7"/>
      <c r="B8235" s="71"/>
      <c r="C8235" s="72"/>
      <c r="D8235" s="73"/>
      <c r="E8235" s="20"/>
      <c r="F8235" s="7"/>
      <c r="G8235" s="7"/>
      <c r="H8235" s="7"/>
      <c r="I8235" s="7"/>
      <c r="J8235" s="7"/>
      <c r="K8235" s="7"/>
      <c r="L8235" s="7"/>
      <c r="M8235" s="7"/>
      <c r="N8235" s="7"/>
      <c r="O8235" s="7"/>
      <c r="P8235" s="7"/>
      <c r="Q8235" s="7"/>
      <c r="R8235" s="7"/>
      <c r="S8235" s="7"/>
      <c r="T8235" s="7"/>
      <c r="U8235" s="7"/>
      <c r="V8235" s="7"/>
      <c r="W8235" s="7"/>
      <c r="X8235" s="7"/>
      <c r="Y8235" s="7"/>
      <c r="Z8235" s="7"/>
    </row>
    <row r="8236">
      <c r="A8236" s="7"/>
      <c r="B8236" s="71"/>
      <c r="C8236" s="72"/>
      <c r="D8236" s="73"/>
      <c r="E8236" s="20"/>
      <c r="F8236" s="7"/>
      <c r="G8236" s="7"/>
      <c r="H8236" s="7"/>
      <c r="I8236" s="7"/>
      <c r="J8236" s="7"/>
      <c r="K8236" s="7"/>
      <c r="L8236" s="7"/>
      <c r="M8236" s="7"/>
      <c r="N8236" s="7"/>
      <c r="O8236" s="7"/>
      <c r="P8236" s="7"/>
      <c r="Q8236" s="7"/>
      <c r="R8236" s="7"/>
      <c r="S8236" s="7"/>
      <c r="T8236" s="7"/>
      <c r="U8236" s="7"/>
      <c r="V8236" s="7"/>
      <c r="W8236" s="7"/>
      <c r="X8236" s="7"/>
      <c r="Y8236" s="7"/>
      <c r="Z8236" s="7"/>
    </row>
    <row r="8237">
      <c r="A8237" s="7"/>
      <c r="B8237" s="71"/>
      <c r="C8237" s="72"/>
      <c r="D8237" s="73"/>
      <c r="E8237" s="20"/>
      <c r="F8237" s="7"/>
      <c r="G8237" s="7"/>
      <c r="H8237" s="7"/>
      <c r="I8237" s="7"/>
      <c r="J8237" s="7"/>
      <c r="K8237" s="7"/>
      <c r="L8237" s="7"/>
      <c r="M8237" s="7"/>
      <c r="N8237" s="7"/>
      <c r="O8237" s="7"/>
      <c r="P8237" s="7"/>
      <c r="Q8237" s="7"/>
      <c r="R8237" s="7"/>
      <c r="S8237" s="7"/>
      <c r="T8237" s="7"/>
      <c r="U8237" s="7"/>
      <c r="V8237" s="7"/>
      <c r="W8237" s="7"/>
      <c r="X8237" s="7"/>
      <c r="Y8237" s="7"/>
      <c r="Z8237" s="7"/>
    </row>
    <row r="8238">
      <c r="A8238" s="7"/>
      <c r="B8238" s="71"/>
      <c r="C8238" s="72"/>
      <c r="D8238" s="73"/>
      <c r="E8238" s="20"/>
      <c r="F8238" s="7"/>
      <c r="G8238" s="7"/>
      <c r="H8238" s="7"/>
      <c r="I8238" s="7"/>
      <c r="J8238" s="7"/>
      <c r="K8238" s="7"/>
      <c r="L8238" s="7"/>
      <c r="M8238" s="7"/>
      <c r="N8238" s="7"/>
      <c r="O8238" s="7"/>
      <c r="P8238" s="7"/>
      <c r="Q8238" s="7"/>
      <c r="R8238" s="7"/>
      <c r="S8238" s="7"/>
      <c r="T8238" s="7"/>
      <c r="U8238" s="7"/>
      <c r="V8238" s="7"/>
      <c r="W8238" s="7"/>
      <c r="X8238" s="7"/>
      <c r="Y8238" s="7"/>
      <c r="Z8238" s="7"/>
    </row>
    <row r="8239">
      <c r="A8239" s="7"/>
      <c r="B8239" s="71"/>
      <c r="C8239" s="72"/>
      <c r="D8239" s="73"/>
      <c r="E8239" s="20"/>
      <c r="F8239" s="7"/>
      <c r="G8239" s="7"/>
      <c r="H8239" s="7"/>
      <c r="I8239" s="7"/>
      <c r="J8239" s="7"/>
      <c r="K8239" s="7"/>
      <c r="L8239" s="7"/>
      <c r="M8239" s="7"/>
      <c r="N8239" s="7"/>
      <c r="O8239" s="7"/>
      <c r="P8239" s="7"/>
      <c r="Q8239" s="7"/>
      <c r="R8239" s="7"/>
      <c r="S8239" s="7"/>
      <c r="T8239" s="7"/>
      <c r="U8239" s="7"/>
      <c r="V8239" s="7"/>
      <c r="W8239" s="7"/>
      <c r="X8239" s="7"/>
      <c r="Y8239" s="7"/>
      <c r="Z8239" s="7"/>
    </row>
    <row r="8240">
      <c r="A8240" s="7"/>
      <c r="B8240" s="71"/>
      <c r="C8240" s="72"/>
      <c r="D8240" s="73"/>
      <c r="E8240" s="20"/>
      <c r="F8240" s="7"/>
      <c r="G8240" s="7"/>
      <c r="H8240" s="7"/>
      <c r="I8240" s="7"/>
      <c r="J8240" s="7"/>
      <c r="K8240" s="7"/>
      <c r="L8240" s="7"/>
      <c r="M8240" s="7"/>
      <c r="N8240" s="7"/>
      <c r="O8240" s="7"/>
      <c r="P8240" s="7"/>
      <c r="Q8240" s="7"/>
      <c r="R8240" s="7"/>
      <c r="S8240" s="7"/>
      <c r="T8240" s="7"/>
      <c r="U8240" s="7"/>
      <c r="V8240" s="7"/>
      <c r="W8240" s="7"/>
      <c r="X8240" s="7"/>
      <c r="Y8240" s="7"/>
      <c r="Z8240" s="7"/>
    </row>
    <row r="8241">
      <c r="A8241" s="7"/>
      <c r="B8241" s="71"/>
      <c r="C8241" s="72"/>
      <c r="D8241" s="73"/>
      <c r="E8241" s="20"/>
      <c r="F8241" s="7"/>
      <c r="G8241" s="7"/>
      <c r="H8241" s="7"/>
      <c r="I8241" s="7"/>
      <c r="J8241" s="7"/>
      <c r="K8241" s="7"/>
      <c r="L8241" s="7"/>
      <c r="M8241" s="7"/>
      <c r="N8241" s="7"/>
      <c r="O8241" s="7"/>
      <c r="P8241" s="7"/>
      <c r="Q8241" s="7"/>
      <c r="R8241" s="7"/>
      <c r="S8241" s="7"/>
      <c r="T8241" s="7"/>
      <c r="U8241" s="7"/>
      <c r="V8241" s="7"/>
      <c r="W8241" s="7"/>
      <c r="X8241" s="7"/>
      <c r="Y8241" s="7"/>
      <c r="Z8241" s="7"/>
    </row>
    <row r="8242">
      <c r="A8242" s="7"/>
      <c r="B8242" s="71"/>
      <c r="C8242" s="72"/>
      <c r="D8242" s="73"/>
      <c r="E8242" s="20"/>
      <c r="F8242" s="7"/>
      <c r="G8242" s="7"/>
      <c r="H8242" s="7"/>
      <c r="I8242" s="7"/>
      <c r="J8242" s="7"/>
      <c r="K8242" s="7"/>
      <c r="L8242" s="7"/>
      <c r="M8242" s="7"/>
      <c r="N8242" s="7"/>
      <c r="O8242" s="7"/>
      <c r="P8242" s="7"/>
      <c r="Q8242" s="7"/>
      <c r="R8242" s="7"/>
      <c r="S8242" s="7"/>
      <c r="T8242" s="7"/>
      <c r="U8242" s="7"/>
      <c r="V8242" s="7"/>
      <c r="W8242" s="7"/>
      <c r="X8242" s="7"/>
      <c r="Y8242" s="7"/>
      <c r="Z8242" s="7"/>
    </row>
    <row r="8243">
      <c r="A8243" s="7"/>
      <c r="B8243" s="71"/>
      <c r="C8243" s="72"/>
      <c r="D8243" s="73"/>
      <c r="E8243" s="20"/>
      <c r="F8243" s="7"/>
      <c r="G8243" s="7"/>
      <c r="H8243" s="7"/>
      <c r="I8243" s="7"/>
      <c r="J8243" s="7"/>
      <c r="K8243" s="7"/>
      <c r="L8243" s="7"/>
      <c r="M8243" s="7"/>
      <c r="N8243" s="7"/>
      <c r="O8243" s="7"/>
      <c r="P8243" s="7"/>
      <c r="Q8243" s="7"/>
      <c r="R8243" s="7"/>
      <c r="S8243" s="7"/>
      <c r="T8243" s="7"/>
      <c r="U8243" s="7"/>
      <c r="V8243" s="7"/>
      <c r="W8243" s="7"/>
      <c r="X8243" s="7"/>
      <c r="Y8243" s="7"/>
      <c r="Z8243" s="7"/>
    </row>
    <row r="8244">
      <c r="A8244" s="7"/>
      <c r="B8244" s="71"/>
      <c r="C8244" s="72"/>
      <c r="D8244" s="73"/>
      <c r="E8244" s="20"/>
      <c r="F8244" s="7"/>
      <c r="G8244" s="7"/>
      <c r="H8244" s="7"/>
      <c r="I8244" s="7"/>
      <c r="J8244" s="7"/>
      <c r="K8244" s="7"/>
      <c r="L8244" s="7"/>
      <c r="M8244" s="7"/>
      <c r="N8244" s="7"/>
      <c r="O8244" s="7"/>
      <c r="P8244" s="7"/>
      <c r="Q8244" s="7"/>
      <c r="R8244" s="7"/>
      <c r="S8244" s="7"/>
      <c r="T8244" s="7"/>
      <c r="U8244" s="7"/>
      <c r="V8244" s="7"/>
      <c r="W8244" s="7"/>
      <c r="X8244" s="7"/>
      <c r="Y8244" s="7"/>
      <c r="Z8244" s="7"/>
    </row>
    <row r="8245">
      <c r="A8245" s="7"/>
      <c r="B8245" s="71"/>
      <c r="C8245" s="72"/>
      <c r="D8245" s="73"/>
      <c r="E8245" s="20"/>
      <c r="F8245" s="7"/>
      <c r="G8245" s="7"/>
      <c r="H8245" s="7"/>
      <c r="I8245" s="7"/>
      <c r="J8245" s="7"/>
      <c r="K8245" s="7"/>
      <c r="L8245" s="7"/>
      <c r="M8245" s="7"/>
      <c r="N8245" s="7"/>
      <c r="O8245" s="7"/>
      <c r="P8245" s="7"/>
      <c r="Q8245" s="7"/>
      <c r="R8245" s="7"/>
      <c r="S8245" s="7"/>
      <c r="T8245" s="7"/>
      <c r="U8245" s="7"/>
      <c r="V8245" s="7"/>
      <c r="W8245" s="7"/>
      <c r="X8245" s="7"/>
      <c r="Y8245" s="7"/>
      <c r="Z8245" s="7"/>
    </row>
    <row r="8246">
      <c r="A8246" s="7"/>
      <c r="B8246" s="71"/>
      <c r="C8246" s="72"/>
      <c r="D8246" s="73"/>
      <c r="E8246" s="20"/>
      <c r="F8246" s="7"/>
      <c r="G8246" s="7"/>
      <c r="H8246" s="7"/>
      <c r="I8246" s="7"/>
      <c r="J8246" s="7"/>
      <c r="K8246" s="7"/>
      <c r="L8246" s="7"/>
      <c r="M8246" s="7"/>
      <c r="N8246" s="7"/>
      <c r="O8246" s="7"/>
      <c r="P8246" s="7"/>
      <c r="Q8246" s="7"/>
      <c r="R8246" s="7"/>
      <c r="S8246" s="7"/>
      <c r="T8246" s="7"/>
      <c r="U8246" s="7"/>
      <c r="V8246" s="7"/>
      <c r="W8246" s="7"/>
      <c r="X8246" s="7"/>
      <c r="Y8246" s="7"/>
      <c r="Z8246" s="7"/>
    </row>
    <row r="8247">
      <c r="A8247" s="7"/>
      <c r="B8247" s="71"/>
      <c r="C8247" s="72"/>
      <c r="D8247" s="73"/>
      <c r="E8247" s="20"/>
      <c r="F8247" s="7"/>
      <c r="G8247" s="7"/>
      <c r="H8247" s="7"/>
      <c r="I8247" s="7"/>
      <c r="J8247" s="7"/>
      <c r="K8247" s="7"/>
      <c r="L8247" s="7"/>
      <c r="M8247" s="7"/>
      <c r="N8247" s="7"/>
      <c r="O8247" s="7"/>
      <c r="P8247" s="7"/>
      <c r="Q8247" s="7"/>
      <c r="R8247" s="7"/>
      <c r="S8247" s="7"/>
      <c r="T8247" s="7"/>
      <c r="U8247" s="7"/>
      <c r="V8247" s="7"/>
      <c r="W8247" s="7"/>
      <c r="X8247" s="7"/>
      <c r="Y8247" s="7"/>
      <c r="Z8247" s="7"/>
    </row>
    <row r="8248">
      <c r="A8248" s="7"/>
      <c r="B8248" s="71"/>
      <c r="C8248" s="72"/>
      <c r="D8248" s="73"/>
      <c r="E8248" s="20"/>
      <c r="F8248" s="7"/>
      <c r="G8248" s="7"/>
      <c r="H8248" s="7"/>
      <c r="I8248" s="7"/>
      <c r="J8248" s="7"/>
      <c r="K8248" s="7"/>
      <c r="L8248" s="7"/>
      <c r="M8248" s="7"/>
      <c r="N8248" s="7"/>
      <c r="O8248" s="7"/>
      <c r="P8248" s="7"/>
      <c r="Q8248" s="7"/>
      <c r="R8248" s="7"/>
      <c r="S8248" s="7"/>
      <c r="T8248" s="7"/>
      <c r="U8248" s="7"/>
      <c r="V8248" s="7"/>
      <c r="W8248" s="7"/>
      <c r="X8248" s="7"/>
      <c r="Y8248" s="7"/>
      <c r="Z8248" s="7"/>
    </row>
    <row r="8249">
      <c r="A8249" s="7"/>
      <c r="B8249" s="71"/>
      <c r="C8249" s="72"/>
      <c r="D8249" s="73"/>
      <c r="E8249" s="20"/>
      <c r="F8249" s="7"/>
      <c r="G8249" s="7"/>
      <c r="H8249" s="7"/>
      <c r="I8249" s="7"/>
      <c r="J8249" s="7"/>
      <c r="K8249" s="7"/>
      <c r="L8249" s="7"/>
      <c r="M8249" s="7"/>
      <c r="N8249" s="7"/>
      <c r="O8249" s="7"/>
      <c r="P8249" s="7"/>
      <c r="Q8249" s="7"/>
      <c r="R8249" s="7"/>
      <c r="S8249" s="7"/>
      <c r="T8249" s="7"/>
      <c r="U8249" s="7"/>
      <c r="V8249" s="7"/>
      <c r="W8249" s="7"/>
      <c r="X8249" s="7"/>
      <c r="Y8249" s="7"/>
      <c r="Z8249" s="7"/>
    </row>
    <row r="8250">
      <c r="A8250" s="7"/>
      <c r="B8250" s="71"/>
      <c r="C8250" s="72"/>
      <c r="D8250" s="73"/>
      <c r="E8250" s="20"/>
      <c r="F8250" s="7"/>
      <c r="G8250" s="7"/>
      <c r="H8250" s="7"/>
      <c r="I8250" s="7"/>
      <c r="J8250" s="7"/>
      <c r="K8250" s="7"/>
      <c r="L8250" s="7"/>
      <c r="M8250" s="7"/>
      <c r="N8250" s="7"/>
      <c r="O8250" s="7"/>
      <c r="P8250" s="7"/>
      <c r="Q8250" s="7"/>
      <c r="R8250" s="7"/>
      <c r="S8250" s="7"/>
      <c r="T8250" s="7"/>
      <c r="U8250" s="7"/>
      <c r="V8250" s="7"/>
      <c r="W8250" s="7"/>
      <c r="X8250" s="7"/>
      <c r="Y8250" s="7"/>
      <c r="Z8250" s="7"/>
    </row>
    <row r="8251">
      <c r="A8251" s="7"/>
      <c r="B8251" s="71"/>
      <c r="C8251" s="72"/>
      <c r="D8251" s="73"/>
      <c r="E8251" s="20"/>
      <c r="F8251" s="7"/>
      <c r="G8251" s="7"/>
      <c r="H8251" s="7"/>
      <c r="I8251" s="7"/>
      <c r="J8251" s="7"/>
      <c r="K8251" s="7"/>
      <c r="L8251" s="7"/>
      <c r="M8251" s="7"/>
      <c r="N8251" s="7"/>
      <c r="O8251" s="7"/>
      <c r="P8251" s="7"/>
      <c r="Q8251" s="7"/>
      <c r="R8251" s="7"/>
      <c r="S8251" s="7"/>
      <c r="T8251" s="7"/>
      <c r="U8251" s="7"/>
      <c r="V8251" s="7"/>
      <c r="W8251" s="7"/>
      <c r="X8251" s="7"/>
      <c r="Y8251" s="7"/>
      <c r="Z8251" s="7"/>
    </row>
    <row r="8252">
      <c r="A8252" s="7"/>
      <c r="B8252" s="71"/>
      <c r="C8252" s="72"/>
      <c r="D8252" s="73"/>
      <c r="E8252" s="20"/>
      <c r="F8252" s="7"/>
      <c r="G8252" s="7"/>
      <c r="H8252" s="7"/>
      <c r="I8252" s="7"/>
      <c r="J8252" s="7"/>
      <c r="K8252" s="7"/>
      <c r="L8252" s="7"/>
      <c r="M8252" s="7"/>
      <c r="N8252" s="7"/>
      <c r="O8252" s="7"/>
      <c r="P8252" s="7"/>
      <c r="Q8252" s="7"/>
      <c r="R8252" s="7"/>
      <c r="S8252" s="7"/>
      <c r="T8252" s="7"/>
      <c r="U8252" s="7"/>
      <c r="V8252" s="7"/>
      <c r="W8252" s="7"/>
      <c r="X8252" s="7"/>
      <c r="Y8252" s="7"/>
      <c r="Z8252" s="7"/>
    </row>
    <row r="8253">
      <c r="A8253" s="7"/>
      <c r="B8253" s="71"/>
      <c r="C8253" s="72"/>
      <c r="D8253" s="73"/>
      <c r="E8253" s="20"/>
      <c r="F8253" s="7"/>
      <c r="G8253" s="7"/>
      <c r="H8253" s="7"/>
      <c r="I8253" s="7"/>
      <c r="J8253" s="7"/>
      <c r="K8253" s="7"/>
      <c r="L8253" s="7"/>
      <c r="M8253" s="7"/>
      <c r="N8253" s="7"/>
      <c r="O8253" s="7"/>
      <c r="P8253" s="7"/>
      <c r="Q8253" s="7"/>
      <c r="R8253" s="7"/>
      <c r="S8253" s="7"/>
      <c r="T8253" s="7"/>
      <c r="U8253" s="7"/>
      <c r="V8253" s="7"/>
      <c r="W8253" s="7"/>
      <c r="X8253" s="7"/>
      <c r="Y8253" s="7"/>
      <c r="Z8253" s="7"/>
    </row>
    <row r="8254">
      <c r="A8254" s="7"/>
      <c r="B8254" s="71"/>
      <c r="C8254" s="72"/>
      <c r="D8254" s="73"/>
      <c r="E8254" s="20"/>
      <c r="F8254" s="7"/>
      <c r="G8254" s="7"/>
      <c r="H8254" s="7"/>
      <c r="I8254" s="7"/>
      <c r="J8254" s="7"/>
      <c r="K8254" s="7"/>
      <c r="L8254" s="7"/>
      <c r="M8254" s="7"/>
      <c r="N8254" s="7"/>
      <c r="O8254" s="7"/>
      <c r="P8254" s="7"/>
      <c r="Q8254" s="7"/>
      <c r="R8254" s="7"/>
      <c r="S8254" s="7"/>
      <c r="T8254" s="7"/>
      <c r="U8254" s="7"/>
      <c r="V8254" s="7"/>
      <c r="W8254" s="7"/>
      <c r="X8254" s="7"/>
      <c r="Y8254" s="7"/>
      <c r="Z8254" s="7"/>
    </row>
    <row r="8255">
      <c r="A8255" s="7"/>
      <c r="B8255" s="71"/>
      <c r="C8255" s="72"/>
      <c r="D8255" s="73"/>
      <c r="E8255" s="20"/>
      <c r="F8255" s="7"/>
      <c r="G8255" s="7"/>
      <c r="H8255" s="7"/>
      <c r="I8255" s="7"/>
      <c r="J8255" s="7"/>
      <c r="K8255" s="7"/>
      <c r="L8255" s="7"/>
      <c r="M8255" s="7"/>
      <c r="N8255" s="7"/>
      <c r="O8255" s="7"/>
      <c r="P8255" s="7"/>
      <c r="Q8255" s="7"/>
      <c r="R8255" s="7"/>
      <c r="S8255" s="7"/>
      <c r="T8255" s="7"/>
      <c r="U8255" s="7"/>
      <c r="V8255" s="7"/>
      <c r="W8255" s="7"/>
      <c r="X8255" s="7"/>
      <c r="Y8255" s="7"/>
      <c r="Z8255" s="7"/>
    </row>
    <row r="8256">
      <c r="A8256" s="7"/>
      <c r="B8256" s="71"/>
      <c r="C8256" s="72"/>
      <c r="D8256" s="73"/>
      <c r="E8256" s="20"/>
      <c r="F8256" s="7"/>
      <c r="G8256" s="7"/>
      <c r="H8256" s="7"/>
      <c r="I8256" s="7"/>
      <c r="J8256" s="7"/>
      <c r="K8256" s="7"/>
      <c r="L8256" s="7"/>
      <c r="M8256" s="7"/>
      <c r="N8256" s="7"/>
      <c r="O8256" s="7"/>
      <c r="P8256" s="7"/>
      <c r="Q8256" s="7"/>
      <c r="R8256" s="7"/>
      <c r="S8256" s="7"/>
      <c r="T8256" s="7"/>
      <c r="U8256" s="7"/>
      <c r="V8256" s="7"/>
      <c r="W8256" s="7"/>
      <c r="X8256" s="7"/>
      <c r="Y8256" s="7"/>
      <c r="Z8256" s="7"/>
    </row>
    <row r="8257">
      <c r="A8257" s="7"/>
      <c r="B8257" s="71"/>
      <c r="C8257" s="72"/>
      <c r="D8257" s="73"/>
      <c r="E8257" s="20"/>
      <c r="F8257" s="7"/>
      <c r="G8257" s="7"/>
      <c r="H8257" s="7"/>
      <c r="I8257" s="7"/>
      <c r="J8257" s="7"/>
      <c r="K8257" s="7"/>
      <c r="L8257" s="7"/>
      <c r="M8257" s="7"/>
      <c r="N8257" s="7"/>
      <c r="O8257" s="7"/>
      <c r="P8257" s="7"/>
      <c r="Q8257" s="7"/>
      <c r="R8257" s="7"/>
      <c r="S8257" s="7"/>
      <c r="T8257" s="7"/>
      <c r="U8257" s="7"/>
      <c r="V8257" s="7"/>
      <c r="W8257" s="7"/>
      <c r="X8257" s="7"/>
      <c r="Y8257" s="7"/>
      <c r="Z8257" s="7"/>
    </row>
    <row r="8258">
      <c r="A8258" s="7"/>
      <c r="B8258" s="71"/>
      <c r="C8258" s="72"/>
      <c r="D8258" s="73"/>
      <c r="E8258" s="20"/>
      <c r="F8258" s="7"/>
      <c r="G8258" s="7"/>
      <c r="H8258" s="7"/>
      <c r="I8258" s="7"/>
      <c r="J8258" s="7"/>
      <c r="K8258" s="7"/>
      <c r="L8258" s="7"/>
      <c r="M8258" s="7"/>
      <c r="N8258" s="7"/>
      <c r="O8258" s="7"/>
      <c r="P8258" s="7"/>
      <c r="Q8258" s="7"/>
      <c r="R8258" s="7"/>
      <c r="S8258" s="7"/>
      <c r="T8258" s="7"/>
      <c r="U8258" s="7"/>
      <c r="V8258" s="7"/>
      <c r="W8258" s="7"/>
      <c r="X8258" s="7"/>
      <c r="Y8258" s="7"/>
      <c r="Z8258" s="7"/>
    </row>
    <row r="8259">
      <c r="A8259" s="7"/>
      <c r="B8259" s="71"/>
      <c r="C8259" s="72"/>
      <c r="D8259" s="73"/>
      <c r="E8259" s="20"/>
      <c r="F8259" s="7"/>
      <c r="G8259" s="7"/>
      <c r="H8259" s="7"/>
      <c r="I8259" s="7"/>
      <c r="J8259" s="7"/>
      <c r="K8259" s="7"/>
      <c r="L8259" s="7"/>
      <c r="M8259" s="7"/>
      <c r="N8259" s="7"/>
      <c r="O8259" s="7"/>
      <c r="P8259" s="7"/>
      <c r="Q8259" s="7"/>
      <c r="R8259" s="7"/>
      <c r="S8259" s="7"/>
      <c r="T8259" s="7"/>
      <c r="U8259" s="7"/>
      <c r="V8259" s="7"/>
      <c r="W8259" s="7"/>
      <c r="X8259" s="7"/>
      <c r="Y8259" s="7"/>
      <c r="Z8259" s="7"/>
    </row>
    <row r="8260">
      <c r="A8260" s="7"/>
      <c r="B8260" s="71"/>
      <c r="C8260" s="72"/>
      <c r="D8260" s="73"/>
      <c r="E8260" s="20"/>
      <c r="F8260" s="7"/>
      <c r="G8260" s="7"/>
      <c r="H8260" s="7"/>
      <c r="I8260" s="7"/>
      <c r="J8260" s="7"/>
      <c r="K8260" s="7"/>
      <c r="L8260" s="7"/>
      <c r="M8260" s="7"/>
      <c r="N8260" s="7"/>
      <c r="O8260" s="7"/>
      <c r="P8260" s="7"/>
      <c r="Q8260" s="7"/>
      <c r="R8260" s="7"/>
      <c r="S8260" s="7"/>
      <c r="T8260" s="7"/>
      <c r="U8260" s="7"/>
      <c r="V8260" s="7"/>
      <c r="W8260" s="7"/>
      <c r="X8260" s="7"/>
      <c r="Y8260" s="7"/>
      <c r="Z8260" s="7"/>
    </row>
    <row r="8261">
      <c r="A8261" s="7"/>
      <c r="B8261" s="71"/>
      <c r="C8261" s="72"/>
      <c r="D8261" s="73"/>
      <c r="E8261" s="20"/>
      <c r="F8261" s="7"/>
      <c r="G8261" s="7"/>
      <c r="H8261" s="7"/>
      <c r="I8261" s="7"/>
      <c r="J8261" s="7"/>
      <c r="K8261" s="7"/>
      <c r="L8261" s="7"/>
      <c r="M8261" s="7"/>
      <c r="N8261" s="7"/>
      <c r="O8261" s="7"/>
      <c r="P8261" s="7"/>
      <c r="Q8261" s="7"/>
      <c r="R8261" s="7"/>
      <c r="S8261" s="7"/>
      <c r="T8261" s="7"/>
      <c r="U8261" s="7"/>
      <c r="V8261" s="7"/>
      <c r="W8261" s="7"/>
      <c r="X8261" s="7"/>
      <c r="Y8261" s="7"/>
      <c r="Z8261" s="7"/>
    </row>
    <row r="8262">
      <c r="A8262" s="7"/>
      <c r="B8262" s="71"/>
      <c r="C8262" s="72"/>
      <c r="D8262" s="73"/>
      <c r="E8262" s="20"/>
      <c r="F8262" s="7"/>
      <c r="G8262" s="7"/>
      <c r="H8262" s="7"/>
      <c r="I8262" s="7"/>
      <c r="J8262" s="7"/>
      <c r="K8262" s="7"/>
      <c r="L8262" s="7"/>
      <c r="M8262" s="7"/>
      <c r="N8262" s="7"/>
      <c r="O8262" s="7"/>
      <c r="P8262" s="7"/>
      <c r="Q8262" s="7"/>
      <c r="R8262" s="7"/>
      <c r="S8262" s="7"/>
      <c r="T8262" s="7"/>
      <c r="U8262" s="7"/>
      <c r="V8262" s="7"/>
      <c r="W8262" s="7"/>
      <c r="X8262" s="7"/>
      <c r="Y8262" s="7"/>
      <c r="Z8262" s="7"/>
    </row>
    <row r="8263">
      <c r="A8263" s="7"/>
      <c r="B8263" s="71"/>
      <c r="C8263" s="72"/>
      <c r="D8263" s="73"/>
      <c r="E8263" s="20"/>
      <c r="F8263" s="7"/>
      <c r="G8263" s="7"/>
      <c r="H8263" s="7"/>
      <c r="I8263" s="7"/>
      <c r="J8263" s="7"/>
      <c r="K8263" s="7"/>
      <c r="L8263" s="7"/>
      <c r="M8263" s="7"/>
      <c r="N8263" s="7"/>
      <c r="O8263" s="7"/>
      <c r="P8263" s="7"/>
      <c r="Q8263" s="7"/>
      <c r="R8263" s="7"/>
      <c r="S8263" s="7"/>
      <c r="T8263" s="7"/>
      <c r="U8263" s="7"/>
      <c r="V8263" s="7"/>
      <c r="W8263" s="7"/>
      <c r="X8263" s="7"/>
      <c r="Y8263" s="7"/>
      <c r="Z8263" s="7"/>
    </row>
    <row r="8264">
      <c r="A8264" s="7"/>
      <c r="B8264" s="71"/>
      <c r="C8264" s="72"/>
      <c r="D8264" s="73"/>
      <c r="E8264" s="20"/>
      <c r="F8264" s="7"/>
      <c r="G8264" s="7"/>
      <c r="H8264" s="7"/>
      <c r="I8264" s="7"/>
      <c r="J8264" s="7"/>
      <c r="K8264" s="7"/>
      <c r="L8264" s="7"/>
      <c r="M8264" s="7"/>
      <c r="N8264" s="7"/>
      <c r="O8264" s="7"/>
      <c r="P8264" s="7"/>
      <c r="Q8264" s="7"/>
      <c r="R8264" s="7"/>
      <c r="S8264" s="7"/>
      <c r="T8264" s="7"/>
      <c r="U8264" s="7"/>
      <c r="V8264" s="7"/>
      <c r="W8264" s="7"/>
      <c r="X8264" s="7"/>
      <c r="Y8264" s="7"/>
      <c r="Z8264" s="7"/>
    </row>
    <row r="8265">
      <c r="A8265" s="7"/>
      <c r="B8265" s="71"/>
      <c r="C8265" s="72"/>
      <c r="D8265" s="73"/>
      <c r="E8265" s="20"/>
      <c r="F8265" s="7"/>
      <c r="G8265" s="7"/>
      <c r="H8265" s="7"/>
      <c r="I8265" s="7"/>
      <c r="J8265" s="7"/>
      <c r="K8265" s="7"/>
      <c r="L8265" s="7"/>
      <c r="M8265" s="7"/>
      <c r="N8265" s="7"/>
      <c r="O8265" s="7"/>
      <c r="P8265" s="7"/>
      <c r="Q8265" s="7"/>
      <c r="R8265" s="7"/>
      <c r="S8265" s="7"/>
      <c r="T8265" s="7"/>
      <c r="U8265" s="7"/>
      <c r="V8265" s="7"/>
      <c r="W8265" s="7"/>
      <c r="X8265" s="7"/>
      <c r="Y8265" s="7"/>
      <c r="Z8265" s="7"/>
    </row>
    <row r="8266">
      <c r="A8266" s="7"/>
      <c r="B8266" s="71"/>
      <c r="C8266" s="72"/>
      <c r="D8266" s="73"/>
      <c r="E8266" s="20"/>
      <c r="F8266" s="7"/>
      <c r="G8266" s="7"/>
      <c r="H8266" s="7"/>
      <c r="I8266" s="7"/>
      <c r="J8266" s="7"/>
      <c r="K8266" s="7"/>
      <c r="L8266" s="7"/>
      <c r="M8266" s="7"/>
      <c r="N8266" s="7"/>
      <c r="O8266" s="7"/>
      <c r="P8266" s="7"/>
      <c r="Q8266" s="7"/>
      <c r="R8266" s="7"/>
      <c r="S8266" s="7"/>
      <c r="T8266" s="7"/>
      <c r="U8266" s="7"/>
      <c r="V8266" s="7"/>
      <c r="W8266" s="7"/>
      <c r="X8266" s="7"/>
      <c r="Y8266" s="7"/>
      <c r="Z8266" s="7"/>
    </row>
    <row r="8267">
      <c r="A8267" s="7"/>
      <c r="B8267" s="71"/>
      <c r="C8267" s="72"/>
      <c r="D8267" s="73"/>
      <c r="E8267" s="20"/>
      <c r="F8267" s="7"/>
      <c r="G8267" s="7"/>
      <c r="H8267" s="7"/>
      <c r="I8267" s="7"/>
      <c r="J8267" s="7"/>
      <c r="K8267" s="7"/>
      <c r="L8267" s="7"/>
      <c r="M8267" s="7"/>
      <c r="N8267" s="7"/>
      <c r="O8267" s="7"/>
      <c r="P8267" s="7"/>
      <c r="Q8267" s="7"/>
      <c r="R8267" s="7"/>
      <c r="S8267" s="7"/>
      <c r="T8267" s="7"/>
      <c r="U8267" s="7"/>
      <c r="V8267" s="7"/>
      <c r="W8267" s="7"/>
      <c r="X8267" s="7"/>
      <c r="Y8267" s="7"/>
      <c r="Z8267" s="7"/>
    </row>
    <row r="8268">
      <c r="A8268" s="7"/>
      <c r="B8268" s="71"/>
      <c r="C8268" s="72"/>
      <c r="D8268" s="73"/>
      <c r="E8268" s="20"/>
      <c r="F8268" s="7"/>
      <c r="G8268" s="7"/>
      <c r="H8268" s="7"/>
      <c r="I8268" s="7"/>
      <c r="J8268" s="7"/>
      <c r="K8268" s="7"/>
      <c r="L8268" s="7"/>
      <c r="M8268" s="7"/>
      <c r="N8268" s="7"/>
      <c r="O8268" s="7"/>
      <c r="P8268" s="7"/>
      <c r="Q8268" s="7"/>
      <c r="R8268" s="7"/>
      <c r="S8268" s="7"/>
      <c r="T8268" s="7"/>
      <c r="U8268" s="7"/>
      <c r="V8268" s="7"/>
      <c r="W8268" s="7"/>
      <c r="X8268" s="7"/>
      <c r="Y8268" s="7"/>
      <c r="Z8268" s="7"/>
    </row>
    <row r="8269">
      <c r="A8269" s="7"/>
      <c r="B8269" s="71"/>
      <c r="C8269" s="72"/>
      <c r="D8269" s="73"/>
      <c r="E8269" s="20"/>
      <c r="F8269" s="7"/>
      <c r="G8269" s="7"/>
      <c r="H8269" s="7"/>
      <c r="I8269" s="7"/>
      <c r="J8269" s="7"/>
      <c r="K8269" s="7"/>
      <c r="L8269" s="7"/>
      <c r="M8269" s="7"/>
      <c r="N8269" s="7"/>
      <c r="O8269" s="7"/>
      <c r="P8269" s="7"/>
      <c r="Q8269" s="7"/>
      <c r="R8269" s="7"/>
      <c r="S8269" s="7"/>
      <c r="T8269" s="7"/>
      <c r="U8269" s="7"/>
      <c r="V8269" s="7"/>
      <c r="W8269" s="7"/>
      <c r="X8269" s="7"/>
      <c r="Y8269" s="7"/>
      <c r="Z8269" s="7"/>
    </row>
    <row r="8270">
      <c r="A8270" s="7"/>
      <c r="B8270" s="71"/>
      <c r="C8270" s="72"/>
      <c r="D8270" s="73"/>
      <c r="E8270" s="20"/>
      <c r="F8270" s="7"/>
      <c r="G8270" s="7"/>
      <c r="H8270" s="7"/>
      <c r="I8270" s="7"/>
      <c r="J8270" s="7"/>
      <c r="K8270" s="7"/>
      <c r="L8270" s="7"/>
      <c r="M8270" s="7"/>
      <c r="N8270" s="7"/>
      <c r="O8270" s="7"/>
      <c r="P8270" s="7"/>
      <c r="Q8270" s="7"/>
      <c r="R8270" s="7"/>
      <c r="S8270" s="7"/>
      <c r="T8270" s="7"/>
      <c r="U8270" s="7"/>
      <c r="V8270" s="7"/>
      <c r="W8270" s="7"/>
      <c r="X8270" s="7"/>
      <c r="Y8270" s="7"/>
      <c r="Z8270" s="7"/>
    </row>
    <row r="8271">
      <c r="A8271" s="7"/>
      <c r="B8271" s="71"/>
      <c r="C8271" s="72"/>
      <c r="D8271" s="73"/>
      <c r="E8271" s="20"/>
      <c r="F8271" s="7"/>
      <c r="G8271" s="7"/>
      <c r="H8271" s="7"/>
      <c r="I8271" s="7"/>
      <c r="J8271" s="7"/>
      <c r="K8271" s="7"/>
      <c r="L8271" s="7"/>
      <c r="M8271" s="7"/>
      <c r="N8271" s="7"/>
      <c r="O8271" s="7"/>
      <c r="P8271" s="7"/>
      <c r="Q8271" s="7"/>
      <c r="R8271" s="7"/>
      <c r="S8271" s="7"/>
      <c r="T8271" s="7"/>
      <c r="U8271" s="7"/>
      <c r="V8271" s="7"/>
      <c r="W8271" s="7"/>
      <c r="X8271" s="7"/>
      <c r="Y8271" s="7"/>
      <c r="Z8271" s="7"/>
    </row>
    <row r="8272">
      <c r="A8272" s="7"/>
      <c r="B8272" s="71"/>
      <c r="C8272" s="72"/>
      <c r="D8272" s="73"/>
      <c r="E8272" s="20"/>
      <c r="F8272" s="7"/>
      <c r="G8272" s="7"/>
      <c r="H8272" s="7"/>
      <c r="I8272" s="7"/>
      <c r="J8272" s="7"/>
      <c r="K8272" s="7"/>
      <c r="L8272" s="7"/>
      <c r="M8272" s="7"/>
      <c r="N8272" s="7"/>
      <c r="O8272" s="7"/>
      <c r="P8272" s="7"/>
      <c r="Q8272" s="7"/>
      <c r="R8272" s="7"/>
      <c r="S8272" s="7"/>
      <c r="T8272" s="7"/>
      <c r="U8272" s="7"/>
      <c r="V8272" s="7"/>
      <c r="W8272" s="7"/>
      <c r="X8272" s="7"/>
      <c r="Y8272" s="7"/>
      <c r="Z8272" s="7"/>
    </row>
    <row r="8273">
      <c r="A8273" s="7"/>
      <c r="B8273" s="71"/>
      <c r="C8273" s="72"/>
      <c r="D8273" s="73"/>
      <c r="E8273" s="20"/>
      <c r="F8273" s="7"/>
      <c r="G8273" s="7"/>
      <c r="H8273" s="7"/>
      <c r="I8273" s="7"/>
      <c r="J8273" s="7"/>
      <c r="K8273" s="7"/>
      <c r="L8273" s="7"/>
      <c r="M8273" s="7"/>
      <c r="N8273" s="7"/>
      <c r="O8273" s="7"/>
      <c r="P8273" s="7"/>
      <c r="Q8273" s="7"/>
      <c r="R8273" s="7"/>
      <c r="S8273" s="7"/>
      <c r="T8273" s="7"/>
      <c r="U8273" s="7"/>
      <c r="V8273" s="7"/>
      <c r="W8273" s="7"/>
      <c r="X8273" s="7"/>
      <c r="Y8273" s="7"/>
      <c r="Z8273" s="7"/>
    </row>
    <row r="8274">
      <c r="A8274" s="7"/>
      <c r="B8274" s="71"/>
      <c r="C8274" s="72"/>
      <c r="D8274" s="73"/>
      <c r="E8274" s="20"/>
      <c r="F8274" s="7"/>
      <c r="G8274" s="7"/>
      <c r="H8274" s="7"/>
      <c r="I8274" s="7"/>
      <c r="J8274" s="7"/>
      <c r="K8274" s="7"/>
      <c r="L8274" s="7"/>
      <c r="M8274" s="7"/>
      <c r="N8274" s="7"/>
      <c r="O8274" s="7"/>
      <c r="P8274" s="7"/>
      <c r="Q8274" s="7"/>
      <c r="R8274" s="7"/>
      <c r="S8274" s="7"/>
      <c r="T8274" s="7"/>
      <c r="U8274" s="7"/>
      <c r="V8274" s="7"/>
      <c r="W8274" s="7"/>
      <c r="X8274" s="7"/>
      <c r="Y8274" s="7"/>
      <c r="Z8274" s="7"/>
    </row>
    <row r="8275">
      <c r="A8275" s="7"/>
      <c r="B8275" s="71"/>
      <c r="C8275" s="72"/>
      <c r="D8275" s="73"/>
      <c r="E8275" s="20"/>
      <c r="F8275" s="7"/>
      <c r="G8275" s="7"/>
      <c r="H8275" s="7"/>
      <c r="I8275" s="7"/>
      <c r="J8275" s="7"/>
      <c r="K8275" s="7"/>
      <c r="L8275" s="7"/>
      <c r="M8275" s="7"/>
      <c r="N8275" s="7"/>
      <c r="O8275" s="7"/>
      <c r="P8275" s="7"/>
      <c r="Q8275" s="7"/>
      <c r="R8275" s="7"/>
      <c r="S8275" s="7"/>
      <c r="T8275" s="7"/>
      <c r="U8275" s="7"/>
      <c r="V8275" s="7"/>
      <c r="W8275" s="7"/>
      <c r="X8275" s="7"/>
      <c r="Y8275" s="7"/>
      <c r="Z8275" s="7"/>
    </row>
    <row r="8276">
      <c r="A8276" s="7"/>
      <c r="B8276" s="71"/>
      <c r="C8276" s="72"/>
      <c r="D8276" s="73"/>
      <c r="E8276" s="20"/>
      <c r="F8276" s="7"/>
      <c r="G8276" s="7"/>
      <c r="H8276" s="7"/>
      <c r="I8276" s="7"/>
      <c r="J8276" s="7"/>
      <c r="K8276" s="7"/>
      <c r="L8276" s="7"/>
      <c r="M8276" s="7"/>
      <c r="N8276" s="7"/>
      <c r="O8276" s="7"/>
      <c r="P8276" s="7"/>
      <c r="Q8276" s="7"/>
      <c r="R8276" s="7"/>
      <c r="S8276" s="7"/>
      <c r="T8276" s="7"/>
      <c r="U8276" s="7"/>
      <c r="V8276" s="7"/>
      <c r="W8276" s="7"/>
      <c r="X8276" s="7"/>
      <c r="Y8276" s="7"/>
      <c r="Z8276" s="7"/>
    </row>
    <row r="8277">
      <c r="A8277" s="7"/>
      <c r="B8277" s="71"/>
      <c r="C8277" s="72"/>
      <c r="D8277" s="73"/>
      <c r="E8277" s="20"/>
      <c r="F8277" s="7"/>
      <c r="G8277" s="7"/>
      <c r="H8277" s="7"/>
      <c r="I8277" s="7"/>
      <c r="J8277" s="7"/>
      <c r="K8277" s="7"/>
      <c r="L8277" s="7"/>
      <c r="M8277" s="7"/>
      <c r="N8277" s="7"/>
      <c r="O8277" s="7"/>
      <c r="P8277" s="7"/>
      <c r="Q8277" s="7"/>
      <c r="R8277" s="7"/>
      <c r="S8277" s="7"/>
      <c r="T8277" s="7"/>
      <c r="U8277" s="7"/>
      <c r="V8277" s="7"/>
      <c r="W8277" s="7"/>
      <c r="X8277" s="7"/>
      <c r="Y8277" s="7"/>
      <c r="Z8277" s="7"/>
    </row>
    <row r="8278">
      <c r="A8278" s="7"/>
      <c r="B8278" s="71"/>
      <c r="C8278" s="72"/>
      <c r="D8278" s="73"/>
      <c r="E8278" s="20"/>
      <c r="F8278" s="7"/>
      <c r="G8278" s="7"/>
      <c r="H8278" s="7"/>
      <c r="I8278" s="7"/>
      <c r="J8278" s="7"/>
      <c r="K8278" s="7"/>
      <c r="L8278" s="7"/>
      <c r="M8278" s="7"/>
      <c r="N8278" s="7"/>
      <c r="O8278" s="7"/>
      <c r="P8278" s="7"/>
      <c r="Q8278" s="7"/>
      <c r="R8278" s="7"/>
      <c r="S8278" s="7"/>
      <c r="T8278" s="7"/>
      <c r="U8278" s="7"/>
      <c r="V8278" s="7"/>
      <c r="W8278" s="7"/>
      <c r="X8278" s="7"/>
      <c r="Y8278" s="7"/>
      <c r="Z8278" s="7"/>
    </row>
    <row r="8279">
      <c r="A8279" s="7"/>
      <c r="B8279" s="71"/>
      <c r="C8279" s="72"/>
      <c r="D8279" s="73"/>
      <c r="E8279" s="20"/>
      <c r="F8279" s="7"/>
      <c r="G8279" s="7"/>
      <c r="H8279" s="7"/>
      <c r="I8279" s="7"/>
      <c r="J8279" s="7"/>
      <c r="K8279" s="7"/>
      <c r="L8279" s="7"/>
      <c r="M8279" s="7"/>
      <c r="N8279" s="7"/>
      <c r="O8279" s="7"/>
      <c r="P8279" s="7"/>
      <c r="Q8279" s="7"/>
      <c r="R8279" s="7"/>
      <c r="S8279" s="7"/>
      <c r="T8279" s="7"/>
      <c r="U8279" s="7"/>
      <c r="V8279" s="7"/>
      <c r="W8279" s="7"/>
      <c r="X8279" s="7"/>
      <c r="Y8279" s="7"/>
      <c r="Z8279" s="7"/>
    </row>
    <row r="8280">
      <c r="A8280" s="7"/>
      <c r="B8280" s="71"/>
      <c r="C8280" s="72"/>
      <c r="D8280" s="73"/>
      <c r="E8280" s="20"/>
      <c r="F8280" s="7"/>
      <c r="G8280" s="7"/>
      <c r="H8280" s="7"/>
      <c r="I8280" s="7"/>
      <c r="J8280" s="7"/>
      <c r="K8280" s="7"/>
      <c r="L8280" s="7"/>
      <c r="M8280" s="7"/>
      <c r="N8280" s="7"/>
      <c r="O8280" s="7"/>
      <c r="P8280" s="7"/>
      <c r="Q8280" s="7"/>
      <c r="R8280" s="7"/>
      <c r="S8280" s="7"/>
      <c r="T8280" s="7"/>
      <c r="U8280" s="7"/>
      <c r="V8280" s="7"/>
      <c r="W8280" s="7"/>
      <c r="X8280" s="7"/>
      <c r="Y8280" s="7"/>
      <c r="Z8280" s="7"/>
    </row>
    <row r="8281">
      <c r="A8281" s="7"/>
      <c r="B8281" s="71"/>
      <c r="C8281" s="72"/>
      <c r="D8281" s="73"/>
      <c r="E8281" s="20"/>
      <c r="F8281" s="7"/>
      <c r="G8281" s="7"/>
      <c r="H8281" s="7"/>
      <c r="I8281" s="7"/>
      <c r="J8281" s="7"/>
      <c r="K8281" s="7"/>
      <c r="L8281" s="7"/>
      <c r="M8281" s="7"/>
      <c r="N8281" s="7"/>
      <c r="O8281" s="7"/>
      <c r="P8281" s="7"/>
      <c r="Q8281" s="7"/>
      <c r="R8281" s="7"/>
      <c r="S8281" s="7"/>
      <c r="T8281" s="7"/>
      <c r="U8281" s="7"/>
      <c r="V8281" s="7"/>
      <c r="W8281" s="7"/>
      <c r="X8281" s="7"/>
      <c r="Y8281" s="7"/>
      <c r="Z8281" s="7"/>
    </row>
    <row r="8282">
      <c r="A8282" s="7"/>
      <c r="B8282" s="71"/>
      <c r="C8282" s="72"/>
      <c r="D8282" s="73"/>
      <c r="E8282" s="20"/>
      <c r="F8282" s="7"/>
      <c r="G8282" s="7"/>
      <c r="H8282" s="7"/>
      <c r="I8282" s="7"/>
      <c r="J8282" s="7"/>
      <c r="K8282" s="7"/>
      <c r="L8282" s="7"/>
      <c r="M8282" s="7"/>
      <c r="N8282" s="7"/>
      <c r="O8282" s="7"/>
      <c r="P8282" s="7"/>
      <c r="Q8282" s="7"/>
      <c r="R8282" s="7"/>
      <c r="S8282" s="7"/>
      <c r="T8282" s="7"/>
      <c r="U8282" s="7"/>
      <c r="V8282" s="7"/>
      <c r="W8282" s="7"/>
      <c r="X8282" s="7"/>
      <c r="Y8282" s="7"/>
      <c r="Z8282" s="7"/>
    </row>
    <row r="8283">
      <c r="A8283" s="7"/>
      <c r="B8283" s="71"/>
      <c r="C8283" s="72"/>
      <c r="D8283" s="73"/>
      <c r="E8283" s="20"/>
      <c r="F8283" s="7"/>
      <c r="G8283" s="7"/>
      <c r="H8283" s="7"/>
      <c r="I8283" s="7"/>
      <c r="J8283" s="7"/>
      <c r="K8283" s="7"/>
      <c r="L8283" s="7"/>
      <c r="M8283" s="7"/>
      <c r="N8283" s="7"/>
      <c r="O8283" s="7"/>
      <c r="P8283" s="7"/>
      <c r="Q8283" s="7"/>
      <c r="R8283" s="7"/>
      <c r="S8283" s="7"/>
      <c r="T8283" s="7"/>
      <c r="U8283" s="7"/>
      <c r="V8283" s="7"/>
      <c r="W8283" s="7"/>
      <c r="X8283" s="7"/>
      <c r="Y8283" s="7"/>
      <c r="Z8283" s="7"/>
    </row>
    <row r="8284">
      <c r="A8284" s="7"/>
      <c r="B8284" s="71"/>
      <c r="C8284" s="72"/>
      <c r="D8284" s="73"/>
      <c r="E8284" s="20"/>
      <c r="F8284" s="7"/>
      <c r="G8284" s="7"/>
      <c r="H8284" s="7"/>
      <c r="I8284" s="7"/>
      <c r="J8284" s="7"/>
      <c r="K8284" s="7"/>
      <c r="L8284" s="7"/>
      <c r="M8284" s="7"/>
      <c r="N8284" s="7"/>
      <c r="O8284" s="7"/>
      <c r="P8284" s="7"/>
      <c r="Q8284" s="7"/>
      <c r="R8284" s="7"/>
      <c r="S8284" s="7"/>
      <c r="T8284" s="7"/>
      <c r="U8284" s="7"/>
      <c r="V8284" s="7"/>
      <c r="W8284" s="7"/>
      <c r="X8284" s="7"/>
      <c r="Y8284" s="7"/>
      <c r="Z8284" s="7"/>
    </row>
    <row r="8285">
      <c r="A8285" s="7"/>
      <c r="B8285" s="71"/>
      <c r="C8285" s="72"/>
      <c r="D8285" s="73"/>
      <c r="E8285" s="20"/>
      <c r="F8285" s="7"/>
      <c r="G8285" s="7"/>
      <c r="H8285" s="7"/>
      <c r="I8285" s="7"/>
      <c r="J8285" s="7"/>
      <c r="K8285" s="7"/>
      <c r="L8285" s="7"/>
      <c r="M8285" s="7"/>
      <c r="N8285" s="7"/>
      <c r="O8285" s="7"/>
      <c r="P8285" s="7"/>
      <c r="Q8285" s="7"/>
      <c r="R8285" s="7"/>
      <c r="S8285" s="7"/>
      <c r="T8285" s="7"/>
      <c r="U8285" s="7"/>
      <c r="V8285" s="7"/>
      <c r="W8285" s="7"/>
      <c r="X8285" s="7"/>
      <c r="Y8285" s="7"/>
      <c r="Z8285" s="7"/>
    </row>
    <row r="8286">
      <c r="A8286" s="7"/>
      <c r="B8286" s="71"/>
      <c r="C8286" s="72"/>
      <c r="D8286" s="73"/>
      <c r="E8286" s="20"/>
      <c r="F8286" s="7"/>
      <c r="G8286" s="7"/>
      <c r="H8286" s="7"/>
      <c r="I8286" s="7"/>
      <c r="J8286" s="7"/>
      <c r="K8286" s="7"/>
      <c r="L8286" s="7"/>
      <c r="M8286" s="7"/>
      <c r="N8286" s="7"/>
      <c r="O8286" s="7"/>
      <c r="P8286" s="7"/>
      <c r="Q8286" s="7"/>
      <c r="R8286" s="7"/>
      <c r="S8286" s="7"/>
      <c r="T8286" s="7"/>
      <c r="U8286" s="7"/>
      <c r="V8286" s="7"/>
      <c r="W8286" s="7"/>
      <c r="X8286" s="7"/>
      <c r="Y8286" s="7"/>
      <c r="Z8286" s="7"/>
    </row>
    <row r="8287">
      <c r="A8287" s="7"/>
      <c r="B8287" s="71"/>
      <c r="C8287" s="72"/>
      <c r="D8287" s="73"/>
      <c r="E8287" s="20"/>
      <c r="F8287" s="7"/>
      <c r="G8287" s="7"/>
      <c r="H8287" s="7"/>
      <c r="I8287" s="7"/>
      <c r="J8287" s="7"/>
      <c r="K8287" s="7"/>
      <c r="L8287" s="7"/>
      <c r="M8287" s="7"/>
      <c r="N8287" s="7"/>
      <c r="O8287" s="7"/>
      <c r="P8287" s="7"/>
      <c r="Q8287" s="7"/>
      <c r="R8287" s="7"/>
      <c r="S8287" s="7"/>
      <c r="T8287" s="7"/>
      <c r="U8287" s="7"/>
      <c r="V8287" s="7"/>
      <c r="W8287" s="7"/>
      <c r="X8287" s="7"/>
      <c r="Y8287" s="7"/>
      <c r="Z8287" s="7"/>
    </row>
    <row r="8288">
      <c r="A8288" s="7"/>
      <c r="B8288" s="71"/>
      <c r="C8288" s="72"/>
      <c r="D8288" s="73"/>
      <c r="E8288" s="20"/>
      <c r="F8288" s="7"/>
      <c r="G8288" s="7"/>
      <c r="H8288" s="7"/>
      <c r="I8288" s="7"/>
      <c r="J8288" s="7"/>
      <c r="K8288" s="7"/>
      <c r="L8288" s="7"/>
      <c r="M8288" s="7"/>
      <c r="N8288" s="7"/>
      <c r="O8288" s="7"/>
      <c r="P8288" s="7"/>
      <c r="Q8288" s="7"/>
      <c r="R8288" s="7"/>
      <c r="S8288" s="7"/>
      <c r="T8288" s="7"/>
      <c r="U8288" s="7"/>
      <c r="V8288" s="7"/>
      <c r="W8288" s="7"/>
      <c r="X8288" s="7"/>
      <c r="Y8288" s="7"/>
      <c r="Z8288" s="7"/>
    </row>
    <row r="8289">
      <c r="A8289" s="7"/>
      <c r="B8289" s="71"/>
      <c r="C8289" s="72"/>
      <c r="D8289" s="73"/>
      <c r="E8289" s="20"/>
      <c r="F8289" s="7"/>
      <c r="G8289" s="7"/>
      <c r="H8289" s="7"/>
      <c r="I8289" s="7"/>
      <c r="J8289" s="7"/>
      <c r="K8289" s="7"/>
      <c r="L8289" s="7"/>
      <c r="M8289" s="7"/>
      <c r="N8289" s="7"/>
      <c r="O8289" s="7"/>
      <c r="P8289" s="7"/>
      <c r="Q8289" s="7"/>
      <c r="R8289" s="7"/>
      <c r="S8289" s="7"/>
      <c r="T8289" s="7"/>
      <c r="U8289" s="7"/>
      <c r="V8289" s="7"/>
      <c r="W8289" s="7"/>
      <c r="X8289" s="7"/>
      <c r="Y8289" s="7"/>
      <c r="Z8289" s="7"/>
    </row>
    <row r="8290">
      <c r="A8290" s="7"/>
      <c r="B8290" s="71"/>
      <c r="C8290" s="72"/>
      <c r="D8290" s="73"/>
      <c r="E8290" s="20"/>
      <c r="F8290" s="7"/>
      <c r="G8290" s="7"/>
      <c r="H8290" s="7"/>
      <c r="I8290" s="7"/>
      <c r="J8290" s="7"/>
      <c r="K8290" s="7"/>
      <c r="L8290" s="7"/>
      <c r="M8290" s="7"/>
      <c r="N8290" s="7"/>
      <c r="O8290" s="7"/>
      <c r="P8290" s="7"/>
      <c r="Q8290" s="7"/>
      <c r="R8290" s="7"/>
      <c r="S8290" s="7"/>
      <c r="T8290" s="7"/>
      <c r="U8290" s="7"/>
      <c r="V8290" s="7"/>
      <c r="W8290" s="7"/>
      <c r="X8290" s="7"/>
      <c r="Y8290" s="7"/>
      <c r="Z8290" s="7"/>
    </row>
    <row r="8291">
      <c r="A8291" s="7"/>
      <c r="B8291" s="71"/>
      <c r="C8291" s="72"/>
      <c r="D8291" s="73"/>
      <c r="E8291" s="20"/>
      <c r="F8291" s="7"/>
      <c r="G8291" s="7"/>
      <c r="H8291" s="7"/>
      <c r="I8291" s="7"/>
      <c r="J8291" s="7"/>
      <c r="K8291" s="7"/>
      <c r="L8291" s="7"/>
      <c r="M8291" s="7"/>
      <c r="N8291" s="7"/>
      <c r="O8291" s="7"/>
      <c r="P8291" s="7"/>
      <c r="Q8291" s="7"/>
      <c r="R8291" s="7"/>
      <c r="S8291" s="7"/>
      <c r="T8291" s="7"/>
      <c r="U8291" s="7"/>
      <c r="V8291" s="7"/>
      <c r="W8291" s="7"/>
      <c r="X8291" s="7"/>
      <c r="Y8291" s="7"/>
      <c r="Z8291" s="7"/>
    </row>
    <row r="8292">
      <c r="A8292" s="7"/>
      <c r="B8292" s="71"/>
      <c r="C8292" s="72"/>
      <c r="D8292" s="73"/>
      <c r="E8292" s="20"/>
      <c r="F8292" s="7"/>
      <c r="G8292" s="7"/>
      <c r="H8292" s="7"/>
      <c r="I8292" s="7"/>
      <c r="J8292" s="7"/>
      <c r="K8292" s="7"/>
      <c r="L8292" s="7"/>
      <c r="M8292" s="7"/>
      <c r="N8292" s="7"/>
      <c r="O8292" s="7"/>
      <c r="P8292" s="7"/>
      <c r="Q8292" s="7"/>
      <c r="R8292" s="7"/>
      <c r="S8292" s="7"/>
      <c r="T8292" s="7"/>
      <c r="U8292" s="7"/>
      <c r="V8292" s="7"/>
      <c r="W8292" s="7"/>
      <c r="X8292" s="7"/>
      <c r="Y8292" s="7"/>
      <c r="Z8292" s="7"/>
    </row>
    <row r="8293">
      <c r="A8293" s="7"/>
      <c r="B8293" s="71"/>
      <c r="C8293" s="72"/>
      <c r="D8293" s="73"/>
      <c r="E8293" s="20"/>
      <c r="F8293" s="7"/>
      <c r="G8293" s="7"/>
      <c r="H8293" s="7"/>
      <c r="I8293" s="7"/>
      <c r="J8293" s="7"/>
      <c r="K8293" s="7"/>
      <c r="L8293" s="7"/>
      <c r="M8293" s="7"/>
      <c r="N8293" s="7"/>
      <c r="O8293" s="7"/>
      <c r="P8293" s="7"/>
      <c r="Q8293" s="7"/>
      <c r="R8293" s="7"/>
      <c r="S8293" s="7"/>
      <c r="T8293" s="7"/>
      <c r="U8293" s="7"/>
      <c r="V8293" s="7"/>
      <c r="W8293" s="7"/>
      <c r="X8293" s="7"/>
      <c r="Y8293" s="7"/>
      <c r="Z8293" s="7"/>
    </row>
    <row r="8294">
      <c r="A8294" s="7"/>
      <c r="B8294" s="71"/>
      <c r="C8294" s="72"/>
      <c r="D8294" s="73"/>
      <c r="E8294" s="20"/>
      <c r="F8294" s="7"/>
      <c r="G8294" s="7"/>
      <c r="H8294" s="7"/>
      <c r="I8294" s="7"/>
      <c r="J8294" s="7"/>
      <c r="K8294" s="7"/>
      <c r="L8294" s="7"/>
      <c r="M8294" s="7"/>
      <c r="N8294" s="7"/>
      <c r="O8294" s="7"/>
      <c r="P8294" s="7"/>
      <c r="Q8294" s="7"/>
      <c r="R8294" s="7"/>
      <c r="S8294" s="7"/>
      <c r="T8294" s="7"/>
      <c r="U8294" s="7"/>
      <c r="V8294" s="7"/>
      <c r="W8294" s="7"/>
      <c r="X8294" s="7"/>
      <c r="Y8294" s="7"/>
      <c r="Z8294" s="7"/>
    </row>
    <row r="8295">
      <c r="A8295" s="7"/>
      <c r="B8295" s="71"/>
      <c r="C8295" s="72"/>
      <c r="D8295" s="73"/>
      <c r="E8295" s="20"/>
      <c r="F8295" s="7"/>
      <c r="G8295" s="7"/>
      <c r="H8295" s="7"/>
      <c r="I8295" s="7"/>
      <c r="J8295" s="7"/>
      <c r="K8295" s="7"/>
      <c r="L8295" s="7"/>
      <c r="M8295" s="7"/>
      <c r="N8295" s="7"/>
      <c r="O8295" s="7"/>
      <c r="P8295" s="7"/>
      <c r="Q8295" s="7"/>
      <c r="R8295" s="7"/>
      <c r="S8295" s="7"/>
      <c r="T8295" s="7"/>
      <c r="U8295" s="7"/>
      <c r="V8295" s="7"/>
      <c r="W8295" s="7"/>
      <c r="X8295" s="7"/>
      <c r="Y8295" s="7"/>
      <c r="Z8295" s="7"/>
    </row>
    <row r="8296">
      <c r="A8296" s="7"/>
      <c r="B8296" s="71"/>
      <c r="C8296" s="72"/>
      <c r="D8296" s="73"/>
      <c r="E8296" s="20"/>
      <c r="F8296" s="7"/>
      <c r="G8296" s="7"/>
      <c r="H8296" s="7"/>
      <c r="I8296" s="7"/>
      <c r="J8296" s="7"/>
      <c r="K8296" s="7"/>
      <c r="L8296" s="7"/>
      <c r="M8296" s="7"/>
      <c r="N8296" s="7"/>
      <c r="O8296" s="7"/>
      <c r="P8296" s="7"/>
      <c r="Q8296" s="7"/>
      <c r="R8296" s="7"/>
      <c r="S8296" s="7"/>
      <c r="T8296" s="7"/>
      <c r="U8296" s="7"/>
      <c r="V8296" s="7"/>
      <c r="W8296" s="7"/>
      <c r="X8296" s="7"/>
      <c r="Y8296" s="7"/>
      <c r="Z8296" s="7"/>
    </row>
    <row r="8297">
      <c r="A8297" s="7"/>
      <c r="B8297" s="71"/>
      <c r="C8297" s="72"/>
      <c r="D8297" s="73"/>
      <c r="E8297" s="20"/>
      <c r="F8297" s="7"/>
      <c r="G8297" s="7"/>
      <c r="H8297" s="7"/>
      <c r="I8297" s="7"/>
      <c r="J8297" s="7"/>
      <c r="K8297" s="7"/>
      <c r="L8297" s="7"/>
      <c r="M8297" s="7"/>
      <c r="N8297" s="7"/>
      <c r="O8297" s="7"/>
      <c r="P8297" s="7"/>
      <c r="Q8297" s="7"/>
      <c r="R8297" s="7"/>
      <c r="S8297" s="7"/>
      <c r="T8297" s="7"/>
      <c r="U8297" s="7"/>
      <c r="V8297" s="7"/>
      <c r="W8297" s="7"/>
      <c r="X8297" s="7"/>
      <c r="Y8297" s="7"/>
      <c r="Z8297" s="7"/>
    </row>
    <row r="8298">
      <c r="A8298" s="7"/>
      <c r="B8298" s="71"/>
      <c r="C8298" s="72"/>
      <c r="D8298" s="73"/>
      <c r="E8298" s="20"/>
      <c r="F8298" s="7"/>
      <c r="G8298" s="7"/>
      <c r="H8298" s="7"/>
      <c r="I8298" s="7"/>
      <c r="J8298" s="7"/>
      <c r="K8298" s="7"/>
      <c r="L8298" s="7"/>
      <c r="M8298" s="7"/>
      <c r="N8298" s="7"/>
      <c r="O8298" s="7"/>
      <c r="P8298" s="7"/>
      <c r="Q8298" s="7"/>
      <c r="R8298" s="7"/>
      <c r="S8298" s="7"/>
      <c r="T8298" s="7"/>
      <c r="U8298" s="7"/>
      <c r="V8298" s="7"/>
      <c r="W8298" s="7"/>
      <c r="X8298" s="7"/>
      <c r="Y8298" s="7"/>
      <c r="Z8298" s="7"/>
    </row>
    <row r="8299">
      <c r="A8299" s="7"/>
      <c r="B8299" s="71"/>
      <c r="C8299" s="72"/>
      <c r="D8299" s="73"/>
      <c r="E8299" s="20"/>
      <c r="F8299" s="7"/>
      <c r="G8299" s="7"/>
      <c r="H8299" s="7"/>
      <c r="I8299" s="7"/>
      <c r="J8299" s="7"/>
      <c r="K8299" s="7"/>
      <c r="L8299" s="7"/>
      <c r="M8299" s="7"/>
      <c r="N8299" s="7"/>
      <c r="O8299" s="7"/>
      <c r="P8299" s="7"/>
      <c r="Q8299" s="7"/>
      <c r="R8299" s="7"/>
      <c r="S8299" s="7"/>
      <c r="T8299" s="7"/>
      <c r="U8299" s="7"/>
      <c r="V8299" s="7"/>
      <c r="W8299" s="7"/>
      <c r="X8299" s="7"/>
      <c r="Y8299" s="7"/>
      <c r="Z8299" s="7"/>
    </row>
    <row r="8300">
      <c r="A8300" s="7"/>
      <c r="B8300" s="71"/>
      <c r="C8300" s="72"/>
      <c r="D8300" s="73"/>
      <c r="E8300" s="20"/>
      <c r="F8300" s="7"/>
      <c r="G8300" s="7"/>
      <c r="H8300" s="7"/>
      <c r="I8300" s="7"/>
      <c r="J8300" s="7"/>
      <c r="K8300" s="7"/>
      <c r="L8300" s="7"/>
      <c r="M8300" s="7"/>
      <c r="N8300" s="7"/>
      <c r="O8300" s="7"/>
      <c r="P8300" s="7"/>
      <c r="Q8300" s="7"/>
      <c r="R8300" s="7"/>
      <c r="S8300" s="7"/>
      <c r="T8300" s="7"/>
      <c r="U8300" s="7"/>
      <c r="V8300" s="7"/>
      <c r="W8300" s="7"/>
      <c r="X8300" s="7"/>
      <c r="Y8300" s="7"/>
      <c r="Z8300" s="7"/>
    </row>
    <row r="8301">
      <c r="A8301" s="7"/>
      <c r="B8301" s="71"/>
      <c r="C8301" s="72"/>
      <c r="D8301" s="73"/>
      <c r="E8301" s="20"/>
      <c r="F8301" s="7"/>
      <c r="G8301" s="7"/>
      <c r="H8301" s="7"/>
      <c r="I8301" s="7"/>
      <c r="J8301" s="7"/>
      <c r="K8301" s="7"/>
      <c r="L8301" s="7"/>
      <c r="M8301" s="7"/>
      <c r="N8301" s="7"/>
      <c r="O8301" s="7"/>
      <c r="P8301" s="7"/>
      <c r="Q8301" s="7"/>
      <c r="R8301" s="7"/>
      <c r="S8301" s="7"/>
      <c r="T8301" s="7"/>
      <c r="U8301" s="7"/>
      <c r="V8301" s="7"/>
      <c r="W8301" s="7"/>
      <c r="X8301" s="7"/>
      <c r="Y8301" s="7"/>
      <c r="Z8301" s="7"/>
    </row>
    <row r="8302">
      <c r="A8302" s="7"/>
      <c r="B8302" s="71"/>
      <c r="C8302" s="72"/>
      <c r="D8302" s="73"/>
      <c r="E8302" s="20"/>
      <c r="F8302" s="7"/>
      <c r="G8302" s="7"/>
      <c r="H8302" s="7"/>
      <c r="I8302" s="7"/>
      <c r="J8302" s="7"/>
      <c r="K8302" s="7"/>
      <c r="L8302" s="7"/>
      <c r="M8302" s="7"/>
      <c r="N8302" s="7"/>
      <c r="O8302" s="7"/>
      <c r="P8302" s="7"/>
      <c r="Q8302" s="7"/>
      <c r="R8302" s="7"/>
      <c r="S8302" s="7"/>
      <c r="T8302" s="7"/>
      <c r="U8302" s="7"/>
      <c r="V8302" s="7"/>
      <c r="W8302" s="7"/>
      <c r="X8302" s="7"/>
      <c r="Y8302" s="7"/>
      <c r="Z8302" s="7"/>
    </row>
    <row r="8303">
      <c r="A8303" s="7"/>
      <c r="B8303" s="71"/>
      <c r="C8303" s="72"/>
      <c r="D8303" s="73"/>
      <c r="E8303" s="20"/>
      <c r="F8303" s="7"/>
      <c r="G8303" s="7"/>
      <c r="H8303" s="7"/>
      <c r="I8303" s="7"/>
      <c r="J8303" s="7"/>
      <c r="K8303" s="7"/>
      <c r="L8303" s="7"/>
      <c r="M8303" s="7"/>
      <c r="N8303" s="7"/>
      <c r="O8303" s="7"/>
      <c r="P8303" s="7"/>
      <c r="Q8303" s="7"/>
      <c r="R8303" s="7"/>
      <c r="S8303" s="7"/>
      <c r="T8303" s="7"/>
      <c r="U8303" s="7"/>
      <c r="V8303" s="7"/>
      <c r="W8303" s="7"/>
      <c r="X8303" s="7"/>
      <c r="Y8303" s="7"/>
      <c r="Z8303" s="7"/>
    </row>
    <row r="8304">
      <c r="A8304" s="7"/>
      <c r="B8304" s="71"/>
      <c r="C8304" s="72"/>
      <c r="D8304" s="73"/>
      <c r="E8304" s="20"/>
      <c r="F8304" s="7"/>
      <c r="G8304" s="7"/>
      <c r="H8304" s="7"/>
      <c r="I8304" s="7"/>
      <c r="J8304" s="7"/>
      <c r="K8304" s="7"/>
      <c r="L8304" s="7"/>
      <c r="M8304" s="7"/>
      <c r="N8304" s="7"/>
      <c r="O8304" s="7"/>
      <c r="P8304" s="7"/>
      <c r="Q8304" s="7"/>
      <c r="R8304" s="7"/>
      <c r="S8304" s="7"/>
      <c r="T8304" s="7"/>
      <c r="U8304" s="7"/>
      <c r="V8304" s="7"/>
      <c r="W8304" s="7"/>
      <c r="X8304" s="7"/>
      <c r="Y8304" s="7"/>
      <c r="Z8304" s="7"/>
    </row>
    <row r="8305">
      <c r="A8305" s="7"/>
      <c r="B8305" s="71"/>
      <c r="C8305" s="72"/>
      <c r="D8305" s="73"/>
      <c r="E8305" s="20"/>
      <c r="F8305" s="7"/>
      <c r="G8305" s="7"/>
      <c r="H8305" s="7"/>
      <c r="I8305" s="7"/>
      <c r="J8305" s="7"/>
      <c r="K8305" s="7"/>
      <c r="L8305" s="7"/>
      <c r="M8305" s="7"/>
      <c r="N8305" s="7"/>
      <c r="O8305" s="7"/>
      <c r="P8305" s="7"/>
      <c r="Q8305" s="7"/>
      <c r="R8305" s="7"/>
      <c r="S8305" s="7"/>
      <c r="T8305" s="7"/>
      <c r="U8305" s="7"/>
      <c r="V8305" s="7"/>
      <c r="W8305" s="7"/>
      <c r="X8305" s="7"/>
      <c r="Y8305" s="7"/>
      <c r="Z8305" s="7"/>
    </row>
    <row r="8306">
      <c r="A8306" s="7"/>
      <c r="B8306" s="71"/>
      <c r="C8306" s="72"/>
      <c r="D8306" s="73"/>
      <c r="E8306" s="20"/>
      <c r="F8306" s="7"/>
      <c r="G8306" s="7"/>
      <c r="H8306" s="7"/>
      <c r="I8306" s="7"/>
      <c r="J8306" s="7"/>
      <c r="K8306" s="7"/>
      <c r="L8306" s="7"/>
      <c r="M8306" s="7"/>
      <c r="N8306" s="7"/>
      <c r="O8306" s="7"/>
      <c r="P8306" s="7"/>
      <c r="Q8306" s="7"/>
      <c r="R8306" s="7"/>
      <c r="S8306" s="7"/>
      <c r="T8306" s="7"/>
      <c r="U8306" s="7"/>
      <c r="V8306" s="7"/>
      <c r="W8306" s="7"/>
      <c r="X8306" s="7"/>
      <c r="Y8306" s="7"/>
      <c r="Z8306" s="7"/>
    </row>
    <row r="8307">
      <c r="A8307" s="7"/>
      <c r="B8307" s="71"/>
      <c r="C8307" s="72"/>
      <c r="D8307" s="73"/>
      <c r="E8307" s="20"/>
      <c r="F8307" s="7"/>
      <c r="G8307" s="7"/>
      <c r="H8307" s="7"/>
      <c r="I8307" s="7"/>
      <c r="J8307" s="7"/>
      <c r="K8307" s="7"/>
      <c r="L8307" s="7"/>
      <c r="M8307" s="7"/>
      <c r="N8307" s="7"/>
      <c r="O8307" s="7"/>
      <c r="P8307" s="7"/>
      <c r="Q8307" s="7"/>
      <c r="R8307" s="7"/>
      <c r="S8307" s="7"/>
      <c r="T8307" s="7"/>
      <c r="U8307" s="7"/>
      <c r="V8307" s="7"/>
      <c r="W8307" s="7"/>
      <c r="X8307" s="7"/>
      <c r="Y8307" s="7"/>
      <c r="Z8307" s="7"/>
    </row>
    <row r="8308">
      <c r="A8308" s="7"/>
      <c r="B8308" s="71"/>
      <c r="C8308" s="72"/>
      <c r="D8308" s="73"/>
      <c r="E8308" s="20"/>
      <c r="F8308" s="7"/>
      <c r="G8308" s="7"/>
      <c r="H8308" s="7"/>
      <c r="I8308" s="7"/>
      <c r="J8308" s="7"/>
      <c r="K8308" s="7"/>
      <c r="L8308" s="7"/>
      <c r="M8308" s="7"/>
      <c r="N8308" s="7"/>
      <c r="O8308" s="7"/>
      <c r="P8308" s="7"/>
      <c r="Q8308" s="7"/>
      <c r="R8308" s="7"/>
      <c r="S8308" s="7"/>
      <c r="T8308" s="7"/>
      <c r="U8308" s="7"/>
      <c r="V8308" s="7"/>
      <c r="W8308" s="7"/>
      <c r="X8308" s="7"/>
      <c r="Y8308" s="7"/>
      <c r="Z8308" s="7"/>
    </row>
    <row r="8309">
      <c r="A8309" s="7"/>
      <c r="B8309" s="71"/>
      <c r="C8309" s="72"/>
      <c r="D8309" s="73"/>
      <c r="E8309" s="20"/>
      <c r="F8309" s="7"/>
      <c r="G8309" s="7"/>
      <c r="H8309" s="7"/>
      <c r="I8309" s="7"/>
      <c r="J8309" s="7"/>
      <c r="K8309" s="7"/>
      <c r="L8309" s="7"/>
      <c r="M8309" s="7"/>
      <c r="N8309" s="7"/>
      <c r="O8309" s="7"/>
      <c r="P8309" s="7"/>
      <c r="Q8309" s="7"/>
      <c r="R8309" s="7"/>
      <c r="S8309" s="7"/>
      <c r="T8309" s="7"/>
      <c r="U8309" s="7"/>
      <c r="V8309" s="7"/>
      <c r="W8309" s="7"/>
      <c r="X8309" s="7"/>
      <c r="Y8309" s="7"/>
      <c r="Z8309" s="7"/>
    </row>
    <row r="8310">
      <c r="A8310" s="7"/>
      <c r="B8310" s="71"/>
      <c r="C8310" s="72"/>
      <c r="D8310" s="73"/>
      <c r="E8310" s="20"/>
      <c r="F8310" s="7"/>
      <c r="G8310" s="7"/>
      <c r="H8310" s="7"/>
      <c r="I8310" s="7"/>
      <c r="J8310" s="7"/>
      <c r="K8310" s="7"/>
      <c r="L8310" s="7"/>
      <c r="M8310" s="7"/>
      <c r="N8310" s="7"/>
      <c r="O8310" s="7"/>
      <c r="P8310" s="7"/>
      <c r="Q8310" s="7"/>
      <c r="R8310" s="7"/>
      <c r="S8310" s="7"/>
      <c r="T8310" s="7"/>
      <c r="U8310" s="7"/>
      <c r="V8310" s="7"/>
      <c r="W8310" s="7"/>
      <c r="X8310" s="7"/>
      <c r="Y8310" s="7"/>
      <c r="Z8310" s="7"/>
    </row>
    <row r="8311">
      <c r="A8311" s="7"/>
      <c r="B8311" s="71"/>
      <c r="C8311" s="72"/>
      <c r="D8311" s="73"/>
      <c r="E8311" s="20"/>
      <c r="F8311" s="7"/>
      <c r="G8311" s="7"/>
      <c r="H8311" s="7"/>
      <c r="I8311" s="7"/>
      <c r="J8311" s="7"/>
      <c r="K8311" s="7"/>
      <c r="L8311" s="7"/>
      <c r="M8311" s="7"/>
      <c r="N8311" s="7"/>
      <c r="O8311" s="7"/>
      <c r="P8311" s="7"/>
      <c r="Q8311" s="7"/>
      <c r="R8311" s="7"/>
      <c r="S8311" s="7"/>
      <c r="T8311" s="7"/>
      <c r="U8311" s="7"/>
      <c r="V8311" s="7"/>
      <c r="W8311" s="7"/>
      <c r="X8311" s="7"/>
      <c r="Y8311" s="7"/>
      <c r="Z8311" s="7"/>
    </row>
    <row r="8312">
      <c r="A8312" s="7"/>
      <c r="B8312" s="71"/>
      <c r="C8312" s="72"/>
      <c r="D8312" s="73"/>
      <c r="E8312" s="20"/>
      <c r="F8312" s="7"/>
      <c r="G8312" s="7"/>
      <c r="H8312" s="7"/>
      <c r="I8312" s="7"/>
      <c r="J8312" s="7"/>
      <c r="K8312" s="7"/>
      <c r="L8312" s="7"/>
      <c r="M8312" s="7"/>
      <c r="N8312" s="7"/>
      <c r="O8312" s="7"/>
      <c r="P8312" s="7"/>
      <c r="Q8312" s="7"/>
      <c r="R8312" s="7"/>
      <c r="S8312" s="7"/>
      <c r="T8312" s="7"/>
      <c r="U8312" s="7"/>
      <c r="V8312" s="7"/>
      <c r="W8312" s="7"/>
      <c r="X8312" s="7"/>
      <c r="Y8312" s="7"/>
      <c r="Z8312" s="7"/>
    </row>
    <row r="8313">
      <c r="A8313" s="7"/>
      <c r="B8313" s="71"/>
      <c r="C8313" s="72"/>
      <c r="D8313" s="73"/>
      <c r="E8313" s="20"/>
      <c r="F8313" s="7"/>
      <c r="G8313" s="7"/>
      <c r="H8313" s="7"/>
      <c r="I8313" s="7"/>
      <c r="J8313" s="7"/>
      <c r="K8313" s="7"/>
      <c r="L8313" s="7"/>
      <c r="M8313" s="7"/>
      <c r="N8313" s="7"/>
      <c r="O8313" s="7"/>
      <c r="P8313" s="7"/>
      <c r="Q8313" s="7"/>
      <c r="R8313" s="7"/>
      <c r="S8313" s="7"/>
      <c r="T8313" s="7"/>
      <c r="U8313" s="7"/>
      <c r="V8313" s="7"/>
      <c r="W8313" s="7"/>
      <c r="X8313" s="7"/>
      <c r="Y8313" s="7"/>
      <c r="Z8313" s="7"/>
    </row>
    <row r="8314">
      <c r="A8314" s="7"/>
      <c r="B8314" s="71"/>
      <c r="C8314" s="72"/>
      <c r="D8314" s="73"/>
      <c r="E8314" s="20"/>
      <c r="F8314" s="7"/>
      <c r="G8314" s="7"/>
      <c r="H8314" s="7"/>
      <c r="I8314" s="7"/>
      <c r="J8314" s="7"/>
      <c r="K8314" s="7"/>
      <c r="L8314" s="7"/>
      <c r="M8314" s="7"/>
      <c r="N8314" s="7"/>
      <c r="O8314" s="7"/>
      <c r="P8314" s="7"/>
      <c r="Q8314" s="7"/>
      <c r="R8314" s="7"/>
      <c r="S8314" s="7"/>
      <c r="T8314" s="7"/>
      <c r="U8314" s="7"/>
      <c r="V8314" s="7"/>
      <c r="W8314" s="7"/>
      <c r="X8314" s="7"/>
      <c r="Y8314" s="7"/>
      <c r="Z8314" s="7"/>
    </row>
    <row r="8315">
      <c r="A8315" s="7"/>
      <c r="B8315" s="71"/>
      <c r="C8315" s="72"/>
      <c r="D8315" s="73"/>
      <c r="E8315" s="20"/>
      <c r="F8315" s="7"/>
      <c r="G8315" s="7"/>
      <c r="H8315" s="7"/>
      <c r="I8315" s="7"/>
      <c r="J8315" s="7"/>
      <c r="K8315" s="7"/>
      <c r="L8315" s="7"/>
      <c r="M8315" s="7"/>
      <c r="N8315" s="7"/>
      <c r="O8315" s="7"/>
      <c r="P8315" s="7"/>
      <c r="Q8315" s="7"/>
      <c r="R8315" s="7"/>
      <c r="S8315" s="7"/>
      <c r="T8315" s="7"/>
      <c r="U8315" s="7"/>
      <c r="V8315" s="7"/>
      <c r="W8315" s="7"/>
      <c r="X8315" s="7"/>
      <c r="Y8315" s="7"/>
      <c r="Z8315" s="7"/>
    </row>
    <row r="8316">
      <c r="A8316" s="7"/>
      <c r="B8316" s="71"/>
      <c r="C8316" s="72"/>
      <c r="D8316" s="73"/>
      <c r="E8316" s="20"/>
      <c r="F8316" s="7"/>
      <c r="G8316" s="7"/>
      <c r="H8316" s="7"/>
      <c r="I8316" s="7"/>
      <c r="J8316" s="7"/>
      <c r="K8316" s="7"/>
      <c r="L8316" s="7"/>
      <c r="M8316" s="7"/>
      <c r="N8316" s="7"/>
      <c r="O8316" s="7"/>
      <c r="P8316" s="7"/>
      <c r="Q8316" s="7"/>
      <c r="R8316" s="7"/>
      <c r="S8316" s="7"/>
      <c r="T8316" s="7"/>
      <c r="U8316" s="7"/>
      <c r="V8316" s="7"/>
      <c r="W8316" s="7"/>
      <c r="X8316" s="7"/>
      <c r="Y8316" s="7"/>
      <c r="Z8316" s="7"/>
    </row>
    <row r="8317">
      <c r="A8317" s="7"/>
      <c r="B8317" s="71"/>
      <c r="C8317" s="72"/>
      <c r="D8317" s="73"/>
      <c r="E8317" s="20"/>
      <c r="F8317" s="7"/>
      <c r="G8317" s="7"/>
      <c r="H8317" s="7"/>
      <c r="I8317" s="7"/>
      <c r="J8317" s="7"/>
      <c r="K8317" s="7"/>
      <c r="L8317" s="7"/>
      <c r="M8317" s="7"/>
      <c r="N8317" s="7"/>
      <c r="O8317" s="7"/>
      <c r="P8317" s="7"/>
      <c r="Q8317" s="7"/>
      <c r="R8317" s="7"/>
      <c r="S8317" s="7"/>
      <c r="T8317" s="7"/>
      <c r="U8317" s="7"/>
      <c r="V8317" s="7"/>
      <c r="W8317" s="7"/>
      <c r="X8317" s="7"/>
      <c r="Y8317" s="7"/>
      <c r="Z8317" s="7"/>
    </row>
    <row r="8318">
      <c r="A8318" s="7"/>
      <c r="B8318" s="71"/>
      <c r="C8318" s="72"/>
      <c r="D8318" s="73"/>
      <c r="E8318" s="20"/>
      <c r="F8318" s="7"/>
      <c r="G8318" s="7"/>
      <c r="H8318" s="7"/>
      <c r="I8318" s="7"/>
      <c r="J8318" s="7"/>
      <c r="K8318" s="7"/>
      <c r="L8318" s="7"/>
      <c r="M8318" s="7"/>
      <c r="N8318" s="7"/>
      <c r="O8318" s="7"/>
      <c r="P8318" s="7"/>
      <c r="Q8318" s="7"/>
      <c r="R8318" s="7"/>
      <c r="S8318" s="7"/>
      <c r="T8318" s="7"/>
      <c r="U8318" s="7"/>
      <c r="V8318" s="7"/>
      <c r="W8318" s="7"/>
      <c r="X8318" s="7"/>
      <c r="Y8318" s="7"/>
      <c r="Z8318" s="7"/>
    </row>
    <row r="8319">
      <c r="A8319" s="7"/>
      <c r="B8319" s="71"/>
      <c r="C8319" s="72"/>
      <c r="D8319" s="73"/>
      <c r="E8319" s="20"/>
      <c r="F8319" s="7"/>
      <c r="G8319" s="7"/>
      <c r="H8319" s="7"/>
      <c r="I8319" s="7"/>
      <c r="J8319" s="7"/>
      <c r="K8319" s="7"/>
      <c r="L8319" s="7"/>
      <c r="M8319" s="7"/>
      <c r="N8319" s="7"/>
      <c r="O8319" s="7"/>
      <c r="P8319" s="7"/>
      <c r="Q8319" s="7"/>
      <c r="R8319" s="7"/>
      <c r="S8319" s="7"/>
      <c r="T8319" s="7"/>
      <c r="U8319" s="7"/>
      <c r="V8319" s="7"/>
      <c r="W8319" s="7"/>
      <c r="X8319" s="7"/>
      <c r="Y8319" s="7"/>
      <c r="Z8319" s="7"/>
    </row>
    <row r="8320">
      <c r="A8320" s="7"/>
      <c r="B8320" s="71"/>
      <c r="C8320" s="72"/>
      <c r="D8320" s="73"/>
      <c r="E8320" s="20"/>
      <c r="F8320" s="7"/>
      <c r="G8320" s="7"/>
      <c r="H8320" s="7"/>
      <c r="I8320" s="7"/>
      <c r="J8320" s="7"/>
      <c r="K8320" s="7"/>
      <c r="L8320" s="7"/>
      <c r="M8320" s="7"/>
      <c r="N8320" s="7"/>
      <c r="O8320" s="7"/>
      <c r="P8320" s="7"/>
      <c r="Q8320" s="7"/>
      <c r="R8320" s="7"/>
      <c r="S8320" s="7"/>
      <c r="T8320" s="7"/>
      <c r="U8320" s="7"/>
      <c r="V8320" s="7"/>
      <c r="W8320" s="7"/>
      <c r="X8320" s="7"/>
      <c r="Y8320" s="7"/>
      <c r="Z8320" s="7"/>
    </row>
    <row r="8321">
      <c r="A8321" s="7"/>
      <c r="B8321" s="71"/>
      <c r="C8321" s="72"/>
      <c r="D8321" s="73"/>
      <c r="E8321" s="20"/>
      <c r="F8321" s="7"/>
      <c r="G8321" s="7"/>
      <c r="H8321" s="7"/>
      <c r="I8321" s="7"/>
      <c r="J8321" s="7"/>
      <c r="K8321" s="7"/>
      <c r="L8321" s="7"/>
      <c r="M8321" s="7"/>
      <c r="N8321" s="7"/>
      <c r="O8321" s="7"/>
      <c r="P8321" s="7"/>
      <c r="Q8321" s="7"/>
      <c r="R8321" s="7"/>
      <c r="S8321" s="7"/>
      <c r="T8321" s="7"/>
      <c r="U8321" s="7"/>
      <c r="V8321" s="7"/>
      <c r="W8321" s="7"/>
      <c r="X8321" s="7"/>
      <c r="Y8321" s="7"/>
      <c r="Z8321" s="7"/>
    </row>
    <row r="8322">
      <c r="A8322" s="7"/>
      <c r="B8322" s="71"/>
      <c r="C8322" s="72"/>
      <c r="D8322" s="73"/>
      <c r="E8322" s="20"/>
      <c r="F8322" s="7"/>
      <c r="G8322" s="7"/>
      <c r="H8322" s="7"/>
      <c r="I8322" s="7"/>
      <c r="J8322" s="7"/>
      <c r="K8322" s="7"/>
      <c r="L8322" s="7"/>
      <c r="M8322" s="7"/>
      <c r="N8322" s="7"/>
      <c r="O8322" s="7"/>
      <c r="P8322" s="7"/>
      <c r="Q8322" s="7"/>
      <c r="R8322" s="7"/>
      <c r="S8322" s="7"/>
      <c r="T8322" s="7"/>
      <c r="U8322" s="7"/>
      <c r="V8322" s="7"/>
      <c r="W8322" s="7"/>
      <c r="X8322" s="7"/>
      <c r="Y8322" s="7"/>
      <c r="Z8322" s="7"/>
    </row>
    <row r="8323">
      <c r="A8323" s="7"/>
      <c r="B8323" s="71"/>
      <c r="C8323" s="72"/>
      <c r="D8323" s="73"/>
      <c r="E8323" s="20"/>
      <c r="F8323" s="7"/>
      <c r="G8323" s="7"/>
      <c r="H8323" s="7"/>
      <c r="I8323" s="7"/>
      <c r="J8323" s="7"/>
      <c r="K8323" s="7"/>
      <c r="L8323" s="7"/>
      <c r="M8323" s="7"/>
      <c r="N8323" s="7"/>
      <c r="O8323" s="7"/>
      <c r="P8323" s="7"/>
      <c r="Q8323" s="7"/>
      <c r="R8323" s="7"/>
      <c r="S8323" s="7"/>
      <c r="T8323" s="7"/>
      <c r="U8323" s="7"/>
      <c r="V8323" s="7"/>
      <c r="W8323" s="7"/>
      <c r="X8323" s="7"/>
      <c r="Y8323" s="7"/>
      <c r="Z8323" s="7"/>
    </row>
    <row r="8324">
      <c r="A8324" s="7"/>
      <c r="B8324" s="71"/>
      <c r="C8324" s="72"/>
      <c r="D8324" s="73"/>
      <c r="E8324" s="20"/>
      <c r="F8324" s="7"/>
      <c r="G8324" s="7"/>
      <c r="H8324" s="7"/>
      <c r="I8324" s="7"/>
      <c r="J8324" s="7"/>
      <c r="K8324" s="7"/>
      <c r="L8324" s="7"/>
      <c r="M8324" s="7"/>
      <c r="N8324" s="7"/>
      <c r="O8324" s="7"/>
      <c r="P8324" s="7"/>
      <c r="Q8324" s="7"/>
      <c r="R8324" s="7"/>
      <c r="S8324" s="7"/>
      <c r="T8324" s="7"/>
      <c r="U8324" s="7"/>
      <c r="V8324" s="7"/>
      <c r="W8324" s="7"/>
      <c r="X8324" s="7"/>
      <c r="Y8324" s="7"/>
      <c r="Z8324" s="7"/>
    </row>
    <row r="8325">
      <c r="A8325" s="7"/>
      <c r="B8325" s="71"/>
      <c r="C8325" s="72"/>
      <c r="D8325" s="73"/>
      <c r="E8325" s="20"/>
      <c r="F8325" s="7"/>
      <c r="G8325" s="7"/>
      <c r="H8325" s="7"/>
      <c r="I8325" s="7"/>
      <c r="J8325" s="7"/>
      <c r="K8325" s="7"/>
      <c r="L8325" s="7"/>
      <c r="M8325" s="7"/>
      <c r="N8325" s="7"/>
      <c r="O8325" s="7"/>
      <c r="P8325" s="7"/>
      <c r="Q8325" s="7"/>
      <c r="R8325" s="7"/>
      <c r="S8325" s="7"/>
      <c r="T8325" s="7"/>
      <c r="U8325" s="7"/>
      <c r="V8325" s="7"/>
      <c r="W8325" s="7"/>
      <c r="X8325" s="7"/>
      <c r="Y8325" s="7"/>
      <c r="Z8325" s="7"/>
    </row>
    <row r="8326">
      <c r="A8326" s="7"/>
      <c r="B8326" s="71"/>
      <c r="C8326" s="72"/>
      <c r="D8326" s="73"/>
      <c r="E8326" s="20"/>
      <c r="F8326" s="7"/>
      <c r="G8326" s="7"/>
      <c r="H8326" s="7"/>
      <c r="I8326" s="7"/>
      <c r="J8326" s="7"/>
      <c r="K8326" s="7"/>
      <c r="L8326" s="7"/>
      <c r="M8326" s="7"/>
      <c r="N8326" s="7"/>
      <c r="O8326" s="7"/>
      <c r="P8326" s="7"/>
      <c r="Q8326" s="7"/>
      <c r="R8326" s="7"/>
      <c r="S8326" s="7"/>
      <c r="T8326" s="7"/>
      <c r="U8326" s="7"/>
      <c r="V8326" s="7"/>
      <c r="W8326" s="7"/>
      <c r="X8326" s="7"/>
      <c r="Y8326" s="7"/>
      <c r="Z8326" s="7"/>
    </row>
    <row r="8327">
      <c r="A8327" s="7"/>
      <c r="B8327" s="71"/>
      <c r="C8327" s="72"/>
      <c r="D8327" s="73"/>
      <c r="E8327" s="20"/>
      <c r="F8327" s="7"/>
      <c r="G8327" s="7"/>
      <c r="H8327" s="7"/>
      <c r="I8327" s="7"/>
      <c r="J8327" s="7"/>
      <c r="K8327" s="7"/>
      <c r="L8327" s="7"/>
      <c r="M8327" s="7"/>
      <c r="N8327" s="7"/>
      <c r="O8327" s="7"/>
      <c r="P8327" s="7"/>
      <c r="Q8327" s="7"/>
      <c r="R8327" s="7"/>
      <c r="S8327" s="7"/>
      <c r="T8327" s="7"/>
      <c r="U8327" s="7"/>
      <c r="V8327" s="7"/>
      <c r="W8327" s="7"/>
      <c r="X8327" s="7"/>
      <c r="Y8327" s="7"/>
      <c r="Z8327" s="7"/>
    </row>
    <row r="8328">
      <c r="A8328" s="7"/>
      <c r="B8328" s="71"/>
      <c r="C8328" s="72"/>
      <c r="D8328" s="73"/>
      <c r="E8328" s="20"/>
      <c r="F8328" s="7"/>
      <c r="G8328" s="7"/>
      <c r="H8328" s="7"/>
      <c r="I8328" s="7"/>
      <c r="J8328" s="7"/>
      <c r="K8328" s="7"/>
      <c r="L8328" s="7"/>
      <c r="M8328" s="7"/>
      <c r="N8328" s="7"/>
      <c r="O8328" s="7"/>
      <c r="P8328" s="7"/>
      <c r="Q8328" s="7"/>
      <c r="R8328" s="7"/>
      <c r="S8328" s="7"/>
      <c r="T8328" s="7"/>
      <c r="U8328" s="7"/>
      <c r="V8328" s="7"/>
      <c r="W8328" s="7"/>
      <c r="X8328" s="7"/>
      <c r="Y8328" s="7"/>
      <c r="Z8328" s="7"/>
    </row>
    <row r="8329">
      <c r="A8329" s="7"/>
      <c r="B8329" s="71"/>
      <c r="C8329" s="72"/>
      <c r="D8329" s="73"/>
      <c r="E8329" s="20"/>
      <c r="F8329" s="7"/>
      <c r="G8329" s="7"/>
      <c r="H8329" s="7"/>
      <c r="I8329" s="7"/>
      <c r="J8329" s="7"/>
      <c r="K8329" s="7"/>
      <c r="L8329" s="7"/>
      <c r="M8329" s="7"/>
      <c r="N8329" s="7"/>
      <c r="O8329" s="7"/>
      <c r="P8329" s="7"/>
      <c r="Q8329" s="7"/>
      <c r="R8329" s="7"/>
      <c r="S8329" s="7"/>
      <c r="T8329" s="7"/>
      <c r="U8329" s="7"/>
      <c r="V8329" s="7"/>
      <c r="W8329" s="7"/>
      <c r="X8329" s="7"/>
      <c r="Y8329" s="7"/>
      <c r="Z8329" s="7"/>
    </row>
    <row r="8330">
      <c r="A8330" s="7"/>
      <c r="B8330" s="71"/>
      <c r="C8330" s="72"/>
      <c r="D8330" s="73"/>
      <c r="E8330" s="20"/>
      <c r="F8330" s="7"/>
      <c r="G8330" s="7"/>
      <c r="H8330" s="7"/>
      <c r="I8330" s="7"/>
      <c r="J8330" s="7"/>
      <c r="K8330" s="7"/>
      <c r="L8330" s="7"/>
      <c r="M8330" s="7"/>
      <c r="N8330" s="7"/>
      <c r="O8330" s="7"/>
      <c r="P8330" s="7"/>
      <c r="Q8330" s="7"/>
      <c r="R8330" s="7"/>
      <c r="S8330" s="7"/>
      <c r="T8330" s="7"/>
      <c r="U8330" s="7"/>
      <c r="V8330" s="7"/>
      <c r="W8330" s="7"/>
      <c r="X8330" s="7"/>
      <c r="Y8330" s="7"/>
      <c r="Z8330" s="7"/>
    </row>
    <row r="8331">
      <c r="A8331" s="7"/>
      <c r="B8331" s="71"/>
      <c r="C8331" s="72"/>
      <c r="D8331" s="73"/>
      <c r="E8331" s="20"/>
      <c r="F8331" s="7"/>
      <c r="G8331" s="7"/>
      <c r="H8331" s="7"/>
      <c r="I8331" s="7"/>
      <c r="J8331" s="7"/>
      <c r="K8331" s="7"/>
      <c r="L8331" s="7"/>
      <c r="M8331" s="7"/>
      <c r="N8331" s="7"/>
      <c r="O8331" s="7"/>
      <c r="P8331" s="7"/>
      <c r="Q8331" s="7"/>
      <c r="R8331" s="7"/>
      <c r="S8331" s="7"/>
      <c r="T8331" s="7"/>
      <c r="U8331" s="7"/>
      <c r="V8331" s="7"/>
      <c r="W8331" s="7"/>
      <c r="X8331" s="7"/>
      <c r="Y8331" s="7"/>
      <c r="Z8331" s="7"/>
    </row>
    <row r="8332">
      <c r="A8332" s="7"/>
      <c r="B8332" s="71"/>
      <c r="C8332" s="72"/>
      <c r="D8332" s="73"/>
      <c r="E8332" s="20"/>
      <c r="F8332" s="7"/>
      <c r="G8332" s="7"/>
      <c r="H8332" s="7"/>
      <c r="I8332" s="7"/>
      <c r="J8332" s="7"/>
      <c r="K8332" s="7"/>
      <c r="L8332" s="7"/>
      <c r="M8332" s="7"/>
      <c r="N8332" s="7"/>
      <c r="O8332" s="7"/>
      <c r="P8332" s="7"/>
      <c r="Q8332" s="7"/>
      <c r="R8332" s="7"/>
      <c r="S8332" s="7"/>
      <c r="T8332" s="7"/>
      <c r="U8332" s="7"/>
      <c r="V8332" s="7"/>
      <c r="W8332" s="7"/>
      <c r="X8332" s="7"/>
      <c r="Y8332" s="7"/>
      <c r="Z8332" s="7"/>
    </row>
    <row r="8333">
      <c r="A8333" s="7"/>
      <c r="B8333" s="71"/>
      <c r="C8333" s="72"/>
      <c r="D8333" s="73"/>
      <c r="E8333" s="20"/>
      <c r="F8333" s="7"/>
      <c r="G8333" s="7"/>
      <c r="H8333" s="7"/>
      <c r="I8333" s="7"/>
      <c r="J8333" s="7"/>
      <c r="K8333" s="7"/>
      <c r="L8333" s="7"/>
      <c r="M8333" s="7"/>
      <c r="N8333" s="7"/>
      <c r="O8333" s="7"/>
      <c r="P8333" s="7"/>
      <c r="Q8333" s="7"/>
      <c r="R8333" s="7"/>
      <c r="S8333" s="7"/>
      <c r="T8333" s="7"/>
      <c r="U8333" s="7"/>
      <c r="V8333" s="7"/>
      <c r="W8333" s="7"/>
      <c r="X8333" s="7"/>
      <c r="Y8333" s="7"/>
      <c r="Z8333" s="7"/>
    </row>
    <row r="8334">
      <c r="A8334" s="7"/>
      <c r="B8334" s="71"/>
      <c r="C8334" s="72"/>
      <c r="D8334" s="73"/>
      <c r="E8334" s="20"/>
      <c r="F8334" s="7"/>
      <c r="G8334" s="7"/>
      <c r="H8334" s="7"/>
      <c r="I8334" s="7"/>
      <c r="J8334" s="7"/>
      <c r="K8334" s="7"/>
      <c r="L8334" s="7"/>
      <c r="M8334" s="7"/>
      <c r="N8334" s="7"/>
      <c r="O8334" s="7"/>
      <c r="P8334" s="7"/>
      <c r="Q8334" s="7"/>
      <c r="R8334" s="7"/>
      <c r="S8334" s="7"/>
      <c r="T8334" s="7"/>
      <c r="U8334" s="7"/>
      <c r="V8334" s="7"/>
      <c r="W8334" s="7"/>
      <c r="X8334" s="7"/>
      <c r="Y8334" s="7"/>
      <c r="Z8334" s="7"/>
    </row>
    <row r="8335">
      <c r="A8335" s="7"/>
      <c r="B8335" s="71"/>
      <c r="C8335" s="72"/>
      <c r="D8335" s="73"/>
      <c r="E8335" s="20"/>
      <c r="F8335" s="7"/>
      <c r="G8335" s="7"/>
      <c r="H8335" s="7"/>
      <c r="I8335" s="7"/>
      <c r="J8335" s="7"/>
      <c r="K8335" s="7"/>
      <c r="L8335" s="7"/>
      <c r="M8335" s="7"/>
      <c r="N8335" s="7"/>
      <c r="O8335" s="7"/>
      <c r="P8335" s="7"/>
      <c r="Q8335" s="7"/>
      <c r="R8335" s="7"/>
      <c r="S8335" s="7"/>
      <c r="T8335" s="7"/>
      <c r="U8335" s="7"/>
      <c r="V8335" s="7"/>
      <c r="W8335" s="7"/>
      <c r="X8335" s="7"/>
      <c r="Y8335" s="7"/>
      <c r="Z8335" s="7"/>
    </row>
    <row r="8336">
      <c r="A8336" s="7"/>
      <c r="B8336" s="71"/>
      <c r="C8336" s="72"/>
      <c r="D8336" s="73"/>
      <c r="E8336" s="20"/>
      <c r="F8336" s="7"/>
      <c r="G8336" s="7"/>
      <c r="H8336" s="7"/>
      <c r="I8336" s="7"/>
      <c r="J8336" s="7"/>
      <c r="K8336" s="7"/>
      <c r="L8336" s="7"/>
      <c r="M8336" s="7"/>
      <c r="N8336" s="7"/>
      <c r="O8336" s="7"/>
      <c r="P8336" s="7"/>
      <c r="Q8336" s="7"/>
      <c r="R8336" s="7"/>
      <c r="S8336" s="7"/>
      <c r="T8336" s="7"/>
      <c r="U8336" s="7"/>
      <c r="V8336" s="7"/>
      <c r="W8336" s="7"/>
      <c r="X8336" s="7"/>
      <c r="Y8336" s="7"/>
      <c r="Z8336" s="7"/>
    </row>
    <row r="8337">
      <c r="A8337" s="7"/>
      <c r="B8337" s="71"/>
      <c r="C8337" s="72"/>
      <c r="D8337" s="73"/>
      <c r="E8337" s="20"/>
      <c r="F8337" s="7"/>
      <c r="G8337" s="7"/>
      <c r="H8337" s="7"/>
      <c r="I8337" s="7"/>
      <c r="J8337" s="7"/>
      <c r="K8337" s="7"/>
      <c r="L8337" s="7"/>
      <c r="M8337" s="7"/>
      <c r="N8337" s="7"/>
      <c r="O8337" s="7"/>
      <c r="P8337" s="7"/>
      <c r="Q8337" s="7"/>
      <c r="R8337" s="7"/>
      <c r="S8337" s="7"/>
      <c r="T8337" s="7"/>
      <c r="U8337" s="7"/>
      <c r="V8337" s="7"/>
      <c r="W8337" s="7"/>
      <c r="X8337" s="7"/>
      <c r="Y8337" s="7"/>
      <c r="Z8337" s="7"/>
    </row>
    <row r="8338">
      <c r="A8338" s="7"/>
      <c r="B8338" s="71"/>
      <c r="C8338" s="72"/>
      <c r="D8338" s="73"/>
      <c r="E8338" s="20"/>
      <c r="F8338" s="7"/>
      <c r="G8338" s="7"/>
      <c r="H8338" s="7"/>
      <c r="I8338" s="7"/>
      <c r="J8338" s="7"/>
      <c r="K8338" s="7"/>
      <c r="L8338" s="7"/>
      <c r="M8338" s="7"/>
      <c r="N8338" s="7"/>
      <c r="O8338" s="7"/>
      <c r="P8338" s="7"/>
      <c r="Q8338" s="7"/>
      <c r="R8338" s="7"/>
      <c r="S8338" s="7"/>
      <c r="T8338" s="7"/>
      <c r="U8338" s="7"/>
      <c r="V8338" s="7"/>
      <c r="W8338" s="7"/>
      <c r="X8338" s="7"/>
      <c r="Y8338" s="7"/>
      <c r="Z8338" s="7"/>
    </row>
    <row r="8339">
      <c r="A8339" s="7"/>
      <c r="B8339" s="71"/>
      <c r="C8339" s="72"/>
      <c r="D8339" s="73"/>
      <c r="E8339" s="20"/>
      <c r="F8339" s="7"/>
      <c r="G8339" s="7"/>
      <c r="H8339" s="7"/>
      <c r="I8339" s="7"/>
      <c r="J8339" s="7"/>
      <c r="K8339" s="7"/>
      <c r="L8339" s="7"/>
      <c r="M8339" s="7"/>
      <c r="N8339" s="7"/>
      <c r="O8339" s="7"/>
      <c r="P8339" s="7"/>
      <c r="Q8339" s="7"/>
      <c r="R8339" s="7"/>
      <c r="S8339" s="7"/>
      <c r="T8339" s="7"/>
      <c r="U8339" s="7"/>
      <c r="V8339" s="7"/>
      <c r="W8339" s="7"/>
      <c r="X8339" s="7"/>
      <c r="Y8339" s="7"/>
      <c r="Z8339" s="7"/>
    </row>
    <row r="8340">
      <c r="A8340" s="7"/>
      <c r="B8340" s="71"/>
      <c r="C8340" s="72"/>
      <c r="D8340" s="73"/>
      <c r="E8340" s="20"/>
      <c r="F8340" s="7"/>
      <c r="G8340" s="7"/>
      <c r="H8340" s="7"/>
      <c r="I8340" s="7"/>
      <c r="J8340" s="7"/>
      <c r="K8340" s="7"/>
      <c r="L8340" s="7"/>
      <c r="M8340" s="7"/>
      <c r="N8340" s="7"/>
      <c r="O8340" s="7"/>
      <c r="P8340" s="7"/>
      <c r="Q8340" s="7"/>
      <c r="R8340" s="7"/>
      <c r="S8340" s="7"/>
      <c r="T8340" s="7"/>
      <c r="U8340" s="7"/>
      <c r="V8340" s="7"/>
      <c r="W8340" s="7"/>
      <c r="X8340" s="7"/>
      <c r="Y8340" s="7"/>
      <c r="Z8340" s="7"/>
    </row>
    <row r="8341">
      <c r="A8341" s="7"/>
      <c r="B8341" s="71"/>
      <c r="C8341" s="72"/>
      <c r="D8341" s="73"/>
      <c r="E8341" s="20"/>
      <c r="F8341" s="7"/>
      <c r="G8341" s="7"/>
      <c r="H8341" s="7"/>
      <c r="I8341" s="7"/>
      <c r="J8341" s="7"/>
      <c r="K8341" s="7"/>
      <c r="L8341" s="7"/>
      <c r="M8341" s="7"/>
      <c r="N8341" s="7"/>
      <c r="O8341" s="7"/>
      <c r="P8341" s="7"/>
      <c r="Q8341" s="7"/>
      <c r="R8341" s="7"/>
      <c r="S8341" s="7"/>
      <c r="T8341" s="7"/>
      <c r="U8341" s="7"/>
      <c r="V8341" s="7"/>
      <c r="W8341" s="7"/>
      <c r="X8341" s="7"/>
      <c r="Y8341" s="7"/>
      <c r="Z8341" s="7"/>
    </row>
    <row r="8342">
      <c r="A8342" s="7"/>
      <c r="B8342" s="71"/>
      <c r="C8342" s="72"/>
      <c r="D8342" s="73"/>
      <c r="E8342" s="20"/>
      <c r="F8342" s="7"/>
      <c r="G8342" s="7"/>
      <c r="H8342" s="7"/>
      <c r="I8342" s="7"/>
      <c r="J8342" s="7"/>
      <c r="K8342" s="7"/>
      <c r="L8342" s="7"/>
      <c r="M8342" s="7"/>
      <c r="N8342" s="7"/>
      <c r="O8342" s="7"/>
      <c r="P8342" s="7"/>
      <c r="Q8342" s="7"/>
      <c r="R8342" s="7"/>
      <c r="S8342" s="7"/>
      <c r="T8342" s="7"/>
      <c r="U8342" s="7"/>
      <c r="V8342" s="7"/>
      <c r="W8342" s="7"/>
      <c r="X8342" s="7"/>
      <c r="Y8342" s="7"/>
      <c r="Z8342" s="7"/>
    </row>
    <row r="8343">
      <c r="A8343" s="7"/>
      <c r="B8343" s="71"/>
      <c r="C8343" s="72"/>
      <c r="D8343" s="73"/>
      <c r="E8343" s="20"/>
      <c r="F8343" s="7"/>
      <c r="G8343" s="7"/>
      <c r="H8343" s="7"/>
      <c r="I8343" s="7"/>
      <c r="J8343" s="7"/>
      <c r="K8343" s="7"/>
      <c r="L8343" s="7"/>
      <c r="M8343" s="7"/>
      <c r="N8343" s="7"/>
      <c r="O8343" s="7"/>
      <c r="P8343" s="7"/>
      <c r="Q8343" s="7"/>
      <c r="R8343" s="7"/>
      <c r="S8343" s="7"/>
      <c r="T8343" s="7"/>
      <c r="U8343" s="7"/>
      <c r="V8343" s="7"/>
      <c r="W8343" s="7"/>
      <c r="X8343" s="7"/>
      <c r="Y8343" s="7"/>
      <c r="Z8343" s="7"/>
    </row>
    <row r="8344">
      <c r="A8344" s="7"/>
      <c r="B8344" s="71"/>
      <c r="C8344" s="72"/>
      <c r="D8344" s="73"/>
      <c r="E8344" s="20"/>
      <c r="F8344" s="7"/>
      <c r="G8344" s="7"/>
      <c r="H8344" s="7"/>
      <c r="I8344" s="7"/>
      <c r="J8344" s="7"/>
      <c r="K8344" s="7"/>
      <c r="L8344" s="7"/>
      <c r="M8344" s="7"/>
      <c r="N8344" s="7"/>
      <c r="O8344" s="7"/>
      <c r="P8344" s="7"/>
      <c r="Q8344" s="7"/>
      <c r="R8344" s="7"/>
      <c r="S8344" s="7"/>
      <c r="T8344" s="7"/>
      <c r="U8344" s="7"/>
      <c r="V8344" s="7"/>
      <c r="W8344" s="7"/>
      <c r="X8344" s="7"/>
      <c r="Y8344" s="7"/>
      <c r="Z8344" s="7"/>
    </row>
    <row r="8345">
      <c r="A8345" s="7"/>
      <c r="B8345" s="71"/>
      <c r="C8345" s="72"/>
      <c r="D8345" s="73"/>
      <c r="E8345" s="20"/>
      <c r="F8345" s="7"/>
      <c r="G8345" s="7"/>
      <c r="H8345" s="7"/>
      <c r="I8345" s="7"/>
      <c r="J8345" s="7"/>
      <c r="K8345" s="7"/>
      <c r="L8345" s="7"/>
      <c r="M8345" s="7"/>
      <c r="N8345" s="7"/>
      <c r="O8345" s="7"/>
      <c r="P8345" s="7"/>
      <c r="Q8345" s="7"/>
      <c r="R8345" s="7"/>
      <c r="S8345" s="7"/>
      <c r="T8345" s="7"/>
      <c r="U8345" s="7"/>
      <c r="V8345" s="7"/>
      <c r="W8345" s="7"/>
      <c r="X8345" s="7"/>
      <c r="Y8345" s="7"/>
      <c r="Z8345" s="7"/>
    </row>
    <row r="8346">
      <c r="A8346" s="7"/>
      <c r="B8346" s="71"/>
      <c r="C8346" s="72"/>
      <c r="D8346" s="73"/>
      <c r="E8346" s="20"/>
      <c r="F8346" s="7"/>
      <c r="G8346" s="7"/>
      <c r="H8346" s="7"/>
      <c r="I8346" s="7"/>
      <c r="J8346" s="7"/>
      <c r="K8346" s="7"/>
      <c r="L8346" s="7"/>
      <c r="M8346" s="7"/>
      <c r="N8346" s="7"/>
      <c r="O8346" s="7"/>
      <c r="P8346" s="7"/>
      <c r="Q8346" s="7"/>
      <c r="R8346" s="7"/>
      <c r="S8346" s="7"/>
      <c r="T8346" s="7"/>
      <c r="U8346" s="7"/>
      <c r="V8346" s="7"/>
      <c r="W8346" s="7"/>
      <c r="X8346" s="7"/>
      <c r="Y8346" s="7"/>
      <c r="Z8346" s="7"/>
    </row>
    <row r="8347">
      <c r="A8347" s="7"/>
      <c r="B8347" s="71"/>
      <c r="C8347" s="72"/>
      <c r="D8347" s="73"/>
      <c r="E8347" s="20"/>
      <c r="F8347" s="7"/>
      <c r="G8347" s="7"/>
      <c r="H8347" s="7"/>
      <c r="I8347" s="7"/>
      <c r="J8347" s="7"/>
      <c r="K8347" s="7"/>
      <c r="L8347" s="7"/>
      <c r="M8347" s="7"/>
      <c r="N8347" s="7"/>
      <c r="O8347" s="7"/>
      <c r="P8347" s="7"/>
      <c r="Q8347" s="7"/>
      <c r="R8347" s="7"/>
      <c r="S8347" s="7"/>
      <c r="T8347" s="7"/>
      <c r="U8347" s="7"/>
      <c r="V8347" s="7"/>
      <c r="W8347" s="7"/>
      <c r="X8347" s="7"/>
      <c r="Y8347" s="7"/>
      <c r="Z8347" s="7"/>
    </row>
    <row r="8348">
      <c r="A8348" s="7"/>
      <c r="B8348" s="71"/>
      <c r="C8348" s="72"/>
      <c r="D8348" s="73"/>
      <c r="E8348" s="20"/>
      <c r="F8348" s="7"/>
      <c r="G8348" s="7"/>
      <c r="H8348" s="7"/>
      <c r="I8348" s="7"/>
      <c r="J8348" s="7"/>
      <c r="K8348" s="7"/>
      <c r="L8348" s="7"/>
      <c r="M8348" s="7"/>
      <c r="N8348" s="7"/>
      <c r="O8348" s="7"/>
      <c r="P8348" s="7"/>
      <c r="Q8348" s="7"/>
      <c r="R8348" s="7"/>
      <c r="S8348" s="7"/>
      <c r="T8348" s="7"/>
      <c r="U8348" s="7"/>
      <c r="V8348" s="7"/>
      <c r="W8348" s="7"/>
      <c r="X8348" s="7"/>
      <c r="Y8348" s="7"/>
      <c r="Z8348" s="7"/>
    </row>
    <row r="8349">
      <c r="A8349" s="7"/>
      <c r="B8349" s="71"/>
      <c r="C8349" s="72"/>
      <c r="D8349" s="73"/>
      <c r="E8349" s="20"/>
      <c r="F8349" s="7"/>
      <c r="G8349" s="7"/>
      <c r="H8349" s="7"/>
      <c r="I8349" s="7"/>
      <c r="J8349" s="7"/>
      <c r="K8349" s="7"/>
      <c r="L8349" s="7"/>
      <c r="M8349" s="7"/>
      <c r="N8349" s="7"/>
      <c r="O8349" s="7"/>
      <c r="P8349" s="7"/>
      <c r="Q8349" s="7"/>
      <c r="R8349" s="7"/>
      <c r="S8349" s="7"/>
      <c r="T8349" s="7"/>
      <c r="U8349" s="7"/>
      <c r="V8349" s="7"/>
      <c r="W8349" s="7"/>
      <c r="X8349" s="7"/>
      <c r="Y8349" s="7"/>
      <c r="Z8349" s="7"/>
    </row>
    <row r="8350">
      <c r="A8350" s="7"/>
      <c r="B8350" s="71"/>
      <c r="C8350" s="72"/>
      <c r="D8350" s="73"/>
      <c r="E8350" s="20"/>
      <c r="F8350" s="7"/>
      <c r="G8350" s="7"/>
      <c r="H8350" s="7"/>
      <c r="I8350" s="7"/>
      <c r="J8350" s="7"/>
      <c r="K8350" s="7"/>
      <c r="L8350" s="7"/>
      <c r="M8350" s="7"/>
      <c r="N8350" s="7"/>
      <c r="O8350" s="7"/>
      <c r="P8350" s="7"/>
      <c r="Q8350" s="7"/>
      <c r="R8350" s="7"/>
      <c r="S8350" s="7"/>
      <c r="T8350" s="7"/>
      <c r="U8350" s="7"/>
      <c r="V8350" s="7"/>
      <c r="W8350" s="7"/>
      <c r="X8350" s="7"/>
      <c r="Y8350" s="7"/>
      <c r="Z8350" s="7"/>
    </row>
    <row r="8351">
      <c r="A8351" s="7"/>
      <c r="B8351" s="71"/>
      <c r="C8351" s="72"/>
      <c r="D8351" s="73"/>
      <c r="E8351" s="20"/>
      <c r="F8351" s="7"/>
      <c r="G8351" s="7"/>
      <c r="H8351" s="7"/>
      <c r="I8351" s="7"/>
      <c r="J8351" s="7"/>
      <c r="K8351" s="7"/>
      <c r="L8351" s="7"/>
      <c r="M8351" s="7"/>
      <c r="N8351" s="7"/>
      <c r="O8351" s="7"/>
      <c r="P8351" s="7"/>
      <c r="Q8351" s="7"/>
      <c r="R8351" s="7"/>
      <c r="S8351" s="7"/>
      <c r="T8351" s="7"/>
      <c r="U8351" s="7"/>
      <c r="V8351" s="7"/>
      <c r="W8351" s="7"/>
      <c r="X8351" s="7"/>
      <c r="Y8351" s="7"/>
      <c r="Z8351" s="7"/>
    </row>
    <row r="8352">
      <c r="A8352" s="7"/>
      <c r="B8352" s="71"/>
      <c r="C8352" s="72"/>
      <c r="D8352" s="73"/>
      <c r="E8352" s="20"/>
      <c r="F8352" s="7"/>
      <c r="G8352" s="7"/>
      <c r="H8352" s="7"/>
      <c r="I8352" s="7"/>
      <c r="J8352" s="7"/>
      <c r="K8352" s="7"/>
      <c r="L8352" s="7"/>
      <c r="M8352" s="7"/>
      <c r="N8352" s="7"/>
      <c r="O8352" s="7"/>
      <c r="P8352" s="7"/>
      <c r="Q8352" s="7"/>
      <c r="R8352" s="7"/>
      <c r="S8352" s="7"/>
      <c r="T8352" s="7"/>
      <c r="U8352" s="7"/>
      <c r="V8352" s="7"/>
      <c r="W8352" s="7"/>
      <c r="X8352" s="7"/>
      <c r="Y8352" s="7"/>
      <c r="Z8352" s="7"/>
    </row>
    <row r="8353">
      <c r="A8353" s="7"/>
      <c r="B8353" s="71"/>
      <c r="C8353" s="72"/>
      <c r="D8353" s="73"/>
      <c r="E8353" s="20"/>
      <c r="F8353" s="7"/>
      <c r="G8353" s="7"/>
      <c r="H8353" s="7"/>
      <c r="I8353" s="7"/>
      <c r="J8353" s="7"/>
      <c r="K8353" s="7"/>
      <c r="L8353" s="7"/>
      <c r="M8353" s="7"/>
      <c r="N8353" s="7"/>
      <c r="O8353" s="7"/>
      <c r="P8353" s="7"/>
      <c r="Q8353" s="7"/>
      <c r="R8353" s="7"/>
      <c r="S8353" s="7"/>
      <c r="T8353" s="7"/>
      <c r="U8353" s="7"/>
      <c r="V8353" s="7"/>
      <c r="W8353" s="7"/>
      <c r="X8353" s="7"/>
      <c r="Y8353" s="7"/>
      <c r="Z8353" s="7"/>
    </row>
    <row r="8354">
      <c r="A8354" s="7"/>
      <c r="B8354" s="71"/>
      <c r="C8354" s="72"/>
      <c r="D8354" s="73"/>
      <c r="E8354" s="20"/>
      <c r="F8354" s="7"/>
      <c r="G8354" s="7"/>
      <c r="H8354" s="7"/>
      <c r="I8354" s="7"/>
      <c r="J8354" s="7"/>
      <c r="K8354" s="7"/>
      <c r="L8354" s="7"/>
      <c r="M8354" s="7"/>
      <c r="N8354" s="7"/>
      <c r="O8354" s="7"/>
      <c r="P8354" s="7"/>
      <c r="Q8354" s="7"/>
      <c r="R8354" s="7"/>
      <c r="S8354" s="7"/>
      <c r="T8354" s="7"/>
      <c r="U8354" s="7"/>
      <c r="V8354" s="7"/>
      <c r="W8354" s="7"/>
      <c r="X8354" s="7"/>
      <c r="Y8354" s="7"/>
      <c r="Z8354" s="7"/>
    </row>
    <row r="8355">
      <c r="A8355" s="7"/>
      <c r="B8355" s="71"/>
      <c r="C8355" s="72"/>
      <c r="D8355" s="73"/>
      <c r="E8355" s="20"/>
      <c r="F8355" s="7"/>
      <c r="G8355" s="7"/>
      <c r="H8355" s="7"/>
      <c r="I8355" s="7"/>
      <c r="J8355" s="7"/>
      <c r="K8355" s="7"/>
      <c r="L8355" s="7"/>
      <c r="M8355" s="7"/>
      <c r="N8355" s="7"/>
      <c r="O8355" s="7"/>
      <c r="P8355" s="7"/>
      <c r="Q8355" s="7"/>
      <c r="R8355" s="7"/>
      <c r="S8355" s="7"/>
      <c r="T8355" s="7"/>
      <c r="U8355" s="7"/>
      <c r="V8355" s="7"/>
      <c r="W8355" s="7"/>
      <c r="X8355" s="7"/>
      <c r="Y8355" s="7"/>
      <c r="Z8355" s="7"/>
    </row>
    <row r="8356">
      <c r="A8356" s="7"/>
      <c r="B8356" s="71"/>
      <c r="C8356" s="72"/>
      <c r="D8356" s="73"/>
      <c r="E8356" s="20"/>
      <c r="F8356" s="7"/>
      <c r="G8356" s="7"/>
      <c r="H8356" s="7"/>
      <c r="I8356" s="7"/>
      <c r="J8356" s="7"/>
      <c r="K8356" s="7"/>
      <c r="L8356" s="7"/>
      <c r="M8356" s="7"/>
      <c r="N8356" s="7"/>
      <c r="O8356" s="7"/>
      <c r="P8356" s="7"/>
      <c r="Q8356" s="7"/>
      <c r="R8356" s="7"/>
      <c r="S8356" s="7"/>
      <c r="T8356" s="7"/>
      <c r="U8356" s="7"/>
      <c r="V8356" s="7"/>
      <c r="W8356" s="7"/>
      <c r="X8356" s="7"/>
      <c r="Y8356" s="7"/>
      <c r="Z8356" s="7"/>
    </row>
    <row r="8357">
      <c r="A8357" s="7"/>
      <c r="B8357" s="71"/>
      <c r="C8357" s="72"/>
      <c r="D8357" s="73"/>
      <c r="E8357" s="20"/>
      <c r="F8357" s="7"/>
      <c r="G8357" s="7"/>
      <c r="H8357" s="7"/>
      <c r="I8357" s="7"/>
      <c r="J8357" s="7"/>
      <c r="K8357" s="7"/>
      <c r="L8357" s="7"/>
      <c r="M8357" s="7"/>
      <c r="N8357" s="7"/>
      <c r="O8357" s="7"/>
      <c r="P8357" s="7"/>
      <c r="Q8357" s="7"/>
      <c r="R8357" s="7"/>
      <c r="S8357" s="7"/>
      <c r="T8357" s="7"/>
      <c r="U8357" s="7"/>
      <c r="V8357" s="7"/>
      <c r="W8357" s="7"/>
      <c r="X8357" s="7"/>
      <c r="Y8357" s="7"/>
      <c r="Z8357" s="7"/>
    </row>
    <row r="8358">
      <c r="A8358" s="7"/>
      <c r="B8358" s="71"/>
      <c r="C8358" s="72"/>
      <c r="D8358" s="73"/>
      <c r="E8358" s="20"/>
      <c r="F8358" s="7"/>
      <c r="G8358" s="7"/>
      <c r="H8358" s="7"/>
      <c r="I8358" s="7"/>
      <c r="J8358" s="7"/>
      <c r="K8358" s="7"/>
      <c r="L8358" s="7"/>
      <c r="M8358" s="7"/>
      <c r="N8358" s="7"/>
      <c r="O8358" s="7"/>
      <c r="P8358" s="7"/>
      <c r="Q8358" s="7"/>
      <c r="R8358" s="7"/>
      <c r="S8358" s="7"/>
      <c r="T8358" s="7"/>
      <c r="U8358" s="7"/>
      <c r="V8358" s="7"/>
      <c r="W8358" s="7"/>
      <c r="X8358" s="7"/>
      <c r="Y8358" s="7"/>
      <c r="Z8358" s="7"/>
    </row>
    <row r="8359">
      <c r="A8359" s="7"/>
      <c r="B8359" s="71"/>
      <c r="C8359" s="72"/>
      <c r="D8359" s="73"/>
      <c r="E8359" s="20"/>
      <c r="F8359" s="7"/>
      <c r="G8359" s="7"/>
      <c r="H8359" s="7"/>
      <c r="I8359" s="7"/>
      <c r="J8359" s="7"/>
      <c r="K8359" s="7"/>
      <c r="L8359" s="7"/>
      <c r="M8359" s="7"/>
      <c r="N8359" s="7"/>
      <c r="O8359" s="7"/>
      <c r="P8359" s="7"/>
      <c r="Q8359" s="7"/>
      <c r="R8359" s="7"/>
      <c r="S8359" s="7"/>
      <c r="T8359" s="7"/>
      <c r="U8359" s="7"/>
      <c r="V8359" s="7"/>
      <c r="W8359" s="7"/>
      <c r="X8359" s="7"/>
      <c r="Y8359" s="7"/>
      <c r="Z8359" s="7"/>
    </row>
    <row r="8360">
      <c r="A8360" s="7"/>
      <c r="B8360" s="71"/>
      <c r="C8360" s="72"/>
      <c r="D8360" s="73"/>
      <c r="E8360" s="20"/>
      <c r="F8360" s="7"/>
      <c r="G8360" s="7"/>
      <c r="H8360" s="7"/>
      <c r="I8360" s="7"/>
      <c r="J8360" s="7"/>
      <c r="K8360" s="7"/>
      <c r="L8360" s="7"/>
      <c r="M8360" s="7"/>
      <c r="N8360" s="7"/>
      <c r="O8360" s="7"/>
      <c r="P8360" s="7"/>
      <c r="Q8360" s="7"/>
      <c r="R8360" s="7"/>
      <c r="S8360" s="7"/>
      <c r="T8360" s="7"/>
      <c r="U8360" s="7"/>
      <c r="V8360" s="7"/>
      <c r="W8360" s="7"/>
      <c r="X8360" s="7"/>
      <c r="Y8360" s="7"/>
      <c r="Z8360" s="7"/>
    </row>
    <row r="8361">
      <c r="A8361" s="7"/>
      <c r="B8361" s="71"/>
      <c r="C8361" s="72"/>
      <c r="D8361" s="73"/>
      <c r="E8361" s="20"/>
      <c r="F8361" s="7"/>
      <c r="G8361" s="7"/>
      <c r="H8361" s="7"/>
      <c r="I8361" s="7"/>
      <c r="J8361" s="7"/>
      <c r="K8361" s="7"/>
      <c r="L8361" s="7"/>
      <c r="M8361" s="7"/>
      <c r="N8361" s="7"/>
      <c r="O8361" s="7"/>
      <c r="P8361" s="7"/>
      <c r="Q8361" s="7"/>
      <c r="R8361" s="7"/>
      <c r="S8361" s="7"/>
      <c r="T8361" s="7"/>
      <c r="U8361" s="7"/>
      <c r="V8361" s="7"/>
      <c r="W8361" s="7"/>
      <c r="X8361" s="7"/>
      <c r="Y8361" s="7"/>
      <c r="Z8361" s="7"/>
    </row>
    <row r="8362">
      <c r="A8362" s="7"/>
      <c r="B8362" s="71"/>
      <c r="C8362" s="72"/>
      <c r="D8362" s="73"/>
      <c r="E8362" s="20"/>
      <c r="F8362" s="7"/>
      <c r="G8362" s="7"/>
      <c r="H8362" s="7"/>
      <c r="I8362" s="7"/>
      <c r="J8362" s="7"/>
      <c r="K8362" s="7"/>
      <c r="L8362" s="7"/>
      <c r="M8362" s="7"/>
      <c r="N8362" s="7"/>
      <c r="O8362" s="7"/>
      <c r="P8362" s="7"/>
      <c r="Q8362" s="7"/>
      <c r="R8362" s="7"/>
      <c r="S8362" s="7"/>
      <c r="T8362" s="7"/>
      <c r="U8362" s="7"/>
      <c r="V8362" s="7"/>
      <c r="W8362" s="7"/>
      <c r="X8362" s="7"/>
      <c r="Y8362" s="7"/>
      <c r="Z8362" s="7"/>
    </row>
    <row r="8363">
      <c r="A8363" s="7"/>
      <c r="B8363" s="71"/>
      <c r="C8363" s="72"/>
      <c r="D8363" s="73"/>
      <c r="E8363" s="20"/>
      <c r="F8363" s="7"/>
      <c r="G8363" s="7"/>
      <c r="H8363" s="7"/>
      <c r="I8363" s="7"/>
      <c r="J8363" s="7"/>
      <c r="K8363" s="7"/>
      <c r="L8363" s="7"/>
      <c r="M8363" s="7"/>
      <c r="N8363" s="7"/>
      <c r="O8363" s="7"/>
      <c r="P8363" s="7"/>
      <c r="Q8363" s="7"/>
      <c r="R8363" s="7"/>
      <c r="S8363" s="7"/>
      <c r="T8363" s="7"/>
      <c r="U8363" s="7"/>
      <c r="V8363" s="7"/>
      <c r="W8363" s="7"/>
      <c r="X8363" s="7"/>
      <c r="Y8363" s="7"/>
      <c r="Z8363" s="7"/>
    </row>
    <row r="8364">
      <c r="A8364" s="7"/>
      <c r="B8364" s="71"/>
      <c r="C8364" s="72"/>
      <c r="D8364" s="73"/>
      <c r="E8364" s="20"/>
      <c r="F8364" s="7"/>
      <c r="G8364" s="7"/>
      <c r="H8364" s="7"/>
      <c r="I8364" s="7"/>
      <c r="J8364" s="7"/>
      <c r="K8364" s="7"/>
      <c r="L8364" s="7"/>
      <c r="M8364" s="7"/>
      <c r="N8364" s="7"/>
      <c r="O8364" s="7"/>
      <c r="P8364" s="7"/>
      <c r="Q8364" s="7"/>
      <c r="R8364" s="7"/>
      <c r="S8364" s="7"/>
      <c r="T8364" s="7"/>
      <c r="U8364" s="7"/>
      <c r="V8364" s="7"/>
      <c r="W8364" s="7"/>
      <c r="X8364" s="7"/>
      <c r="Y8364" s="7"/>
      <c r="Z8364" s="7"/>
    </row>
    <row r="8365">
      <c r="A8365" s="7"/>
      <c r="B8365" s="71"/>
      <c r="C8365" s="72"/>
      <c r="D8365" s="73"/>
      <c r="E8365" s="20"/>
      <c r="F8365" s="7"/>
      <c r="G8365" s="7"/>
      <c r="H8365" s="7"/>
      <c r="I8365" s="7"/>
      <c r="J8365" s="7"/>
      <c r="K8365" s="7"/>
      <c r="L8365" s="7"/>
      <c r="M8365" s="7"/>
      <c r="N8365" s="7"/>
      <c r="O8365" s="7"/>
      <c r="P8365" s="7"/>
      <c r="Q8365" s="7"/>
      <c r="R8365" s="7"/>
      <c r="S8365" s="7"/>
      <c r="T8365" s="7"/>
      <c r="U8365" s="7"/>
      <c r="V8365" s="7"/>
      <c r="W8365" s="7"/>
      <c r="X8365" s="7"/>
      <c r="Y8365" s="7"/>
      <c r="Z8365" s="7"/>
    </row>
    <row r="8366">
      <c r="A8366" s="7"/>
      <c r="B8366" s="71"/>
      <c r="C8366" s="72"/>
      <c r="D8366" s="73"/>
      <c r="E8366" s="20"/>
      <c r="F8366" s="7"/>
      <c r="G8366" s="7"/>
      <c r="H8366" s="7"/>
      <c r="I8366" s="7"/>
      <c r="J8366" s="7"/>
      <c r="K8366" s="7"/>
      <c r="L8366" s="7"/>
      <c r="M8366" s="7"/>
      <c r="N8366" s="7"/>
      <c r="O8366" s="7"/>
      <c r="P8366" s="7"/>
      <c r="Q8366" s="7"/>
      <c r="R8366" s="7"/>
      <c r="S8366" s="7"/>
      <c r="T8366" s="7"/>
      <c r="U8366" s="7"/>
      <c r="V8366" s="7"/>
      <c r="W8366" s="7"/>
      <c r="X8366" s="7"/>
      <c r="Y8366" s="7"/>
      <c r="Z8366" s="7"/>
    </row>
    <row r="8367">
      <c r="A8367" s="7"/>
      <c r="B8367" s="71"/>
      <c r="C8367" s="72"/>
      <c r="D8367" s="73"/>
      <c r="E8367" s="20"/>
      <c r="F8367" s="7"/>
      <c r="G8367" s="7"/>
      <c r="H8367" s="7"/>
      <c r="I8367" s="7"/>
      <c r="J8367" s="7"/>
      <c r="K8367" s="7"/>
      <c r="L8367" s="7"/>
      <c r="M8367" s="7"/>
      <c r="N8367" s="7"/>
      <c r="O8367" s="7"/>
      <c r="P8367" s="7"/>
      <c r="Q8367" s="7"/>
      <c r="R8367" s="7"/>
      <c r="S8367" s="7"/>
      <c r="T8367" s="7"/>
      <c r="U8367" s="7"/>
      <c r="V8367" s="7"/>
      <c r="W8367" s="7"/>
      <c r="X8367" s="7"/>
      <c r="Y8367" s="7"/>
      <c r="Z8367" s="7"/>
    </row>
    <row r="8368">
      <c r="A8368" s="7"/>
      <c r="B8368" s="71"/>
      <c r="C8368" s="72"/>
      <c r="D8368" s="73"/>
      <c r="E8368" s="20"/>
      <c r="F8368" s="7"/>
      <c r="G8368" s="7"/>
      <c r="H8368" s="7"/>
      <c r="I8368" s="7"/>
      <c r="J8368" s="7"/>
      <c r="K8368" s="7"/>
      <c r="L8368" s="7"/>
      <c r="M8368" s="7"/>
      <c r="N8368" s="7"/>
      <c r="O8368" s="7"/>
      <c r="P8368" s="7"/>
      <c r="Q8368" s="7"/>
      <c r="R8368" s="7"/>
      <c r="S8368" s="7"/>
      <c r="T8368" s="7"/>
      <c r="U8368" s="7"/>
      <c r="V8368" s="7"/>
      <c r="W8368" s="7"/>
      <c r="X8368" s="7"/>
      <c r="Y8368" s="7"/>
      <c r="Z8368" s="7"/>
    </row>
    <row r="8369">
      <c r="A8369" s="7"/>
      <c r="B8369" s="71"/>
      <c r="C8369" s="72"/>
      <c r="D8369" s="73"/>
      <c r="E8369" s="20"/>
      <c r="F8369" s="7"/>
      <c r="G8369" s="7"/>
      <c r="H8369" s="7"/>
      <c r="I8369" s="7"/>
      <c r="J8369" s="7"/>
      <c r="K8369" s="7"/>
      <c r="L8369" s="7"/>
      <c r="M8369" s="7"/>
      <c r="N8369" s="7"/>
      <c r="O8369" s="7"/>
      <c r="P8369" s="7"/>
      <c r="Q8369" s="7"/>
      <c r="R8369" s="7"/>
      <c r="S8369" s="7"/>
      <c r="T8369" s="7"/>
      <c r="U8369" s="7"/>
      <c r="V8369" s="7"/>
      <c r="W8369" s="7"/>
      <c r="X8369" s="7"/>
      <c r="Y8369" s="7"/>
      <c r="Z8369" s="7"/>
    </row>
    <row r="8370">
      <c r="A8370" s="7"/>
      <c r="B8370" s="71"/>
      <c r="C8370" s="72"/>
      <c r="D8370" s="73"/>
      <c r="E8370" s="20"/>
      <c r="F8370" s="7"/>
      <c r="G8370" s="7"/>
      <c r="H8370" s="7"/>
      <c r="I8370" s="7"/>
      <c r="J8370" s="7"/>
      <c r="K8370" s="7"/>
      <c r="L8370" s="7"/>
      <c r="M8370" s="7"/>
      <c r="N8370" s="7"/>
      <c r="O8370" s="7"/>
      <c r="P8370" s="7"/>
      <c r="Q8370" s="7"/>
      <c r="R8370" s="7"/>
      <c r="S8370" s="7"/>
      <c r="T8370" s="7"/>
      <c r="U8370" s="7"/>
      <c r="V8370" s="7"/>
      <c r="W8370" s="7"/>
      <c r="X8370" s="7"/>
      <c r="Y8370" s="7"/>
      <c r="Z8370" s="7"/>
    </row>
    <row r="8371">
      <c r="A8371" s="7"/>
      <c r="B8371" s="71"/>
      <c r="C8371" s="72"/>
      <c r="D8371" s="73"/>
      <c r="E8371" s="20"/>
      <c r="F8371" s="7"/>
      <c r="G8371" s="7"/>
      <c r="H8371" s="7"/>
      <c r="I8371" s="7"/>
      <c r="J8371" s="7"/>
      <c r="K8371" s="7"/>
      <c r="L8371" s="7"/>
      <c r="M8371" s="7"/>
      <c r="N8371" s="7"/>
      <c r="O8371" s="7"/>
      <c r="P8371" s="7"/>
      <c r="Q8371" s="7"/>
      <c r="R8371" s="7"/>
      <c r="S8371" s="7"/>
      <c r="T8371" s="7"/>
      <c r="U8371" s="7"/>
      <c r="V8371" s="7"/>
      <c r="W8371" s="7"/>
      <c r="X8371" s="7"/>
      <c r="Y8371" s="7"/>
      <c r="Z8371" s="7"/>
    </row>
    <row r="8372">
      <c r="A8372" s="7"/>
      <c r="B8372" s="71"/>
      <c r="C8372" s="72"/>
      <c r="D8372" s="73"/>
      <c r="E8372" s="20"/>
      <c r="F8372" s="7"/>
      <c r="G8372" s="7"/>
      <c r="H8372" s="7"/>
      <c r="I8372" s="7"/>
      <c r="J8372" s="7"/>
      <c r="K8372" s="7"/>
      <c r="L8372" s="7"/>
      <c r="M8372" s="7"/>
      <c r="N8372" s="7"/>
      <c r="O8372" s="7"/>
      <c r="P8372" s="7"/>
      <c r="Q8372" s="7"/>
      <c r="R8372" s="7"/>
      <c r="S8372" s="7"/>
      <c r="T8372" s="7"/>
      <c r="U8372" s="7"/>
      <c r="V8372" s="7"/>
      <c r="W8372" s="7"/>
      <c r="X8372" s="7"/>
      <c r="Y8372" s="7"/>
      <c r="Z8372" s="7"/>
    </row>
    <row r="8373">
      <c r="A8373" s="7"/>
      <c r="B8373" s="71"/>
      <c r="C8373" s="72"/>
      <c r="D8373" s="73"/>
      <c r="E8373" s="20"/>
      <c r="F8373" s="7"/>
      <c r="G8373" s="7"/>
      <c r="H8373" s="7"/>
      <c r="I8373" s="7"/>
      <c r="J8373" s="7"/>
      <c r="K8373" s="7"/>
      <c r="L8373" s="7"/>
      <c r="M8373" s="7"/>
      <c r="N8373" s="7"/>
      <c r="O8373" s="7"/>
      <c r="P8373" s="7"/>
      <c r="Q8373" s="7"/>
      <c r="R8373" s="7"/>
      <c r="S8373" s="7"/>
      <c r="T8373" s="7"/>
      <c r="U8373" s="7"/>
      <c r="V8373" s="7"/>
      <c r="W8373" s="7"/>
      <c r="X8373" s="7"/>
      <c r="Y8373" s="7"/>
      <c r="Z8373" s="7"/>
    </row>
    <row r="8374">
      <c r="A8374" s="7"/>
      <c r="B8374" s="71"/>
      <c r="C8374" s="72"/>
      <c r="D8374" s="73"/>
      <c r="E8374" s="20"/>
      <c r="F8374" s="7"/>
      <c r="G8374" s="7"/>
      <c r="H8374" s="7"/>
      <c r="I8374" s="7"/>
      <c r="J8374" s="7"/>
      <c r="K8374" s="7"/>
      <c r="L8374" s="7"/>
      <c r="M8374" s="7"/>
      <c r="N8374" s="7"/>
      <c r="O8374" s="7"/>
      <c r="P8374" s="7"/>
      <c r="Q8374" s="7"/>
      <c r="R8374" s="7"/>
      <c r="S8374" s="7"/>
      <c r="T8374" s="7"/>
      <c r="U8374" s="7"/>
      <c r="V8374" s="7"/>
      <c r="W8374" s="7"/>
      <c r="X8374" s="7"/>
      <c r="Y8374" s="7"/>
      <c r="Z8374" s="7"/>
    </row>
    <row r="8375">
      <c r="A8375" s="7"/>
      <c r="B8375" s="71"/>
      <c r="C8375" s="72"/>
      <c r="D8375" s="73"/>
      <c r="E8375" s="20"/>
      <c r="F8375" s="7"/>
      <c r="G8375" s="7"/>
      <c r="H8375" s="7"/>
      <c r="I8375" s="7"/>
      <c r="J8375" s="7"/>
      <c r="K8375" s="7"/>
      <c r="L8375" s="7"/>
      <c r="M8375" s="7"/>
      <c r="N8375" s="7"/>
      <c r="O8375" s="7"/>
      <c r="P8375" s="7"/>
      <c r="Q8375" s="7"/>
      <c r="R8375" s="7"/>
      <c r="S8375" s="7"/>
      <c r="T8375" s="7"/>
      <c r="U8375" s="7"/>
      <c r="V8375" s="7"/>
      <c r="W8375" s="7"/>
      <c r="X8375" s="7"/>
      <c r="Y8375" s="7"/>
      <c r="Z8375" s="7"/>
    </row>
    <row r="8376">
      <c r="A8376" s="7"/>
      <c r="B8376" s="71"/>
      <c r="C8376" s="72"/>
      <c r="D8376" s="73"/>
      <c r="E8376" s="20"/>
      <c r="F8376" s="7"/>
      <c r="G8376" s="7"/>
      <c r="H8376" s="7"/>
      <c r="I8376" s="7"/>
      <c r="J8376" s="7"/>
      <c r="K8376" s="7"/>
      <c r="L8376" s="7"/>
      <c r="M8376" s="7"/>
      <c r="N8376" s="7"/>
      <c r="O8376" s="7"/>
      <c r="P8376" s="7"/>
      <c r="Q8376" s="7"/>
      <c r="R8376" s="7"/>
      <c r="S8376" s="7"/>
      <c r="T8376" s="7"/>
      <c r="U8376" s="7"/>
      <c r="V8376" s="7"/>
      <c r="W8376" s="7"/>
      <c r="X8376" s="7"/>
      <c r="Y8376" s="7"/>
      <c r="Z8376" s="7"/>
    </row>
    <row r="8377">
      <c r="A8377" s="7"/>
      <c r="B8377" s="71"/>
      <c r="C8377" s="72"/>
      <c r="D8377" s="73"/>
      <c r="E8377" s="20"/>
      <c r="F8377" s="7"/>
      <c r="G8377" s="7"/>
      <c r="H8377" s="7"/>
      <c r="I8377" s="7"/>
      <c r="J8377" s="7"/>
      <c r="K8377" s="7"/>
      <c r="L8377" s="7"/>
      <c r="M8377" s="7"/>
      <c r="N8377" s="7"/>
      <c r="O8377" s="7"/>
      <c r="P8377" s="7"/>
      <c r="Q8377" s="7"/>
      <c r="R8377" s="7"/>
      <c r="S8377" s="7"/>
      <c r="T8377" s="7"/>
      <c r="U8377" s="7"/>
      <c r="V8377" s="7"/>
      <c r="W8377" s="7"/>
      <c r="X8377" s="7"/>
      <c r="Y8377" s="7"/>
      <c r="Z8377" s="7"/>
    </row>
    <row r="8378">
      <c r="A8378" s="7"/>
      <c r="B8378" s="71"/>
      <c r="C8378" s="72"/>
      <c r="D8378" s="73"/>
      <c r="E8378" s="20"/>
      <c r="F8378" s="7"/>
      <c r="G8378" s="7"/>
      <c r="H8378" s="7"/>
      <c r="I8378" s="7"/>
      <c r="J8378" s="7"/>
      <c r="K8378" s="7"/>
      <c r="L8378" s="7"/>
      <c r="M8378" s="7"/>
      <c r="N8378" s="7"/>
      <c r="O8378" s="7"/>
      <c r="P8378" s="7"/>
      <c r="Q8378" s="7"/>
      <c r="R8378" s="7"/>
      <c r="S8378" s="7"/>
      <c r="T8378" s="7"/>
      <c r="U8378" s="7"/>
      <c r="V8378" s="7"/>
      <c r="W8378" s="7"/>
      <c r="X8378" s="7"/>
      <c r="Y8378" s="7"/>
      <c r="Z8378" s="7"/>
    </row>
    <row r="8379">
      <c r="A8379" s="7"/>
      <c r="B8379" s="71"/>
      <c r="C8379" s="72"/>
      <c r="D8379" s="73"/>
      <c r="E8379" s="20"/>
      <c r="F8379" s="7"/>
      <c r="G8379" s="7"/>
      <c r="H8379" s="7"/>
      <c r="I8379" s="7"/>
      <c r="J8379" s="7"/>
      <c r="K8379" s="7"/>
      <c r="L8379" s="7"/>
      <c r="M8379" s="7"/>
      <c r="N8379" s="7"/>
      <c r="O8379" s="7"/>
      <c r="P8379" s="7"/>
      <c r="Q8379" s="7"/>
      <c r="R8379" s="7"/>
      <c r="S8379" s="7"/>
      <c r="T8379" s="7"/>
      <c r="U8379" s="7"/>
      <c r="V8379" s="7"/>
      <c r="W8379" s="7"/>
      <c r="X8379" s="7"/>
      <c r="Y8379" s="7"/>
      <c r="Z8379" s="7"/>
    </row>
    <row r="8380">
      <c r="A8380" s="7"/>
      <c r="B8380" s="71"/>
      <c r="C8380" s="72"/>
      <c r="D8380" s="73"/>
      <c r="E8380" s="20"/>
      <c r="F8380" s="7"/>
      <c r="G8380" s="7"/>
      <c r="H8380" s="7"/>
      <c r="I8380" s="7"/>
      <c r="J8380" s="7"/>
      <c r="K8380" s="7"/>
      <c r="L8380" s="7"/>
      <c r="M8380" s="7"/>
      <c r="N8380" s="7"/>
      <c r="O8380" s="7"/>
      <c r="P8380" s="7"/>
      <c r="Q8380" s="7"/>
      <c r="R8380" s="7"/>
      <c r="S8380" s="7"/>
      <c r="T8380" s="7"/>
      <c r="U8380" s="7"/>
      <c r="V8380" s="7"/>
      <c r="W8380" s="7"/>
      <c r="X8380" s="7"/>
      <c r="Y8380" s="7"/>
      <c r="Z8380" s="7"/>
    </row>
    <row r="8381">
      <c r="A8381" s="7"/>
      <c r="B8381" s="71"/>
      <c r="C8381" s="72"/>
      <c r="D8381" s="73"/>
      <c r="E8381" s="20"/>
      <c r="F8381" s="7"/>
      <c r="G8381" s="7"/>
      <c r="H8381" s="7"/>
      <c r="I8381" s="7"/>
      <c r="J8381" s="7"/>
      <c r="K8381" s="7"/>
      <c r="L8381" s="7"/>
      <c r="M8381" s="7"/>
      <c r="N8381" s="7"/>
      <c r="O8381" s="7"/>
      <c r="P8381" s="7"/>
      <c r="Q8381" s="7"/>
      <c r="R8381" s="7"/>
      <c r="S8381" s="7"/>
      <c r="T8381" s="7"/>
      <c r="U8381" s="7"/>
      <c r="V8381" s="7"/>
      <c r="W8381" s="7"/>
      <c r="X8381" s="7"/>
      <c r="Y8381" s="7"/>
      <c r="Z8381" s="7"/>
    </row>
    <row r="8382">
      <c r="A8382" s="7"/>
      <c r="B8382" s="71"/>
      <c r="C8382" s="72"/>
      <c r="D8382" s="73"/>
      <c r="E8382" s="20"/>
      <c r="F8382" s="7"/>
      <c r="G8382" s="7"/>
      <c r="H8382" s="7"/>
      <c r="I8382" s="7"/>
      <c r="J8382" s="7"/>
      <c r="K8382" s="7"/>
      <c r="L8382" s="7"/>
      <c r="M8382" s="7"/>
      <c r="N8382" s="7"/>
      <c r="O8382" s="7"/>
      <c r="P8382" s="7"/>
      <c r="Q8382" s="7"/>
      <c r="R8382" s="7"/>
      <c r="S8382" s="7"/>
      <c r="T8382" s="7"/>
      <c r="U8382" s="7"/>
      <c r="V8382" s="7"/>
      <c r="W8382" s="7"/>
      <c r="X8382" s="7"/>
      <c r="Y8382" s="7"/>
      <c r="Z8382" s="7"/>
    </row>
    <row r="8383">
      <c r="A8383" s="7"/>
      <c r="B8383" s="71"/>
      <c r="C8383" s="72"/>
      <c r="D8383" s="73"/>
      <c r="E8383" s="20"/>
      <c r="F8383" s="7"/>
      <c r="G8383" s="7"/>
      <c r="H8383" s="7"/>
      <c r="I8383" s="7"/>
      <c r="J8383" s="7"/>
      <c r="K8383" s="7"/>
      <c r="L8383" s="7"/>
      <c r="M8383" s="7"/>
      <c r="N8383" s="7"/>
      <c r="O8383" s="7"/>
      <c r="P8383" s="7"/>
      <c r="Q8383" s="7"/>
      <c r="R8383" s="7"/>
      <c r="S8383" s="7"/>
      <c r="T8383" s="7"/>
      <c r="U8383" s="7"/>
      <c r="V8383" s="7"/>
      <c r="W8383" s="7"/>
      <c r="X8383" s="7"/>
      <c r="Y8383" s="7"/>
      <c r="Z8383" s="7"/>
    </row>
    <row r="8384">
      <c r="A8384" s="7"/>
      <c r="B8384" s="71"/>
      <c r="C8384" s="72"/>
      <c r="D8384" s="73"/>
      <c r="E8384" s="20"/>
      <c r="F8384" s="7"/>
      <c r="G8384" s="7"/>
      <c r="H8384" s="7"/>
      <c r="I8384" s="7"/>
      <c r="J8384" s="7"/>
      <c r="K8384" s="7"/>
      <c r="L8384" s="7"/>
      <c r="M8384" s="7"/>
      <c r="N8384" s="7"/>
      <c r="O8384" s="7"/>
      <c r="P8384" s="7"/>
      <c r="Q8384" s="7"/>
      <c r="R8384" s="7"/>
      <c r="S8384" s="7"/>
      <c r="T8384" s="7"/>
      <c r="U8384" s="7"/>
      <c r="V8384" s="7"/>
      <c r="W8384" s="7"/>
      <c r="X8384" s="7"/>
      <c r="Y8384" s="7"/>
      <c r="Z8384" s="7"/>
    </row>
    <row r="8385">
      <c r="A8385" s="7"/>
      <c r="B8385" s="71"/>
      <c r="C8385" s="72"/>
      <c r="D8385" s="73"/>
      <c r="E8385" s="20"/>
      <c r="F8385" s="7"/>
      <c r="G8385" s="7"/>
      <c r="H8385" s="7"/>
      <c r="I8385" s="7"/>
      <c r="J8385" s="7"/>
      <c r="K8385" s="7"/>
      <c r="L8385" s="7"/>
      <c r="M8385" s="7"/>
      <c r="N8385" s="7"/>
      <c r="O8385" s="7"/>
      <c r="P8385" s="7"/>
      <c r="Q8385" s="7"/>
      <c r="R8385" s="7"/>
      <c r="S8385" s="7"/>
      <c r="T8385" s="7"/>
      <c r="U8385" s="7"/>
      <c r="V8385" s="7"/>
      <c r="W8385" s="7"/>
      <c r="X8385" s="7"/>
      <c r="Y8385" s="7"/>
      <c r="Z8385" s="7"/>
    </row>
    <row r="8386">
      <c r="A8386" s="7"/>
      <c r="B8386" s="71"/>
      <c r="C8386" s="72"/>
      <c r="D8386" s="73"/>
      <c r="E8386" s="20"/>
      <c r="F8386" s="7"/>
      <c r="G8386" s="7"/>
      <c r="H8386" s="7"/>
      <c r="I8386" s="7"/>
      <c r="J8386" s="7"/>
      <c r="K8386" s="7"/>
      <c r="L8386" s="7"/>
      <c r="M8386" s="7"/>
      <c r="N8386" s="7"/>
      <c r="O8386" s="7"/>
      <c r="P8386" s="7"/>
      <c r="Q8386" s="7"/>
      <c r="R8386" s="7"/>
      <c r="S8386" s="7"/>
      <c r="T8386" s="7"/>
      <c r="U8386" s="7"/>
      <c r="V8386" s="7"/>
      <c r="W8386" s="7"/>
      <c r="X8386" s="7"/>
      <c r="Y8386" s="7"/>
      <c r="Z8386" s="7"/>
    </row>
    <row r="8387">
      <c r="A8387" s="7"/>
      <c r="B8387" s="71"/>
      <c r="C8387" s="72"/>
      <c r="D8387" s="73"/>
      <c r="E8387" s="20"/>
      <c r="F8387" s="7"/>
      <c r="G8387" s="7"/>
      <c r="H8387" s="7"/>
      <c r="I8387" s="7"/>
      <c r="J8387" s="7"/>
      <c r="K8387" s="7"/>
      <c r="L8387" s="7"/>
      <c r="M8387" s="7"/>
      <c r="N8387" s="7"/>
      <c r="O8387" s="7"/>
      <c r="P8387" s="7"/>
      <c r="Q8387" s="7"/>
      <c r="R8387" s="7"/>
      <c r="S8387" s="7"/>
      <c r="T8387" s="7"/>
      <c r="U8387" s="7"/>
      <c r="V8387" s="7"/>
      <c r="W8387" s="7"/>
      <c r="X8387" s="7"/>
      <c r="Y8387" s="7"/>
      <c r="Z8387" s="7"/>
    </row>
    <row r="8388">
      <c r="A8388" s="7"/>
      <c r="B8388" s="71"/>
      <c r="C8388" s="72"/>
      <c r="D8388" s="73"/>
      <c r="E8388" s="20"/>
      <c r="F8388" s="7"/>
      <c r="G8388" s="7"/>
      <c r="H8388" s="7"/>
      <c r="I8388" s="7"/>
      <c r="J8388" s="7"/>
      <c r="K8388" s="7"/>
      <c r="L8388" s="7"/>
      <c r="M8388" s="7"/>
      <c r="N8388" s="7"/>
      <c r="O8388" s="7"/>
      <c r="P8388" s="7"/>
      <c r="Q8388" s="7"/>
      <c r="R8388" s="7"/>
      <c r="S8388" s="7"/>
      <c r="T8388" s="7"/>
      <c r="U8388" s="7"/>
      <c r="V8388" s="7"/>
      <c r="W8388" s="7"/>
      <c r="X8388" s="7"/>
      <c r="Y8388" s="7"/>
      <c r="Z8388" s="7"/>
    </row>
    <row r="8389">
      <c r="A8389" s="7"/>
      <c r="B8389" s="71"/>
      <c r="C8389" s="72"/>
      <c r="D8389" s="73"/>
      <c r="E8389" s="20"/>
      <c r="F8389" s="7"/>
      <c r="G8389" s="7"/>
      <c r="H8389" s="7"/>
      <c r="I8389" s="7"/>
      <c r="J8389" s="7"/>
      <c r="K8389" s="7"/>
      <c r="L8389" s="7"/>
      <c r="M8389" s="7"/>
      <c r="N8389" s="7"/>
      <c r="O8389" s="7"/>
      <c r="P8389" s="7"/>
      <c r="Q8389" s="7"/>
      <c r="R8389" s="7"/>
      <c r="S8389" s="7"/>
      <c r="T8389" s="7"/>
      <c r="U8389" s="7"/>
      <c r="V8389" s="7"/>
      <c r="W8389" s="7"/>
      <c r="X8389" s="7"/>
      <c r="Y8389" s="7"/>
      <c r="Z8389" s="7"/>
    </row>
    <row r="8390">
      <c r="A8390" s="7"/>
      <c r="B8390" s="71"/>
      <c r="C8390" s="72"/>
      <c r="D8390" s="73"/>
      <c r="E8390" s="20"/>
      <c r="F8390" s="7"/>
      <c r="G8390" s="7"/>
      <c r="H8390" s="7"/>
      <c r="I8390" s="7"/>
      <c r="J8390" s="7"/>
      <c r="K8390" s="7"/>
      <c r="L8390" s="7"/>
      <c r="M8390" s="7"/>
      <c r="N8390" s="7"/>
      <c r="O8390" s="7"/>
      <c r="P8390" s="7"/>
      <c r="Q8390" s="7"/>
      <c r="R8390" s="7"/>
      <c r="S8390" s="7"/>
      <c r="T8390" s="7"/>
      <c r="U8390" s="7"/>
      <c r="V8390" s="7"/>
      <c r="W8390" s="7"/>
      <c r="X8390" s="7"/>
      <c r="Y8390" s="7"/>
      <c r="Z8390" s="7"/>
    </row>
    <row r="8391">
      <c r="A8391" s="7"/>
      <c r="B8391" s="71"/>
      <c r="C8391" s="72"/>
      <c r="D8391" s="73"/>
      <c r="E8391" s="20"/>
      <c r="F8391" s="7"/>
      <c r="G8391" s="7"/>
      <c r="H8391" s="7"/>
      <c r="I8391" s="7"/>
      <c r="J8391" s="7"/>
      <c r="K8391" s="7"/>
      <c r="L8391" s="7"/>
      <c r="M8391" s="7"/>
      <c r="N8391" s="7"/>
      <c r="O8391" s="7"/>
      <c r="P8391" s="7"/>
      <c r="Q8391" s="7"/>
      <c r="R8391" s="7"/>
      <c r="S8391" s="7"/>
      <c r="T8391" s="7"/>
      <c r="U8391" s="7"/>
      <c r="V8391" s="7"/>
      <c r="W8391" s="7"/>
      <c r="X8391" s="7"/>
      <c r="Y8391" s="7"/>
      <c r="Z8391" s="7"/>
    </row>
    <row r="8392">
      <c r="A8392" s="7"/>
      <c r="B8392" s="71"/>
      <c r="C8392" s="72"/>
      <c r="D8392" s="73"/>
      <c r="E8392" s="20"/>
      <c r="F8392" s="7"/>
      <c r="G8392" s="7"/>
      <c r="H8392" s="7"/>
      <c r="I8392" s="7"/>
      <c r="J8392" s="7"/>
      <c r="K8392" s="7"/>
      <c r="L8392" s="7"/>
      <c r="M8392" s="7"/>
      <c r="N8392" s="7"/>
      <c r="O8392" s="7"/>
      <c r="P8392" s="7"/>
      <c r="Q8392" s="7"/>
      <c r="R8392" s="7"/>
      <c r="S8392" s="7"/>
      <c r="T8392" s="7"/>
      <c r="U8392" s="7"/>
      <c r="V8392" s="7"/>
      <c r="W8392" s="7"/>
      <c r="X8392" s="7"/>
      <c r="Y8392" s="7"/>
      <c r="Z8392" s="7"/>
    </row>
    <row r="8393">
      <c r="A8393" s="7"/>
      <c r="B8393" s="71"/>
      <c r="C8393" s="72"/>
      <c r="D8393" s="73"/>
      <c r="E8393" s="20"/>
      <c r="F8393" s="7"/>
      <c r="G8393" s="7"/>
      <c r="H8393" s="7"/>
      <c r="I8393" s="7"/>
      <c r="J8393" s="7"/>
      <c r="K8393" s="7"/>
      <c r="L8393" s="7"/>
      <c r="M8393" s="7"/>
      <c r="N8393" s="7"/>
      <c r="O8393" s="7"/>
      <c r="P8393" s="7"/>
      <c r="Q8393" s="7"/>
      <c r="R8393" s="7"/>
      <c r="S8393" s="7"/>
      <c r="T8393" s="7"/>
      <c r="U8393" s="7"/>
      <c r="V8393" s="7"/>
      <c r="W8393" s="7"/>
      <c r="X8393" s="7"/>
      <c r="Y8393" s="7"/>
      <c r="Z8393" s="7"/>
    </row>
    <row r="8394">
      <c r="A8394" s="7"/>
      <c r="B8394" s="71"/>
      <c r="C8394" s="72"/>
      <c r="D8394" s="73"/>
      <c r="E8394" s="20"/>
      <c r="F8394" s="7"/>
      <c r="G8394" s="7"/>
      <c r="H8394" s="7"/>
      <c r="I8394" s="7"/>
      <c r="J8394" s="7"/>
      <c r="K8394" s="7"/>
      <c r="L8394" s="7"/>
      <c r="M8394" s="7"/>
      <c r="N8394" s="7"/>
      <c r="O8394" s="7"/>
      <c r="P8394" s="7"/>
      <c r="Q8394" s="7"/>
      <c r="R8394" s="7"/>
      <c r="S8394" s="7"/>
      <c r="T8394" s="7"/>
      <c r="U8394" s="7"/>
      <c r="V8394" s="7"/>
      <c r="W8394" s="7"/>
      <c r="X8394" s="7"/>
      <c r="Y8394" s="7"/>
      <c r="Z8394" s="7"/>
    </row>
    <row r="8395">
      <c r="A8395" s="7"/>
      <c r="B8395" s="71"/>
      <c r="C8395" s="72"/>
      <c r="D8395" s="73"/>
      <c r="E8395" s="20"/>
      <c r="F8395" s="7"/>
      <c r="G8395" s="7"/>
      <c r="H8395" s="7"/>
      <c r="I8395" s="7"/>
      <c r="J8395" s="7"/>
      <c r="K8395" s="7"/>
      <c r="L8395" s="7"/>
      <c r="M8395" s="7"/>
      <c r="N8395" s="7"/>
      <c r="O8395" s="7"/>
      <c r="P8395" s="7"/>
      <c r="Q8395" s="7"/>
      <c r="R8395" s="7"/>
      <c r="S8395" s="7"/>
      <c r="T8395" s="7"/>
      <c r="U8395" s="7"/>
      <c r="V8395" s="7"/>
      <c r="W8395" s="7"/>
      <c r="X8395" s="7"/>
      <c r="Y8395" s="7"/>
      <c r="Z8395" s="7"/>
    </row>
    <row r="8396">
      <c r="A8396" s="7"/>
      <c r="B8396" s="71"/>
      <c r="C8396" s="72"/>
      <c r="D8396" s="73"/>
      <c r="E8396" s="20"/>
      <c r="F8396" s="7"/>
      <c r="G8396" s="7"/>
      <c r="H8396" s="7"/>
      <c r="I8396" s="7"/>
      <c r="J8396" s="7"/>
      <c r="K8396" s="7"/>
      <c r="L8396" s="7"/>
      <c r="M8396" s="7"/>
      <c r="N8396" s="7"/>
      <c r="O8396" s="7"/>
      <c r="P8396" s="7"/>
      <c r="Q8396" s="7"/>
      <c r="R8396" s="7"/>
      <c r="S8396" s="7"/>
      <c r="T8396" s="7"/>
      <c r="U8396" s="7"/>
      <c r="V8396" s="7"/>
      <c r="W8396" s="7"/>
      <c r="X8396" s="7"/>
      <c r="Y8396" s="7"/>
      <c r="Z8396" s="7"/>
    </row>
    <row r="8397">
      <c r="A8397" s="7"/>
      <c r="B8397" s="71"/>
      <c r="C8397" s="72"/>
      <c r="D8397" s="73"/>
      <c r="E8397" s="20"/>
      <c r="F8397" s="7"/>
      <c r="G8397" s="7"/>
      <c r="H8397" s="7"/>
      <c r="I8397" s="7"/>
      <c r="J8397" s="7"/>
      <c r="K8397" s="7"/>
      <c r="L8397" s="7"/>
      <c r="M8397" s="7"/>
      <c r="N8397" s="7"/>
      <c r="O8397" s="7"/>
      <c r="P8397" s="7"/>
      <c r="Q8397" s="7"/>
      <c r="R8397" s="7"/>
      <c r="S8397" s="7"/>
      <c r="T8397" s="7"/>
      <c r="U8397" s="7"/>
      <c r="V8397" s="7"/>
      <c r="W8397" s="7"/>
      <c r="X8397" s="7"/>
      <c r="Y8397" s="7"/>
      <c r="Z8397" s="7"/>
    </row>
    <row r="8398">
      <c r="A8398" s="7"/>
      <c r="B8398" s="71"/>
      <c r="C8398" s="72"/>
      <c r="D8398" s="73"/>
      <c r="E8398" s="20"/>
      <c r="F8398" s="7"/>
      <c r="G8398" s="7"/>
      <c r="H8398" s="7"/>
      <c r="I8398" s="7"/>
      <c r="J8398" s="7"/>
      <c r="K8398" s="7"/>
      <c r="L8398" s="7"/>
      <c r="M8398" s="7"/>
      <c r="N8398" s="7"/>
      <c r="O8398" s="7"/>
      <c r="P8398" s="7"/>
      <c r="Q8398" s="7"/>
      <c r="R8398" s="7"/>
      <c r="S8398" s="7"/>
      <c r="T8398" s="7"/>
      <c r="U8398" s="7"/>
      <c r="V8398" s="7"/>
      <c r="W8398" s="7"/>
      <c r="X8398" s="7"/>
      <c r="Y8398" s="7"/>
      <c r="Z8398" s="7"/>
    </row>
    <row r="8399">
      <c r="A8399" s="7"/>
      <c r="B8399" s="71"/>
      <c r="C8399" s="72"/>
      <c r="D8399" s="73"/>
      <c r="E8399" s="20"/>
      <c r="F8399" s="7"/>
      <c r="G8399" s="7"/>
      <c r="H8399" s="7"/>
      <c r="I8399" s="7"/>
      <c r="J8399" s="7"/>
      <c r="K8399" s="7"/>
      <c r="L8399" s="7"/>
      <c r="M8399" s="7"/>
      <c r="N8399" s="7"/>
      <c r="O8399" s="7"/>
      <c r="P8399" s="7"/>
      <c r="Q8399" s="7"/>
      <c r="R8399" s="7"/>
      <c r="S8399" s="7"/>
      <c r="T8399" s="7"/>
      <c r="U8399" s="7"/>
      <c r="V8399" s="7"/>
      <c r="W8399" s="7"/>
      <c r="X8399" s="7"/>
      <c r="Y8399" s="7"/>
      <c r="Z8399" s="7"/>
    </row>
    <row r="8400">
      <c r="A8400" s="7"/>
      <c r="B8400" s="71"/>
      <c r="C8400" s="72"/>
      <c r="D8400" s="73"/>
      <c r="E8400" s="20"/>
      <c r="F8400" s="7"/>
      <c r="G8400" s="7"/>
      <c r="H8400" s="7"/>
      <c r="I8400" s="7"/>
      <c r="J8400" s="7"/>
      <c r="K8400" s="7"/>
      <c r="L8400" s="7"/>
      <c r="M8400" s="7"/>
      <c r="N8400" s="7"/>
      <c r="O8400" s="7"/>
      <c r="P8400" s="7"/>
      <c r="Q8400" s="7"/>
      <c r="R8400" s="7"/>
      <c r="S8400" s="7"/>
      <c r="T8400" s="7"/>
      <c r="U8400" s="7"/>
      <c r="V8400" s="7"/>
      <c r="W8400" s="7"/>
      <c r="X8400" s="7"/>
      <c r="Y8400" s="7"/>
      <c r="Z8400" s="7"/>
    </row>
    <row r="8401">
      <c r="A8401" s="7"/>
      <c r="B8401" s="71"/>
      <c r="C8401" s="72"/>
      <c r="D8401" s="73"/>
      <c r="E8401" s="20"/>
      <c r="F8401" s="7"/>
      <c r="G8401" s="7"/>
      <c r="H8401" s="7"/>
      <c r="I8401" s="7"/>
      <c r="J8401" s="7"/>
      <c r="K8401" s="7"/>
      <c r="L8401" s="7"/>
      <c r="M8401" s="7"/>
      <c r="N8401" s="7"/>
      <c r="O8401" s="7"/>
      <c r="P8401" s="7"/>
      <c r="Q8401" s="7"/>
      <c r="R8401" s="7"/>
      <c r="S8401" s="7"/>
      <c r="T8401" s="7"/>
      <c r="U8401" s="7"/>
      <c r="V8401" s="7"/>
      <c r="W8401" s="7"/>
      <c r="X8401" s="7"/>
      <c r="Y8401" s="7"/>
      <c r="Z8401" s="7"/>
    </row>
    <row r="8402">
      <c r="A8402" s="7"/>
      <c r="B8402" s="71"/>
      <c r="C8402" s="72"/>
      <c r="D8402" s="73"/>
      <c r="E8402" s="20"/>
      <c r="F8402" s="7"/>
      <c r="G8402" s="7"/>
      <c r="H8402" s="7"/>
      <c r="I8402" s="7"/>
      <c r="J8402" s="7"/>
      <c r="K8402" s="7"/>
      <c r="L8402" s="7"/>
      <c r="M8402" s="7"/>
      <c r="N8402" s="7"/>
      <c r="O8402" s="7"/>
      <c r="P8402" s="7"/>
      <c r="Q8402" s="7"/>
      <c r="R8402" s="7"/>
      <c r="S8402" s="7"/>
      <c r="T8402" s="7"/>
      <c r="U8402" s="7"/>
      <c r="V8402" s="7"/>
      <c r="W8402" s="7"/>
      <c r="X8402" s="7"/>
      <c r="Y8402" s="7"/>
      <c r="Z8402" s="7"/>
    </row>
    <row r="8403">
      <c r="A8403" s="7"/>
      <c r="B8403" s="71"/>
      <c r="C8403" s="72"/>
      <c r="D8403" s="73"/>
      <c r="E8403" s="20"/>
      <c r="F8403" s="7"/>
      <c r="G8403" s="7"/>
      <c r="H8403" s="7"/>
      <c r="I8403" s="7"/>
      <c r="J8403" s="7"/>
      <c r="K8403" s="7"/>
      <c r="L8403" s="7"/>
      <c r="M8403" s="7"/>
      <c r="N8403" s="7"/>
      <c r="O8403" s="7"/>
      <c r="P8403" s="7"/>
      <c r="Q8403" s="7"/>
      <c r="R8403" s="7"/>
      <c r="S8403" s="7"/>
      <c r="T8403" s="7"/>
      <c r="U8403" s="7"/>
      <c r="V8403" s="7"/>
      <c r="W8403" s="7"/>
      <c r="X8403" s="7"/>
      <c r="Y8403" s="7"/>
      <c r="Z8403" s="7"/>
    </row>
    <row r="8404">
      <c r="A8404" s="7"/>
      <c r="B8404" s="71"/>
      <c r="C8404" s="72"/>
      <c r="D8404" s="73"/>
      <c r="E8404" s="20"/>
      <c r="F8404" s="7"/>
      <c r="G8404" s="7"/>
      <c r="H8404" s="7"/>
      <c r="I8404" s="7"/>
      <c r="J8404" s="7"/>
      <c r="K8404" s="7"/>
      <c r="L8404" s="7"/>
      <c r="M8404" s="7"/>
      <c r="N8404" s="7"/>
      <c r="O8404" s="7"/>
      <c r="P8404" s="7"/>
      <c r="Q8404" s="7"/>
      <c r="R8404" s="7"/>
      <c r="S8404" s="7"/>
      <c r="T8404" s="7"/>
      <c r="U8404" s="7"/>
      <c r="V8404" s="7"/>
      <c r="W8404" s="7"/>
      <c r="X8404" s="7"/>
      <c r="Y8404" s="7"/>
      <c r="Z8404" s="7"/>
    </row>
    <row r="8405">
      <c r="A8405" s="7"/>
      <c r="B8405" s="71"/>
      <c r="C8405" s="72"/>
      <c r="D8405" s="73"/>
      <c r="E8405" s="20"/>
      <c r="F8405" s="7"/>
      <c r="G8405" s="7"/>
      <c r="H8405" s="7"/>
      <c r="I8405" s="7"/>
      <c r="J8405" s="7"/>
      <c r="K8405" s="7"/>
      <c r="L8405" s="7"/>
      <c r="M8405" s="7"/>
      <c r="N8405" s="7"/>
      <c r="O8405" s="7"/>
      <c r="P8405" s="7"/>
      <c r="Q8405" s="7"/>
      <c r="R8405" s="7"/>
      <c r="S8405" s="7"/>
      <c r="T8405" s="7"/>
      <c r="U8405" s="7"/>
      <c r="V8405" s="7"/>
      <c r="W8405" s="7"/>
      <c r="X8405" s="7"/>
      <c r="Y8405" s="7"/>
      <c r="Z8405" s="7"/>
    </row>
    <row r="8406">
      <c r="A8406" s="7"/>
      <c r="B8406" s="71"/>
      <c r="C8406" s="72"/>
      <c r="D8406" s="73"/>
      <c r="E8406" s="20"/>
      <c r="F8406" s="7"/>
      <c r="G8406" s="7"/>
      <c r="H8406" s="7"/>
      <c r="I8406" s="7"/>
      <c r="J8406" s="7"/>
      <c r="K8406" s="7"/>
      <c r="L8406" s="7"/>
      <c r="M8406" s="7"/>
      <c r="N8406" s="7"/>
      <c r="O8406" s="7"/>
      <c r="P8406" s="7"/>
      <c r="Q8406" s="7"/>
      <c r="R8406" s="7"/>
      <c r="S8406" s="7"/>
      <c r="T8406" s="7"/>
      <c r="U8406" s="7"/>
      <c r="V8406" s="7"/>
      <c r="W8406" s="7"/>
      <c r="X8406" s="7"/>
      <c r="Y8406" s="7"/>
      <c r="Z8406" s="7"/>
    </row>
    <row r="8407">
      <c r="A8407" s="7"/>
      <c r="B8407" s="71"/>
      <c r="C8407" s="72"/>
      <c r="D8407" s="73"/>
      <c r="E8407" s="20"/>
      <c r="F8407" s="7"/>
      <c r="G8407" s="7"/>
      <c r="H8407" s="7"/>
      <c r="I8407" s="7"/>
      <c r="J8407" s="7"/>
      <c r="K8407" s="7"/>
      <c r="L8407" s="7"/>
      <c r="M8407" s="7"/>
      <c r="N8407" s="7"/>
      <c r="O8407" s="7"/>
      <c r="P8407" s="7"/>
      <c r="Q8407" s="7"/>
      <c r="R8407" s="7"/>
      <c r="S8407" s="7"/>
      <c r="T8407" s="7"/>
      <c r="U8407" s="7"/>
      <c r="V8407" s="7"/>
      <c r="W8407" s="7"/>
      <c r="X8407" s="7"/>
      <c r="Y8407" s="7"/>
      <c r="Z8407" s="7"/>
    </row>
    <row r="8408">
      <c r="A8408" s="7"/>
      <c r="B8408" s="71"/>
      <c r="C8408" s="72"/>
      <c r="D8408" s="73"/>
      <c r="E8408" s="20"/>
      <c r="F8408" s="7"/>
      <c r="G8408" s="7"/>
      <c r="H8408" s="7"/>
      <c r="I8408" s="7"/>
      <c r="J8408" s="7"/>
      <c r="K8408" s="7"/>
      <c r="L8408" s="7"/>
      <c r="M8408" s="7"/>
      <c r="N8408" s="7"/>
      <c r="O8408" s="7"/>
      <c r="P8408" s="7"/>
      <c r="Q8408" s="7"/>
      <c r="R8408" s="7"/>
      <c r="S8408" s="7"/>
      <c r="T8408" s="7"/>
      <c r="U8408" s="7"/>
      <c r="V8408" s="7"/>
      <c r="W8408" s="7"/>
      <c r="X8408" s="7"/>
      <c r="Y8408" s="7"/>
      <c r="Z8408" s="7"/>
    </row>
    <row r="8409">
      <c r="A8409" s="7"/>
      <c r="B8409" s="71"/>
      <c r="C8409" s="72"/>
      <c r="D8409" s="73"/>
      <c r="E8409" s="20"/>
      <c r="F8409" s="7"/>
      <c r="G8409" s="7"/>
      <c r="H8409" s="7"/>
      <c r="I8409" s="7"/>
      <c r="J8409" s="7"/>
      <c r="K8409" s="7"/>
      <c r="L8409" s="7"/>
      <c r="M8409" s="7"/>
      <c r="N8409" s="7"/>
      <c r="O8409" s="7"/>
      <c r="P8409" s="7"/>
      <c r="Q8409" s="7"/>
      <c r="R8409" s="7"/>
      <c r="S8409" s="7"/>
      <c r="T8409" s="7"/>
      <c r="U8409" s="7"/>
      <c r="V8409" s="7"/>
      <c r="W8409" s="7"/>
      <c r="X8409" s="7"/>
      <c r="Y8409" s="7"/>
      <c r="Z8409" s="7"/>
    </row>
    <row r="8410">
      <c r="A8410" s="7"/>
      <c r="B8410" s="71"/>
      <c r="C8410" s="72"/>
      <c r="D8410" s="73"/>
      <c r="E8410" s="20"/>
      <c r="F8410" s="7"/>
      <c r="G8410" s="7"/>
      <c r="H8410" s="7"/>
      <c r="I8410" s="7"/>
      <c r="J8410" s="7"/>
      <c r="K8410" s="7"/>
      <c r="L8410" s="7"/>
      <c r="M8410" s="7"/>
      <c r="N8410" s="7"/>
      <c r="O8410" s="7"/>
      <c r="P8410" s="7"/>
      <c r="Q8410" s="7"/>
      <c r="R8410" s="7"/>
      <c r="S8410" s="7"/>
      <c r="T8410" s="7"/>
      <c r="U8410" s="7"/>
      <c r="V8410" s="7"/>
      <c r="W8410" s="7"/>
      <c r="X8410" s="7"/>
      <c r="Y8410" s="7"/>
      <c r="Z8410" s="7"/>
    </row>
    <row r="8411">
      <c r="A8411" s="7"/>
      <c r="B8411" s="71"/>
      <c r="C8411" s="72"/>
      <c r="D8411" s="73"/>
      <c r="E8411" s="20"/>
      <c r="F8411" s="7"/>
      <c r="G8411" s="7"/>
      <c r="H8411" s="7"/>
      <c r="I8411" s="7"/>
      <c r="J8411" s="7"/>
      <c r="K8411" s="7"/>
      <c r="L8411" s="7"/>
      <c r="M8411" s="7"/>
      <c r="N8411" s="7"/>
      <c r="O8411" s="7"/>
      <c r="P8411" s="7"/>
      <c r="Q8411" s="7"/>
      <c r="R8411" s="7"/>
      <c r="S8411" s="7"/>
      <c r="T8411" s="7"/>
      <c r="U8411" s="7"/>
      <c r="V8411" s="7"/>
      <c r="W8411" s="7"/>
      <c r="X8411" s="7"/>
      <c r="Y8411" s="7"/>
      <c r="Z8411" s="7"/>
    </row>
    <row r="8412">
      <c r="A8412" s="7"/>
      <c r="B8412" s="71"/>
      <c r="C8412" s="72"/>
      <c r="D8412" s="73"/>
      <c r="E8412" s="20"/>
      <c r="F8412" s="7"/>
      <c r="G8412" s="7"/>
      <c r="H8412" s="7"/>
      <c r="I8412" s="7"/>
      <c r="J8412" s="7"/>
      <c r="K8412" s="7"/>
      <c r="L8412" s="7"/>
      <c r="M8412" s="7"/>
      <c r="N8412" s="7"/>
      <c r="O8412" s="7"/>
      <c r="P8412" s="7"/>
      <c r="Q8412" s="7"/>
      <c r="R8412" s="7"/>
      <c r="S8412" s="7"/>
      <c r="T8412" s="7"/>
      <c r="U8412" s="7"/>
      <c r="V8412" s="7"/>
      <c r="W8412" s="7"/>
      <c r="X8412" s="7"/>
      <c r="Y8412" s="7"/>
      <c r="Z8412" s="7"/>
    </row>
    <row r="8413">
      <c r="A8413" s="7"/>
      <c r="B8413" s="71"/>
      <c r="C8413" s="72"/>
      <c r="D8413" s="73"/>
      <c r="E8413" s="20"/>
      <c r="F8413" s="7"/>
      <c r="G8413" s="7"/>
      <c r="H8413" s="7"/>
      <c r="I8413" s="7"/>
      <c r="J8413" s="7"/>
      <c r="K8413" s="7"/>
      <c r="L8413" s="7"/>
      <c r="M8413" s="7"/>
      <c r="N8413" s="7"/>
      <c r="O8413" s="7"/>
      <c r="P8413" s="7"/>
      <c r="Q8413" s="7"/>
      <c r="R8413" s="7"/>
      <c r="S8413" s="7"/>
      <c r="T8413" s="7"/>
      <c r="U8413" s="7"/>
      <c r="V8413" s="7"/>
      <c r="W8413" s="7"/>
      <c r="X8413" s="7"/>
      <c r="Y8413" s="7"/>
      <c r="Z8413" s="7"/>
    </row>
    <row r="8414">
      <c r="A8414" s="7"/>
      <c r="B8414" s="71"/>
      <c r="C8414" s="72"/>
      <c r="D8414" s="73"/>
      <c r="E8414" s="20"/>
      <c r="F8414" s="7"/>
      <c r="G8414" s="7"/>
      <c r="H8414" s="7"/>
      <c r="I8414" s="7"/>
      <c r="J8414" s="7"/>
      <c r="K8414" s="7"/>
      <c r="L8414" s="7"/>
      <c r="M8414" s="7"/>
      <c r="N8414" s="7"/>
      <c r="O8414" s="7"/>
      <c r="P8414" s="7"/>
      <c r="Q8414" s="7"/>
      <c r="R8414" s="7"/>
      <c r="S8414" s="7"/>
      <c r="T8414" s="7"/>
      <c r="U8414" s="7"/>
      <c r="V8414" s="7"/>
      <c r="W8414" s="7"/>
      <c r="X8414" s="7"/>
      <c r="Y8414" s="7"/>
      <c r="Z8414" s="7"/>
    </row>
    <row r="8415">
      <c r="A8415" s="7"/>
      <c r="B8415" s="71"/>
      <c r="C8415" s="72"/>
      <c r="D8415" s="73"/>
      <c r="E8415" s="20"/>
      <c r="F8415" s="7"/>
      <c r="G8415" s="7"/>
      <c r="H8415" s="7"/>
      <c r="I8415" s="7"/>
      <c r="J8415" s="7"/>
      <c r="K8415" s="7"/>
      <c r="L8415" s="7"/>
      <c r="M8415" s="7"/>
      <c r="N8415" s="7"/>
      <c r="O8415" s="7"/>
      <c r="P8415" s="7"/>
      <c r="Q8415" s="7"/>
      <c r="R8415" s="7"/>
      <c r="S8415" s="7"/>
      <c r="T8415" s="7"/>
      <c r="U8415" s="7"/>
      <c r="V8415" s="7"/>
      <c r="W8415" s="7"/>
      <c r="X8415" s="7"/>
      <c r="Y8415" s="7"/>
      <c r="Z8415" s="7"/>
    </row>
    <row r="8416">
      <c r="A8416" s="7"/>
      <c r="B8416" s="71"/>
      <c r="C8416" s="72"/>
      <c r="D8416" s="73"/>
      <c r="E8416" s="20"/>
      <c r="F8416" s="7"/>
      <c r="G8416" s="7"/>
      <c r="H8416" s="7"/>
      <c r="I8416" s="7"/>
      <c r="J8416" s="7"/>
      <c r="K8416" s="7"/>
      <c r="L8416" s="7"/>
      <c r="M8416" s="7"/>
      <c r="N8416" s="7"/>
      <c r="O8416" s="7"/>
      <c r="P8416" s="7"/>
      <c r="Q8416" s="7"/>
      <c r="R8416" s="7"/>
      <c r="S8416" s="7"/>
      <c r="T8416" s="7"/>
      <c r="U8416" s="7"/>
      <c r="V8416" s="7"/>
      <c r="W8416" s="7"/>
      <c r="X8416" s="7"/>
      <c r="Y8416" s="7"/>
      <c r="Z8416" s="7"/>
    </row>
    <row r="8417">
      <c r="A8417" s="7"/>
      <c r="B8417" s="71"/>
      <c r="C8417" s="72"/>
      <c r="D8417" s="73"/>
      <c r="E8417" s="20"/>
      <c r="F8417" s="7"/>
      <c r="G8417" s="7"/>
      <c r="H8417" s="7"/>
      <c r="I8417" s="7"/>
      <c r="J8417" s="7"/>
      <c r="K8417" s="7"/>
      <c r="L8417" s="7"/>
      <c r="M8417" s="7"/>
      <c r="N8417" s="7"/>
      <c r="O8417" s="7"/>
      <c r="P8417" s="7"/>
      <c r="Q8417" s="7"/>
      <c r="R8417" s="7"/>
      <c r="S8417" s="7"/>
      <c r="T8417" s="7"/>
      <c r="U8417" s="7"/>
      <c r="V8417" s="7"/>
      <c r="W8417" s="7"/>
      <c r="X8417" s="7"/>
      <c r="Y8417" s="7"/>
      <c r="Z8417" s="7"/>
    </row>
    <row r="8418">
      <c r="A8418" s="7"/>
      <c r="B8418" s="71"/>
      <c r="C8418" s="72"/>
      <c r="D8418" s="73"/>
      <c r="E8418" s="20"/>
      <c r="F8418" s="7"/>
      <c r="G8418" s="7"/>
      <c r="H8418" s="7"/>
      <c r="I8418" s="7"/>
      <c r="J8418" s="7"/>
      <c r="K8418" s="7"/>
      <c r="L8418" s="7"/>
      <c r="M8418" s="7"/>
      <c r="N8418" s="7"/>
      <c r="O8418" s="7"/>
      <c r="P8418" s="7"/>
      <c r="Q8418" s="7"/>
      <c r="R8418" s="7"/>
      <c r="S8418" s="7"/>
      <c r="T8418" s="7"/>
      <c r="U8418" s="7"/>
      <c r="V8418" s="7"/>
      <c r="W8418" s="7"/>
      <c r="X8418" s="7"/>
      <c r="Y8418" s="7"/>
      <c r="Z8418" s="7"/>
    </row>
    <row r="8419">
      <c r="A8419" s="7"/>
      <c r="B8419" s="71"/>
      <c r="C8419" s="72"/>
      <c r="D8419" s="73"/>
      <c r="E8419" s="20"/>
      <c r="F8419" s="7"/>
      <c r="G8419" s="7"/>
      <c r="H8419" s="7"/>
      <c r="I8419" s="7"/>
      <c r="J8419" s="7"/>
      <c r="K8419" s="7"/>
      <c r="L8419" s="7"/>
      <c r="M8419" s="7"/>
      <c r="N8419" s="7"/>
      <c r="O8419" s="7"/>
      <c r="P8419" s="7"/>
      <c r="Q8419" s="7"/>
      <c r="R8419" s="7"/>
      <c r="S8419" s="7"/>
      <c r="T8419" s="7"/>
      <c r="U8419" s="7"/>
      <c r="V8419" s="7"/>
      <c r="W8419" s="7"/>
      <c r="X8419" s="7"/>
      <c r="Y8419" s="7"/>
      <c r="Z8419" s="7"/>
    </row>
    <row r="8420">
      <c r="A8420" s="7"/>
      <c r="B8420" s="71"/>
      <c r="C8420" s="72"/>
      <c r="D8420" s="73"/>
      <c r="E8420" s="20"/>
      <c r="F8420" s="7"/>
      <c r="G8420" s="7"/>
      <c r="H8420" s="7"/>
      <c r="I8420" s="7"/>
      <c r="J8420" s="7"/>
      <c r="K8420" s="7"/>
      <c r="L8420" s="7"/>
      <c r="M8420" s="7"/>
      <c r="N8420" s="7"/>
      <c r="O8420" s="7"/>
      <c r="P8420" s="7"/>
      <c r="Q8420" s="7"/>
      <c r="R8420" s="7"/>
      <c r="S8420" s="7"/>
      <c r="T8420" s="7"/>
      <c r="U8420" s="7"/>
      <c r="V8420" s="7"/>
      <c r="W8420" s="7"/>
      <c r="X8420" s="7"/>
      <c r="Y8420" s="7"/>
      <c r="Z8420" s="7"/>
    </row>
    <row r="8421">
      <c r="A8421" s="7"/>
      <c r="B8421" s="71"/>
      <c r="C8421" s="72"/>
      <c r="D8421" s="73"/>
      <c r="E8421" s="20"/>
      <c r="F8421" s="7"/>
      <c r="G8421" s="7"/>
      <c r="H8421" s="7"/>
      <c r="I8421" s="7"/>
      <c r="J8421" s="7"/>
      <c r="K8421" s="7"/>
      <c r="L8421" s="7"/>
      <c r="M8421" s="7"/>
      <c r="N8421" s="7"/>
      <c r="O8421" s="7"/>
      <c r="P8421" s="7"/>
      <c r="Q8421" s="7"/>
      <c r="R8421" s="7"/>
      <c r="S8421" s="7"/>
      <c r="T8421" s="7"/>
      <c r="U8421" s="7"/>
      <c r="V8421" s="7"/>
      <c r="W8421" s="7"/>
      <c r="X8421" s="7"/>
      <c r="Y8421" s="7"/>
      <c r="Z8421" s="7"/>
    </row>
    <row r="8422">
      <c r="A8422" s="7"/>
      <c r="B8422" s="71"/>
      <c r="C8422" s="72"/>
      <c r="D8422" s="73"/>
      <c r="E8422" s="20"/>
      <c r="F8422" s="7"/>
      <c r="G8422" s="7"/>
      <c r="H8422" s="7"/>
      <c r="I8422" s="7"/>
      <c r="J8422" s="7"/>
      <c r="K8422" s="7"/>
      <c r="L8422" s="7"/>
      <c r="M8422" s="7"/>
      <c r="N8422" s="7"/>
      <c r="O8422" s="7"/>
      <c r="P8422" s="7"/>
      <c r="Q8422" s="7"/>
      <c r="R8422" s="7"/>
      <c r="S8422" s="7"/>
      <c r="T8422" s="7"/>
      <c r="U8422" s="7"/>
      <c r="V8422" s="7"/>
      <c r="W8422" s="7"/>
      <c r="X8422" s="7"/>
      <c r="Y8422" s="7"/>
      <c r="Z8422" s="7"/>
    </row>
    <row r="8423">
      <c r="A8423" s="7"/>
      <c r="B8423" s="71"/>
      <c r="C8423" s="72"/>
      <c r="D8423" s="73"/>
      <c r="E8423" s="20"/>
      <c r="F8423" s="7"/>
      <c r="G8423" s="7"/>
      <c r="H8423" s="7"/>
      <c r="I8423" s="7"/>
      <c r="J8423" s="7"/>
      <c r="K8423" s="7"/>
      <c r="L8423" s="7"/>
      <c r="M8423" s="7"/>
      <c r="N8423" s="7"/>
      <c r="O8423" s="7"/>
      <c r="P8423" s="7"/>
      <c r="Q8423" s="7"/>
      <c r="R8423" s="7"/>
      <c r="S8423" s="7"/>
      <c r="T8423" s="7"/>
      <c r="U8423" s="7"/>
      <c r="V8423" s="7"/>
      <c r="W8423" s="7"/>
      <c r="X8423" s="7"/>
      <c r="Y8423" s="7"/>
      <c r="Z8423" s="7"/>
    </row>
    <row r="8424">
      <c r="A8424" s="7"/>
      <c r="B8424" s="71"/>
      <c r="C8424" s="72"/>
      <c r="D8424" s="73"/>
      <c r="E8424" s="20"/>
      <c r="F8424" s="7"/>
      <c r="G8424" s="7"/>
      <c r="H8424" s="7"/>
      <c r="I8424" s="7"/>
      <c r="J8424" s="7"/>
      <c r="K8424" s="7"/>
      <c r="L8424" s="7"/>
      <c r="M8424" s="7"/>
      <c r="N8424" s="7"/>
      <c r="O8424" s="7"/>
      <c r="P8424" s="7"/>
      <c r="Q8424" s="7"/>
      <c r="R8424" s="7"/>
      <c r="S8424" s="7"/>
      <c r="T8424" s="7"/>
      <c r="U8424" s="7"/>
      <c r="V8424" s="7"/>
      <c r="W8424" s="7"/>
      <c r="X8424" s="7"/>
      <c r="Y8424" s="7"/>
      <c r="Z8424" s="7"/>
    </row>
    <row r="8425">
      <c r="A8425" s="7"/>
      <c r="B8425" s="71"/>
      <c r="C8425" s="72"/>
      <c r="D8425" s="73"/>
      <c r="E8425" s="20"/>
      <c r="F8425" s="7"/>
      <c r="G8425" s="7"/>
      <c r="H8425" s="7"/>
      <c r="I8425" s="7"/>
      <c r="J8425" s="7"/>
      <c r="K8425" s="7"/>
      <c r="L8425" s="7"/>
      <c r="M8425" s="7"/>
      <c r="N8425" s="7"/>
      <c r="O8425" s="7"/>
      <c r="P8425" s="7"/>
      <c r="Q8425" s="7"/>
      <c r="R8425" s="7"/>
      <c r="S8425" s="7"/>
      <c r="T8425" s="7"/>
      <c r="U8425" s="7"/>
      <c r="V8425" s="7"/>
      <c r="W8425" s="7"/>
      <c r="X8425" s="7"/>
      <c r="Y8425" s="7"/>
      <c r="Z8425" s="7"/>
    </row>
    <row r="8426">
      <c r="A8426" s="7"/>
      <c r="B8426" s="71"/>
      <c r="C8426" s="72"/>
      <c r="D8426" s="73"/>
      <c r="E8426" s="20"/>
      <c r="F8426" s="7"/>
      <c r="G8426" s="7"/>
      <c r="H8426" s="7"/>
      <c r="I8426" s="7"/>
      <c r="J8426" s="7"/>
      <c r="K8426" s="7"/>
      <c r="L8426" s="7"/>
      <c r="M8426" s="7"/>
      <c r="N8426" s="7"/>
      <c r="O8426" s="7"/>
      <c r="P8426" s="7"/>
      <c r="Q8426" s="7"/>
      <c r="R8426" s="7"/>
      <c r="S8426" s="7"/>
      <c r="T8426" s="7"/>
      <c r="U8426" s="7"/>
      <c r="V8426" s="7"/>
      <c r="W8426" s="7"/>
      <c r="X8426" s="7"/>
      <c r="Y8426" s="7"/>
      <c r="Z8426" s="7"/>
    </row>
    <row r="8427">
      <c r="A8427" s="7"/>
      <c r="B8427" s="71"/>
      <c r="C8427" s="72"/>
      <c r="D8427" s="73"/>
      <c r="E8427" s="20"/>
      <c r="F8427" s="7"/>
      <c r="G8427" s="7"/>
      <c r="H8427" s="7"/>
      <c r="I8427" s="7"/>
      <c r="J8427" s="7"/>
      <c r="K8427" s="7"/>
      <c r="L8427" s="7"/>
      <c r="M8427" s="7"/>
      <c r="N8427" s="7"/>
      <c r="O8427" s="7"/>
      <c r="P8427" s="7"/>
      <c r="Q8427" s="7"/>
      <c r="R8427" s="7"/>
      <c r="S8427" s="7"/>
      <c r="T8427" s="7"/>
      <c r="U8427" s="7"/>
      <c r="V8427" s="7"/>
      <c r="W8427" s="7"/>
      <c r="X8427" s="7"/>
      <c r="Y8427" s="7"/>
      <c r="Z8427" s="7"/>
    </row>
    <row r="8428">
      <c r="A8428" s="7"/>
      <c r="B8428" s="71"/>
      <c r="C8428" s="72"/>
      <c r="D8428" s="73"/>
      <c r="E8428" s="20"/>
      <c r="F8428" s="7"/>
      <c r="G8428" s="7"/>
      <c r="H8428" s="7"/>
      <c r="I8428" s="7"/>
      <c r="J8428" s="7"/>
      <c r="K8428" s="7"/>
      <c r="L8428" s="7"/>
      <c r="M8428" s="7"/>
      <c r="N8428" s="7"/>
      <c r="O8428" s="7"/>
      <c r="P8428" s="7"/>
      <c r="Q8428" s="7"/>
      <c r="R8428" s="7"/>
      <c r="S8428" s="7"/>
      <c r="T8428" s="7"/>
      <c r="U8428" s="7"/>
      <c r="V8428" s="7"/>
      <c r="W8428" s="7"/>
      <c r="X8428" s="7"/>
      <c r="Y8428" s="7"/>
      <c r="Z8428" s="7"/>
    </row>
    <row r="8429">
      <c r="A8429" s="7"/>
      <c r="B8429" s="71"/>
      <c r="C8429" s="72"/>
      <c r="D8429" s="73"/>
      <c r="E8429" s="20"/>
      <c r="F8429" s="7"/>
      <c r="G8429" s="7"/>
      <c r="H8429" s="7"/>
      <c r="I8429" s="7"/>
      <c r="J8429" s="7"/>
      <c r="K8429" s="7"/>
      <c r="L8429" s="7"/>
      <c r="M8429" s="7"/>
      <c r="N8429" s="7"/>
      <c r="O8429" s="7"/>
      <c r="P8429" s="7"/>
      <c r="Q8429" s="7"/>
      <c r="R8429" s="7"/>
      <c r="S8429" s="7"/>
      <c r="T8429" s="7"/>
      <c r="U8429" s="7"/>
      <c r="V8429" s="7"/>
      <c r="W8429" s="7"/>
      <c r="X8429" s="7"/>
      <c r="Y8429" s="7"/>
      <c r="Z8429" s="7"/>
    </row>
    <row r="8430">
      <c r="A8430" s="7"/>
      <c r="B8430" s="71"/>
      <c r="C8430" s="72"/>
      <c r="D8430" s="73"/>
      <c r="E8430" s="20"/>
      <c r="F8430" s="7"/>
      <c r="G8430" s="7"/>
      <c r="H8430" s="7"/>
      <c r="I8430" s="7"/>
      <c r="J8430" s="7"/>
      <c r="K8430" s="7"/>
      <c r="L8430" s="7"/>
      <c r="M8430" s="7"/>
      <c r="N8430" s="7"/>
      <c r="O8430" s="7"/>
      <c r="P8430" s="7"/>
      <c r="Q8430" s="7"/>
      <c r="R8430" s="7"/>
      <c r="S8430" s="7"/>
      <c r="T8430" s="7"/>
      <c r="U8430" s="7"/>
      <c r="V8430" s="7"/>
      <c r="W8430" s="7"/>
      <c r="X8430" s="7"/>
      <c r="Y8430" s="7"/>
      <c r="Z8430" s="7"/>
    </row>
    <row r="8431">
      <c r="A8431" s="7"/>
      <c r="B8431" s="71"/>
      <c r="C8431" s="72"/>
      <c r="D8431" s="73"/>
      <c r="E8431" s="20"/>
      <c r="F8431" s="7"/>
      <c r="G8431" s="7"/>
      <c r="H8431" s="7"/>
      <c r="I8431" s="7"/>
      <c r="J8431" s="7"/>
      <c r="K8431" s="7"/>
      <c r="L8431" s="7"/>
      <c r="M8431" s="7"/>
      <c r="N8431" s="7"/>
      <c r="O8431" s="7"/>
      <c r="P8431" s="7"/>
      <c r="Q8431" s="7"/>
      <c r="R8431" s="7"/>
      <c r="S8431" s="7"/>
      <c r="T8431" s="7"/>
      <c r="U8431" s="7"/>
      <c r="V8431" s="7"/>
      <c r="W8431" s="7"/>
      <c r="X8431" s="7"/>
      <c r="Y8431" s="7"/>
      <c r="Z8431" s="7"/>
    </row>
    <row r="8432">
      <c r="A8432" s="7"/>
      <c r="B8432" s="71"/>
      <c r="C8432" s="72"/>
      <c r="D8432" s="73"/>
      <c r="E8432" s="20"/>
      <c r="F8432" s="7"/>
      <c r="G8432" s="7"/>
      <c r="H8432" s="7"/>
      <c r="I8432" s="7"/>
      <c r="J8432" s="7"/>
      <c r="K8432" s="7"/>
      <c r="L8432" s="7"/>
      <c r="M8432" s="7"/>
      <c r="N8432" s="7"/>
      <c r="O8432" s="7"/>
      <c r="P8432" s="7"/>
      <c r="Q8432" s="7"/>
      <c r="R8432" s="7"/>
      <c r="S8432" s="7"/>
      <c r="T8432" s="7"/>
      <c r="U8432" s="7"/>
      <c r="V8432" s="7"/>
      <c r="W8432" s="7"/>
      <c r="X8432" s="7"/>
      <c r="Y8432" s="7"/>
      <c r="Z8432" s="7"/>
    </row>
    <row r="8433">
      <c r="A8433" s="7"/>
      <c r="B8433" s="71"/>
      <c r="C8433" s="72"/>
      <c r="D8433" s="73"/>
      <c r="E8433" s="20"/>
      <c r="F8433" s="7"/>
      <c r="G8433" s="7"/>
      <c r="H8433" s="7"/>
      <c r="I8433" s="7"/>
      <c r="J8433" s="7"/>
      <c r="K8433" s="7"/>
      <c r="L8433" s="7"/>
      <c r="M8433" s="7"/>
      <c r="N8433" s="7"/>
      <c r="O8433" s="7"/>
      <c r="P8433" s="7"/>
      <c r="Q8433" s="7"/>
      <c r="R8433" s="7"/>
      <c r="S8433" s="7"/>
      <c r="T8433" s="7"/>
      <c r="U8433" s="7"/>
      <c r="V8433" s="7"/>
      <c r="W8433" s="7"/>
      <c r="X8433" s="7"/>
      <c r="Y8433" s="7"/>
      <c r="Z8433" s="7"/>
    </row>
    <row r="8434">
      <c r="A8434" s="7"/>
      <c r="B8434" s="71"/>
      <c r="C8434" s="72"/>
      <c r="D8434" s="73"/>
      <c r="E8434" s="20"/>
      <c r="F8434" s="7"/>
      <c r="G8434" s="7"/>
      <c r="H8434" s="7"/>
      <c r="I8434" s="7"/>
      <c r="J8434" s="7"/>
      <c r="K8434" s="7"/>
      <c r="L8434" s="7"/>
      <c r="M8434" s="7"/>
      <c r="N8434" s="7"/>
      <c r="O8434" s="7"/>
      <c r="P8434" s="7"/>
      <c r="Q8434" s="7"/>
      <c r="R8434" s="7"/>
      <c r="S8434" s="7"/>
      <c r="T8434" s="7"/>
      <c r="U8434" s="7"/>
      <c r="V8434" s="7"/>
      <c r="W8434" s="7"/>
      <c r="X8434" s="7"/>
      <c r="Y8434" s="7"/>
      <c r="Z8434" s="7"/>
    </row>
    <row r="8435">
      <c r="A8435" s="7"/>
      <c r="B8435" s="71"/>
      <c r="C8435" s="72"/>
      <c r="D8435" s="73"/>
      <c r="E8435" s="20"/>
      <c r="F8435" s="7"/>
      <c r="G8435" s="7"/>
      <c r="H8435" s="7"/>
      <c r="I8435" s="7"/>
      <c r="J8435" s="7"/>
      <c r="K8435" s="7"/>
      <c r="L8435" s="7"/>
      <c r="M8435" s="7"/>
      <c r="N8435" s="7"/>
      <c r="O8435" s="7"/>
      <c r="P8435" s="7"/>
      <c r="Q8435" s="7"/>
      <c r="R8435" s="7"/>
      <c r="S8435" s="7"/>
      <c r="T8435" s="7"/>
      <c r="U8435" s="7"/>
      <c r="V8435" s="7"/>
      <c r="W8435" s="7"/>
      <c r="X8435" s="7"/>
      <c r="Y8435" s="7"/>
      <c r="Z8435" s="7"/>
    </row>
    <row r="8436">
      <c r="A8436" s="7"/>
      <c r="B8436" s="71"/>
      <c r="C8436" s="72"/>
      <c r="D8436" s="73"/>
      <c r="E8436" s="20"/>
      <c r="F8436" s="7"/>
      <c r="G8436" s="7"/>
      <c r="H8436" s="7"/>
      <c r="I8436" s="7"/>
      <c r="J8436" s="7"/>
      <c r="K8436" s="7"/>
      <c r="L8436" s="7"/>
      <c r="M8436" s="7"/>
      <c r="N8436" s="7"/>
      <c r="O8436" s="7"/>
      <c r="P8436" s="7"/>
      <c r="Q8436" s="7"/>
      <c r="R8436" s="7"/>
      <c r="S8436" s="7"/>
      <c r="T8436" s="7"/>
      <c r="U8436" s="7"/>
      <c r="V8436" s="7"/>
      <c r="W8436" s="7"/>
      <c r="X8436" s="7"/>
      <c r="Y8436" s="7"/>
      <c r="Z8436" s="7"/>
    </row>
    <row r="8437">
      <c r="A8437" s="7"/>
      <c r="B8437" s="71"/>
      <c r="C8437" s="72"/>
      <c r="D8437" s="73"/>
      <c r="E8437" s="20"/>
      <c r="F8437" s="7"/>
      <c r="G8437" s="7"/>
      <c r="H8437" s="7"/>
      <c r="I8437" s="7"/>
      <c r="J8437" s="7"/>
      <c r="K8437" s="7"/>
      <c r="L8437" s="7"/>
      <c r="M8437" s="7"/>
      <c r="N8437" s="7"/>
      <c r="O8437" s="7"/>
      <c r="P8437" s="7"/>
      <c r="Q8437" s="7"/>
      <c r="R8437" s="7"/>
      <c r="S8437" s="7"/>
      <c r="T8437" s="7"/>
      <c r="U8437" s="7"/>
      <c r="V8437" s="7"/>
      <c r="W8437" s="7"/>
      <c r="X8437" s="7"/>
      <c r="Y8437" s="7"/>
      <c r="Z8437" s="7"/>
    </row>
    <row r="8438">
      <c r="A8438" s="7"/>
      <c r="B8438" s="71"/>
      <c r="C8438" s="72"/>
      <c r="D8438" s="73"/>
      <c r="E8438" s="20"/>
      <c r="F8438" s="7"/>
      <c r="G8438" s="7"/>
      <c r="H8438" s="7"/>
      <c r="I8438" s="7"/>
      <c r="J8438" s="7"/>
      <c r="K8438" s="7"/>
      <c r="L8438" s="7"/>
      <c r="M8438" s="7"/>
      <c r="N8438" s="7"/>
      <c r="O8438" s="7"/>
      <c r="P8438" s="7"/>
      <c r="Q8438" s="7"/>
      <c r="R8438" s="7"/>
      <c r="S8438" s="7"/>
      <c r="T8438" s="7"/>
      <c r="U8438" s="7"/>
      <c r="V8438" s="7"/>
      <c r="W8438" s="7"/>
      <c r="X8438" s="7"/>
      <c r="Y8438" s="7"/>
      <c r="Z8438" s="7"/>
    </row>
    <row r="8439">
      <c r="A8439" s="7"/>
      <c r="B8439" s="71"/>
      <c r="C8439" s="72"/>
      <c r="D8439" s="73"/>
      <c r="E8439" s="20"/>
      <c r="F8439" s="7"/>
      <c r="G8439" s="7"/>
      <c r="H8439" s="7"/>
      <c r="I8439" s="7"/>
      <c r="J8439" s="7"/>
      <c r="K8439" s="7"/>
      <c r="L8439" s="7"/>
      <c r="M8439" s="7"/>
      <c r="N8439" s="7"/>
      <c r="O8439" s="7"/>
      <c r="P8439" s="7"/>
      <c r="Q8439" s="7"/>
      <c r="R8439" s="7"/>
      <c r="S8439" s="7"/>
      <c r="T8439" s="7"/>
      <c r="U8439" s="7"/>
      <c r="V8439" s="7"/>
      <c r="W8439" s="7"/>
      <c r="X8439" s="7"/>
      <c r="Y8439" s="7"/>
      <c r="Z8439" s="7"/>
    </row>
    <row r="8440">
      <c r="A8440" s="7"/>
      <c r="B8440" s="71"/>
      <c r="C8440" s="72"/>
      <c r="D8440" s="73"/>
      <c r="E8440" s="20"/>
      <c r="F8440" s="7"/>
      <c r="G8440" s="7"/>
      <c r="H8440" s="7"/>
      <c r="I8440" s="7"/>
      <c r="J8440" s="7"/>
      <c r="K8440" s="7"/>
      <c r="L8440" s="7"/>
      <c r="M8440" s="7"/>
      <c r="N8440" s="7"/>
      <c r="O8440" s="7"/>
      <c r="P8440" s="7"/>
      <c r="Q8440" s="7"/>
      <c r="R8440" s="7"/>
      <c r="S8440" s="7"/>
      <c r="T8440" s="7"/>
      <c r="U8440" s="7"/>
      <c r="V8440" s="7"/>
      <c r="W8440" s="7"/>
      <c r="X8440" s="7"/>
      <c r="Y8440" s="7"/>
      <c r="Z8440" s="7"/>
    </row>
    <row r="8441">
      <c r="A8441" s="7"/>
      <c r="B8441" s="71"/>
      <c r="C8441" s="72"/>
      <c r="D8441" s="73"/>
      <c r="E8441" s="20"/>
      <c r="F8441" s="7"/>
      <c r="G8441" s="7"/>
      <c r="H8441" s="7"/>
      <c r="I8441" s="7"/>
      <c r="J8441" s="7"/>
      <c r="K8441" s="7"/>
      <c r="L8441" s="7"/>
      <c r="M8441" s="7"/>
      <c r="N8441" s="7"/>
      <c r="O8441" s="7"/>
      <c r="P8441" s="7"/>
      <c r="Q8441" s="7"/>
      <c r="R8441" s="7"/>
      <c r="S8441" s="7"/>
      <c r="T8441" s="7"/>
      <c r="U8441" s="7"/>
      <c r="V8441" s="7"/>
      <c r="W8441" s="7"/>
      <c r="X8441" s="7"/>
      <c r="Y8441" s="7"/>
      <c r="Z8441" s="7"/>
    </row>
    <row r="8442">
      <c r="A8442" s="7"/>
      <c r="B8442" s="71"/>
      <c r="C8442" s="72"/>
      <c r="D8442" s="73"/>
      <c r="E8442" s="20"/>
      <c r="F8442" s="7"/>
      <c r="G8442" s="7"/>
      <c r="H8442" s="7"/>
      <c r="I8442" s="7"/>
      <c r="J8442" s="7"/>
      <c r="K8442" s="7"/>
      <c r="L8442" s="7"/>
      <c r="M8442" s="7"/>
      <c r="N8442" s="7"/>
      <c r="O8442" s="7"/>
      <c r="P8442" s="7"/>
      <c r="Q8442" s="7"/>
      <c r="R8442" s="7"/>
      <c r="S8442" s="7"/>
      <c r="T8442" s="7"/>
      <c r="U8442" s="7"/>
      <c r="V8442" s="7"/>
      <c r="W8442" s="7"/>
      <c r="X8442" s="7"/>
      <c r="Y8442" s="7"/>
      <c r="Z8442" s="7"/>
    </row>
    <row r="8443">
      <c r="A8443" s="7"/>
      <c r="B8443" s="71"/>
      <c r="C8443" s="72"/>
      <c r="D8443" s="73"/>
      <c r="E8443" s="20"/>
      <c r="F8443" s="7"/>
      <c r="G8443" s="7"/>
      <c r="H8443" s="7"/>
      <c r="I8443" s="7"/>
      <c r="J8443" s="7"/>
      <c r="K8443" s="7"/>
      <c r="L8443" s="7"/>
      <c r="M8443" s="7"/>
      <c r="N8443" s="7"/>
      <c r="O8443" s="7"/>
      <c r="P8443" s="7"/>
      <c r="Q8443" s="7"/>
      <c r="R8443" s="7"/>
      <c r="S8443" s="7"/>
      <c r="T8443" s="7"/>
      <c r="U8443" s="7"/>
      <c r="V8443" s="7"/>
      <c r="W8443" s="7"/>
      <c r="X8443" s="7"/>
      <c r="Y8443" s="7"/>
      <c r="Z8443" s="7"/>
    </row>
    <row r="8444">
      <c r="A8444" s="7"/>
      <c r="B8444" s="71"/>
      <c r="C8444" s="72"/>
      <c r="D8444" s="73"/>
      <c r="E8444" s="20"/>
      <c r="F8444" s="7"/>
      <c r="G8444" s="7"/>
      <c r="H8444" s="7"/>
      <c r="I8444" s="7"/>
      <c r="J8444" s="7"/>
      <c r="K8444" s="7"/>
      <c r="L8444" s="7"/>
      <c r="M8444" s="7"/>
      <c r="N8444" s="7"/>
      <c r="O8444" s="7"/>
      <c r="P8444" s="7"/>
      <c r="Q8444" s="7"/>
      <c r="R8444" s="7"/>
      <c r="S8444" s="7"/>
      <c r="T8444" s="7"/>
      <c r="U8444" s="7"/>
      <c r="V8444" s="7"/>
      <c r="W8444" s="7"/>
      <c r="X8444" s="7"/>
      <c r="Y8444" s="7"/>
      <c r="Z8444" s="7"/>
    </row>
    <row r="8445">
      <c r="A8445" s="7"/>
      <c r="B8445" s="71"/>
      <c r="C8445" s="72"/>
      <c r="D8445" s="73"/>
      <c r="E8445" s="20"/>
      <c r="F8445" s="7"/>
      <c r="G8445" s="7"/>
      <c r="H8445" s="7"/>
      <c r="I8445" s="7"/>
      <c r="J8445" s="7"/>
      <c r="K8445" s="7"/>
      <c r="L8445" s="7"/>
      <c r="M8445" s="7"/>
      <c r="N8445" s="7"/>
      <c r="O8445" s="7"/>
      <c r="P8445" s="7"/>
      <c r="Q8445" s="7"/>
      <c r="R8445" s="7"/>
      <c r="S8445" s="7"/>
      <c r="T8445" s="7"/>
      <c r="U8445" s="7"/>
      <c r="V8445" s="7"/>
      <c r="W8445" s="7"/>
      <c r="X8445" s="7"/>
      <c r="Y8445" s="7"/>
      <c r="Z8445" s="7"/>
    </row>
    <row r="8446">
      <c r="A8446" s="7"/>
      <c r="B8446" s="71"/>
      <c r="C8446" s="72"/>
      <c r="D8446" s="73"/>
      <c r="E8446" s="20"/>
      <c r="F8446" s="7"/>
      <c r="G8446" s="7"/>
      <c r="H8446" s="7"/>
      <c r="I8446" s="7"/>
      <c r="J8446" s="7"/>
      <c r="K8446" s="7"/>
      <c r="L8446" s="7"/>
      <c r="M8446" s="7"/>
      <c r="N8446" s="7"/>
      <c r="O8446" s="7"/>
      <c r="P8446" s="7"/>
      <c r="Q8446" s="7"/>
      <c r="R8446" s="7"/>
      <c r="S8446" s="7"/>
      <c r="T8446" s="7"/>
      <c r="U8446" s="7"/>
      <c r="V8446" s="7"/>
      <c r="W8446" s="7"/>
      <c r="X8446" s="7"/>
      <c r="Y8446" s="7"/>
      <c r="Z8446" s="7"/>
    </row>
    <row r="8447">
      <c r="A8447" s="7"/>
      <c r="B8447" s="71"/>
      <c r="C8447" s="72"/>
      <c r="D8447" s="73"/>
      <c r="E8447" s="20"/>
      <c r="F8447" s="7"/>
      <c r="G8447" s="7"/>
      <c r="H8447" s="7"/>
      <c r="I8447" s="7"/>
      <c r="J8447" s="7"/>
      <c r="K8447" s="7"/>
      <c r="L8447" s="7"/>
      <c r="M8447" s="7"/>
      <c r="N8447" s="7"/>
      <c r="O8447" s="7"/>
      <c r="P8447" s="7"/>
      <c r="Q8447" s="7"/>
      <c r="R8447" s="7"/>
      <c r="S8447" s="7"/>
      <c r="T8447" s="7"/>
      <c r="U8447" s="7"/>
      <c r="V8447" s="7"/>
      <c r="W8447" s="7"/>
      <c r="X8447" s="7"/>
      <c r="Y8447" s="7"/>
      <c r="Z8447" s="7"/>
    </row>
    <row r="8448">
      <c r="A8448" s="7"/>
      <c r="B8448" s="71"/>
      <c r="C8448" s="72"/>
      <c r="D8448" s="73"/>
      <c r="E8448" s="20"/>
      <c r="F8448" s="7"/>
      <c r="G8448" s="7"/>
      <c r="H8448" s="7"/>
      <c r="I8448" s="7"/>
      <c r="J8448" s="7"/>
      <c r="K8448" s="7"/>
      <c r="L8448" s="7"/>
      <c r="M8448" s="7"/>
      <c r="N8448" s="7"/>
      <c r="O8448" s="7"/>
      <c r="P8448" s="7"/>
      <c r="Q8448" s="7"/>
      <c r="R8448" s="7"/>
      <c r="S8448" s="7"/>
      <c r="T8448" s="7"/>
      <c r="U8448" s="7"/>
      <c r="V8448" s="7"/>
      <c r="W8448" s="7"/>
      <c r="X8448" s="7"/>
      <c r="Y8448" s="7"/>
      <c r="Z8448" s="7"/>
    </row>
    <row r="8449">
      <c r="A8449" s="7"/>
      <c r="B8449" s="71"/>
      <c r="C8449" s="72"/>
      <c r="D8449" s="73"/>
      <c r="E8449" s="20"/>
      <c r="F8449" s="7"/>
      <c r="G8449" s="7"/>
      <c r="H8449" s="7"/>
      <c r="I8449" s="7"/>
      <c r="J8449" s="7"/>
      <c r="K8449" s="7"/>
      <c r="L8449" s="7"/>
      <c r="M8449" s="7"/>
      <c r="N8449" s="7"/>
      <c r="O8449" s="7"/>
      <c r="P8449" s="7"/>
      <c r="Q8449" s="7"/>
      <c r="R8449" s="7"/>
      <c r="S8449" s="7"/>
      <c r="T8449" s="7"/>
      <c r="U8449" s="7"/>
      <c r="V8449" s="7"/>
      <c r="W8449" s="7"/>
      <c r="X8449" s="7"/>
      <c r="Y8449" s="7"/>
      <c r="Z8449" s="7"/>
    </row>
    <row r="8450">
      <c r="A8450" s="7"/>
      <c r="B8450" s="71"/>
      <c r="C8450" s="72"/>
      <c r="D8450" s="73"/>
      <c r="E8450" s="20"/>
      <c r="F8450" s="7"/>
      <c r="G8450" s="7"/>
      <c r="H8450" s="7"/>
      <c r="I8450" s="7"/>
      <c r="J8450" s="7"/>
      <c r="K8450" s="7"/>
      <c r="L8450" s="7"/>
      <c r="M8450" s="7"/>
      <c r="N8450" s="7"/>
      <c r="O8450" s="7"/>
      <c r="P8450" s="7"/>
      <c r="Q8450" s="7"/>
      <c r="R8450" s="7"/>
      <c r="S8450" s="7"/>
      <c r="T8450" s="7"/>
      <c r="U8450" s="7"/>
      <c r="V8450" s="7"/>
      <c r="W8450" s="7"/>
      <c r="X8450" s="7"/>
      <c r="Y8450" s="7"/>
      <c r="Z8450" s="7"/>
    </row>
    <row r="8451">
      <c r="A8451" s="7"/>
      <c r="B8451" s="71"/>
      <c r="C8451" s="72"/>
      <c r="D8451" s="73"/>
      <c r="E8451" s="20"/>
      <c r="F8451" s="7"/>
      <c r="G8451" s="7"/>
      <c r="H8451" s="7"/>
      <c r="I8451" s="7"/>
      <c r="J8451" s="7"/>
      <c r="K8451" s="7"/>
      <c r="L8451" s="7"/>
      <c r="M8451" s="7"/>
      <c r="N8451" s="7"/>
      <c r="O8451" s="7"/>
      <c r="P8451" s="7"/>
      <c r="Q8451" s="7"/>
      <c r="R8451" s="7"/>
      <c r="S8451" s="7"/>
      <c r="T8451" s="7"/>
      <c r="U8451" s="7"/>
      <c r="V8451" s="7"/>
      <c r="W8451" s="7"/>
      <c r="X8451" s="7"/>
      <c r="Y8451" s="7"/>
      <c r="Z8451" s="7"/>
    </row>
  </sheetData>
  <conditionalFormatting sqref="D8:D1827">
    <cfRule type="cellIs" dxfId="0" priority="1" operator="equal">
      <formula>"Included"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E75B5"/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8.43"/>
    <col customWidth="1" min="3" max="9" width="14.0"/>
    <col customWidth="1" min="10" max="11" width="6.71"/>
    <col customWidth="1" min="12" max="18" width="14.43"/>
    <col customWidth="1" min="19" max="20" width="13.29"/>
    <col customWidth="1" min="21" max="21" width="15.14"/>
    <col customWidth="1" min="22" max="22" width="15.71"/>
    <col customWidth="1" min="23" max="23" width="18.43"/>
    <col customWidth="1" min="24" max="24" width="8.86"/>
    <col customWidth="1" min="25" max="25" width="12.57"/>
    <col customWidth="1" min="26" max="26" width="16.0"/>
    <col customWidth="1" min="27" max="27" width="11.71"/>
    <col customWidth="1" min="28" max="28" width="11.86"/>
    <col customWidth="1" min="29" max="29" width="13.71"/>
    <col customWidth="1" min="30" max="30" width="15.14"/>
    <col customWidth="1" min="31" max="31" width="15.71"/>
    <col customWidth="1" min="32" max="32" width="18.43"/>
    <col customWidth="1" min="33" max="33" width="12.0"/>
    <col customWidth="1" min="34" max="34" width="12.86"/>
    <col customWidth="1" min="35" max="36" width="8.86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4.25" customHeight="1">
      <c r="A2" s="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11.25" customHeight="1">
      <c r="A3" s="4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1.25" customHeight="1">
      <c r="A4" s="4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4.25" customHeight="1">
      <c r="A5" s="5" t="str">
        <f>HYPERLINK("https://www.csselectronics.com/screen/product/j1939-dbc-file-pgn-spn#void","Buy SAE J1939 *.DBC")</f>
        <v>Buy SAE J1939 *.DBC</v>
      </c>
      <c r="B5" s="1"/>
      <c r="C5" s="5" t="str">
        <f>HYPERLINK("https://www.csselectronics.com/screen/overview","CSS Electronics Website")</f>
        <v>CSS Electronics Website</v>
      </c>
      <c r="E5" s="5" t="str">
        <f>HYPERLINK("https://www.csselectronics.com/screen/allproducts","CLX000 CAN Loggers")</f>
        <v>CLX000 CAN Loggers</v>
      </c>
      <c r="G5" s="5" t="str">
        <f>HYPERLINK("https://www.csselectronics.com/screen/page/simple-intro-j1939-explained","Simple Intro to J1939")</f>
        <v>Simple Intro to J1939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4.25" customHeight="1">
      <c r="A6" s="8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ht="14.25" customHeight="1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ht="14.25" customHeight="1">
      <c r="A8" s="1"/>
      <c r="C8" s="2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4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ht="14.25" customHeight="1">
      <c r="A9" s="1"/>
      <c r="B9" s="25" t="s">
        <v>28</v>
      </c>
      <c r="C9" s="26"/>
      <c r="D9" s="26"/>
      <c r="E9" s="26"/>
      <c r="F9" s="27" t="s">
        <v>33</v>
      </c>
      <c r="G9" s="26"/>
      <c r="H9" s="26"/>
      <c r="I9" s="26"/>
      <c r="J9" s="1"/>
      <c r="K9" s="1"/>
      <c r="L9" s="25" t="s">
        <v>36</v>
      </c>
      <c r="M9" s="1"/>
      <c r="N9" s="1"/>
      <c r="O9" s="1"/>
      <c r="P9" s="1"/>
      <c r="Q9" s="1"/>
      <c r="R9" s="1"/>
      <c r="S9" s="1"/>
      <c r="T9" s="1"/>
      <c r="AI9" s="1"/>
      <c r="AJ9" s="1"/>
    </row>
    <row r="10" ht="14.25" customHeight="1">
      <c r="A10" s="1"/>
      <c r="B10" s="29" t="s">
        <v>37</v>
      </c>
      <c r="C10" s="29">
        <v>29.0</v>
      </c>
      <c r="D10" s="29">
        <v>26.0</v>
      </c>
      <c r="E10" s="29">
        <v>25.0</v>
      </c>
      <c r="F10" s="29">
        <v>24.0</v>
      </c>
      <c r="G10" s="29">
        <v>16.0</v>
      </c>
      <c r="H10" s="29">
        <v>8.0</v>
      </c>
      <c r="I10" s="29">
        <v>0.0</v>
      </c>
      <c r="K10" s="31"/>
      <c r="L10" s="33">
        <v>29.0</v>
      </c>
      <c r="M10" s="33">
        <v>26.0</v>
      </c>
      <c r="N10" s="33">
        <v>25.0</v>
      </c>
      <c r="O10" s="33">
        <v>24.0</v>
      </c>
      <c r="P10" s="33">
        <v>16.0</v>
      </c>
      <c r="Q10" s="33">
        <v>8.0</v>
      </c>
      <c r="R10" s="33">
        <v>0.0</v>
      </c>
      <c r="S10" s="1"/>
      <c r="T10" s="1"/>
      <c r="AI10" s="1"/>
      <c r="AJ10" s="1"/>
    </row>
    <row r="11" ht="14.25" customHeight="1">
      <c r="A11" s="1"/>
      <c r="B11" s="29" t="s">
        <v>48</v>
      </c>
      <c r="C11" s="29">
        <v>3.0</v>
      </c>
      <c r="D11" s="29">
        <v>3.0</v>
      </c>
      <c r="E11" s="29">
        <v>1.0</v>
      </c>
      <c r="F11" s="29">
        <v>1.0</v>
      </c>
      <c r="G11" s="29">
        <v>8.0</v>
      </c>
      <c r="H11" s="29">
        <v>8.0</v>
      </c>
      <c r="I11" s="29">
        <v>8.0</v>
      </c>
      <c r="K11" s="31"/>
      <c r="L11" s="33">
        <v>3.0</v>
      </c>
      <c r="M11" s="33">
        <v>3.0</v>
      </c>
      <c r="N11" s="33">
        <v>1.0</v>
      </c>
      <c r="O11" s="33">
        <v>1.0</v>
      </c>
      <c r="P11" s="33">
        <v>8.0</v>
      </c>
      <c r="Q11" s="33">
        <v>8.0</v>
      </c>
      <c r="R11" s="33">
        <v>8.0</v>
      </c>
      <c r="S11" s="1"/>
      <c r="T11" s="1"/>
      <c r="AI11" s="1"/>
      <c r="AJ11" s="1"/>
    </row>
    <row r="12" ht="14.25" customHeight="1">
      <c r="A12" s="1"/>
      <c r="B12" s="29" t="s">
        <v>49</v>
      </c>
      <c r="C12" s="36"/>
      <c r="D12" s="29">
        <v>111.0</v>
      </c>
      <c r="E12" s="29">
        <v>1.0</v>
      </c>
      <c r="F12" s="29">
        <v>1.0</v>
      </c>
      <c r="G12" s="29">
        <v>1.1111111E7</v>
      </c>
      <c r="H12" s="29">
        <v>1.1111111E7</v>
      </c>
      <c r="I12" s="29">
        <v>1.1111111E7</v>
      </c>
      <c r="J12" s="1"/>
      <c r="K12" s="1"/>
      <c r="L12" s="38"/>
      <c r="M12" s="38"/>
      <c r="N12" s="38"/>
      <c r="O12" s="38"/>
      <c r="P12" s="38"/>
      <c r="Q12" s="38"/>
      <c r="R12" s="38"/>
      <c r="S12" s="1"/>
      <c r="T12" s="1"/>
      <c r="AI12" s="1"/>
      <c r="AJ12" s="1"/>
    </row>
    <row r="13" ht="14.25" customHeight="1">
      <c r="A13" s="1"/>
      <c r="B13" s="40" t="s">
        <v>55</v>
      </c>
      <c r="C13" s="42" t="s">
        <v>61</v>
      </c>
      <c r="D13" s="43" t="s">
        <v>67</v>
      </c>
      <c r="E13" s="44" t="s">
        <v>72</v>
      </c>
      <c r="F13" s="44" t="s">
        <v>78</v>
      </c>
      <c r="G13" s="44" t="s">
        <v>81</v>
      </c>
      <c r="H13" s="44" t="s">
        <v>83</v>
      </c>
      <c r="I13" s="43" t="s">
        <v>85</v>
      </c>
      <c r="J13" s="1"/>
      <c r="K13" s="1"/>
      <c r="L13" s="42" t="s">
        <v>61</v>
      </c>
      <c r="M13" s="43" t="s">
        <v>88</v>
      </c>
      <c r="N13" s="44" t="s">
        <v>89</v>
      </c>
      <c r="O13" s="44" t="s">
        <v>91</v>
      </c>
      <c r="P13" s="44" t="s">
        <v>92</v>
      </c>
      <c r="Q13" s="44" t="s">
        <v>93</v>
      </c>
      <c r="R13" s="43" t="s">
        <v>94</v>
      </c>
      <c r="S13" s="46" t="s">
        <v>95</v>
      </c>
      <c r="T13" s="41" t="s">
        <v>103</v>
      </c>
      <c r="AI13" s="1"/>
      <c r="AJ13" s="1"/>
    </row>
    <row r="14" ht="14.25" customHeight="1">
      <c r="A14" s="1"/>
      <c r="B14" s="48">
        <v>61444.0</v>
      </c>
      <c r="C14" s="50">
        <f t="shared" ref="C14:C640" si="1">if(B14="","", 4)</f>
        <v>4</v>
      </c>
      <c r="D14" s="54">
        <f t="shared" ref="D14:D640" si="2">if(B14="","", 6)</f>
        <v>6</v>
      </c>
      <c r="E14" s="50">
        <f t="shared" ref="E14:E640" si="3">if(B14="","", 0)</f>
        <v>0</v>
      </c>
      <c r="F14" s="50">
        <f t="shared" ref="F14:F640" si="4">if(B14="","", 0)</f>
        <v>0</v>
      </c>
      <c r="G14" s="50">
        <f t="shared" ref="G14:G640" si="5">if(B14="","", BITAND(BITRSHIFT(B14,8),BIN2DEC(G$12)))</f>
        <v>240</v>
      </c>
      <c r="H14" s="50">
        <f t="shared" ref="H14:H640" si="6">if(B14="","", IF(G14&lt;240,254,BITAND(B14,BIN2DEC(H$12))))</f>
        <v>4</v>
      </c>
      <c r="I14" s="53">
        <f t="shared" ref="I14:I640" si="7">if(B14="","", 254)</f>
        <v>254</v>
      </c>
      <c r="J14" s="1"/>
      <c r="K14" s="1"/>
      <c r="L14" s="50">
        <f t="shared" ref="L14:L640" si="8">if(B14="","", BITLSHIFT(C14,L$10))</f>
        <v>2147483648</v>
      </c>
      <c r="M14" s="50">
        <f t="shared" ref="M14:M640" si="9">if(B14="","",BITLSHIFT(D14,M$10))</f>
        <v>402653184</v>
      </c>
      <c r="N14" s="50">
        <f t="shared" ref="N14:N640" si="10">if(B14="","",BITLSHIFT(E14,N$10))</f>
        <v>0</v>
      </c>
      <c r="O14" s="50">
        <f t="shared" ref="O14:O640" si="11">if(B14="","",BITLSHIFT(F14,O$10))</f>
        <v>0</v>
      </c>
      <c r="P14" s="50">
        <f t="shared" ref="P14:P640" si="12">if(B14="","",BITLSHIFT(G14,P$10))</f>
        <v>15728640</v>
      </c>
      <c r="Q14" s="50">
        <f t="shared" ref="Q14:Q640" si="13">if(B14="","",BITLSHIFT(H14,Q$10))</f>
        <v>1024</v>
      </c>
      <c r="R14" s="50">
        <f t="shared" ref="R14:R640" si="14">if(B14="","", BITLSHIFT(I14,R$10))</f>
        <v>254</v>
      </c>
      <c r="S14" s="55">
        <f t="shared" ref="S14:S640" si="15">if(B14="","",BITOR(M14,BITOR(N14,BITOR(O14,BITOR(P14,BITOR(Q14,R14))))))</f>
        <v>418383102</v>
      </c>
      <c r="T14" s="55">
        <f t="shared" ref="T14:T640" si="16">if(B14="","",BITOR(L14,BITOR(M14,BITOR(N14,BITOR(O14,BITOR(P14,BITOR(Q14,R14)))))))</f>
        <v>2565866750</v>
      </c>
      <c r="AI14" s="1"/>
      <c r="AJ14" s="1"/>
    </row>
    <row r="15" ht="14.25" customHeight="1">
      <c r="A15" s="1"/>
      <c r="B15" s="48">
        <v>61713.0</v>
      </c>
      <c r="C15" s="50">
        <f t="shared" si="1"/>
        <v>4</v>
      </c>
      <c r="D15" s="54">
        <f t="shared" si="2"/>
        <v>6</v>
      </c>
      <c r="E15" s="50">
        <f t="shared" si="3"/>
        <v>0</v>
      </c>
      <c r="F15" s="50">
        <f t="shared" si="4"/>
        <v>0</v>
      </c>
      <c r="G15" s="50">
        <f t="shared" si="5"/>
        <v>241</v>
      </c>
      <c r="H15" s="50">
        <f t="shared" si="6"/>
        <v>17</v>
      </c>
      <c r="I15" s="53">
        <f t="shared" si="7"/>
        <v>254</v>
      </c>
      <c r="J15" s="1"/>
      <c r="K15" s="1"/>
      <c r="L15" s="50">
        <f t="shared" si="8"/>
        <v>2147483648</v>
      </c>
      <c r="M15" s="50">
        <f t="shared" si="9"/>
        <v>402653184</v>
      </c>
      <c r="N15" s="50">
        <f t="shared" si="10"/>
        <v>0</v>
      </c>
      <c r="O15" s="50">
        <f t="shared" si="11"/>
        <v>0</v>
      </c>
      <c r="P15" s="50">
        <f t="shared" si="12"/>
        <v>15794176</v>
      </c>
      <c r="Q15" s="50">
        <f t="shared" si="13"/>
        <v>4352</v>
      </c>
      <c r="R15" s="50">
        <f t="shared" si="14"/>
        <v>254</v>
      </c>
      <c r="S15" s="55">
        <f t="shared" si="15"/>
        <v>418451966</v>
      </c>
      <c r="T15" s="55">
        <f t="shared" si="16"/>
        <v>2565935614</v>
      </c>
      <c r="AI15" s="1"/>
      <c r="AJ15" s="1"/>
    </row>
    <row r="16" ht="14.25" customHeight="1">
      <c r="A16" s="1"/>
      <c r="B16" s="59">
        <v>59392.0</v>
      </c>
      <c r="C16" s="50">
        <f t="shared" si="1"/>
        <v>4</v>
      </c>
      <c r="D16" s="54">
        <f t="shared" si="2"/>
        <v>6</v>
      </c>
      <c r="E16" s="50">
        <f t="shared" si="3"/>
        <v>0</v>
      </c>
      <c r="F16" s="50">
        <f t="shared" si="4"/>
        <v>0</v>
      </c>
      <c r="G16" s="50">
        <f t="shared" si="5"/>
        <v>232</v>
      </c>
      <c r="H16" s="50">
        <f t="shared" si="6"/>
        <v>254</v>
      </c>
      <c r="I16" s="53">
        <f t="shared" si="7"/>
        <v>254</v>
      </c>
      <c r="J16" s="1"/>
      <c r="K16" s="1"/>
      <c r="L16" s="50">
        <f t="shared" si="8"/>
        <v>2147483648</v>
      </c>
      <c r="M16" s="50">
        <f t="shared" si="9"/>
        <v>402653184</v>
      </c>
      <c r="N16" s="50">
        <f t="shared" si="10"/>
        <v>0</v>
      </c>
      <c r="O16" s="50">
        <f t="shared" si="11"/>
        <v>0</v>
      </c>
      <c r="P16" s="50">
        <f t="shared" si="12"/>
        <v>15204352</v>
      </c>
      <c r="Q16" s="50">
        <f t="shared" si="13"/>
        <v>65024</v>
      </c>
      <c r="R16" s="50">
        <f t="shared" si="14"/>
        <v>254</v>
      </c>
      <c r="S16" s="55">
        <f t="shared" si="15"/>
        <v>417922814</v>
      </c>
      <c r="T16" s="55">
        <f t="shared" si="16"/>
        <v>2565406462</v>
      </c>
      <c r="AI16" s="1"/>
      <c r="AJ16" s="1"/>
    </row>
    <row r="17" ht="14.25" customHeight="1">
      <c r="A17" s="1"/>
      <c r="B17" s="59">
        <v>60928.0</v>
      </c>
      <c r="C17" s="50">
        <f t="shared" si="1"/>
        <v>4</v>
      </c>
      <c r="D17" s="54">
        <f t="shared" si="2"/>
        <v>6</v>
      </c>
      <c r="E17" s="50">
        <f t="shared" si="3"/>
        <v>0</v>
      </c>
      <c r="F17" s="50">
        <f t="shared" si="4"/>
        <v>0</v>
      </c>
      <c r="G17" s="50">
        <f t="shared" si="5"/>
        <v>238</v>
      </c>
      <c r="H17" s="50">
        <f t="shared" si="6"/>
        <v>254</v>
      </c>
      <c r="I17" s="53">
        <f t="shared" si="7"/>
        <v>254</v>
      </c>
      <c r="J17" s="1"/>
      <c r="K17" s="1"/>
      <c r="L17" s="50">
        <f t="shared" si="8"/>
        <v>2147483648</v>
      </c>
      <c r="M17" s="50">
        <f t="shared" si="9"/>
        <v>402653184</v>
      </c>
      <c r="N17" s="50">
        <f t="shared" si="10"/>
        <v>0</v>
      </c>
      <c r="O17" s="50">
        <f t="shared" si="11"/>
        <v>0</v>
      </c>
      <c r="P17" s="50">
        <f t="shared" si="12"/>
        <v>15597568</v>
      </c>
      <c r="Q17" s="50">
        <f t="shared" si="13"/>
        <v>65024</v>
      </c>
      <c r="R17" s="50">
        <f t="shared" si="14"/>
        <v>254</v>
      </c>
      <c r="S17" s="55">
        <f t="shared" si="15"/>
        <v>418316030</v>
      </c>
      <c r="T17" s="55">
        <f t="shared" si="16"/>
        <v>2565799678</v>
      </c>
      <c r="AI17" s="1"/>
      <c r="AJ17" s="1"/>
    </row>
    <row r="18" ht="14.25" customHeight="1">
      <c r="A18" s="1"/>
      <c r="B18" s="59">
        <v>65240.0</v>
      </c>
      <c r="C18" s="50">
        <f t="shared" si="1"/>
        <v>4</v>
      </c>
      <c r="D18" s="54">
        <f t="shared" si="2"/>
        <v>6</v>
      </c>
      <c r="E18" s="50">
        <f t="shared" si="3"/>
        <v>0</v>
      </c>
      <c r="F18" s="50">
        <f t="shared" si="4"/>
        <v>0</v>
      </c>
      <c r="G18" s="50">
        <f t="shared" si="5"/>
        <v>254</v>
      </c>
      <c r="H18" s="50">
        <f t="shared" si="6"/>
        <v>216</v>
      </c>
      <c r="I18" s="53">
        <f t="shared" si="7"/>
        <v>254</v>
      </c>
      <c r="J18" s="1"/>
      <c r="K18" s="1"/>
      <c r="L18" s="50">
        <f t="shared" si="8"/>
        <v>2147483648</v>
      </c>
      <c r="M18" s="50">
        <f t="shared" si="9"/>
        <v>402653184</v>
      </c>
      <c r="N18" s="50">
        <f t="shared" si="10"/>
        <v>0</v>
      </c>
      <c r="O18" s="50">
        <f t="shared" si="11"/>
        <v>0</v>
      </c>
      <c r="P18" s="50">
        <f t="shared" si="12"/>
        <v>16646144</v>
      </c>
      <c r="Q18" s="50">
        <f t="shared" si="13"/>
        <v>55296</v>
      </c>
      <c r="R18" s="50">
        <f t="shared" si="14"/>
        <v>254</v>
      </c>
      <c r="S18" s="55">
        <f t="shared" si="15"/>
        <v>419354878</v>
      </c>
      <c r="T18" s="55">
        <f t="shared" si="16"/>
        <v>2566838526</v>
      </c>
      <c r="AI18" s="1"/>
      <c r="AJ18" s="1"/>
    </row>
    <row r="19" ht="14.25" customHeight="1">
      <c r="A19" s="1"/>
      <c r="B19" s="59">
        <v>65268.0</v>
      </c>
      <c r="C19" s="50">
        <f t="shared" si="1"/>
        <v>4</v>
      </c>
      <c r="D19" s="54">
        <f t="shared" si="2"/>
        <v>6</v>
      </c>
      <c r="E19" s="50">
        <f t="shared" si="3"/>
        <v>0</v>
      </c>
      <c r="F19" s="50">
        <f t="shared" si="4"/>
        <v>0</v>
      </c>
      <c r="G19" s="50">
        <f t="shared" si="5"/>
        <v>254</v>
      </c>
      <c r="H19" s="50">
        <f t="shared" si="6"/>
        <v>244</v>
      </c>
      <c r="I19" s="53">
        <f t="shared" si="7"/>
        <v>254</v>
      </c>
      <c r="J19" s="1"/>
      <c r="K19" s="1"/>
      <c r="L19" s="50">
        <f t="shared" si="8"/>
        <v>2147483648</v>
      </c>
      <c r="M19" s="50">
        <f t="shared" si="9"/>
        <v>402653184</v>
      </c>
      <c r="N19" s="50">
        <f t="shared" si="10"/>
        <v>0</v>
      </c>
      <c r="O19" s="50">
        <f t="shared" si="11"/>
        <v>0</v>
      </c>
      <c r="P19" s="50">
        <f t="shared" si="12"/>
        <v>16646144</v>
      </c>
      <c r="Q19" s="50">
        <f t="shared" si="13"/>
        <v>62464</v>
      </c>
      <c r="R19" s="50">
        <f t="shared" si="14"/>
        <v>254</v>
      </c>
      <c r="S19" s="55">
        <f t="shared" si="15"/>
        <v>419362046</v>
      </c>
      <c r="T19" s="55">
        <f t="shared" si="16"/>
        <v>2566845694</v>
      </c>
      <c r="AI19" s="1"/>
      <c r="AJ19" s="1"/>
    </row>
    <row r="20" ht="14.25" customHeight="1">
      <c r="A20" s="1"/>
      <c r="B20" s="61">
        <v>651254.0</v>
      </c>
      <c r="C20" s="50">
        <f t="shared" si="1"/>
        <v>4</v>
      </c>
      <c r="D20" s="54">
        <f t="shared" si="2"/>
        <v>6</v>
      </c>
      <c r="E20" s="50">
        <f t="shared" si="3"/>
        <v>0</v>
      </c>
      <c r="F20" s="50">
        <f t="shared" si="4"/>
        <v>0</v>
      </c>
      <c r="G20" s="50">
        <f t="shared" si="5"/>
        <v>239</v>
      </c>
      <c r="H20" s="50">
        <f t="shared" si="6"/>
        <v>254</v>
      </c>
      <c r="I20" s="53">
        <f t="shared" si="7"/>
        <v>254</v>
      </c>
      <c r="J20" s="1"/>
      <c r="K20" s="1"/>
      <c r="L20" s="50">
        <f t="shared" si="8"/>
        <v>2147483648</v>
      </c>
      <c r="M20" s="50">
        <f t="shared" si="9"/>
        <v>402653184</v>
      </c>
      <c r="N20" s="50">
        <f t="shared" si="10"/>
        <v>0</v>
      </c>
      <c r="O20" s="50">
        <f t="shared" si="11"/>
        <v>0</v>
      </c>
      <c r="P20" s="50">
        <f t="shared" si="12"/>
        <v>15663104</v>
      </c>
      <c r="Q20" s="50">
        <f t="shared" si="13"/>
        <v>65024</v>
      </c>
      <c r="R20" s="50">
        <f t="shared" si="14"/>
        <v>254</v>
      </c>
      <c r="S20" s="55">
        <f t="shared" si="15"/>
        <v>418381566</v>
      </c>
      <c r="T20" s="55">
        <f t="shared" si="16"/>
        <v>2565865214</v>
      </c>
      <c r="U20" t="str">
        <f>dec2hex(S20)</f>
        <v>18EFFEFE</v>
      </c>
      <c r="AI20" s="1"/>
      <c r="AJ20" s="1"/>
    </row>
    <row r="21" ht="14.25" customHeight="1">
      <c r="A21" s="1"/>
      <c r="B21" s="61">
        <v>61440.0</v>
      </c>
      <c r="C21" s="50">
        <f t="shared" si="1"/>
        <v>4</v>
      </c>
      <c r="D21" s="54">
        <f t="shared" si="2"/>
        <v>6</v>
      </c>
      <c r="E21" s="50">
        <f t="shared" si="3"/>
        <v>0</v>
      </c>
      <c r="F21" s="50">
        <f t="shared" si="4"/>
        <v>0</v>
      </c>
      <c r="G21" s="50">
        <f t="shared" si="5"/>
        <v>240</v>
      </c>
      <c r="H21" s="50">
        <f t="shared" si="6"/>
        <v>0</v>
      </c>
      <c r="I21" s="53">
        <f t="shared" si="7"/>
        <v>254</v>
      </c>
      <c r="J21" s="1"/>
      <c r="K21" s="1"/>
      <c r="L21" s="50">
        <f t="shared" si="8"/>
        <v>2147483648</v>
      </c>
      <c r="M21" s="50">
        <f t="shared" si="9"/>
        <v>402653184</v>
      </c>
      <c r="N21" s="50">
        <f t="shared" si="10"/>
        <v>0</v>
      </c>
      <c r="O21" s="50">
        <f t="shared" si="11"/>
        <v>0</v>
      </c>
      <c r="P21" s="50">
        <f t="shared" si="12"/>
        <v>15728640</v>
      </c>
      <c r="Q21" s="50">
        <f t="shared" si="13"/>
        <v>0</v>
      </c>
      <c r="R21" s="50">
        <f t="shared" si="14"/>
        <v>254</v>
      </c>
      <c r="S21" s="55">
        <f t="shared" si="15"/>
        <v>418382078</v>
      </c>
      <c r="T21" s="55">
        <f t="shared" si="16"/>
        <v>2565865726</v>
      </c>
      <c r="AI21" s="1"/>
      <c r="AJ21" s="1"/>
    </row>
    <row r="22" ht="14.25" customHeight="1">
      <c r="A22" s="1"/>
      <c r="B22" s="61">
        <v>12345.0</v>
      </c>
      <c r="C22" s="50">
        <f t="shared" si="1"/>
        <v>4</v>
      </c>
      <c r="D22" s="54">
        <f t="shared" si="2"/>
        <v>6</v>
      </c>
      <c r="E22" s="50">
        <f t="shared" si="3"/>
        <v>0</v>
      </c>
      <c r="F22" s="50">
        <f t="shared" si="4"/>
        <v>0</v>
      </c>
      <c r="G22" s="50">
        <f t="shared" si="5"/>
        <v>48</v>
      </c>
      <c r="H22" s="50">
        <f t="shared" si="6"/>
        <v>254</v>
      </c>
      <c r="I22" s="53">
        <f t="shared" si="7"/>
        <v>254</v>
      </c>
      <c r="J22" s="1"/>
      <c r="K22" s="1"/>
      <c r="L22" s="50">
        <f t="shared" si="8"/>
        <v>2147483648</v>
      </c>
      <c r="M22" s="50">
        <f t="shared" si="9"/>
        <v>402653184</v>
      </c>
      <c r="N22" s="50">
        <f t="shared" si="10"/>
        <v>0</v>
      </c>
      <c r="O22" s="50">
        <f t="shared" si="11"/>
        <v>0</v>
      </c>
      <c r="P22" s="50">
        <f t="shared" si="12"/>
        <v>3145728</v>
      </c>
      <c r="Q22" s="50">
        <f t="shared" si="13"/>
        <v>65024</v>
      </c>
      <c r="R22" s="50">
        <f t="shared" si="14"/>
        <v>254</v>
      </c>
      <c r="S22" s="55">
        <f t="shared" si="15"/>
        <v>405864190</v>
      </c>
      <c r="T22" s="55">
        <f t="shared" si="16"/>
        <v>2553347838</v>
      </c>
      <c r="AI22" s="1"/>
      <c r="AJ22" s="1"/>
    </row>
    <row r="23" ht="14.25" customHeight="1">
      <c r="A23" s="1"/>
      <c r="B23" s="61">
        <v>65251.0</v>
      </c>
      <c r="C23" s="50">
        <f t="shared" si="1"/>
        <v>4</v>
      </c>
      <c r="D23" s="54">
        <f t="shared" si="2"/>
        <v>6</v>
      </c>
      <c r="E23" s="50">
        <f t="shared" si="3"/>
        <v>0</v>
      </c>
      <c r="F23" s="50">
        <f t="shared" si="4"/>
        <v>0</v>
      </c>
      <c r="G23" s="50">
        <f t="shared" si="5"/>
        <v>254</v>
      </c>
      <c r="H23" s="50">
        <f t="shared" si="6"/>
        <v>227</v>
      </c>
      <c r="I23" s="53">
        <f t="shared" si="7"/>
        <v>254</v>
      </c>
      <c r="J23" s="1"/>
      <c r="K23" s="1"/>
      <c r="L23" s="50">
        <f t="shared" si="8"/>
        <v>2147483648</v>
      </c>
      <c r="M23" s="50">
        <f t="shared" si="9"/>
        <v>402653184</v>
      </c>
      <c r="N23" s="50">
        <f t="shared" si="10"/>
        <v>0</v>
      </c>
      <c r="O23" s="50">
        <f t="shared" si="11"/>
        <v>0</v>
      </c>
      <c r="P23" s="50">
        <f t="shared" si="12"/>
        <v>16646144</v>
      </c>
      <c r="Q23" s="50">
        <f t="shared" si="13"/>
        <v>58112</v>
      </c>
      <c r="R23" s="50">
        <f t="shared" si="14"/>
        <v>254</v>
      </c>
      <c r="S23" s="55">
        <f t="shared" si="15"/>
        <v>419357694</v>
      </c>
      <c r="T23" s="55">
        <f t="shared" si="16"/>
        <v>2566841342</v>
      </c>
      <c r="AI23" s="1"/>
      <c r="AJ23" s="1"/>
    </row>
    <row r="24" ht="14.25" customHeight="1">
      <c r="A24" s="1"/>
      <c r="B24" s="61">
        <v>61440.0</v>
      </c>
      <c r="C24" s="50">
        <f t="shared" si="1"/>
        <v>4</v>
      </c>
      <c r="D24" s="54">
        <f t="shared" si="2"/>
        <v>6</v>
      </c>
      <c r="E24" s="50">
        <f t="shared" si="3"/>
        <v>0</v>
      </c>
      <c r="F24" s="50">
        <f t="shared" si="4"/>
        <v>0</v>
      </c>
      <c r="G24" s="50">
        <f t="shared" si="5"/>
        <v>240</v>
      </c>
      <c r="H24" s="50">
        <f t="shared" si="6"/>
        <v>0</v>
      </c>
      <c r="I24" s="53">
        <f t="shared" si="7"/>
        <v>254</v>
      </c>
      <c r="J24" s="1"/>
      <c r="K24" s="1"/>
      <c r="L24" s="50">
        <f t="shared" si="8"/>
        <v>2147483648</v>
      </c>
      <c r="M24" s="50">
        <f t="shared" si="9"/>
        <v>402653184</v>
      </c>
      <c r="N24" s="50">
        <f t="shared" si="10"/>
        <v>0</v>
      </c>
      <c r="O24" s="50">
        <f t="shared" si="11"/>
        <v>0</v>
      </c>
      <c r="P24" s="50">
        <f t="shared" si="12"/>
        <v>15728640</v>
      </c>
      <c r="Q24" s="50">
        <f t="shared" si="13"/>
        <v>0</v>
      </c>
      <c r="R24" s="50">
        <f t="shared" si="14"/>
        <v>254</v>
      </c>
      <c r="S24" s="55">
        <f t="shared" si="15"/>
        <v>418382078</v>
      </c>
      <c r="T24" s="55">
        <f t="shared" si="16"/>
        <v>2565865726</v>
      </c>
      <c r="AI24" s="1"/>
      <c r="AJ24" s="1"/>
    </row>
    <row r="25" ht="14.25" customHeight="1">
      <c r="A25" s="1"/>
      <c r="B25" s="61">
        <v>555555.0</v>
      </c>
      <c r="C25" s="50">
        <f t="shared" si="1"/>
        <v>4</v>
      </c>
      <c r="D25" s="54">
        <f t="shared" si="2"/>
        <v>6</v>
      </c>
      <c r="E25" s="50">
        <f t="shared" si="3"/>
        <v>0</v>
      </c>
      <c r="F25" s="50">
        <f t="shared" si="4"/>
        <v>0</v>
      </c>
      <c r="G25" s="50">
        <f t="shared" si="5"/>
        <v>122</v>
      </c>
      <c r="H25" s="50">
        <f t="shared" si="6"/>
        <v>254</v>
      </c>
      <c r="I25" s="53">
        <f t="shared" si="7"/>
        <v>254</v>
      </c>
      <c r="J25" s="1"/>
      <c r="K25" s="1"/>
      <c r="L25" s="50">
        <f t="shared" si="8"/>
        <v>2147483648</v>
      </c>
      <c r="M25" s="50">
        <f t="shared" si="9"/>
        <v>402653184</v>
      </c>
      <c r="N25" s="50">
        <f t="shared" si="10"/>
        <v>0</v>
      </c>
      <c r="O25" s="50">
        <f t="shared" si="11"/>
        <v>0</v>
      </c>
      <c r="P25" s="50">
        <f t="shared" si="12"/>
        <v>7995392</v>
      </c>
      <c r="Q25" s="50">
        <f t="shared" si="13"/>
        <v>65024</v>
      </c>
      <c r="R25" s="50">
        <f t="shared" si="14"/>
        <v>254</v>
      </c>
      <c r="S25" s="55">
        <f t="shared" si="15"/>
        <v>410713854</v>
      </c>
      <c r="T25" s="55">
        <f t="shared" si="16"/>
        <v>2558197502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4.25" customHeight="1">
      <c r="A26" s="1"/>
      <c r="B26" s="61">
        <v>64879.0</v>
      </c>
      <c r="C26" s="50">
        <f t="shared" si="1"/>
        <v>4</v>
      </c>
      <c r="D26" s="54">
        <f t="shared" si="2"/>
        <v>6</v>
      </c>
      <c r="E26" s="50">
        <f t="shared" si="3"/>
        <v>0</v>
      </c>
      <c r="F26" s="50">
        <f t="shared" si="4"/>
        <v>0</v>
      </c>
      <c r="G26" s="50">
        <f t="shared" si="5"/>
        <v>253</v>
      </c>
      <c r="H26" s="50">
        <f t="shared" si="6"/>
        <v>111</v>
      </c>
      <c r="I26" s="53">
        <f t="shared" si="7"/>
        <v>254</v>
      </c>
      <c r="J26" s="1"/>
      <c r="K26" s="1"/>
      <c r="L26" s="50">
        <f t="shared" si="8"/>
        <v>2147483648</v>
      </c>
      <c r="M26" s="50">
        <f t="shared" si="9"/>
        <v>402653184</v>
      </c>
      <c r="N26" s="50">
        <f t="shared" si="10"/>
        <v>0</v>
      </c>
      <c r="O26" s="50">
        <f t="shared" si="11"/>
        <v>0</v>
      </c>
      <c r="P26" s="50">
        <f t="shared" si="12"/>
        <v>16580608</v>
      </c>
      <c r="Q26" s="50">
        <f t="shared" si="13"/>
        <v>28416</v>
      </c>
      <c r="R26" s="50">
        <f t="shared" si="14"/>
        <v>254</v>
      </c>
      <c r="S26" s="55">
        <f t="shared" si="15"/>
        <v>419262462</v>
      </c>
      <c r="T26" s="55">
        <f t="shared" si="16"/>
        <v>2566746110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4.25" customHeight="1">
      <c r="A27" s="1"/>
      <c r="B27" s="61">
        <v>65110.0</v>
      </c>
      <c r="C27" s="50">
        <f t="shared" si="1"/>
        <v>4</v>
      </c>
      <c r="D27" s="54">
        <f t="shared" si="2"/>
        <v>6</v>
      </c>
      <c r="E27" s="50">
        <f t="shared" si="3"/>
        <v>0</v>
      </c>
      <c r="F27" s="50">
        <f t="shared" si="4"/>
        <v>0</v>
      </c>
      <c r="G27" s="50">
        <f t="shared" si="5"/>
        <v>254</v>
      </c>
      <c r="H27" s="50">
        <f t="shared" si="6"/>
        <v>86</v>
      </c>
      <c r="I27" s="53">
        <f t="shared" si="7"/>
        <v>254</v>
      </c>
      <c r="J27" s="1"/>
      <c r="K27" s="1"/>
      <c r="L27" s="50">
        <f t="shared" si="8"/>
        <v>2147483648</v>
      </c>
      <c r="M27" s="50">
        <f t="shared" si="9"/>
        <v>402653184</v>
      </c>
      <c r="N27" s="50">
        <f t="shared" si="10"/>
        <v>0</v>
      </c>
      <c r="O27" s="50">
        <f t="shared" si="11"/>
        <v>0</v>
      </c>
      <c r="P27" s="50">
        <f t="shared" si="12"/>
        <v>16646144</v>
      </c>
      <c r="Q27" s="50">
        <f t="shared" si="13"/>
        <v>22016</v>
      </c>
      <c r="R27" s="50">
        <f t="shared" si="14"/>
        <v>254</v>
      </c>
      <c r="S27" s="55">
        <f t="shared" si="15"/>
        <v>419321598</v>
      </c>
      <c r="T27" s="55">
        <f t="shared" si="16"/>
        <v>2566805246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4.25" customHeight="1">
      <c r="A28" s="1"/>
      <c r="B28" s="61">
        <v>131064.0</v>
      </c>
      <c r="C28" s="50">
        <f t="shared" si="1"/>
        <v>4</v>
      </c>
      <c r="D28" s="54">
        <f t="shared" si="2"/>
        <v>6</v>
      </c>
      <c r="E28" s="50">
        <f t="shared" si="3"/>
        <v>0</v>
      </c>
      <c r="F28" s="50">
        <f t="shared" si="4"/>
        <v>0</v>
      </c>
      <c r="G28" s="50">
        <f t="shared" si="5"/>
        <v>255</v>
      </c>
      <c r="H28" s="50">
        <f t="shared" si="6"/>
        <v>248</v>
      </c>
      <c r="I28" s="53">
        <f t="shared" si="7"/>
        <v>254</v>
      </c>
      <c r="J28" s="1"/>
      <c r="K28" s="1"/>
      <c r="L28" s="50">
        <f t="shared" si="8"/>
        <v>2147483648</v>
      </c>
      <c r="M28" s="50">
        <f t="shared" si="9"/>
        <v>402653184</v>
      </c>
      <c r="N28" s="50">
        <f t="shared" si="10"/>
        <v>0</v>
      </c>
      <c r="O28" s="50">
        <f t="shared" si="11"/>
        <v>0</v>
      </c>
      <c r="P28" s="50">
        <f t="shared" si="12"/>
        <v>16711680</v>
      </c>
      <c r="Q28" s="50">
        <f t="shared" si="13"/>
        <v>63488</v>
      </c>
      <c r="R28" s="50">
        <f t="shared" si="14"/>
        <v>254</v>
      </c>
      <c r="S28" s="55">
        <f t="shared" si="15"/>
        <v>419428606</v>
      </c>
      <c r="T28" s="55">
        <f t="shared" si="16"/>
        <v>2566912254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4.25" customHeight="1">
      <c r="A29" s="1"/>
      <c r="B29" s="61">
        <v>131065.0</v>
      </c>
      <c r="C29" s="50">
        <f t="shared" si="1"/>
        <v>4</v>
      </c>
      <c r="D29" s="54">
        <f t="shared" si="2"/>
        <v>6</v>
      </c>
      <c r="E29" s="50">
        <f t="shared" si="3"/>
        <v>0</v>
      </c>
      <c r="F29" s="50">
        <f t="shared" si="4"/>
        <v>0</v>
      </c>
      <c r="G29" s="50">
        <f t="shared" si="5"/>
        <v>255</v>
      </c>
      <c r="H29" s="50">
        <f t="shared" si="6"/>
        <v>249</v>
      </c>
      <c r="I29" s="53">
        <f t="shared" si="7"/>
        <v>254</v>
      </c>
      <c r="J29" s="1"/>
      <c r="K29" s="1"/>
      <c r="L29" s="50">
        <f t="shared" si="8"/>
        <v>2147483648</v>
      </c>
      <c r="M29" s="50">
        <f t="shared" si="9"/>
        <v>402653184</v>
      </c>
      <c r="N29" s="50">
        <f t="shared" si="10"/>
        <v>0</v>
      </c>
      <c r="O29" s="50">
        <f t="shared" si="11"/>
        <v>0</v>
      </c>
      <c r="P29" s="50">
        <f t="shared" si="12"/>
        <v>16711680</v>
      </c>
      <c r="Q29" s="50">
        <f t="shared" si="13"/>
        <v>63744</v>
      </c>
      <c r="R29" s="50">
        <f t="shared" si="14"/>
        <v>254</v>
      </c>
      <c r="S29" s="55">
        <f t="shared" si="15"/>
        <v>419428862</v>
      </c>
      <c r="T29" s="55">
        <f t="shared" si="16"/>
        <v>2566912510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4.25" customHeight="1">
      <c r="A30" s="1"/>
      <c r="B30" s="61">
        <v>65332.0</v>
      </c>
      <c r="C30" s="50">
        <f t="shared" si="1"/>
        <v>4</v>
      </c>
      <c r="D30" s="54">
        <f t="shared" si="2"/>
        <v>6</v>
      </c>
      <c r="E30" s="50">
        <f t="shared" si="3"/>
        <v>0</v>
      </c>
      <c r="F30" s="50">
        <f t="shared" si="4"/>
        <v>0</v>
      </c>
      <c r="G30" s="50">
        <f t="shared" si="5"/>
        <v>255</v>
      </c>
      <c r="H30" s="50">
        <f t="shared" si="6"/>
        <v>52</v>
      </c>
      <c r="I30" s="53">
        <f t="shared" si="7"/>
        <v>254</v>
      </c>
      <c r="J30" s="1"/>
      <c r="K30" s="1"/>
      <c r="L30" s="50">
        <f t="shared" si="8"/>
        <v>2147483648</v>
      </c>
      <c r="M30" s="50">
        <f t="shared" si="9"/>
        <v>402653184</v>
      </c>
      <c r="N30" s="50">
        <f t="shared" si="10"/>
        <v>0</v>
      </c>
      <c r="O30" s="50">
        <f t="shared" si="11"/>
        <v>0</v>
      </c>
      <c r="P30" s="50">
        <f t="shared" si="12"/>
        <v>16711680</v>
      </c>
      <c r="Q30" s="50">
        <f t="shared" si="13"/>
        <v>13312</v>
      </c>
      <c r="R30" s="50">
        <f t="shared" si="14"/>
        <v>254</v>
      </c>
      <c r="S30" s="55">
        <f t="shared" si="15"/>
        <v>419378430</v>
      </c>
      <c r="T30" s="55">
        <f t="shared" si="16"/>
        <v>2566862078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4.25" customHeight="1">
      <c r="A31" s="1"/>
      <c r="B31" s="61">
        <v>65235.0</v>
      </c>
      <c r="C31" s="50">
        <f t="shared" si="1"/>
        <v>4</v>
      </c>
      <c r="D31" s="54">
        <f t="shared" si="2"/>
        <v>6</v>
      </c>
      <c r="E31" s="50">
        <f t="shared" si="3"/>
        <v>0</v>
      </c>
      <c r="F31" s="50">
        <f t="shared" si="4"/>
        <v>0</v>
      </c>
      <c r="G31" s="50">
        <f t="shared" si="5"/>
        <v>254</v>
      </c>
      <c r="H31" s="50">
        <f t="shared" si="6"/>
        <v>211</v>
      </c>
      <c r="I31" s="53">
        <f t="shared" si="7"/>
        <v>254</v>
      </c>
      <c r="J31" s="1"/>
      <c r="K31" s="1"/>
      <c r="L31" s="50">
        <f t="shared" si="8"/>
        <v>2147483648</v>
      </c>
      <c r="M31" s="50">
        <f t="shared" si="9"/>
        <v>402653184</v>
      </c>
      <c r="N31" s="50">
        <f t="shared" si="10"/>
        <v>0</v>
      </c>
      <c r="O31" s="50">
        <f t="shared" si="11"/>
        <v>0</v>
      </c>
      <c r="P31" s="50">
        <f t="shared" si="12"/>
        <v>16646144</v>
      </c>
      <c r="Q31" s="50">
        <f t="shared" si="13"/>
        <v>54016</v>
      </c>
      <c r="R31" s="50">
        <f t="shared" si="14"/>
        <v>254</v>
      </c>
      <c r="S31" s="55">
        <f t="shared" si="15"/>
        <v>419353598</v>
      </c>
      <c r="T31" s="55">
        <f t="shared" si="16"/>
        <v>2566837246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4.25" customHeight="1">
      <c r="A32" s="1"/>
      <c r="B32" s="61">
        <v>65253.0</v>
      </c>
      <c r="C32" s="50">
        <f t="shared" si="1"/>
        <v>4</v>
      </c>
      <c r="D32" s="54">
        <f t="shared" si="2"/>
        <v>6</v>
      </c>
      <c r="E32" s="50">
        <f t="shared" si="3"/>
        <v>0</v>
      </c>
      <c r="F32" s="50">
        <f t="shared" si="4"/>
        <v>0</v>
      </c>
      <c r="G32" s="50">
        <f t="shared" si="5"/>
        <v>254</v>
      </c>
      <c r="H32" s="50">
        <f t="shared" si="6"/>
        <v>229</v>
      </c>
      <c r="I32" s="53">
        <f t="shared" si="7"/>
        <v>254</v>
      </c>
      <c r="J32" s="1"/>
      <c r="K32" s="1"/>
      <c r="L32" s="50">
        <f t="shared" si="8"/>
        <v>2147483648</v>
      </c>
      <c r="M32" s="50">
        <f t="shared" si="9"/>
        <v>402653184</v>
      </c>
      <c r="N32" s="50">
        <f t="shared" si="10"/>
        <v>0</v>
      </c>
      <c r="O32" s="50">
        <f t="shared" si="11"/>
        <v>0</v>
      </c>
      <c r="P32" s="50">
        <f t="shared" si="12"/>
        <v>16646144</v>
      </c>
      <c r="Q32" s="50">
        <f t="shared" si="13"/>
        <v>58624</v>
      </c>
      <c r="R32" s="50">
        <f t="shared" si="14"/>
        <v>254</v>
      </c>
      <c r="S32" s="55">
        <f t="shared" si="15"/>
        <v>419358206</v>
      </c>
      <c r="T32" s="55">
        <f t="shared" si="16"/>
        <v>2566841854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4.25" customHeight="1">
      <c r="A33" s="1"/>
      <c r="B33" s="61">
        <v>0.0</v>
      </c>
      <c r="C33" s="50">
        <f t="shared" si="1"/>
        <v>4</v>
      </c>
      <c r="D33" s="54">
        <f t="shared" si="2"/>
        <v>6</v>
      </c>
      <c r="E33" s="50">
        <f t="shared" si="3"/>
        <v>0</v>
      </c>
      <c r="F33" s="50">
        <f t="shared" si="4"/>
        <v>0</v>
      </c>
      <c r="G33" s="50">
        <f t="shared" si="5"/>
        <v>0</v>
      </c>
      <c r="H33" s="50">
        <f t="shared" si="6"/>
        <v>254</v>
      </c>
      <c r="I33" s="53">
        <f t="shared" si="7"/>
        <v>254</v>
      </c>
      <c r="J33" s="1"/>
      <c r="K33" s="1"/>
      <c r="L33" s="50">
        <f t="shared" si="8"/>
        <v>2147483648</v>
      </c>
      <c r="M33" s="50">
        <f t="shared" si="9"/>
        <v>402653184</v>
      </c>
      <c r="N33" s="50">
        <f t="shared" si="10"/>
        <v>0</v>
      </c>
      <c r="O33" s="50">
        <f t="shared" si="11"/>
        <v>0</v>
      </c>
      <c r="P33" s="50">
        <f t="shared" si="12"/>
        <v>0</v>
      </c>
      <c r="Q33" s="50">
        <f t="shared" si="13"/>
        <v>65024</v>
      </c>
      <c r="R33" s="50">
        <f t="shared" si="14"/>
        <v>254</v>
      </c>
      <c r="S33" s="55">
        <f t="shared" si="15"/>
        <v>402718462</v>
      </c>
      <c r="T33" s="55">
        <f t="shared" si="16"/>
        <v>2550202110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4.25" customHeight="1">
      <c r="A34" s="1"/>
      <c r="B34" s="61">
        <v>65500.0</v>
      </c>
      <c r="C34" s="50">
        <f t="shared" si="1"/>
        <v>4</v>
      </c>
      <c r="D34" s="54">
        <f t="shared" si="2"/>
        <v>6</v>
      </c>
      <c r="E34" s="50">
        <f t="shared" si="3"/>
        <v>0</v>
      </c>
      <c r="F34" s="50">
        <f t="shared" si="4"/>
        <v>0</v>
      </c>
      <c r="G34" s="50">
        <f t="shared" si="5"/>
        <v>255</v>
      </c>
      <c r="H34" s="50">
        <f t="shared" si="6"/>
        <v>220</v>
      </c>
      <c r="I34" s="53">
        <f t="shared" si="7"/>
        <v>254</v>
      </c>
      <c r="J34" s="1"/>
      <c r="K34" s="1"/>
      <c r="L34" s="50">
        <f t="shared" si="8"/>
        <v>2147483648</v>
      </c>
      <c r="M34" s="50">
        <f t="shared" si="9"/>
        <v>402653184</v>
      </c>
      <c r="N34" s="50">
        <f t="shared" si="10"/>
        <v>0</v>
      </c>
      <c r="O34" s="50">
        <f t="shared" si="11"/>
        <v>0</v>
      </c>
      <c r="P34" s="50">
        <f t="shared" si="12"/>
        <v>16711680</v>
      </c>
      <c r="Q34" s="50">
        <f t="shared" si="13"/>
        <v>56320</v>
      </c>
      <c r="R34" s="50">
        <f t="shared" si="14"/>
        <v>254</v>
      </c>
      <c r="S34" s="55">
        <f t="shared" si="15"/>
        <v>419421438</v>
      </c>
      <c r="T34" s="55">
        <f t="shared" si="16"/>
        <v>2566905086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4.25" customHeight="1">
      <c r="A35" s="1"/>
      <c r="B35" s="61">
        <v>65253.0</v>
      </c>
      <c r="C35" s="50">
        <f t="shared" si="1"/>
        <v>4</v>
      </c>
      <c r="D35" s="54">
        <f t="shared" si="2"/>
        <v>6</v>
      </c>
      <c r="E35" s="50">
        <f t="shared" si="3"/>
        <v>0</v>
      </c>
      <c r="F35" s="50">
        <f t="shared" si="4"/>
        <v>0</v>
      </c>
      <c r="G35" s="50">
        <f t="shared" si="5"/>
        <v>254</v>
      </c>
      <c r="H35" s="50">
        <f t="shared" si="6"/>
        <v>229</v>
      </c>
      <c r="I35" s="53">
        <f t="shared" si="7"/>
        <v>254</v>
      </c>
      <c r="J35" s="1"/>
      <c r="K35" s="1"/>
      <c r="L35" s="50">
        <f t="shared" si="8"/>
        <v>2147483648</v>
      </c>
      <c r="M35" s="50">
        <f t="shared" si="9"/>
        <v>402653184</v>
      </c>
      <c r="N35" s="50">
        <f t="shared" si="10"/>
        <v>0</v>
      </c>
      <c r="O35" s="50">
        <f t="shared" si="11"/>
        <v>0</v>
      </c>
      <c r="P35" s="50">
        <f t="shared" si="12"/>
        <v>16646144</v>
      </c>
      <c r="Q35" s="50">
        <f t="shared" si="13"/>
        <v>58624</v>
      </c>
      <c r="R35" s="50">
        <f t="shared" si="14"/>
        <v>254</v>
      </c>
      <c r="S35" s="55">
        <f t="shared" si="15"/>
        <v>419358206</v>
      </c>
      <c r="T35" s="55">
        <f t="shared" si="16"/>
        <v>2566841854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4.25" customHeight="1">
      <c r="A36" s="1"/>
      <c r="B36" s="61">
        <v>0.0</v>
      </c>
      <c r="C36" s="50">
        <f t="shared" si="1"/>
        <v>4</v>
      </c>
      <c r="D36" s="54">
        <f t="shared" si="2"/>
        <v>6</v>
      </c>
      <c r="E36" s="50">
        <f t="shared" si="3"/>
        <v>0</v>
      </c>
      <c r="F36" s="50">
        <f t="shared" si="4"/>
        <v>0</v>
      </c>
      <c r="G36" s="50">
        <f t="shared" si="5"/>
        <v>0</v>
      </c>
      <c r="H36" s="50">
        <f t="shared" si="6"/>
        <v>254</v>
      </c>
      <c r="I36" s="53">
        <f t="shared" si="7"/>
        <v>254</v>
      </c>
      <c r="J36" s="1"/>
      <c r="K36" s="1"/>
      <c r="L36" s="50">
        <f t="shared" si="8"/>
        <v>2147483648</v>
      </c>
      <c r="M36" s="50">
        <f t="shared" si="9"/>
        <v>402653184</v>
      </c>
      <c r="N36" s="50">
        <f t="shared" si="10"/>
        <v>0</v>
      </c>
      <c r="O36" s="50">
        <f t="shared" si="11"/>
        <v>0</v>
      </c>
      <c r="P36" s="50">
        <f t="shared" si="12"/>
        <v>0</v>
      </c>
      <c r="Q36" s="50">
        <f t="shared" si="13"/>
        <v>65024</v>
      </c>
      <c r="R36" s="50">
        <f t="shared" si="14"/>
        <v>254</v>
      </c>
      <c r="S36" s="55">
        <f t="shared" si="15"/>
        <v>402718462</v>
      </c>
      <c r="T36" s="55">
        <f t="shared" si="16"/>
        <v>2550202110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4.25" customHeight="1">
      <c r="A37" s="1"/>
      <c r="B37" s="61">
        <v>65360.0</v>
      </c>
      <c r="C37" s="50">
        <f t="shared" si="1"/>
        <v>4</v>
      </c>
      <c r="D37" s="54">
        <f t="shared" si="2"/>
        <v>6</v>
      </c>
      <c r="E37" s="50">
        <f t="shared" si="3"/>
        <v>0</v>
      </c>
      <c r="F37" s="50">
        <f t="shared" si="4"/>
        <v>0</v>
      </c>
      <c r="G37" s="50">
        <f t="shared" si="5"/>
        <v>255</v>
      </c>
      <c r="H37" s="50">
        <f t="shared" si="6"/>
        <v>80</v>
      </c>
      <c r="I37" s="53">
        <f t="shared" si="7"/>
        <v>254</v>
      </c>
      <c r="J37" s="1"/>
      <c r="K37" s="1"/>
      <c r="L37" s="50">
        <f t="shared" si="8"/>
        <v>2147483648</v>
      </c>
      <c r="M37" s="50">
        <f t="shared" si="9"/>
        <v>402653184</v>
      </c>
      <c r="N37" s="50">
        <f t="shared" si="10"/>
        <v>0</v>
      </c>
      <c r="O37" s="50">
        <f t="shared" si="11"/>
        <v>0</v>
      </c>
      <c r="P37" s="50">
        <f t="shared" si="12"/>
        <v>16711680</v>
      </c>
      <c r="Q37" s="50">
        <f t="shared" si="13"/>
        <v>20480</v>
      </c>
      <c r="R37" s="50">
        <f t="shared" si="14"/>
        <v>254</v>
      </c>
      <c r="S37" s="55">
        <f t="shared" si="15"/>
        <v>419385598</v>
      </c>
      <c r="T37" s="55">
        <f t="shared" si="16"/>
        <v>2566869246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4.25" customHeight="1">
      <c r="A38" s="1"/>
      <c r="B38" s="61">
        <v>61443.0</v>
      </c>
      <c r="C38" s="50">
        <f t="shared" si="1"/>
        <v>4</v>
      </c>
      <c r="D38" s="54">
        <f t="shared" si="2"/>
        <v>6</v>
      </c>
      <c r="E38" s="50">
        <f t="shared" si="3"/>
        <v>0</v>
      </c>
      <c r="F38" s="50">
        <f t="shared" si="4"/>
        <v>0</v>
      </c>
      <c r="G38" s="50">
        <f t="shared" si="5"/>
        <v>240</v>
      </c>
      <c r="H38" s="50">
        <f t="shared" si="6"/>
        <v>3</v>
      </c>
      <c r="I38" s="53">
        <f t="shared" si="7"/>
        <v>254</v>
      </c>
      <c r="J38" s="1"/>
      <c r="K38" s="1"/>
      <c r="L38" s="50">
        <f t="shared" si="8"/>
        <v>2147483648</v>
      </c>
      <c r="M38" s="50">
        <f t="shared" si="9"/>
        <v>402653184</v>
      </c>
      <c r="N38" s="50">
        <f t="shared" si="10"/>
        <v>0</v>
      </c>
      <c r="O38" s="50">
        <f t="shared" si="11"/>
        <v>0</v>
      </c>
      <c r="P38" s="50">
        <f t="shared" si="12"/>
        <v>15728640</v>
      </c>
      <c r="Q38" s="50">
        <f t="shared" si="13"/>
        <v>768</v>
      </c>
      <c r="R38" s="50">
        <f t="shared" si="14"/>
        <v>254</v>
      </c>
      <c r="S38" s="55">
        <f t="shared" si="15"/>
        <v>418382846</v>
      </c>
      <c r="T38" s="55">
        <f t="shared" si="16"/>
        <v>2565866494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4.25" customHeight="1">
      <c r="A39" s="1"/>
      <c r="B39" s="61">
        <v>200.0</v>
      </c>
      <c r="C39" s="50">
        <f t="shared" si="1"/>
        <v>4</v>
      </c>
      <c r="D39" s="54">
        <f t="shared" si="2"/>
        <v>6</v>
      </c>
      <c r="E39" s="50">
        <f t="shared" si="3"/>
        <v>0</v>
      </c>
      <c r="F39" s="50">
        <f t="shared" si="4"/>
        <v>0</v>
      </c>
      <c r="G39" s="50">
        <f t="shared" si="5"/>
        <v>0</v>
      </c>
      <c r="H39" s="50">
        <f t="shared" si="6"/>
        <v>254</v>
      </c>
      <c r="I39" s="53">
        <f t="shared" si="7"/>
        <v>254</v>
      </c>
      <c r="J39" s="1"/>
      <c r="K39" s="1"/>
      <c r="L39" s="50">
        <f t="shared" si="8"/>
        <v>2147483648</v>
      </c>
      <c r="M39" s="50">
        <f t="shared" si="9"/>
        <v>402653184</v>
      </c>
      <c r="N39" s="50">
        <f t="shared" si="10"/>
        <v>0</v>
      </c>
      <c r="O39" s="50">
        <f t="shared" si="11"/>
        <v>0</v>
      </c>
      <c r="P39" s="50">
        <f t="shared" si="12"/>
        <v>0</v>
      </c>
      <c r="Q39" s="50">
        <f t="shared" si="13"/>
        <v>65024</v>
      </c>
      <c r="R39" s="50">
        <f t="shared" si="14"/>
        <v>254</v>
      </c>
      <c r="S39" s="55">
        <f t="shared" si="15"/>
        <v>402718462</v>
      </c>
      <c r="T39" s="55">
        <f t="shared" si="16"/>
        <v>2550202110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4.25" customHeight="1">
      <c r="A40" s="1"/>
      <c r="B40" s="61">
        <v>65134.0</v>
      </c>
      <c r="C40" s="50">
        <f t="shared" si="1"/>
        <v>4</v>
      </c>
      <c r="D40" s="54">
        <f t="shared" si="2"/>
        <v>6</v>
      </c>
      <c r="E40" s="50">
        <f t="shared" si="3"/>
        <v>0</v>
      </c>
      <c r="F40" s="50">
        <f t="shared" si="4"/>
        <v>0</v>
      </c>
      <c r="G40" s="50">
        <f t="shared" si="5"/>
        <v>254</v>
      </c>
      <c r="H40" s="50">
        <f t="shared" si="6"/>
        <v>110</v>
      </c>
      <c r="I40" s="53">
        <f t="shared" si="7"/>
        <v>254</v>
      </c>
      <c r="J40" s="1"/>
      <c r="K40" s="1"/>
      <c r="L40" s="50">
        <f t="shared" si="8"/>
        <v>2147483648</v>
      </c>
      <c r="M40" s="50">
        <f t="shared" si="9"/>
        <v>402653184</v>
      </c>
      <c r="N40" s="50">
        <f t="shared" si="10"/>
        <v>0</v>
      </c>
      <c r="O40" s="50">
        <f t="shared" si="11"/>
        <v>0</v>
      </c>
      <c r="P40" s="50">
        <f t="shared" si="12"/>
        <v>16646144</v>
      </c>
      <c r="Q40" s="50">
        <f t="shared" si="13"/>
        <v>28160</v>
      </c>
      <c r="R40" s="50">
        <f t="shared" si="14"/>
        <v>254</v>
      </c>
      <c r="S40" s="55">
        <f t="shared" si="15"/>
        <v>419327742</v>
      </c>
      <c r="T40" s="55">
        <f t="shared" si="16"/>
        <v>2566811390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4.25" customHeight="1">
      <c r="A41" s="1"/>
      <c r="B41" s="61">
        <v>65262.0</v>
      </c>
      <c r="C41" s="50">
        <f t="shared" si="1"/>
        <v>4</v>
      </c>
      <c r="D41" s="54">
        <f t="shared" si="2"/>
        <v>6</v>
      </c>
      <c r="E41" s="50">
        <f t="shared" si="3"/>
        <v>0</v>
      </c>
      <c r="F41" s="50">
        <f t="shared" si="4"/>
        <v>0</v>
      </c>
      <c r="G41" s="50">
        <f t="shared" si="5"/>
        <v>254</v>
      </c>
      <c r="H41" s="50">
        <f t="shared" si="6"/>
        <v>238</v>
      </c>
      <c r="I41" s="53">
        <f t="shared" si="7"/>
        <v>254</v>
      </c>
      <c r="J41" s="1"/>
      <c r="K41" s="1"/>
      <c r="L41" s="50">
        <f t="shared" si="8"/>
        <v>2147483648</v>
      </c>
      <c r="M41" s="50">
        <f t="shared" si="9"/>
        <v>402653184</v>
      </c>
      <c r="N41" s="50">
        <f t="shared" si="10"/>
        <v>0</v>
      </c>
      <c r="O41" s="50">
        <f t="shared" si="11"/>
        <v>0</v>
      </c>
      <c r="P41" s="50">
        <f t="shared" si="12"/>
        <v>16646144</v>
      </c>
      <c r="Q41" s="50">
        <f t="shared" si="13"/>
        <v>60928</v>
      </c>
      <c r="R41" s="50">
        <f t="shared" si="14"/>
        <v>254</v>
      </c>
      <c r="S41" s="55">
        <f t="shared" si="15"/>
        <v>419360510</v>
      </c>
      <c r="T41" s="55">
        <f t="shared" si="16"/>
        <v>2566844158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4.25" customHeight="1">
      <c r="A42" s="1"/>
      <c r="B42" s="61">
        <v>65110.0</v>
      </c>
      <c r="C42" s="50">
        <f t="shared" si="1"/>
        <v>4</v>
      </c>
      <c r="D42" s="54">
        <f t="shared" si="2"/>
        <v>6</v>
      </c>
      <c r="E42" s="50">
        <f t="shared" si="3"/>
        <v>0</v>
      </c>
      <c r="F42" s="50">
        <f t="shared" si="4"/>
        <v>0</v>
      </c>
      <c r="G42" s="50">
        <f t="shared" si="5"/>
        <v>254</v>
      </c>
      <c r="H42" s="50">
        <f t="shared" si="6"/>
        <v>86</v>
      </c>
      <c r="I42" s="53">
        <f t="shared" si="7"/>
        <v>254</v>
      </c>
      <c r="J42" s="1"/>
      <c r="K42" s="1"/>
      <c r="L42" s="50">
        <f t="shared" si="8"/>
        <v>2147483648</v>
      </c>
      <c r="M42" s="50">
        <f t="shared" si="9"/>
        <v>402653184</v>
      </c>
      <c r="N42" s="50">
        <f t="shared" si="10"/>
        <v>0</v>
      </c>
      <c r="O42" s="50">
        <f t="shared" si="11"/>
        <v>0</v>
      </c>
      <c r="P42" s="50">
        <f t="shared" si="12"/>
        <v>16646144</v>
      </c>
      <c r="Q42" s="50">
        <f t="shared" si="13"/>
        <v>22016</v>
      </c>
      <c r="R42" s="50">
        <f t="shared" si="14"/>
        <v>254</v>
      </c>
      <c r="S42" s="55">
        <f t="shared" si="15"/>
        <v>419321598</v>
      </c>
      <c r="T42" s="55">
        <f t="shared" si="16"/>
        <v>2566805246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4.25" customHeight="1">
      <c r="A43" s="1"/>
      <c r="B43" s="65" t="s">
        <v>340</v>
      </c>
      <c r="C43" s="50">
        <f t="shared" si="1"/>
        <v>4</v>
      </c>
      <c r="D43" s="54">
        <f t="shared" si="2"/>
        <v>6</v>
      </c>
      <c r="E43" s="50">
        <f t="shared" si="3"/>
        <v>0</v>
      </c>
      <c r="F43" s="50">
        <f t="shared" si="4"/>
        <v>0</v>
      </c>
      <c r="G43" s="50">
        <f t="shared" si="5"/>
        <v>12</v>
      </c>
      <c r="H43" s="50">
        <f t="shared" si="6"/>
        <v>254</v>
      </c>
      <c r="I43" s="53">
        <f t="shared" si="7"/>
        <v>254</v>
      </c>
      <c r="J43" s="1"/>
      <c r="K43" s="1"/>
      <c r="L43" s="50">
        <f t="shared" si="8"/>
        <v>2147483648</v>
      </c>
      <c r="M43" s="50">
        <f t="shared" si="9"/>
        <v>402653184</v>
      </c>
      <c r="N43" s="50">
        <f t="shared" si="10"/>
        <v>0</v>
      </c>
      <c r="O43" s="50">
        <f t="shared" si="11"/>
        <v>0</v>
      </c>
      <c r="P43" s="50">
        <f t="shared" si="12"/>
        <v>786432</v>
      </c>
      <c r="Q43" s="50">
        <f t="shared" si="13"/>
        <v>65024</v>
      </c>
      <c r="R43" s="50">
        <f t="shared" si="14"/>
        <v>254</v>
      </c>
      <c r="S43" s="55">
        <f t="shared" si="15"/>
        <v>403504894</v>
      </c>
      <c r="T43" s="55">
        <f t="shared" si="16"/>
        <v>2550988542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4.25" customHeight="1">
      <c r="A44" s="1"/>
      <c r="B44" s="61"/>
      <c r="C44" s="50" t="str">
        <f t="shared" si="1"/>
        <v/>
      </c>
      <c r="D44" s="54" t="str">
        <f t="shared" si="2"/>
        <v/>
      </c>
      <c r="E44" s="50" t="str">
        <f t="shared" si="3"/>
        <v/>
      </c>
      <c r="F44" s="50" t="str">
        <f t="shared" si="4"/>
        <v/>
      </c>
      <c r="G44" s="50" t="str">
        <f t="shared" si="5"/>
        <v/>
      </c>
      <c r="H44" s="50" t="str">
        <f t="shared" si="6"/>
        <v/>
      </c>
      <c r="I44" s="53" t="str">
        <f t="shared" si="7"/>
        <v/>
      </c>
      <c r="J44" s="1"/>
      <c r="K44" s="1"/>
      <c r="L44" s="50" t="str">
        <f t="shared" si="8"/>
        <v/>
      </c>
      <c r="M44" s="50" t="str">
        <f t="shared" si="9"/>
        <v/>
      </c>
      <c r="N44" s="50" t="str">
        <f t="shared" si="10"/>
        <v/>
      </c>
      <c r="O44" s="50" t="str">
        <f t="shared" si="11"/>
        <v/>
      </c>
      <c r="P44" s="50" t="str">
        <f t="shared" si="12"/>
        <v/>
      </c>
      <c r="Q44" s="50" t="str">
        <f t="shared" si="13"/>
        <v/>
      </c>
      <c r="R44" s="50" t="str">
        <f t="shared" si="14"/>
        <v/>
      </c>
      <c r="S44" s="55" t="str">
        <f t="shared" si="15"/>
        <v/>
      </c>
      <c r="T44" s="55" t="str">
        <f t="shared" si="16"/>
        <v/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4.25" customHeight="1">
      <c r="A45" s="1"/>
      <c r="B45" s="61">
        <v>61443.0</v>
      </c>
      <c r="C45" s="50">
        <f t="shared" si="1"/>
        <v>4</v>
      </c>
      <c r="D45" s="54">
        <f t="shared" si="2"/>
        <v>6</v>
      </c>
      <c r="E45" s="50">
        <f t="shared" si="3"/>
        <v>0</v>
      </c>
      <c r="F45" s="50">
        <f t="shared" si="4"/>
        <v>0</v>
      </c>
      <c r="G45" s="50">
        <f t="shared" si="5"/>
        <v>240</v>
      </c>
      <c r="H45" s="50">
        <f t="shared" si="6"/>
        <v>3</v>
      </c>
      <c r="I45" s="53">
        <f t="shared" si="7"/>
        <v>254</v>
      </c>
      <c r="J45" s="1"/>
      <c r="K45" s="1"/>
      <c r="L45" s="50">
        <f t="shared" si="8"/>
        <v>2147483648</v>
      </c>
      <c r="M45" s="50">
        <f t="shared" si="9"/>
        <v>402653184</v>
      </c>
      <c r="N45" s="50">
        <f t="shared" si="10"/>
        <v>0</v>
      </c>
      <c r="O45" s="50">
        <f t="shared" si="11"/>
        <v>0</v>
      </c>
      <c r="P45" s="50">
        <f t="shared" si="12"/>
        <v>15728640</v>
      </c>
      <c r="Q45" s="50">
        <f t="shared" si="13"/>
        <v>768</v>
      </c>
      <c r="R45" s="50">
        <f t="shared" si="14"/>
        <v>254</v>
      </c>
      <c r="S45" s="55">
        <f t="shared" si="15"/>
        <v>418382846</v>
      </c>
      <c r="T45" s="55">
        <f t="shared" si="16"/>
        <v>2565866494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4.25" customHeight="1">
      <c r="A46" s="1"/>
      <c r="B46" s="61">
        <v>61445.0</v>
      </c>
      <c r="C46" s="50">
        <f t="shared" si="1"/>
        <v>4</v>
      </c>
      <c r="D46" s="54">
        <f t="shared" si="2"/>
        <v>6</v>
      </c>
      <c r="E46" s="50">
        <f t="shared" si="3"/>
        <v>0</v>
      </c>
      <c r="F46" s="50">
        <f t="shared" si="4"/>
        <v>0</v>
      </c>
      <c r="G46" s="50">
        <f t="shared" si="5"/>
        <v>240</v>
      </c>
      <c r="H46" s="50">
        <f t="shared" si="6"/>
        <v>5</v>
      </c>
      <c r="I46" s="53">
        <f t="shared" si="7"/>
        <v>254</v>
      </c>
      <c r="J46" s="1"/>
      <c r="K46" s="1"/>
      <c r="L46" s="50">
        <f t="shared" si="8"/>
        <v>2147483648</v>
      </c>
      <c r="M46" s="50">
        <f t="shared" si="9"/>
        <v>402653184</v>
      </c>
      <c r="N46" s="50">
        <f t="shared" si="10"/>
        <v>0</v>
      </c>
      <c r="O46" s="50">
        <f t="shared" si="11"/>
        <v>0</v>
      </c>
      <c r="P46" s="50">
        <f t="shared" si="12"/>
        <v>15728640</v>
      </c>
      <c r="Q46" s="50">
        <f t="shared" si="13"/>
        <v>1280</v>
      </c>
      <c r="R46" s="50">
        <f t="shared" si="14"/>
        <v>254</v>
      </c>
      <c r="S46" s="55">
        <f t="shared" si="15"/>
        <v>418383358</v>
      </c>
      <c r="T46" s="55">
        <f t="shared" si="16"/>
        <v>2565867006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4.25" customHeight="1">
      <c r="A47" s="1"/>
      <c r="B47" s="17">
        <v>65299.0</v>
      </c>
      <c r="C47" s="50">
        <f t="shared" si="1"/>
        <v>4</v>
      </c>
      <c r="D47" s="54">
        <f t="shared" si="2"/>
        <v>6</v>
      </c>
      <c r="E47" s="50">
        <f t="shared" si="3"/>
        <v>0</v>
      </c>
      <c r="F47" s="50">
        <f t="shared" si="4"/>
        <v>0</v>
      </c>
      <c r="G47" s="50">
        <f t="shared" si="5"/>
        <v>255</v>
      </c>
      <c r="H47" s="50">
        <f t="shared" si="6"/>
        <v>19</v>
      </c>
      <c r="I47" s="53">
        <f t="shared" si="7"/>
        <v>254</v>
      </c>
      <c r="J47" s="1"/>
      <c r="K47" s="1"/>
      <c r="L47" s="50">
        <f t="shared" si="8"/>
        <v>2147483648</v>
      </c>
      <c r="M47" s="50">
        <f t="shared" si="9"/>
        <v>402653184</v>
      </c>
      <c r="N47" s="50">
        <f t="shared" si="10"/>
        <v>0</v>
      </c>
      <c r="O47" s="50">
        <f t="shared" si="11"/>
        <v>0</v>
      </c>
      <c r="P47" s="50">
        <f t="shared" si="12"/>
        <v>16711680</v>
      </c>
      <c r="Q47" s="50">
        <f t="shared" si="13"/>
        <v>4864</v>
      </c>
      <c r="R47" s="50">
        <f t="shared" si="14"/>
        <v>254</v>
      </c>
      <c r="S47" s="55">
        <f t="shared" si="15"/>
        <v>419369982</v>
      </c>
      <c r="T47" s="55">
        <f t="shared" si="16"/>
        <v>2566853630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4.25" customHeight="1">
      <c r="A48" s="1"/>
      <c r="B48" s="61"/>
      <c r="C48" s="50" t="str">
        <f t="shared" si="1"/>
        <v/>
      </c>
      <c r="D48" s="54" t="str">
        <f t="shared" si="2"/>
        <v/>
      </c>
      <c r="E48" s="50" t="str">
        <f t="shared" si="3"/>
        <v/>
      </c>
      <c r="F48" s="50" t="str">
        <f t="shared" si="4"/>
        <v/>
      </c>
      <c r="G48" s="50" t="str">
        <f t="shared" si="5"/>
        <v/>
      </c>
      <c r="H48" s="50" t="str">
        <f t="shared" si="6"/>
        <v/>
      </c>
      <c r="I48" s="53" t="str">
        <f t="shared" si="7"/>
        <v/>
      </c>
      <c r="J48" s="1"/>
      <c r="K48" s="1"/>
      <c r="L48" s="50" t="str">
        <f t="shared" si="8"/>
        <v/>
      </c>
      <c r="M48" s="50" t="str">
        <f t="shared" si="9"/>
        <v/>
      </c>
      <c r="N48" s="50" t="str">
        <f t="shared" si="10"/>
        <v/>
      </c>
      <c r="O48" s="50" t="str">
        <f t="shared" si="11"/>
        <v/>
      </c>
      <c r="P48" s="50" t="str">
        <f t="shared" si="12"/>
        <v/>
      </c>
      <c r="Q48" s="50" t="str">
        <f t="shared" si="13"/>
        <v/>
      </c>
      <c r="R48" s="50" t="str">
        <f t="shared" si="14"/>
        <v/>
      </c>
      <c r="S48" s="55" t="str">
        <f t="shared" si="15"/>
        <v/>
      </c>
      <c r="T48" s="55" t="str">
        <f t="shared" si="16"/>
        <v/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4.25" customHeight="1">
      <c r="A49" s="1"/>
      <c r="B49" s="61">
        <v>131328.0</v>
      </c>
      <c r="C49" s="50">
        <f t="shared" si="1"/>
        <v>4</v>
      </c>
      <c r="D49" s="54">
        <f t="shared" si="2"/>
        <v>6</v>
      </c>
      <c r="E49" s="50">
        <f t="shared" si="3"/>
        <v>0</v>
      </c>
      <c r="F49" s="50">
        <f t="shared" si="4"/>
        <v>0</v>
      </c>
      <c r="G49" s="50">
        <f t="shared" si="5"/>
        <v>1</v>
      </c>
      <c r="H49" s="50">
        <f t="shared" si="6"/>
        <v>254</v>
      </c>
      <c r="I49" s="53">
        <f t="shared" si="7"/>
        <v>254</v>
      </c>
      <c r="J49" s="1"/>
      <c r="K49" s="1"/>
      <c r="L49" s="50">
        <f t="shared" si="8"/>
        <v>2147483648</v>
      </c>
      <c r="M49" s="50">
        <f t="shared" si="9"/>
        <v>402653184</v>
      </c>
      <c r="N49" s="50">
        <f t="shared" si="10"/>
        <v>0</v>
      </c>
      <c r="O49" s="50">
        <f t="shared" si="11"/>
        <v>0</v>
      </c>
      <c r="P49" s="50">
        <f t="shared" si="12"/>
        <v>65536</v>
      </c>
      <c r="Q49" s="50">
        <f t="shared" si="13"/>
        <v>65024</v>
      </c>
      <c r="R49" s="50">
        <f t="shared" si="14"/>
        <v>254</v>
      </c>
      <c r="S49" s="55">
        <f t="shared" si="15"/>
        <v>402783998</v>
      </c>
      <c r="T49" s="55">
        <f t="shared" si="16"/>
        <v>2550267646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4.25" customHeight="1">
      <c r="A50" s="1"/>
      <c r="B50" s="61">
        <v>65534.0</v>
      </c>
      <c r="C50" s="50">
        <f t="shared" si="1"/>
        <v>4</v>
      </c>
      <c r="D50" s="54">
        <f t="shared" si="2"/>
        <v>6</v>
      </c>
      <c r="E50" s="50">
        <f t="shared" si="3"/>
        <v>0</v>
      </c>
      <c r="F50" s="50">
        <f t="shared" si="4"/>
        <v>0</v>
      </c>
      <c r="G50" s="50">
        <f t="shared" si="5"/>
        <v>255</v>
      </c>
      <c r="H50" s="50">
        <f t="shared" si="6"/>
        <v>254</v>
      </c>
      <c r="I50" s="53">
        <f t="shared" si="7"/>
        <v>254</v>
      </c>
      <c r="J50" s="1"/>
      <c r="K50" s="1"/>
      <c r="L50" s="50">
        <f t="shared" si="8"/>
        <v>2147483648</v>
      </c>
      <c r="M50" s="50">
        <f t="shared" si="9"/>
        <v>402653184</v>
      </c>
      <c r="N50" s="50">
        <f t="shared" si="10"/>
        <v>0</v>
      </c>
      <c r="O50" s="50">
        <f t="shared" si="11"/>
        <v>0</v>
      </c>
      <c r="P50" s="50">
        <f t="shared" si="12"/>
        <v>16711680</v>
      </c>
      <c r="Q50" s="50">
        <f t="shared" si="13"/>
        <v>65024</v>
      </c>
      <c r="R50" s="50">
        <f t="shared" si="14"/>
        <v>254</v>
      </c>
      <c r="S50" s="55">
        <f t="shared" si="15"/>
        <v>419430142</v>
      </c>
      <c r="T50" s="55">
        <f t="shared" si="16"/>
        <v>2566913790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4.25" customHeight="1">
      <c r="A51" s="1"/>
      <c r="B51" s="61">
        <v>61442.0</v>
      </c>
      <c r="C51" s="50">
        <f t="shared" si="1"/>
        <v>4</v>
      </c>
      <c r="D51" s="54">
        <f t="shared" si="2"/>
        <v>6</v>
      </c>
      <c r="E51" s="50">
        <f t="shared" si="3"/>
        <v>0</v>
      </c>
      <c r="F51" s="50">
        <f t="shared" si="4"/>
        <v>0</v>
      </c>
      <c r="G51" s="50">
        <f t="shared" si="5"/>
        <v>240</v>
      </c>
      <c r="H51" s="50">
        <f t="shared" si="6"/>
        <v>2</v>
      </c>
      <c r="I51" s="53">
        <f t="shared" si="7"/>
        <v>254</v>
      </c>
      <c r="J51" s="1"/>
      <c r="K51" s="1"/>
      <c r="L51" s="50">
        <f t="shared" si="8"/>
        <v>2147483648</v>
      </c>
      <c r="M51" s="50">
        <f t="shared" si="9"/>
        <v>402653184</v>
      </c>
      <c r="N51" s="50">
        <f t="shared" si="10"/>
        <v>0</v>
      </c>
      <c r="O51" s="50">
        <f t="shared" si="11"/>
        <v>0</v>
      </c>
      <c r="P51" s="50">
        <f t="shared" si="12"/>
        <v>15728640</v>
      </c>
      <c r="Q51" s="50">
        <f t="shared" si="13"/>
        <v>512</v>
      </c>
      <c r="R51" s="50">
        <f t="shared" si="14"/>
        <v>254</v>
      </c>
      <c r="S51" s="55">
        <f t="shared" si="15"/>
        <v>418382590</v>
      </c>
      <c r="T51" s="55">
        <f t="shared" si="16"/>
        <v>2565866238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4.25" customHeight="1">
      <c r="A52" s="1"/>
      <c r="B52" s="61">
        <v>702072.0</v>
      </c>
      <c r="C52" s="50">
        <f t="shared" si="1"/>
        <v>4</v>
      </c>
      <c r="D52" s="54">
        <f t="shared" si="2"/>
        <v>6</v>
      </c>
      <c r="E52" s="50">
        <f t="shared" si="3"/>
        <v>0</v>
      </c>
      <c r="F52" s="50">
        <f t="shared" si="4"/>
        <v>0</v>
      </c>
      <c r="G52" s="50">
        <f t="shared" si="5"/>
        <v>182</v>
      </c>
      <c r="H52" s="50">
        <f t="shared" si="6"/>
        <v>254</v>
      </c>
      <c r="I52" s="53">
        <f t="shared" si="7"/>
        <v>254</v>
      </c>
      <c r="J52" s="1"/>
      <c r="K52" s="1"/>
      <c r="L52" s="50">
        <f t="shared" si="8"/>
        <v>2147483648</v>
      </c>
      <c r="M52" s="50">
        <f t="shared" si="9"/>
        <v>402653184</v>
      </c>
      <c r="N52" s="50">
        <f t="shared" si="10"/>
        <v>0</v>
      </c>
      <c r="O52" s="50">
        <f t="shared" si="11"/>
        <v>0</v>
      </c>
      <c r="P52" s="50">
        <f t="shared" si="12"/>
        <v>11927552</v>
      </c>
      <c r="Q52" s="50">
        <f t="shared" si="13"/>
        <v>65024</v>
      </c>
      <c r="R52" s="50">
        <f t="shared" si="14"/>
        <v>254</v>
      </c>
      <c r="S52" s="55">
        <f t="shared" si="15"/>
        <v>414646014</v>
      </c>
      <c r="T52" s="55">
        <f t="shared" si="16"/>
        <v>2562129662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4.25" customHeight="1">
      <c r="A53" s="1"/>
      <c r="B53" s="61">
        <v>65247.0</v>
      </c>
      <c r="C53" s="50">
        <f t="shared" si="1"/>
        <v>4</v>
      </c>
      <c r="D53" s="54">
        <f t="shared" si="2"/>
        <v>6</v>
      </c>
      <c r="E53" s="50">
        <f t="shared" si="3"/>
        <v>0</v>
      </c>
      <c r="F53" s="50">
        <f t="shared" si="4"/>
        <v>0</v>
      </c>
      <c r="G53" s="50">
        <f t="shared" si="5"/>
        <v>254</v>
      </c>
      <c r="H53" s="50">
        <f t="shared" si="6"/>
        <v>223</v>
      </c>
      <c r="I53" s="53">
        <f t="shared" si="7"/>
        <v>254</v>
      </c>
      <c r="J53" s="1"/>
      <c r="K53" s="1"/>
      <c r="L53" s="50">
        <f t="shared" si="8"/>
        <v>2147483648</v>
      </c>
      <c r="M53" s="50">
        <f t="shared" si="9"/>
        <v>402653184</v>
      </c>
      <c r="N53" s="50">
        <f t="shared" si="10"/>
        <v>0</v>
      </c>
      <c r="O53" s="50">
        <f t="shared" si="11"/>
        <v>0</v>
      </c>
      <c r="P53" s="50">
        <f t="shared" si="12"/>
        <v>16646144</v>
      </c>
      <c r="Q53" s="50">
        <f t="shared" si="13"/>
        <v>57088</v>
      </c>
      <c r="R53" s="50">
        <f t="shared" si="14"/>
        <v>254</v>
      </c>
      <c r="S53" s="55">
        <f t="shared" si="15"/>
        <v>419356670</v>
      </c>
      <c r="T53" s="55">
        <f t="shared" si="16"/>
        <v>2566840318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4.25" customHeight="1">
      <c r="A54" s="1"/>
      <c r="B54" s="61">
        <v>0.0</v>
      </c>
      <c r="C54" s="50">
        <f t="shared" si="1"/>
        <v>4</v>
      </c>
      <c r="D54" s="54">
        <f t="shared" si="2"/>
        <v>6</v>
      </c>
      <c r="E54" s="50">
        <f t="shared" si="3"/>
        <v>0</v>
      </c>
      <c r="F54" s="50">
        <f t="shared" si="4"/>
        <v>0</v>
      </c>
      <c r="G54" s="50">
        <f t="shared" si="5"/>
        <v>0</v>
      </c>
      <c r="H54" s="50">
        <f t="shared" si="6"/>
        <v>254</v>
      </c>
      <c r="I54" s="53">
        <f t="shared" si="7"/>
        <v>254</v>
      </c>
      <c r="J54" s="1"/>
      <c r="K54" s="1"/>
      <c r="L54" s="50">
        <f t="shared" si="8"/>
        <v>2147483648</v>
      </c>
      <c r="M54" s="50">
        <f t="shared" si="9"/>
        <v>402653184</v>
      </c>
      <c r="N54" s="50">
        <f t="shared" si="10"/>
        <v>0</v>
      </c>
      <c r="O54" s="50">
        <f t="shared" si="11"/>
        <v>0</v>
      </c>
      <c r="P54" s="50">
        <f t="shared" si="12"/>
        <v>0</v>
      </c>
      <c r="Q54" s="50">
        <f t="shared" si="13"/>
        <v>65024</v>
      </c>
      <c r="R54" s="50">
        <f t="shared" si="14"/>
        <v>254</v>
      </c>
      <c r="S54" s="55">
        <f t="shared" si="15"/>
        <v>402718462</v>
      </c>
      <c r="T54" s="55">
        <f t="shared" si="16"/>
        <v>2550202110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4.25" customHeight="1">
      <c r="A55" s="1"/>
      <c r="B55" s="61"/>
      <c r="C55" s="50" t="str">
        <f t="shared" si="1"/>
        <v/>
      </c>
      <c r="D55" s="54" t="str">
        <f t="shared" si="2"/>
        <v/>
      </c>
      <c r="E55" s="50" t="str">
        <f t="shared" si="3"/>
        <v/>
      </c>
      <c r="F55" s="50" t="str">
        <f t="shared" si="4"/>
        <v/>
      </c>
      <c r="G55" s="50" t="str">
        <f t="shared" si="5"/>
        <v/>
      </c>
      <c r="H55" s="50" t="str">
        <f t="shared" si="6"/>
        <v/>
      </c>
      <c r="I55" s="53" t="str">
        <f t="shared" si="7"/>
        <v/>
      </c>
      <c r="J55" s="1"/>
      <c r="K55" s="1"/>
      <c r="L55" s="50" t="str">
        <f t="shared" si="8"/>
        <v/>
      </c>
      <c r="M55" s="50" t="str">
        <f t="shared" si="9"/>
        <v/>
      </c>
      <c r="N55" s="50" t="str">
        <f t="shared" si="10"/>
        <v/>
      </c>
      <c r="O55" s="50" t="str">
        <f t="shared" si="11"/>
        <v/>
      </c>
      <c r="P55" s="50" t="str">
        <f t="shared" si="12"/>
        <v/>
      </c>
      <c r="Q55" s="50" t="str">
        <f t="shared" si="13"/>
        <v/>
      </c>
      <c r="R55" s="50" t="str">
        <f t="shared" si="14"/>
        <v/>
      </c>
      <c r="S55" s="55" t="str">
        <f t="shared" si="15"/>
        <v/>
      </c>
      <c r="T55" s="55" t="str">
        <f t="shared" si="16"/>
        <v/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4.25" customHeight="1">
      <c r="A56" s="1"/>
      <c r="B56" s="61">
        <v>0.0</v>
      </c>
      <c r="C56" s="50">
        <f t="shared" si="1"/>
        <v>4</v>
      </c>
      <c r="D56" s="54">
        <f t="shared" si="2"/>
        <v>6</v>
      </c>
      <c r="E56" s="50">
        <f t="shared" si="3"/>
        <v>0</v>
      </c>
      <c r="F56" s="50">
        <f t="shared" si="4"/>
        <v>0</v>
      </c>
      <c r="G56" s="50">
        <f t="shared" si="5"/>
        <v>0</v>
      </c>
      <c r="H56" s="50">
        <f t="shared" si="6"/>
        <v>254</v>
      </c>
      <c r="I56" s="53">
        <f t="shared" si="7"/>
        <v>254</v>
      </c>
      <c r="J56" s="1"/>
      <c r="K56" s="1"/>
      <c r="L56" s="50">
        <f t="shared" si="8"/>
        <v>2147483648</v>
      </c>
      <c r="M56" s="50">
        <f t="shared" si="9"/>
        <v>402653184</v>
      </c>
      <c r="N56" s="50">
        <f t="shared" si="10"/>
        <v>0</v>
      </c>
      <c r="O56" s="50">
        <f t="shared" si="11"/>
        <v>0</v>
      </c>
      <c r="P56" s="50">
        <f t="shared" si="12"/>
        <v>0</v>
      </c>
      <c r="Q56" s="50">
        <f t="shared" si="13"/>
        <v>65024</v>
      </c>
      <c r="R56" s="50">
        <f t="shared" si="14"/>
        <v>254</v>
      </c>
      <c r="S56" s="55">
        <f t="shared" si="15"/>
        <v>402718462</v>
      </c>
      <c r="T56" s="55">
        <f t="shared" si="16"/>
        <v>2550202110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4.25" customHeight="1">
      <c r="A57" s="1"/>
      <c r="B57" s="61">
        <v>0.0</v>
      </c>
      <c r="C57" s="50">
        <f t="shared" si="1"/>
        <v>4</v>
      </c>
      <c r="D57" s="54">
        <f t="shared" si="2"/>
        <v>6</v>
      </c>
      <c r="E57" s="50">
        <f t="shared" si="3"/>
        <v>0</v>
      </c>
      <c r="F57" s="50">
        <f t="shared" si="4"/>
        <v>0</v>
      </c>
      <c r="G57" s="50">
        <f t="shared" si="5"/>
        <v>0</v>
      </c>
      <c r="H57" s="50">
        <f t="shared" si="6"/>
        <v>254</v>
      </c>
      <c r="I57" s="53">
        <f t="shared" si="7"/>
        <v>254</v>
      </c>
      <c r="J57" s="1"/>
      <c r="K57" s="1"/>
      <c r="L57" s="50">
        <f t="shared" si="8"/>
        <v>2147483648</v>
      </c>
      <c r="M57" s="50">
        <f t="shared" si="9"/>
        <v>402653184</v>
      </c>
      <c r="N57" s="50">
        <f t="shared" si="10"/>
        <v>0</v>
      </c>
      <c r="O57" s="50">
        <f t="shared" si="11"/>
        <v>0</v>
      </c>
      <c r="P57" s="50">
        <f t="shared" si="12"/>
        <v>0</v>
      </c>
      <c r="Q57" s="50">
        <f t="shared" si="13"/>
        <v>65024</v>
      </c>
      <c r="R57" s="50">
        <f t="shared" si="14"/>
        <v>254</v>
      </c>
      <c r="S57" s="55">
        <f t="shared" si="15"/>
        <v>402718462</v>
      </c>
      <c r="T57" s="55">
        <f t="shared" si="16"/>
        <v>2550202110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4.25" customHeight="1">
      <c r="A58" s="1"/>
      <c r="B58" s="61"/>
      <c r="C58" s="50" t="str">
        <f t="shared" si="1"/>
        <v/>
      </c>
      <c r="D58" s="54" t="str">
        <f t="shared" si="2"/>
        <v/>
      </c>
      <c r="E58" s="50" t="str">
        <f t="shared" si="3"/>
        <v/>
      </c>
      <c r="F58" s="50" t="str">
        <f t="shared" si="4"/>
        <v/>
      </c>
      <c r="G58" s="50" t="str">
        <f t="shared" si="5"/>
        <v/>
      </c>
      <c r="H58" s="50" t="str">
        <f t="shared" si="6"/>
        <v/>
      </c>
      <c r="I58" s="53" t="str">
        <f t="shared" si="7"/>
        <v/>
      </c>
      <c r="J58" s="1"/>
      <c r="K58" s="1"/>
      <c r="L58" s="50" t="str">
        <f t="shared" si="8"/>
        <v/>
      </c>
      <c r="M58" s="50" t="str">
        <f t="shared" si="9"/>
        <v/>
      </c>
      <c r="N58" s="50" t="str">
        <f t="shared" si="10"/>
        <v/>
      </c>
      <c r="O58" s="50" t="str">
        <f t="shared" si="11"/>
        <v/>
      </c>
      <c r="P58" s="50" t="str">
        <f t="shared" si="12"/>
        <v/>
      </c>
      <c r="Q58" s="50" t="str">
        <f t="shared" si="13"/>
        <v/>
      </c>
      <c r="R58" s="50" t="str">
        <f t="shared" si="14"/>
        <v/>
      </c>
      <c r="S58" s="55" t="str">
        <f t="shared" si="15"/>
        <v/>
      </c>
      <c r="T58" s="55" t="str">
        <f t="shared" si="16"/>
        <v/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4.25" customHeight="1">
      <c r="A59" s="1"/>
      <c r="B59" s="61">
        <v>61473.0</v>
      </c>
      <c r="C59" s="50">
        <f t="shared" si="1"/>
        <v>4</v>
      </c>
      <c r="D59" s="54">
        <f t="shared" si="2"/>
        <v>6</v>
      </c>
      <c r="E59" s="50">
        <f t="shared" si="3"/>
        <v>0</v>
      </c>
      <c r="F59" s="50">
        <f t="shared" si="4"/>
        <v>0</v>
      </c>
      <c r="G59" s="50">
        <f t="shared" si="5"/>
        <v>240</v>
      </c>
      <c r="H59" s="50">
        <f t="shared" si="6"/>
        <v>33</v>
      </c>
      <c r="I59" s="53">
        <f t="shared" si="7"/>
        <v>254</v>
      </c>
      <c r="J59" s="1"/>
      <c r="K59" s="1"/>
      <c r="L59" s="50">
        <f t="shared" si="8"/>
        <v>2147483648</v>
      </c>
      <c r="M59" s="50">
        <f t="shared" si="9"/>
        <v>402653184</v>
      </c>
      <c r="N59" s="50">
        <f t="shared" si="10"/>
        <v>0</v>
      </c>
      <c r="O59" s="50">
        <f t="shared" si="11"/>
        <v>0</v>
      </c>
      <c r="P59" s="50">
        <f t="shared" si="12"/>
        <v>15728640</v>
      </c>
      <c r="Q59" s="50">
        <f t="shared" si="13"/>
        <v>8448</v>
      </c>
      <c r="R59" s="50">
        <f t="shared" si="14"/>
        <v>254</v>
      </c>
      <c r="S59" s="55">
        <f t="shared" si="15"/>
        <v>418390526</v>
      </c>
      <c r="T59" s="55">
        <f t="shared" si="16"/>
        <v>2565874174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4.25" customHeight="1">
      <c r="A60" s="1"/>
      <c r="B60" s="61">
        <v>61701.0</v>
      </c>
      <c r="C60" s="50">
        <f t="shared" si="1"/>
        <v>4</v>
      </c>
      <c r="D60" s="54">
        <f t="shared" si="2"/>
        <v>6</v>
      </c>
      <c r="E60" s="50">
        <f t="shared" si="3"/>
        <v>0</v>
      </c>
      <c r="F60" s="50">
        <f t="shared" si="4"/>
        <v>0</v>
      </c>
      <c r="G60" s="50">
        <f t="shared" si="5"/>
        <v>241</v>
      </c>
      <c r="H60" s="50">
        <f t="shared" si="6"/>
        <v>5</v>
      </c>
      <c r="I60" s="53">
        <f t="shared" si="7"/>
        <v>254</v>
      </c>
      <c r="J60" s="1"/>
      <c r="K60" s="1"/>
      <c r="L60" s="50">
        <f t="shared" si="8"/>
        <v>2147483648</v>
      </c>
      <c r="M60" s="50">
        <f t="shared" si="9"/>
        <v>402653184</v>
      </c>
      <c r="N60" s="50">
        <f t="shared" si="10"/>
        <v>0</v>
      </c>
      <c r="O60" s="50">
        <f t="shared" si="11"/>
        <v>0</v>
      </c>
      <c r="P60" s="50">
        <f t="shared" si="12"/>
        <v>15794176</v>
      </c>
      <c r="Q60" s="50">
        <f t="shared" si="13"/>
        <v>1280</v>
      </c>
      <c r="R60" s="50">
        <f t="shared" si="14"/>
        <v>254</v>
      </c>
      <c r="S60" s="55">
        <f t="shared" si="15"/>
        <v>418448894</v>
      </c>
      <c r="T60" s="55">
        <f t="shared" si="16"/>
        <v>2565932542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4.25" customHeight="1">
      <c r="A61" s="1"/>
      <c r="B61" s="61">
        <v>61485.0</v>
      </c>
      <c r="C61" s="50">
        <f t="shared" si="1"/>
        <v>4</v>
      </c>
      <c r="D61" s="54">
        <f t="shared" si="2"/>
        <v>6</v>
      </c>
      <c r="E61" s="50">
        <f t="shared" si="3"/>
        <v>0</v>
      </c>
      <c r="F61" s="50">
        <f t="shared" si="4"/>
        <v>0</v>
      </c>
      <c r="G61" s="50">
        <f t="shared" si="5"/>
        <v>240</v>
      </c>
      <c r="H61" s="50">
        <f t="shared" si="6"/>
        <v>45</v>
      </c>
      <c r="I61" s="53">
        <f t="shared" si="7"/>
        <v>254</v>
      </c>
      <c r="J61" s="1"/>
      <c r="K61" s="1"/>
      <c r="L61" s="50">
        <f t="shared" si="8"/>
        <v>2147483648</v>
      </c>
      <c r="M61" s="50">
        <f t="shared" si="9"/>
        <v>402653184</v>
      </c>
      <c r="N61" s="50">
        <f t="shared" si="10"/>
        <v>0</v>
      </c>
      <c r="O61" s="50">
        <f t="shared" si="11"/>
        <v>0</v>
      </c>
      <c r="P61" s="50">
        <f t="shared" si="12"/>
        <v>15728640</v>
      </c>
      <c r="Q61" s="50">
        <f t="shared" si="13"/>
        <v>11520</v>
      </c>
      <c r="R61" s="50">
        <f t="shared" si="14"/>
        <v>254</v>
      </c>
      <c r="S61" s="55">
        <f t="shared" si="15"/>
        <v>418393598</v>
      </c>
      <c r="T61" s="55">
        <f t="shared" si="16"/>
        <v>2565877246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4.25" customHeight="1">
      <c r="A62" s="1"/>
      <c r="B62" s="61"/>
      <c r="C62" s="50" t="str">
        <f t="shared" si="1"/>
        <v/>
      </c>
      <c r="D62" s="54" t="str">
        <f t="shared" si="2"/>
        <v/>
      </c>
      <c r="E62" s="50" t="str">
        <f t="shared" si="3"/>
        <v/>
      </c>
      <c r="F62" s="50" t="str">
        <f t="shared" si="4"/>
        <v/>
      </c>
      <c r="G62" s="50" t="str">
        <f t="shared" si="5"/>
        <v/>
      </c>
      <c r="H62" s="50" t="str">
        <f t="shared" si="6"/>
        <v/>
      </c>
      <c r="I62" s="53" t="str">
        <f t="shared" si="7"/>
        <v/>
      </c>
      <c r="J62" s="1"/>
      <c r="K62" s="1"/>
      <c r="L62" s="50" t="str">
        <f t="shared" si="8"/>
        <v/>
      </c>
      <c r="M62" s="50" t="str">
        <f t="shared" si="9"/>
        <v/>
      </c>
      <c r="N62" s="50" t="str">
        <f t="shared" si="10"/>
        <v/>
      </c>
      <c r="O62" s="50" t="str">
        <f t="shared" si="11"/>
        <v/>
      </c>
      <c r="P62" s="50" t="str">
        <f t="shared" si="12"/>
        <v/>
      </c>
      <c r="Q62" s="50" t="str">
        <f t="shared" si="13"/>
        <v/>
      </c>
      <c r="R62" s="50" t="str">
        <f t="shared" si="14"/>
        <v/>
      </c>
      <c r="S62" s="55" t="str">
        <f t="shared" si="15"/>
        <v/>
      </c>
      <c r="T62" s="55" t="str">
        <f t="shared" si="16"/>
        <v/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4.25" customHeight="1">
      <c r="A63" s="1"/>
      <c r="B63" s="61"/>
      <c r="C63" s="50" t="str">
        <f t="shared" si="1"/>
        <v/>
      </c>
      <c r="D63" s="54" t="str">
        <f t="shared" si="2"/>
        <v/>
      </c>
      <c r="E63" s="50" t="str">
        <f t="shared" si="3"/>
        <v/>
      </c>
      <c r="F63" s="50" t="str">
        <f t="shared" si="4"/>
        <v/>
      </c>
      <c r="G63" s="50" t="str">
        <f t="shared" si="5"/>
        <v/>
      </c>
      <c r="H63" s="50" t="str">
        <f t="shared" si="6"/>
        <v/>
      </c>
      <c r="I63" s="53" t="str">
        <f t="shared" si="7"/>
        <v/>
      </c>
      <c r="J63" s="1"/>
      <c r="K63" s="1"/>
      <c r="L63" s="50" t="str">
        <f t="shared" si="8"/>
        <v/>
      </c>
      <c r="M63" s="50" t="str">
        <f t="shared" si="9"/>
        <v/>
      </c>
      <c r="N63" s="50" t="str">
        <f t="shared" si="10"/>
        <v/>
      </c>
      <c r="O63" s="50" t="str">
        <f t="shared" si="11"/>
        <v/>
      </c>
      <c r="P63" s="50" t="str">
        <f t="shared" si="12"/>
        <v/>
      </c>
      <c r="Q63" s="50" t="str">
        <f t="shared" si="13"/>
        <v/>
      </c>
      <c r="R63" s="50" t="str">
        <f t="shared" si="14"/>
        <v/>
      </c>
      <c r="S63" s="55" t="str">
        <f t="shared" si="15"/>
        <v/>
      </c>
      <c r="T63" s="55" t="str">
        <f t="shared" si="16"/>
        <v/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4.25" customHeight="1">
      <c r="A64" s="1"/>
      <c r="B64" s="61"/>
      <c r="C64" s="50" t="str">
        <f t="shared" si="1"/>
        <v/>
      </c>
      <c r="D64" s="54" t="str">
        <f t="shared" si="2"/>
        <v/>
      </c>
      <c r="E64" s="50" t="str">
        <f t="shared" si="3"/>
        <v/>
      </c>
      <c r="F64" s="50" t="str">
        <f t="shared" si="4"/>
        <v/>
      </c>
      <c r="G64" s="50" t="str">
        <f t="shared" si="5"/>
        <v/>
      </c>
      <c r="H64" s="50" t="str">
        <f t="shared" si="6"/>
        <v/>
      </c>
      <c r="I64" s="53" t="str">
        <f t="shared" si="7"/>
        <v/>
      </c>
      <c r="J64" s="1"/>
      <c r="K64" s="1"/>
      <c r="L64" s="50" t="str">
        <f t="shared" si="8"/>
        <v/>
      </c>
      <c r="M64" s="50" t="str">
        <f t="shared" si="9"/>
        <v/>
      </c>
      <c r="N64" s="50" t="str">
        <f t="shared" si="10"/>
        <v/>
      </c>
      <c r="O64" s="50" t="str">
        <f t="shared" si="11"/>
        <v/>
      </c>
      <c r="P64" s="50" t="str">
        <f t="shared" si="12"/>
        <v/>
      </c>
      <c r="Q64" s="50" t="str">
        <f t="shared" si="13"/>
        <v/>
      </c>
      <c r="R64" s="50" t="str">
        <f t="shared" si="14"/>
        <v/>
      </c>
      <c r="S64" s="55" t="str">
        <f t="shared" si="15"/>
        <v/>
      </c>
      <c r="T64" s="55" t="str">
        <f t="shared" si="16"/>
        <v/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4.25" customHeight="1">
      <c r="A65" s="1"/>
      <c r="B65" s="61">
        <v>61449.0</v>
      </c>
      <c r="C65" s="50">
        <f t="shared" si="1"/>
        <v>4</v>
      </c>
      <c r="D65" s="54">
        <f t="shared" si="2"/>
        <v>6</v>
      </c>
      <c r="E65" s="50">
        <f t="shared" si="3"/>
        <v>0</v>
      </c>
      <c r="F65" s="50">
        <f t="shared" si="4"/>
        <v>0</v>
      </c>
      <c r="G65" s="50">
        <f t="shared" si="5"/>
        <v>240</v>
      </c>
      <c r="H65" s="50">
        <f t="shared" si="6"/>
        <v>9</v>
      </c>
      <c r="I65" s="53">
        <f t="shared" si="7"/>
        <v>254</v>
      </c>
      <c r="J65" s="1"/>
      <c r="K65" s="1"/>
      <c r="L65" s="50">
        <f t="shared" si="8"/>
        <v>2147483648</v>
      </c>
      <c r="M65" s="50">
        <f t="shared" si="9"/>
        <v>402653184</v>
      </c>
      <c r="N65" s="50">
        <f t="shared" si="10"/>
        <v>0</v>
      </c>
      <c r="O65" s="50">
        <f t="shared" si="11"/>
        <v>0</v>
      </c>
      <c r="P65" s="50">
        <f t="shared" si="12"/>
        <v>15728640</v>
      </c>
      <c r="Q65" s="50">
        <f t="shared" si="13"/>
        <v>2304</v>
      </c>
      <c r="R65" s="50">
        <f t="shared" si="14"/>
        <v>254</v>
      </c>
      <c r="S65" s="55">
        <f t="shared" si="15"/>
        <v>418384382</v>
      </c>
      <c r="T65" s="55">
        <f t="shared" si="16"/>
        <v>2565868030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4.25" customHeight="1">
      <c r="A66" s="1"/>
      <c r="B66" s="61"/>
      <c r="C66" s="50" t="str">
        <f t="shared" si="1"/>
        <v/>
      </c>
      <c r="D66" s="54" t="str">
        <f t="shared" si="2"/>
        <v/>
      </c>
      <c r="E66" s="50" t="str">
        <f t="shared" si="3"/>
        <v/>
      </c>
      <c r="F66" s="50" t="str">
        <f t="shared" si="4"/>
        <v/>
      </c>
      <c r="G66" s="50" t="str">
        <f t="shared" si="5"/>
        <v/>
      </c>
      <c r="H66" s="50" t="str">
        <f t="shared" si="6"/>
        <v/>
      </c>
      <c r="I66" s="53" t="str">
        <f t="shared" si="7"/>
        <v/>
      </c>
      <c r="J66" s="1"/>
      <c r="K66" s="1"/>
      <c r="L66" s="50" t="str">
        <f t="shared" si="8"/>
        <v/>
      </c>
      <c r="M66" s="50" t="str">
        <f t="shared" si="9"/>
        <v/>
      </c>
      <c r="N66" s="50" t="str">
        <f t="shared" si="10"/>
        <v/>
      </c>
      <c r="O66" s="50" t="str">
        <f t="shared" si="11"/>
        <v/>
      </c>
      <c r="P66" s="50" t="str">
        <f t="shared" si="12"/>
        <v/>
      </c>
      <c r="Q66" s="50" t="str">
        <f t="shared" si="13"/>
        <v/>
      </c>
      <c r="R66" s="50" t="str">
        <f t="shared" si="14"/>
        <v/>
      </c>
      <c r="S66" s="55" t="str">
        <f t="shared" si="15"/>
        <v/>
      </c>
      <c r="T66" s="55" t="str">
        <f t="shared" si="16"/>
        <v/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4.25" customHeight="1">
      <c r="A67" s="1"/>
      <c r="B67" s="61"/>
      <c r="C67" s="50" t="str">
        <f t="shared" si="1"/>
        <v/>
      </c>
      <c r="D67" s="54" t="str">
        <f t="shared" si="2"/>
        <v/>
      </c>
      <c r="E67" s="50" t="str">
        <f t="shared" si="3"/>
        <v/>
      </c>
      <c r="F67" s="50" t="str">
        <f t="shared" si="4"/>
        <v/>
      </c>
      <c r="G67" s="50" t="str">
        <f t="shared" si="5"/>
        <v/>
      </c>
      <c r="H67" s="50" t="str">
        <f t="shared" si="6"/>
        <v/>
      </c>
      <c r="I67" s="53" t="str">
        <f t="shared" si="7"/>
        <v/>
      </c>
      <c r="J67" s="1"/>
      <c r="K67" s="1"/>
      <c r="L67" s="50" t="str">
        <f t="shared" si="8"/>
        <v/>
      </c>
      <c r="M67" s="50" t="str">
        <f t="shared" si="9"/>
        <v/>
      </c>
      <c r="N67" s="50" t="str">
        <f t="shared" si="10"/>
        <v/>
      </c>
      <c r="O67" s="50" t="str">
        <f t="shared" si="11"/>
        <v/>
      </c>
      <c r="P67" s="50" t="str">
        <f t="shared" si="12"/>
        <v/>
      </c>
      <c r="Q67" s="50" t="str">
        <f t="shared" si="13"/>
        <v/>
      </c>
      <c r="R67" s="50" t="str">
        <f t="shared" si="14"/>
        <v/>
      </c>
      <c r="S67" s="55" t="str">
        <f t="shared" si="15"/>
        <v/>
      </c>
      <c r="T67" s="55" t="str">
        <f t="shared" si="16"/>
        <v/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4.25" customHeight="1">
      <c r="A68" s="1"/>
      <c r="B68" s="61">
        <v>0.0</v>
      </c>
      <c r="C68" s="50">
        <f t="shared" si="1"/>
        <v>4</v>
      </c>
      <c r="D68" s="54">
        <f t="shared" si="2"/>
        <v>6</v>
      </c>
      <c r="E68" s="50">
        <f t="shared" si="3"/>
        <v>0</v>
      </c>
      <c r="F68" s="50">
        <f t="shared" si="4"/>
        <v>0</v>
      </c>
      <c r="G68" s="50">
        <f t="shared" si="5"/>
        <v>0</v>
      </c>
      <c r="H68" s="50">
        <f t="shared" si="6"/>
        <v>254</v>
      </c>
      <c r="I68" s="53">
        <f t="shared" si="7"/>
        <v>254</v>
      </c>
      <c r="J68" s="1"/>
      <c r="K68" s="1"/>
      <c r="L68" s="50">
        <f t="shared" si="8"/>
        <v>2147483648</v>
      </c>
      <c r="M68" s="50">
        <f t="shared" si="9"/>
        <v>402653184</v>
      </c>
      <c r="N68" s="50">
        <f t="shared" si="10"/>
        <v>0</v>
      </c>
      <c r="O68" s="50">
        <f t="shared" si="11"/>
        <v>0</v>
      </c>
      <c r="P68" s="50">
        <f t="shared" si="12"/>
        <v>0</v>
      </c>
      <c r="Q68" s="50">
        <f t="shared" si="13"/>
        <v>65024</v>
      </c>
      <c r="R68" s="50">
        <f t="shared" si="14"/>
        <v>254</v>
      </c>
      <c r="S68" s="55">
        <f t="shared" si="15"/>
        <v>402718462</v>
      </c>
      <c r="T68" s="55">
        <f t="shared" si="16"/>
        <v>2550202110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4.25" customHeight="1">
      <c r="A69" s="1"/>
      <c r="B69" s="61"/>
      <c r="C69" s="50" t="str">
        <f t="shared" si="1"/>
        <v/>
      </c>
      <c r="D69" s="54" t="str">
        <f t="shared" si="2"/>
        <v/>
      </c>
      <c r="E69" s="50" t="str">
        <f t="shared" si="3"/>
        <v/>
      </c>
      <c r="F69" s="50" t="str">
        <f t="shared" si="4"/>
        <v/>
      </c>
      <c r="G69" s="50" t="str">
        <f t="shared" si="5"/>
        <v/>
      </c>
      <c r="H69" s="50" t="str">
        <f t="shared" si="6"/>
        <v/>
      </c>
      <c r="I69" s="53" t="str">
        <f t="shared" si="7"/>
        <v/>
      </c>
      <c r="J69" s="1"/>
      <c r="K69" s="1"/>
      <c r="L69" s="50" t="str">
        <f t="shared" si="8"/>
        <v/>
      </c>
      <c r="M69" s="50" t="str">
        <f t="shared" si="9"/>
        <v/>
      </c>
      <c r="N69" s="50" t="str">
        <f t="shared" si="10"/>
        <v/>
      </c>
      <c r="O69" s="50" t="str">
        <f t="shared" si="11"/>
        <v/>
      </c>
      <c r="P69" s="50" t="str">
        <f t="shared" si="12"/>
        <v/>
      </c>
      <c r="Q69" s="50" t="str">
        <f t="shared" si="13"/>
        <v/>
      </c>
      <c r="R69" s="50" t="str">
        <f t="shared" si="14"/>
        <v/>
      </c>
      <c r="S69" s="55" t="str">
        <f t="shared" si="15"/>
        <v/>
      </c>
      <c r="T69" s="55" t="str">
        <f t="shared" si="16"/>
        <v/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4.25" customHeight="1">
      <c r="A70" s="1"/>
      <c r="B70" s="61">
        <v>61184.0</v>
      </c>
      <c r="C70" s="50">
        <f t="shared" si="1"/>
        <v>4</v>
      </c>
      <c r="D70" s="54">
        <f t="shared" si="2"/>
        <v>6</v>
      </c>
      <c r="E70" s="50">
        <f t="shared" si="3"/>
        <v>0</v>
      </c>
      <c r="F70" s="50">
        <f t="shared" si="4"/>
        <v>0</v>
      </c>
      <c r="G70" s="50">
        <f t="shared" si="5"/>
        <v>239</v>
      </c>
      <c r="H70" s="50">
        <f t="shared" si="6"/>
        <v>254</v>
      </c>
      <c r="I70" s="53">
        <f t="shared" si="7"/>
        <v>254</v>
      </c>
      <c r="J70" s="1"/>
      <c r="K70" s="1"/>
      <c r="L70" s="50">
        <f t="shared" si="8"/>
        <v>2147483648</v>
      </c>
      <c r="M70" s="50">
        <f t="shared" si="9"/>
        <v>402653184</v>
      </c>
      <c r="N70" s="50">
        <f t="shared" si="10"/>
        <v>0</v>
      </c>
      <c r="O70" s="50">
        <f t="shared" si="11"/>
        <v>0</v>
      </c>
      <c r="P70" s="50">
        <f t="shared" si="12"/>
        <v>15663104</v>
      </c>
      <c r="Q70" s="50">
        <f t="shared" si="13"/>
        <v>65024</v>
      </c>
      <c r="R70" s="50">
        <f t="shared" si="14"/>
        <v>254</v>
      </c>
      <c r="S70" s="55">
        <f t="shared" si="15"/>
        <v>418381566</v>
      </c>
      <c r="T70" s="55">
        <f t="shared" si="16"/>
        <v>2565865214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4.25" customHeight="1">
      <c r="A71" s="1"/>
      <c r="B71" s="61"/>
      <c r="C71" s="50" t="str">
        <f t="shared" si="1"/>
        <v/>
      </c>
      <c r="D71" s="54" t="str">
        <f t="shared" si="2"/>
        <v/>
      </c>
      <c r="E71" s="50" t="str">
        <f t="shared" si="3"/>
        <v/>
      </c>
      <c r="F71" s="50" t="str">
        <f t="shared" si="4"/>
        <v/>
      </c>
      <c r="G71" s="50" t="str">
        <f t="shared" si="5"/>
        <v/>
      </c>
      <c r="H71" s="50" t="str">
        <f t="shared" si="6"/>
        <v/>
      </c>
      <c r="I71" s="53" t="str">
        <f t="shared" si="7"/>
        <v/>
      </c>
      <c r="J71" s="1"/>
      <c r="K71" s="1"/>
      <c r="L71" s="50" t="str">
        <f t="shared" si="8"/>
        <v/>
      </c>
      <c r="M71" s="50" t="str">
        <f t="shared" si="9"/>
        <v/>
      </c>
      <c r="N71" s="50" t="str">
        <f t="shared" si="10"/>
        <v/>
      </c>
      <c r="O71" s="50" t="str">
        <f t="shared" si="11"/>
        <v/>
      </c>
      <c r="P71" s="50" t="str">
        <f t="shared" si="12"/>
        <v/>
      </c>
      <c r="Q71" s="50" t="str">
        <f t="shared" si="13"/>
        <v/>
      </c>
      <c r="R71" s="50" t="str">
        <f t="shared" si="14"/>
        <v/>
      </c>
      <c r="S71" s="55" t="str">
        <f t="shared" si="15"/>
        <v/>
      </c>
      <c r="T71" s="55" t="str">
        <f t="shared" si="16"/>
        <v/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4.25" customHeight="1">
      <c r="A72" s="1"/>
      <c r="B72" s="61"/>
      <c r="C72" s="50" t="str">
        <f t="shared" si="1"/>
        <v/>
      </c>
      <c r="D72" s="54" t="str">
        <f t="shared" si="2"/>
        <v/>
      </c>
      <c r="E72" s="50" t="str">
        <f t="shared" si="3"/>
        <v/>
      </c>
      <c r="F72" s="50" t="str">
        <f t="shared" si="4"/>
        <v/>
      </c>
      <c r="G72" s="50" t="str">
        <f t="shared" si="5"/>
        <v/>
      </c>
      <c r="H72" s="50" t="str">
        <f t="shared" si="6"/>
        <v/>
      </c>
      <c r="I72" s="53" t="str">
        <f t="shared" si="7"/>
        <v/>
      </c>
      <c r="J72" s="1"/>
      <c r="K72" s="1"/>
      <c r="L72" s="50" t="str">
        <f t="shared" si="8"/>
        <v/>
      </c>
      <c r="M72" s="50" t="str">
        <f t="shared" si="9"/>
        <v/>
      </c>
      <c r="N72" s="50" t="str">
        <f t="shared" si="10"/>
        <v/>
      </c>
      <c r="O72" s="50" t="str">
        <f t="shared" si="11"/>
        <v/>
      </c>
      <c r="P72" s="50" t="str">
        <f t="shared" si="12"/>
        <v/>
      </c>
      <c r="Q72" s="50" t="str">
        <f t="shared" si="13"/>
        <v/>
      </c>
      <c r="R72" s="50" t="str">
        <f t="shared" si="14"/>
        <v/>
      </c>
      <c r="S72" s="55" t="str">
        <f t="shared" si="15"/>
        <v/>
      </c>
      <c r="T72" s="55" t="str">
        <f t="shared" si="16"/>
        <v/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4.25" customHeight="1">
      <c r="A73" s="1"/>
      <c r="B73" s="61"/>
      <c r="C73" s="50" t="str">
        <f t="shared" si="1"/>
        <v/>
      </c>
      <c r="D73" s="54" t="str">
        <f t="shared" si="2"/>
        <v/>
      </c>
      <c r="E73" s="50" t="str">
        <f t="shared" si="3"/>
        <v/>
      </c>
      <c r="F73" s="50" t="str">
        <f t="shared" si="4"/>
        <v/>
      </c>
      <c r="G73" s="50" t="str">
        <f t="shared" si="5"/>
        <v/>
      </c>
      <c r="H73" s="50" t="str">
        <f t="shared" si="6"/>
        <v/>
      </c>
      <c r="I73" s="53" t="str">
        <f t="shared" si="7"/>
        <v/>
      </c>
      <c r="J73" s="1"/>
      <c r="K73" s="1"/>
      <c r="L73" s="50" t="str">
        <f t="shared" si="8"/>
        <v/>
      </c>
      <c r="M73" s="50" t="str">
        <f t="shared" si="9"/>
        <v/>
      </c>
      <c r="N73" s="50" t="str">
        <f t="shared" si="10"/>
        <v/>
      </c>
      <c r="O73" s="50" t="str">
        <f t="shared" si="11"/>
        <v/>
      </c>
      <c r="P73" s="50" t="str">
        <f t="shared" si="12"/>
        <v/>
      </c>
      <c r="Q73" s="50" t="str">
        <f t="shared" si="13"/>
        <v/>
      </c>
      <c r="R73" s="50" t="str">
        <f t="shared" si="14"/>
        <v/>
      </c>
      <c r="S73" s="55" t="str">
        <f t="shared" si="15"/>
        <v/>
      </c>
      <c r="T73" s="55" t="str">
        <f t="shared" si="16"/>
        <v/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4.25" customHeight="1">
      <c r="A74" s="1"/>
      <c r="B74" s="61"/>
      <c r="C74" s="50" t="str">
        <f t="shared" si="1"/>
        <v/>
      </c>
      <c r="D74" s="54" t="str">
        <f t="shared" si="2"/>
        <v/>
      </c>
      <c r="E74" s="50" t="str">
        <f t="shared" si="3"/>
        <v/>
      </c>
      <c r="F74" s="50" t="str">
        <f t="shared" si="4"/>
        <v/>
      </c>
      <c r="G74" s="50" t="str">
        <f t="shared" si="5"/>
        <v/>
      </c>
      <c r="H74" s="50" t="str">
        <f t="shared" si="6"/>
        <v/>
      </c>
      <c r="I74" s="53" t="str">
        <f t="shared" si="7"/>
        <v/>
      </c>
      <c r="J74" s="1"/>
      <c r="K74" s="1"/>
      <c r="L74" s="50" t="str">
        <f t="shared" si="8"/>
        <v/>
      </c>
      <c r="M74" s="50" t="str">
        <f t="shared" si="9"/>
        <v/>
      </c>
      <c r="N74" s="50" t="str">
        <f t="shared" si="10"/>
        <v/>
      </c>
      <c r="O74" s="50" t="str">
        <f t="shared" si="11"/>
        <v/>
      </c>
      <c r="P74" s="50" t="str">
        <f t="shared" si="12"/>
        <v/>
      </c>
      <c r="Q74" s="50" t="str">
        <f t="shared" si="13"/>
        <v/>
      </c>
      <c r="R74" s="50" t="str">
        <f t="shared" si="14"/>
        <v/>
      </c>
      <c r="S74" s="55" t="str">
        <f t="shared" si="15"/>
        <v/>
      </c>
      <c r="T74" s="55" t="str">
        <f t="shared" si="16"/>
        <v/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4.25" customHeight="1">
      <c r="A75" s="1"/>
      <c r="B75" s="61"/>
      <c r="C75" s="50" t="str">
        <f t="shared" si="1"/>
        <v/>
      </c>
      <c r="D75" s="54" t="str">
        <f t="shared" si="2"/>
        <v/>
      </c>
      <c r="E75" s="50" t="str">
        <f t="shared" si="3"/>
        <v/>
      </c>
      <c r="F75" s="50" t="str">
        <f t="shared" si="4"/>
        <v/>
      </c>
      <c r="G75" s="50" t="str">
        <f t="shared" si="5"/>
        <v/>
      </c>
      <c r="H75" s="50" t="str">
        <f t="shared" si="6"/>
        <v/>
      </c>
      <c r="I75" s="53" t="str">
        <f t="shared" si="7"/>
        <v/>
      </c>
      <c r="J75" s="1"/>
      <c r="K75" s="1"/>
      <c r="L75" s="50" t="str">
        <f t="shared" si="8"/>
        <v/>
      </c>
      <c r="M75" s="50" t="str">
        <f t="shared" si="9"/>
        <v/>
      </c>
      <c r="N75" s="50" t="str">
        <f t="shared" si="10"/>
        <v/>
      </c>
      <c r="O75" s="50" t="str">
        <f t="shared" si="11"/>
        <v/>
      </c>
      <c r="P75" s="50" t="str">
        <f t="shared" si="12"/>
        <v/>
      </c>
      <c r="Q75" s="50" t="str">
        <f t="shared" si="13"/>
        <v/>
      </c>
      <c r="R75" s="50" t="str">
        <f t="shared" si="14"/>
        <v/>
      </c>
      <c r="S75" s="55" t="str">
        <f t="shared" si="15"/>
        <v/>
      </c>
      <c r="T75" s="55" t="str">
        <f t="shared" si="16"/>
        <v/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4.25" customHeight="1">
      <c r="A76" s="1"/>
      <c r="B76" s="61"/>
      <c r="C76" s="50" t="str">
        <f t="shared" si="1"/>
        <v/>
      </c>
      <c r="D76" s="54" t="str">
        <f t="shared" si="2"/>
        <v/>
      </c>
      <c r="E76" s="50" t="str">
        <f t="shared" si="3"/>
        <v/>
      </c>
      <c r="F76" s="50" t="str">
        <f t="shared" si="4"/>
        <v/>
      </c>
      <c r="G76" s="50" t="str">
        <f t="shared" si="5"/>
        <v/>
      </c>
      <c r="H76" s="50" t="str">
        <f t="shared" si="6"/>
        <v/>
      </c>
      <c r="I76" s="53" t="str">
        <f t="shared" si="7"/>
        <v/>
      </c>
      <c r="J76" s="1"/>
      <c r="K76" s="1"/>
      <c r="L76" s="50" t="str">
        <f t="shared" si="8"/>
        <v/>
      </c>
      <c r="M76" s="50" t="str">
        <f t="shared" si="9"/>
        <v/>
      </c>
      <c r="N76" s="50" t="str">
        <f t="shared" si="10"/>
        <v/>
      </c>
      <c r="O76" s="50" t="str">
        <f t="shared" si="11"/>
        <v/>
      </c>
      <c r="P76" s="50" t="str">
        <f t="shared" si="12"/>
        <v/>
      </c>
      <c r="Q76" s="50" t="str">
        <f t="shared" si="13"/>
        <v/>
      </c>
      <c r="R76" s="50" t="str">
        <f t="shared" si="14"/>
        <v/>
      </c>
      <c r="S76" s="55" t="str">
        <f t="shared" si="15"/>
        <v/>
      </c>
      <c r="T76" s="55" t="str">
        <f t="shared" si="16"/>
        <v/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4.25" customHeight="1">
      <c r="A77" s="1"/>
      <c r="B77" s="61">
        <v>65027.0</v>
      </c>
      <c r="C77" s="50">
        <f t="shared" si="1"/>
        <v>4</v>
      </c>
      <c r="D77" s="54">
        <f t="shared" si="2"/>
        <v>6</v>
      </c>
      <c r="E77" s="50">
        <f t="shared" si="3"/>
        <v>0</v>
      </c>
      <c r="F77" s="50">
        <f t="shared" si="4"/>
        <v>0</v>
      </c>
      <c r="G77" s="50">
        <f t="shared" si="5"/>
        <v>254</v>
      </c>
      <c r="H77" s="50">
        <f t="shared" si="6"/>
        <v>3</v>
      </c>
      <c r="I77" s="53">
        <f t="shared" si="7"/>
        <v>254</v>
      </c>
      <c r="J77" s="1"/>
      <c r="K77" s="1"/>
      <c r="L77" s="50">
        <f t="shared" si="8"/>
        <v>2147483648</v>
      </c>
      <c r="M77" s="50">
        <f t="shared" si="9"/>
        <v>402653184</v>
      </c>
      <c r="N77" s="50">
        <f t="shared" si="10"/>
        <v>0</v>
      </c>
      <c r="O77" s="50">
        <f t="shared" si="11"/>
        <v>0</v>
      </c>
      <c r="P77" s="50">
        <f t="shared" si="12"/>
        <v>16646144</v>
      </c>
      <c r="Q77" s="50">
        <f t="shared" si="13"/>
        <v>768</v>
      </c>
      <c r="R77" s="50">
        <f t="shared" si="14"/>
        <v>254</v>
      </c>
      <c r="S77" s="55">
        <f t="shared" si="15"/>
        <v>419300350</v>
      </c>
      <c r="T77" s="55">
        <f t="shared" si="16"/>
        <v>2566783998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4.25" customHeight="1">
      <c r="A78" s="1"/>
      <c r="B78" s="61">
        <v>65262.0</v>
      </c>
      <c r="C78" s="50">
        <f t="shared" si="1"/>
        <v>4</v>
      </c>
      <c r="D78" s="54">
        <f t="shared" si="2"/>
        <v>6</v>
      </c>
      <c r="E78" s="50">
        <f t="shared" si="3"/>
        <v>0</v>
      </c>
      <c r="F78" s="50">
        <f t="shared" si="4"/>
        <v>0</v>
      </c>
      <c r="G78" s="50">
        <f t="shared" si="5"/>
        <v>254</v>
      </c>
      <c r="H78" s="50">
        <f t="shared" si="6"/>
        <v>238</v>
      </c>
      <c r="I78" s="53">
        <f t="shared" si="7"/>
        <v>254</v>
      </c>
      <c r="J78" s="1"/>
      <c r="K78" s="1"/>
      <c r="L78" s="50">
        <f t="shared" si="8"/>
        <v>2147483648</v>
      </c>
      <c r="M78" s="50">
        <f t="shared" si="9"/>
        <v>402653184</v>
      </c>
      <c r="N78" s="50">
        <f t="shared" si="10"/>
        <v>0</v>
      </c>
      <c r="O78" s="50">
        <f t="shared" si="11"/>
        <v>0</v>
      </c>
      <c r="P78" s="50">
        <f t="shared" si="12"/>
        <v>16646144</v>
      </c>
      <c r="Q78" s="50">
        <f t="shared" si="13"/>
        <v>60928</v>
      </c>
      <c r="R78" s="50">
        <f t="shared" si="14"/>
        <v>254</v>
      </c>
      <c r="S78" s="55">
        <f t="shared" si="15"/>
        <v>419360510</v>
      </c>
      <c r="T78" s="55">
        <f t="shared" si="16"/>
        <v>2566844158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4.25" customHeight="1">
      <c r="A79" s="1"/>
      <c r="B79" s="61"/>
      <c r="C79" s="50" t="str">
        <f t="shared" si="1"/>
        <v/>
      </c>
      <c r="D79" s="54" t="str">
        <f t="shared" si="2"/>
        <v/>
      </c>
      <c r="E79" s="50" t="str">
        <f t="shared" si="3"/>
        <v/>
      </c>
      <c r="F79" s="50" t="str">
        <f t="shared" si="4"/>
        <v/>
      </c>
      <c r="G79" s="50" t="str">
        <f t="shared" si="5"/>
        <v/>
      </c>
      <c r="H79" s="50" t="str">
        <f t="shared" si="6"/>
        <v/>
      </c>
      <c r="I79" s="53" t="str">
        <f t="shared" si="7"/>
        <v/>
      </c>
      <c r="J79" s="1"/>
      <c r="K79" s="1"/>
      <c r="L79" s="50" t="str">
        <f t="shared" si="8"/>
        <v/>
      </c>
      <c r="M79" s="50" t="str">
        <f t="shared" si="9"/>
        <v/>
      </c>
      <c r="N79" s="50" t="str">
        <f t="shared" si="10"/>
        <v/>
      </c>
      <c r="O79" s="50" t="str">
        <f t="shared" si="11"/>
        <v/>
      </c>
      <c r="P79" s="50" t="str">
        <f t="shared" si="12"/>
        <v/>
      </c>
      <c r="Q79" s="50" t="str">
        <f t="shared" si="13"/>
        <v/>
      </c>
      <c r="R79" s="50" t="str">
        <f t="shared" si="14"/>
        <v/>
      </c>
      <c r="S79" s="55" t="str">
        <f t="shared" si="15"/>
        <v/>
      </c>
      <c r="T79" s="55" t="str">
        <f t="shared" si="16"/>
        <v/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4.25" customHeight="1">
      <c r="A80" s="1"/>
      <c r="B80" s="61"/>
      <c r="C80" s="50" t="str">
        <f t="shared" si="1"/>
        <v/>
      </c>
      <c r="D80" s="54" t="str">
        <f t="shared" si="2"/>
        <v/>
      </c>
      <c r="E80" s="50" t="str">
        <f t="shared" si="3"/>
        <v/>
      </c>
      <c r="F80" s="50" t="str">
        <f t="shared" si="4"/>
        <v/>
      </c>
      <c r="G80" s="50" t="str">
        <f t="shared" si="5"/>
        <v/>
      </c>
      <c r="H80" s="50" t="str">
        <f t="shared" si="6"/>
        <v/>
      </c>
      <c r="I80" s="53" t="str">
        <f t="shared" si="7"/>
        <v/>
      </c>
      <c r="J80" s="1"/>
      <c r="K80" s="1"/>
      <c r="L80" s="50" t="str">
        <f t="shared" si="8"/>
        <v/>
      </c>
      <c r="M80" s="50" t="str">
        <f t="shared" si="9"/>
        <v/>
      </c>
      <c r="N80" s="50" t="str">
        <f t="shared" si="10"/>
        <v/>
      </c>
      <c r="O80" s="50" t="str">
        <f t="shared" si="11"/>
        <v/>
      </c>
      <c r="P80" s="50" t="str">
        <f t="shared" si="12"/>
        <v/>
      </c>
      <c r="Q80" s="50" t="str">
        <f t="shared" si="13"/>
        <v/>
      </c>
      <c r="R80" s="50" t="str">
        <f t="shared" si="14"/>
        <v/>
      </c>
      <c r="S80" s="55" t="str">
        <f t="shared" si="15"/>
        <v/>
      </c>
      <c r="T80" s="55" t="str">
        <f t="shared" si="16"/>
        <v/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4.25" customHeight="1">
      <c r="A81" s="1"/>
      <c r="B81" s="61"/>
      <c r="C81" s="50" t="str">
        <f t="shared" si="1"/>
        <v/>
      </c>
      <c r="D81" s="54" t="str">
        <f t="shared" si="2"/>
        <v/>
      </c>
      <c r="E81" s="50" t="str">
        <f t="shared" si="3"/>
        <v/>
      </c>
      <c r="F81" s="50" t="str">
        <f t="shared" si="4"/>
        <v/>
      </c>
      <c r="G81" s="50" t="str">
        <f t="shared" si="5"/>
        <v/>
      </c>
      <c r="H81" s="50" t="str">
        <f t="shared" si="6"/>
        <v/>
      </c>
      <c r="I81" s="53" t="str">
        <f t="shared" si="7"/>
        <v/>
      </c>
      <c r="J81" s="1"/>
      <c r="K81" s="1"/>
      <c r="L81" s="50" t="str">
        <f t="shared" si="8"/>
        <v/>
      </c>
      <c r="M81" s="50" t="str">
        <f t="shared" si="9"/>
        <v/>
      </c>
      <c r="N81" s="50" t="str">
        <f t="shared" si="10"/>
        <v/>
      </c>
      <c r="O81" s="50" t="str">
        <f t="shared" si="11"/>
        <v/>
      </c>
      <c r="P81" s="50" t="str">
        <f t="shared" si="12"/>
        <v/>
      </c>
      <c r="Q81" s="50" t="str">
        <f t="shared" si="13"/>
        <v/>
      </c>
      <c r="R81" s="50" t="str">
        <f t="shared" si="14"/>
        <v/>
      </c>
      <c r="S81" s="55" t="str">
        <f t="shared" si="15"/>
        <v/>
      </c>
      <c r="T81" s="55" t="str">
        <f t="shared" si="16"/>
        <v/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4.25" customHeight="1">
      <c r="A82" s="1"/>
      <c r="B82" s="61"/>
      <c r="C82" s="50" t="str">
        <f t="shared" si="1"/>
        <v/>
      </c>
      <c r="D82" s="54" t="str">
        <f t="shared" si="2"/>
        <v/>
      </c>
      <c r="E82" s="50" t="str">
        <f t="shared" si="3"/>
        <v/>
      </c>
      <c r="F82" s="50" t="str">
        <f t="shared" si="4"/>
        <v/>
      </c>
      <c r="G82" s="50" t="str">
        <f t="shared" si="5"/>
        <v/>
      </c>
      <c r="H82" s="50" t="str">
        <f t="shared" si="6"/>
        <v/>
      </c>
      <c r="I82" s="53" t="str">
        <f t="shared" si="7"/>
        <v/>
      </c>
      <c r="J82" s="1"/>
      <c r="K82" s="1"/>
      <c r="L82" s="50" t="str">
        <f t="shared" si="8"/>
        <v/>
      </c>
      <c r="M82" s="50" t="str">
        <f t="shared" si="9"/>
        <v/>
      </c>
      <c r="N82" s="50" t="str">
        <f t="shared" si="10"/>
        <v/>
      </c>
      <c r="O82" s="50" t="str">
        <f t="shared" si="11"/>
        <v/>
      </c>
      <c r="P82" s="50" t="str">
        <f t="shared" si="12"/>
        <v/>
      </c>
      <c r="Q82" s="50" t="str">
        <f t="shared" si="13"/>
        <v/>
      </c>
      <c r="R82" s="50" t="str">
        <f t="shared" si="14"/>
        <v/>
      </c>
      <c r="S82" s="55" t="str">
        <f t="shared" si="15"/>
        <v/>
      </c>
      <c r="T82" s="55" t="str">
        <f t="shared" si="16"/>
        <v/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4.25" customHeight="1">
      <c r="A83" s="1"/>
      <c r="B83" s="61">
        <v>65500.0</v>
      </c>
      <c r="C83" s="50">
        <f t="shared" si="1"/>
        <v>4</v>
      </c>
      <c r="D83" s="54">
        <f t="shared" si="2"/>
        <v>6</v>
      </c>
      <c r="E83" s="50">
        <f t="shared" si="3"/>
        <v>0</v>
      </c>
      <c r="F83" s="50">
        <f t="shared" si="4"/>
        <v>0</v>
      </c>
      <c r="G83" s="50">
        <f t="shared" si="5"/>
        <v>255</v>
      </c>
      <c r="H83" s="50">
        <f t="shared" si="6"/>
        <v>220</v>
      </c>
      <c r="I83" s="53">
        <f t="shared" si="7"/>
        <v>254</v>
      </c>
      <c r="J83" s="1"/>
      <c r="K83" s="1"/>
      <c r="L83" s="50">
        <f t="shared" si="8"/>
        <v>2147483648</v>
      </c>
      <c r="M83" s="50">
        <f t="shared" si="9"/>
        <v>402653184</v>
      </c>
      <c r="N83" s="50">
        <f t="shared" si="10"/>
        <v>0</v>
      </c>
      <c r="O83" s="50">
        <f t="shared" si="11"/>
        <v>0</v>
      </c>
      <c r="P83" s="50">
        <f t="shared" si="12"/>
        <v>16711680</v>
      </c>
      <c r="Q83" s="50">
        <f t="shared" si="13"/>
        <v>56320</v>
      </c>
      <c r="R83" s="50">
        <f t="shared" si="14"/>
        <v>254</v>
      </c>
      <c r="S83" s="55">
        <f t="shared" si="15"/>
        <v>419421438</v>
      </c>
      <c r="T83" s="55">
        <f t="shared" si="16"/>
        <v>2566905086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4.25" customHeight="1">
      <c r="A84" s="1"/>
      <c r="B84" s="61"/>
      <c r="C84" s="50" t="str">
        <f t="shared" si="1"/>
        <v/>
      </c>
      <c r="D84" s="54" t="str">
        <f t="shared" si="2"/>
        <v/>
      </c>
      <c r="E84" s="50" t="str">
        <f t="shared" si="3"/>
        <v/>
      </c>
      <c r="F84" s="50" t="str">
        <f t="shared" si="4"/>
        <v/>
      </c>
      <c r="G84" s="50" t="str">
        <f t="shared" si="5"/>
        <v/>
      </c>
      <c r="H84" s="50" t="str">
        <f t="shared" si="6"/>
        <v/>
      </c>
      <c r="I84" s="53" t="str">
        <f t="shared" si="7"/>
        <v/>
      </c>
      <c r="J84" s="1"/>
      <c r="K84" s="1"/>
      <c r="L84" s="50" t="str">
        <f t="shared" si="8"/>
        <v/>
      </c>
      <c r="M84" s="50" t="str">
        <f t="shared" si="9"/>
        <v/>
      </c>
      <c r="N84" s="50" t="str">
        <f t="shared" si="10"/>
        <v/>
      </c>
      <c r="O84" s="50" t="str">
        <f t="shared" si="11"/>
        <v/>
      </c>
      <c r="P84" s="50" t="str">
        <f t="shared" si="12"/>
        <v/>
      </c>
      <c r="Q84" s="50" t="str">
        <f t="shared" si="13"/>
        <v/>
      </c>
      <c r="R84" s="50" t="str">
        <f t="shared" si="14"/>
        <v/>
      </c>
      <c r="S84" s="55" t="str">
        <f t="shared" si="15"/>
        <v/>
      </c>
      <c r="T84" s="55" t="str">
        <f t="shared" si="16"/>
        <v/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4.25" customHeight="1">
      <c r="A85" s="1"/>
      <c r="B85" s="61"/>
      <c r="C85" s="50" t="str">
        <f t="shared" si="1"/>
        <v/>
      </c>
      <c r="D85" s="54" t="str">
        <f t="shared" si="2"/>
        <v/>
      </c>
      <c r="E85" s="50" t="str">
        <f t="shared" si="3"/>
        <v/>
      </c>
      <c r="F85" s="50" t="str">
        <f t="shared" si="4"/>
        <v/>
      </c>
      <c r="G85" s="50" t="str">
        <f t="shared" si="5"/>
        <v/>
      </c>
      <c r="H85" s="50" t="str">
        <f t="shared" si="6"/>
        <v/>
      </c>
      <c r="I85" s="53" t="str">
        <f t="shared" si="7"/>
        <v/>
      </c>
      <c r="J85" s="1"/>
      <c r="K85" s="1"/>
      <c r="L85" s="50" t="str">
        <f t="shared" si="8"/>
        <v/>
      </c>
      <c r="M85" s="50" t="str">
        <f t="shared" si="9"/>
        <v/>
      </c>
      <c r="N85" s="50" t="str">
        <f t="shared" si="10"/>
        <v/>
      </c>
      <c r="O85" s="50" t="str">
        <f t="shared" si="11"/>
        <v/>
      </c>
      <c r="P85" s="50" t="str">
        <f t="shared" si="12"/>
        <v/>
      </c>
      <c r="Q85" s="50" t="str">
        <f t="shared" si="13"/>
        <v/>
      </c>
      <c r="R85" s="50" t="str">
        <f t="shared" si="14"/>
        <v/>
      </c>
      <c r="S85" s="55" t="str">
        <f t="shared" si="15"/>
        <v/>
      </c>
      <c r="T85" s="55" t="str">
        <f t="shared" si="16"/>
        <v/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4.25" customHeight="1">
      <c r="A86" s="1"/>
      <c r="B86" s="61"/>
      <c r="C86" s="50" t="str">
        <f t="shared" si="1"/>
        <v/>
      </c>
      <c r="D86" s="54" t="str">
        <f t="shared" si="2"/>
        <v/>
      </c>
      <c r="E86" s="50" t="str">
        <f t="shared" si="3"/>
        <v/>
      </c>
      <c r="F86" s="50" t="str">
        <f t="shared" si="4"/>
        <v/>
      </c>
      <c r="G86" s="50" t="str">
        <f t="shared" si="5"/>
        <v/>
      </c>
      <c r="H86" s="50" t="str">
        <f t="shared" si="6"/>
        <v/>
      </c>
      <c r="I86" s="53" t="str">
        <f t="shared" si="7"/>
        <v/>
      </c>
      <c r="J86" s="1"/>
      <c r="K86" s="1"/>
      <c r="L86" s="50" t="str">
        <f t="shared" si="8"/>
        <v/>
      </c>
      <c r="M86" s="50" t="str">
        <f t="shared" si="9"/>
        <v/>
      </c>
      <c r="N86" s="50" t="str">
        <f t="shared" si="10"/>
        <v/>
      </c>
      <c r="O86" s="50" t="str">
        <f t="shared" si="11"/>
        <v/>
      </c>
      <c r="P86" s="50" t="str">
        <f t="shared" si="12"/>
        <v/>
      </c>
      <c r="Q86" s="50" t="str">
        <f t="shared" si="13"/>
        <v/>
      </c>
      <c r="R86" s="50" t="str">
        <f t="shared" si="14"/>
        <v/>
      </c>
      <c r="S86" s="55" t="str">
        <f t="shared" si="15"/>
        <v/>
      </c>
      <c r="T86" s="55" t="str">
        <f t="shared" si="16"/>
        <v/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4.25" customHeight="1">
      <c r="A87" s="1"/>
      <c r="B87" s="61">
        <v>50176.0</v>
      </c>
      <c r="C87" s="50">
        <f t="shared" si="1"/>
        <v>4</v>
      </c>
      <c r="D87" s="54">
        <f t="shared" si="2"/>
        <v>6</v>
      </c>
      <c r="E87" s="50">
        <f t="shared" si="3"/>
        <v>0</v>
      </c>
      <c r="F87" s="50">
        <f t="shared" si="4"/>
        <v>0</v>
      </c>
      <c r="G87" s="50">
        <f t="shared" si="5"/>
        <v>196</v>
      </c>
      <c r="H87" s="50">
        <f t="shared" si="6"/>
        <v>254</v>
      </c>
      <c r="I87" s="53">
        <f t="shared" si="7"/>
        <v>254</v>
      </c>
      <c r="J87" s="1"/>
      <c r="K87" s="1"/>
      <c r="L87" s="50">
        <f t="shared" si="8"/>
        <v>2147483648</v>
      </c>
      <c r="M87" s="50">
        <f t="shared" si="9"/>
        <v>402653184</v>
      </c>
      <c r="N87" s="50">
        <f t="shared" si="10"/>
        <v>0</v>
      </c>
      <c r="O87" s="50">
        <f t="shared" si="11"/>
        <v>0</v>
      </c>
      <c r="P87" s="50">
        <f t="shared" si="12"/>
        <v>12845056</v>
      </c>
      <c r="Q87" s="50">
        <f t="shared" si="13"/>
        <v>65024</v>
      </c>
      <c r="R87" s="50">
        <f t="shared" si="14"/>
        <v>254</v>
      </c>
      <c r="S87" s="55">
        <f t="shared" si="15"/>
        <v>415563518</v>
      </c>
      <c r="T87" s="55">
        <f t="shared" si="16"/>
        <v>2563047166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4.25" customHeight="1">
      <c r="A88" s="1"/>
      <c r="B88" s="61">
        <v>50688.0</v>
      </c>
      <c r="C88" s="50">
        <f t="shared" si="1"/>
        <v>4</v>
      </c>
      <c r="D88" s="54">
        <f t="shared" si="2"/>
        <v>6</v>
      </c>
      <c r="E88" s="50">
        <f t="shared" si="3"/>
        <v>0</v>
      </c>
      <c r="F88" s="50">
        <f t="shared" si="4"/>
        <v>0</v>
      </c>
      <c r="G88" s="50">
        <f t="shared" si="5"/>
        <v>198</v>
      </c>
      <c r="H88" s="50">
        <f t="shared" si="6"/>
        <v>254</v>
      </c>
      <c r="I88" s="53">
        <f t="shared" si="7"/>
        <v>254</v>
      </c>
      <c r="J88" s="1"/>
      <c r="K88" s="1"/>
      <c r="L88" s="50">
        <f t="shared" si="8"/>
        <v>2147483648</v>
      </c>
      <c r="M88" s="50">
        <f t="shared" si="9"/>
        <v>402653184</v>
      </c>
      <c r="N88" s="50">
        <f t="shared" si="10"/>
        <v>0</v>
      </c>
      <c r="O88" s="50">
        <f t="shared" si="11"/>
        <v>0</v>
      </c>
      <c r="P88" s="50">
        <f t="shared" si="12"/>
        <v>12976128</v>
      </c>
      <c r="Q88" s="50">
        <f t="shared" si="13"/>
        <v>65024</v>
      </c>
      <c r="R88" s="50">
        <f t="shared" si="14"/>
        <v>254</v>
      </c>
      <c r="S88" s="55">
        <f t="shared" si="15"/>
        <v>415694590</v>
      </c>
      <c r="T88" s="55">
        <f t="shared" si="16"/>
        <v>2563178238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4.25" customHeight="1">
      <c r="A89" s="1"/>
      <c r="B89" s="61">
        <v>63232.0</v>
      </c>
      <c r="C89" s="50">
        <f t="shared" si="1"/>
        <v>4</v>
      </c>
      <c r="D89" s="54">
        <f t="shared" si="2"/>
        <v>6</v>
      </c>
      <c r="E89" s="50">
        <f t="shared" si="3"/>
        <v>0</v>
      </c>
      <c r="F89" s="50">
        <f t="shared" si="4"/>
        <v>0</v>
      </c>
      <c r="G89" s="50">
        <f t="shared" si="5"/>
        <v>247</v>
      </c>
      <c r="H89" s="50">
        <f t="shared" si="6"/>
        <v>0</v>
      </c>
      <c r="I89" s="53">
        <f t="shared" si="7"/>
        <v>254</v>
      </c>
      <c r="J89" s="1"/>
      <c r="K89" s="1"/>
      <c r="L89" s="50">
        <f t="shared" si="8"/>
        <v>2147483648</v>
      </c>
      <c r="M89" s="50">
        <f t="shared" si="9"/>
        <v>402653184</v>
      </c>
      <c r="N89" s="50">
        <f t="shared" si="10"/>
        <v>0</v>
      </c>
      <c r="O89" s="50">
        <f t="shared" si="11"/>
        <v>0</v>
      </c>
      <c r="P89" s="50">
        <f t="shared" si="12"/>
        <v>16187392</v>
      </c>
      <c r="Q89" s="50">
        <f t="shared" si="13"/>
        <v>0</v>
      </c>
      <c r="R89" s="50">
        <f t="shared" si="14"/>
        <v>254</v>
      </c>
      <c r="S89" s="55">
        <f t="shared" si="15"/>
        <v>418840830</v>
      </c>
      <c r="T89" s="55">
        <f t="shared" si="16"/>
        <v>2566324478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4.25" customHeight="1">
      <c r="A90" s="1"/>
      <c r="B90" s="61"/>
      <c r="C90" s="50" t="str">
        <f t="shared" si="1"/>
        <v/>
      </c>
      <c r="D90" s="54" t="str">
        <f t="shared" si="2"/>
        <v/>
      </c>
      <c r="E90" s="50" t="str">
        <f t="shared" si="3"/>
        <v/>
      </c>
      <c r="F90" s="50" t="str">
        <f t="shared" si="4"/>
        <v/>
      </c>
      <c r="G90" s="50" t="str">
        <f t="shared" si="5"/>
        <v/>
      </c>
      <c r="H90" s="50" t="str">
        <f t="shared" si="6"/>
        <v/>
      </c>
      <c r="I90" s="53" t="str">
        <f t="shared" si="7"/>
        <v/>
      </c>
      <c r="J90" s="1"/>
      <c r="K90" s="1"/>
      <c r="L90" s="50" t="str">
        <f t="shared" si="8"/>
        <v/>
      </c>
      <c r="M90" s="50" t="str">
        <f t="shared" si="9"/>
        <v/>
      </c>
      <c r="N90" s="50" t="str">
        <f t="shared" si="10"/>
        <v/>
      </c>
      <c r="O90" s="50" t="str">
        <f t="shared" si="11"/>
        <v/>
      </c>
      <c r="P90" s="50" t="str">
        <f t="shared" si="12"/>
        <v/>
      </c>
      <c r="Q90" s="50" t="str">
        <f t="shared" si="13"/>
        <v/>
      </c>
      <c r="R90" s="50" t="str">
        <f t="shared" si="14"/>
        <v/>
      </c>
      <c r="S90" s="55" t="str">
        <f t="shared" si="15"/>
        <v/>
      </c>
      <c r="T90" s="55" t="str">
        <f t="shared" si="16"/>
        <v/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4.25" customHeight="1">
      <c r="A91" s="1"/>
      <c r="B91" s="61"/>
      <c r="C91" s="50" t="str">
        <f t="shared" si="1"/>
        <v/>
      </c>
      <c r="D91" s="54" t="str">
        <f t="shared" si="2"/>
        <v/>
      </c>
      <c r="E91" s="50" t="str">
        <f t="shared" si="3"/>
        <v/>
      </c>
      <c r="F91" s="50" t="str">
        <f t="shared" si="4"/>
        <v/>
      </c>
      <c r="G91" s="50" t="str">
        <f t="shared" si="5"/>
        <v/>
      </c>
      <c r="H91" s="50" t="str">
        <f t="shared" si="6"/>
        <v/>
      </c>
      <c r="I91" s="53" t="str">
        <f t="shared" si="7"/>
        <v/>
      </c>
      <c r="J91" s="1"/>
      <c r="K91" s="1"/>
      <c r="L91" s="50" t="str">
        <f t="shared" si="8"/>
        <v/>
      </c>
      <c r="M91" s="50" t="str">
        <f t="shared" si="9"/>
        <v/>
      </c>
      <c r="N91" s="50" t="str">
        <f t="shared" si="10"/>
        <v/>
      </c>
      <c r="O91" s="50" t="str">
        <f t="shared" si="11"/>
        <v/>
      </c>
      <c r="P91" s="50" t="str">
        <f t="shared" si="12"/>
        <v/>
      </c>
      <c r="Q91" s="50" t="str">
        <f t="shared" si="13"/>
        <v/>
      </c>
      <c r="R91" s="50" t="str">
        <f t="shared" si="14"/>
        <v/>
      </c>
      <c r="S91" s="55" t="str">
        <f t="shared" si="15"/>
        <v/>
      </c>
      <c r="T91" s="55" t="str">
        <f t="shared" si="16"/>
        <v/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4.25" customHeight="1">
      <c r="A92" s="1"/>
      <c r="B92" s="61"/>
      <c r="C92" s="50" t="str">
        <f t="shared" si="1"/>
        <v/>
      </c>
      <c r="D92" s="54" t="str">
        <f t="shared" si="2"/>
        <v/>
      </c>
      <c r="E92" s="50" t="str">
        <f t="shared" si="3"/>
        <v/>
      </c>
      <c r="F92" s="50" t="str">
        <f t="shared" si="4"/>
        <v/>
      </c>
      <c r="G92" s="50" t="str">
        <f t="shared" si="5"/>
        <v/>
      </c>
      <c r="H92" s="50" t="str">
        <f t="shared" si="6"/>
        <v/>
      </c>
      <c r="I92" s="53" t="str">
        <f t="shared" si="7"/>
        <v/>
      </c>
      <c r="J92" s="1"/>
      <c r="K92" s="1"/>
      <c r="L92" s="50" t="str">
        <f t="shared" si="8"/>
        <v/>
      </c>
      <c r="M92" s="50" t="str">
        <f t="shared" si="9"/>
        <v/>
      </c>
      <c r="N92" s="50" t="str">
        <f t="shared" si="10"/>
        <v/>
      </c>
      <c r="O92" s="50" t="str">
        <f t="shared" si="11"/>
        <v/>
      </c>
      <c r="P92" s="50" t="str">
        <f t="shared" si="12"/>
        <v/>
      </c>
      <c r="Q92" s="50" t="str">
        <f t="shared" si="13"/>
        <v/>
      </c>
      <c r="R92" s="50" t="str">
        <f t="shared" si="14"/>
        <v/>
      </c>
      <c r="S92" s="55" t="str">
        <f t="shared" si="15"/>
        <v/>
      </c>
      <c r="T92" s="55" t="str">
        <f t="shared" si="16"/>
        <v/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4.25" customHeight="1">
      <c r="A93" s="1"/>
      <c r="B93" s="61"/>
      <c r="C93" s="50" t="str">
        <f t="shared" si="1"/>
        <v/>
      </c>
      <c r="D93" s="54" t="str">
        <f t="shared" si="2"/>
        <v/>
      </c>
      <c r="E93" s="50" t="str">
        <f t="shared" si="3"/>
        <v/>
      </c>
      <c r="F93" s="50" t="str">
        <f t="shared" si="4"/>
        <v/>
      </c>
      <c r="G93" s="50" t="str">
        <f t="shared" si="5"/>
        <v/>
      </c>
      <c r="H93" s="50" t="str">
        <f t="shared" si="6"/>
        <v/>
      </c>
      <c r="I93" s="53" t="str">
        <f t="shared" si="7"/>
        <v/>
      </c>
      <c r="J93" s="1"/>
      <c r="K93" s="1"/>
      <c r="L93" s="50" t="str">
        <f t="shared" si="8"/>
        <v/>
      </c>
      <c r="M93" s="50" t="str">
        <f t="shared" si="9"/>
        <v/>
      </c>
      <c r="N93" s="50" t="str">
        <f t="shared" si="10"/>
        <v/>
      </c>
      <c r="O93" s="50" t="str">
        <f t="shared" si="11"/>
        <v/>
      </c>
      <c r="P93" s="50" t="str">
        <f t="shared" si="12"/>
        <v/>
      </c>
      <c r="Q93" s="50" t="str">
        <f t="shared" si="13"/>
        <v/>
      </c>
      <c r="R93" s="50" t="str">
        <f t="shared" si="14"/>
        <v/>
      </c>
      <c r="S93" s="55" t="str">
        <f t="shared" si="15"/>
        <v/>
      </c>
      <c r="T93" s="55" t="str">
        <f t="shared" si="16"/>
        <v/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4.25" customHeight="1">
      <c r="A94" s="1"/>
      <c r="B94" s="61"/>
      <c r="C94" s="50" t="str">
        <f t="shared" si="1"/>
        <v/>
      </c>
      <c r="D94" s="54" t="str">
        <f t="shared" si="2"/>
        <v/>
      </c>
      <c r="E94" s="50" t="str">
        <f t="shared" si="3"/>
        <v/>
      </c>
      <c r="F94" s="50" t="str">
        <f t="shared" si="4"/>
        <v/>
      </c>
      <c r="G94" s="50" t="str">
        <f t="shared" si="5"/>
        <v/>
      </c>
      <c r="H94" s="50" t="str">
        <f t="shared" si="6"/>
        <v/>
      </c>
      <c r="I94" s="53" t="str">
        <f t="shared" si="7"/>
        <v/>
      </c>
      <c r="J94" s="1"/>
      <c r="K94" s="1"/>
      <c r="L94" s="50" t="str">
        <f t="shared" si="8"/>
        <v/>
      </c>
      <c r="M94" s="50" t="str">
        <f t="shared" si="9"/>
        <v/>
      </c>
      <c r="N94" s="50" t="str">
        <f t="shared" si="10"/>
        <v/>
      </c>
      <c r="O94" s="50" t="str">
        <f t="shared" si="11"/>
        <v/>
      </c>
      <c r="P94" s="50" t="str">
        <f t="shared" si="12"/>
        <v/>
      </c>
      <c r="Q94" s="50" t="str">
        <f t="shared" si="13"/>
        <v/>
      </c>
      <c r="R94" s="50" t="str">
        <f t="shared" si="14"/>
        <v/>
      </c>
      <c r="S94" s="55" t="str">
        <f t="shared" si="15"/>
        <v/>
      </c>
      <c r="T94" s="55" t="str">
        <f t="shared" si="16"/>
        <v/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4.25" customHeight="1">
      <c r="A95" s="1"/>
      <c r="B95" s="61"/>
      <c r="C95" s="50" t="str">
        <f t="shared" si="1"/>
        <v/>
      </c>
      <c r="D95" s="54" t="str">
        <f t="shared" si="2"/>
        <v/>
      </c>
      <c r="E95" s="50" t="str">
        <f t="shared" si="3"/>
        <v/>
      </c>
      <c r="F95" s="50" t="str">
        <f t="shared" si="4"/>
        <v/>
      </c>
      <c r="G95" s="50" t="str">
        <f t="shared" si="5"/>
        <v/>
      </c>
      <c r="H95" s="50" t="str">
        <f t="shared" si="6"/>
        <v/>
      </c>
      <c r="I95" s="53" t="str">
        <f t="shared" si="7"/>
        <v/>
      </c>
      <c r="J95" s="1"/>
      <c r="K95" s="1"/>
      <c r="L95" s="50" t="str">
        <f t="shared" si="8"/>
        <v/>
      </c>
      <c r="M95" s="50" t="str">
        <f t="shared" si="9"/>
        <v/>
      </c>
      <c r="N95" s="50" t="str">
        <f t="shared" si="10"/>
        <v/>
      </c>
      <c r="O95" s="50" t="str">
        <f t="shared" si="11"/>
        <v/>
      </c>
      <c r="P95" s="50" t="str">
        <f t="shared" si="12"/>
        <v/>
      </c>
      <c r="Q95" s="50" t="str">
        <f t="shared" si="13"/>
        <v/>
      </c>
      <c r="R95" s="50" t="str">
        <f t="shared" si="14"/>
        <v/>
      </c>
      <c r="S95" s="55" t="str">
        <f t="shared" si="15"/>
        <v/>
      </c>
      <c r="T95" s="55" t="str">
        <f t="shared" si="16"/>
        <v/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4.25" customHeight="1">
      <c r="A96" s="1"/>
      <c r="B96" s="61"/>
      <c r="C96" s="50" t="str">
        <f t="shared" si="1"/>
        <v/>
      </c>
      <c r="D96" s="54" t="str">
        <f t="shared" si="2"/>
        <v/>
      </c>
      <c r="E96" s="50" t="str">
        <f t="shared" si="3"/>
        <v/>
      </c>
      <c r="F96" s="50" t="str">
        <f t="shared" si="4"/>
        <v/>
      </c>
      <c r="G96" s="50" t="str">
        <f t="shared" si="5"/>
        <v/>
      </c>
      <c r="H96" s="50" t="str">
        <f t="shared" si="6"/>
        <v/>
      </c>
      <c r="I96" s="53" t="str">
        <f t="shared" si="7"/>
        <v/>
      </c>
      <c r="J96" s="1"/>
      <c r="K96" s="1"/>
      <c r="L96" s="50" t="str">
        <f t="shared" si="8"/>
        <v/>
      </c>
      <c r="M96" s="50" t="str">
        <f t="shared" si="9"/>
        <v/>
      </c>
      <c r="N96" s="50" t="str">
        <f t="shared" si="10"/>
        <v/>
      </c>
      <c r="O96" s="50" t="str">
        <f t="shared" si="11"/>
        <v/>
      </c>
      <c r="P96" s="50" t="str">
        <f t="shared" si="12"/>
        <v/>
      </c>
      <c r="Q96" s="50" t="str">
        <f t="shared" si="13"/>
        <v/>
      </c>
      <c r="R96" s="50" t="str">
        <f t="shared" si="14"/>
        <v/>
      </c>
      <c r="S96" s="55" t="str">
        <f t="shared" si="15"/>
        <v/>
      </c>
      <c r="T96" s="55" t="str">
        <f t="shared" si="16"/>
        <v/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4.25" customHeight="1">
      <c r="A97" s="1"/>
      <c r="B97" s="61"/>
      <c r="C97" s="50" t="str">
        <f t="shared" si="1"/>
        <v/>
      </c>
      <c r="D97" s="54" t="str">
        <f t="shared" si="2"/>
        <v/>
      </c>
      <c r="E97" s="50" t="str">
        <f t="shared" si="3"/>
        <v/>
      </c>
      <c r="F97" s="50" t="str">
        <f t="shared" si="4"/>
        <v/>
      </c>
      <c r="G97" s="50" t="str">
        <f t="shared" si="5"/>
        <v/>
      </c>
      <c r="H97" s="50" t="str">
        <f t="shared" si="6"/>
        <v/>
      </c>
      <c r="I97" s="53" t="str">
        <f t="shared" si="7"/>
        <v/>
      </c>
      <c r="J97" s="1"/>
      <c r="K97" s="1"/>
      <c r="L97" s="50" t="str">
        <f t="shared" si="8"/>
        <v/>
      </c>
      <c r="M97" s="50" t="str">
        <f t="shared" si="9"/>
        <v/>
      </c>
      <c r="N97" s="50" t="str">
        <f t="shared" si="10"/>
        <v/>
      </c>
      <c r="O97" s="50" t="str">
        <f t="shared" si="11"/>
        <v/>
      </c>
      <c r="P97" s="50" t="str">
        <f t="shared" si="12"/>
        <v/>
      </c>
      <c r="Q97" s="50" t="str">
        <f t="shared" si="13"/>
        <v/>
      </c>
      <c r="R97" s="50" t="str">
        <f t="shared" si="14"/>
        <v/>
      </c>
      <c r="S97" s="55" t="str">
        <f t="shared" si="15"/>
        <v/>
      </c>
      <c r="T97" s="55" t="str">
        <f t="shared" si="16"/>
        <v/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4.25" customHeight="1">
      <c r="A98" s="1"/>
      <c r="B98" s="61"/>
      <c r="C98" s="50" t="str">
        <f t="shared" si="1"/>
        <v/>
      </c>
      <c r="D98" s="54" t="str">
        <f t="shared" si="2"/>
        <v/>
      </c>
      <c r="E98" s="50" t="str">
        <f t="shared" si="3"/>
        <v/>
      </c>
      <c r="F98" s="50" t="str">
        <f t="shared" si="4"/>
        <v/>
      </c>
      <c r="G98" s="50" t="str">
        <f t="shared" si="5"/>
        <v/>
      </c>
      <c r="H98" s="50" t="str">
        <f t="shared" si="6"/>
        <v/>
      </c>
      <c r="I98" s="53" t="str">
        <f t="shared" si="7"/>
        <v/>
      </c>
      <c r="J98" s="1"/>
      <c r="K98" s="1"/>
      <c r="L98" s="50" t="str">
        <f t="shared" si="8"/>
        <v/>
      </c>
      <c r="M98" s="50" t="str">
        <f t="shared" si="9"/>
        <v/>
      </c>
      <c r="N98" s="50" t="str">
        <f t="shared" si="10"/>
        <v/>
      </c>
      <c r="O98" s="50" t="str">
        <f t="shared" si="11"/>
        <v/>
      </c>
      <c r="P98" s="50" t="str">
        <f t="shared" si="12"/>
        <v/>
      </c>
      <c r="Q98" s="50" t="str">
        <f t="shared" si="13"/>
        <v/>
      </c>
      <c r="R98" s="50" t="str">
        <f t="shared" si="14"/>
        <v/>
      </c>
      <c r="S98" s="55" t="str">
        <f t="shared" si="15"/>
        <v/>
      </c>
      <c r="T98" s="55" t="str">
        <f t="shared" si="16"/>
        <v/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4.25" customHeight="1">
      <c r="A99" s="1"/>
      <c r="B99" s="61"/>
      <c r="C99" s="50" t="str">
        <f t="shared" si="1"/>
        <v/>
      </c>
      <c r="D99" s="54" t="str">
        <f t="shared" si="2"/>
        <v/>
      </c>
      <c r="E99" s="50" t="str">
        <f t="shared" si="3"/>
        <v/>
      </c>
      <c r="F99" s="50" t="str">
        <f t="shared" si="4"/>
        <v/>
      </c>
      <c r="G99" s="50" t="str">
        <f t="shared" si="5"/>
        <v/>
      </c>
      <c r="H99" s="50" t="str">
        <f t="shared" si="6"/>
        <v/>
      </c>
      <c r="I99" s="53" t="str">
        <f t="shared" si="7"/>
        <v/>
      </c>
      <c r="J99" s="1"/>
      <c r="K99" s="1"/>
      <c r="L99" s="50" t="str">
        <f t="shared" si="8"/>
        <v/>
      </c>
      <c r="M99" s="50" t="str">
        <f t="shared" si="9"/>
        <v/>
      </c>
      <c r="N99" s="50" t="str">
        <f t="shared" si="10"/>
        <v/>
      </c>
      <c r="O99" s="50" t="str">
        <f t="shared" si="11"/>
        <v/>
      </c>
      <c r="P99" s="50" t="str">
        <f t="shared" si="12"/>
        <v/>
      </c>
      <c r="Q99" s="50" t="str">
        <f t="shared" si="13"/>
        <v/>
      </c>
      <c r="R99" s="50" t="str">
        <f t="shared" si="14"/>
        <v/>
      </c>
      <c r="S99" s="55" t="str">
        <f t="shared" si="15"/>
        <v/>
      </c>
      <c r="T99" s="55" t="str">
        <f t="shared" si="16"/>
        <v/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4.25" customHeight="1">
      <c r="A100" s="1"/>
      <c r="B100" s="61"/>
      <c r="C100" s="50" t="str">
        <f t="shared" si="1"/>
        <v/>
      </c>
      <c r="D100" s="54" t="str">
        <f t="shared" si="2"/>
        <v/>
      </c>
      <c r="E100" s="50" t="str">
        <f t="shared" si="3"/>
        <v/>
      </c>
      <c r="F100" s="50" t="str">
        <f t="shared" si="4"/>
        <v/>
      </c>
      <c r="G100" s="50" t="str">
        <f t="shared" si="5"/>
        <v/>
      </c>
      <c r="H100" s="50" t="str">
        <f t="shared" si="6"/>
        <v/>
      </c>
      <c r="I100" s="53" t="str">
        <f t="shared" si="7"/>
        <v/>
      </c>
      <c r="J100" s="1"/>
      <c r="K100" s="1"/>
      <c r="L100" s="50" t="str">
        <f t="shared" si="8"/>
        <v/>
      </c>
      <c r="M100" s="50" t="str">
        <f t="shared" si="9"/>
        <v/>
      </c>
      <c r="N100" s="50" t="str">
        <f t="shared" si="10"/>
        <v/>
      </c>
      <c r="O100" s="50" t="str">
        <f t="shared" si="11"/>
        <v/>
      </c>
      <c r="P100" s="50" t="str">
        <f t="shared" si="12"/>
        <v/>
      </c>
      <c r="Q100" s="50" t="str">
        <f t="shared" si="13"/>
        <v/>
      </c>
      <c r="R100" s="50" t="str">
        <f t="shared" si="14"/>
        <v/>
      </c>
      <c r="S100" s="55" t="str">
        <f t="shared" si="15"/>
        <v/>
      </c>
      <c r="T100" s="55" t="str">
        <f t="shared" si="16"/>
        <v/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ht="14.25" customHeight="1">
      <c r="A101" s="1"/>
      <c r="B101" s="61"/>
      <c r="C101" s="50" t="str">
        <f t="shared" si="1"/>
        <v/>
      </c>
      <c r="D101" s="54" t="str">
        <f t="shared" si="2"/>
        <v/>
      </c>
      <c r="E101" s="50" t="str">
        <f t="shared" si="3"/>
        <v/>
      </c>
      <c r="F101" s="50" t="str">
        <f t="shared" si="4"/>
        <v/>
      </c>
      <c r="G101" s="50" t="str">
        <f t="shared" si="5"/>
        <v/>
      </c>
      <c r="H101" s="50" t="str">
        <f t="shared" si="6"/>
        <v/>
      </c>
      <c r="I101" s="53" t="str">
        <f t="shared" si="7"/>
        <v/>
      </c>
      <c r="J101" s="1"/>
      <c r="K101" s="1"/>
      <c r="L101" s="50" t="str">
        <f t="shared" si="8"/>
        <v/>
      </c>
      <c r="M101" s="50" t="str">
        <f t="shared" si="9"/>
        <v/>
      </c>
      <c r="N101" s="50" t="str">
        <f t="shared" si="10"/>
        <v/>
      </c>
      <c r="O101" s="50" t="str">
        <f t="shared" si="11"/>
        <v/>
      </c>
      <c r="P101" s="50" t="str">
        <f t="shared" si="12"/>
        <v/>
      </c>
      <c r="Q101" s="50" t="str">
        <f t="shared" si="13"/>
        <v/>
      </c>
      <c r="R101" s="50" t="str">
        <f t="shared" si="14"/>
        <v/>
      </c>
      <c r="S101" s="55" t="str">
        <f t="shared" si="15"/>
        <v/>
      </c>
      <c r="T101" s="55" t="str">
        <f t="shared" si="16"/>
        <v/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4.25" customHeight="1">
      <c r="A102" s="1"/>
      <c r="B102" s="61"/>
      <c r="C102" s="50" t="str">
        <f t="shared" si="1"/>
        <v/>
      </c>
      <c r="D102" s="54" t="str">
        <f t="shared" si="2"/>
        <v/>
      </c>
      <c r="E102" s="50" t="str">
        <f t="shared" si="3"/>
        <v/>
      </c>
      <c r="F102" s="50" t="str">
        <f t="shared" si="4"/>
        <v/>
      </c>
      <c r="G102" s="50" t="str">
        <f t="shared" si="5"/>
        <v/>
      </c>
      <c r="H102" s="50" t="str">
        <f t="shared" si="6"/>
        <v/>
      </c>
      <c r="I102" s="53" t="str">
        <f t="shared" si="7"/>
        <v/>
      </c>
      <c r="J102" s="1"/>
      <c r="K102" s="1"/>
      <c r="L102" s="50" t="str">
        <f t="shared" si="8"/>
        <v/>
      </c>
      <c r="M102" s="50" t="str">
        <f t="shared" si="9"/>
        <v/>
      </c>
      <c r="N102" s="50" t="str">
        <f t="shared" si="10"/>
        <v/>
      </c>
      <c r="O102" s="50" t="str">
        <f t="shared" si="11"/>
        <v/>
      </c>
      <c r="P102" s="50" t="str">
        <f t="shared" si="12"/>
        <v/>
      </c>
      <c r="Q102" s="50" t="str">
        <f t="shared" si="13"/>
        <v/>
      </c>
      <c r="R102" s="50" t="str">
        <f t="shared" si="14"/>
        <v/>
      </c>
      <c r="S102" s="55" t="str">
        <f t="shared" si="15"/>
        <v/>
      </c>
      <c r="T102" s="55" t="str">
        <f t="shared" si="16"/>
        <v/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4.25" customHeight="1">
      <c r="A103" s="1"/>
      <c r="B103" s="61"/>
      <c r="C103" s="50" t="str">
        <f t="shared" si="1"/>
        <v/>
      </c>
      <c r="D103" s="54" t="str">
        <f t="shared" si="2"/>
        <v/>
      </c>
      <c r="E103" s="50" t="str">
        <f t="shared" si="3"/>
        <v/>
      </c>
      <c r="F103" s="50" t="str">
        <f t="shared" si="4"/>
        <v/>
      </c>
      <c r="G103" s="50" t="str">
        <f t="shared" si="5"/>
        <v/>
      </c>
      <c r="H103" s="50" t="str">
        <f t="shared" si="6"/>
        <v/>
      </c>
      <c r="I103" s="53" t="str">
        <f t="shared" si="7"/>
        <v/>
      </c>
      <c r="J103" s="1"/>
      <c r="K103" s="1"/>
      <c r="L103" s="50" t="str">
        <f t="shared" si="8"/>
        <v/>
      </c>
      <c r="M103" s="50" t="str">
        <f t="shared" si="9"/>
        <v/>
      </c>
      <c r="N103" s="50" t="str">
        <f t="shared" si="10"/>
        <v/>
      </c>
      <c r="O103" s="50" t="str">
        <f t="shared" si="11"/>
        <v/>
      </c>
      <c r="P103" s="50" t="str">
        <f t="shared" si="12"/>
        <v/>
      </c>
      <c r="Q103" s="50" t="str">
        <f t="shared" si="13"/>
        <v/>
      </c>
      <c r="R103" s="50" t="str">
        <f t="shared" si="14"/>
        <v/>
      </c>
      <c r="S103" s="55" t="str">
        <f t="shared" si="15"/>
        <v/>
      </c>
      <c r="T103" s="55" t="str">
        <f t="shared" si="16"/>
        <v/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4.25" customHeight="1">
      <c r="A104" s="1"/>
      <c r="B104" s="61"/>
      <c r="C104" s="50" t="str">
        <f t="shared" si="1"/>
        <v/>
      </c>
      <c r="D104" s="54" t="str">
        <f t="shared" si="2"/>
        <v/>
      </c>
      <c r="E104" s="50" t="str">
        <f t="shared" si="3"/>
        <v/>
      </c>
      <c r="F104" s="50" t="str">
        <f t="shared" si="4"/>
        <v/>
      </c>
      <c r="G104" s="50" t="str">
        <f t="shared" si="5"/>
        <v/>
      </c>
      <c r="H104" s="50" t="str">
        <f t="shared" si="6"/>
        <v/>
      </c>
      <c r="I104" s="53" t="str">
        <f t="shared" si="7"/>
        <v/>
      </c>
      <c r="J104" s="1"/>
      <c r="K104" s="1"/>
      <c r="L104" s="50" t="str">
        <f t="shared" si="8"/>
        <v/>
      </c>
      <c r="M104" s="50" t="str">
        <f t="shared" si="9"/>
        <v/>
      </c>
      <c r="N104" s="50" t="str">
        <f t="shared" si="10"/>
        <v/>
      </c>
      <c r="O104" s="50" t="str">
        <f t="shared" si="11"/>
        <v/>
      </c>
      <c r="P104" s="50" t="str">
        <f t="shared" si="12"/>
        <v/>
      </c>
      <c r="Q104" s="50" t="str">
        <f t="shared" si="13"/>
        <v/>
      </c>
      <c r="R104" s="50" t="str">
        <f t="shared" si="14"/>
        <v/>
      </c>
      <c r="S104" s="55" t="str">
        <f t="shared" si="15"/>
        <v/>
      </c>
      <c r="T104" s="55" t="str">
        <f t="shared" si="16"/>
        <v/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4.25" customHeight="1">
      <c r="A105" s="1"/>
      <c r="B105" s="61"/>
      <c r="C105" s="50" t="str">
        <f t="shared" si="1"/>
        <v/>
      </c>
      <c r="D105" s="54" t="str">
        <f t="shared" si="2"/>
        <v/>
      </c>
      <c r="E105" s="50" t="str">
        <f t="shared" si="3"/>
        <v/>
      </c>
      <c r="F105" s="50" t="str">
        <f t="shared" si="4"/>
        <v/>
      </c>
      <c r="G105" s="50" t="str">
        <f t="shared" si="5"/>
        <v/>
      </c>
      <c r="H105" s="50" t="str">
        <f t="shared" si="6"/>
        <v/>
      </c>
      <c r="I105" s="53" t="str">
        <f t="shared" si="7"/>
        <v/>
      </c>
      <c r="J105" s="1"/>
      <c r="K105" s="1"/>
      <c r="L105" s="50" t="str">
        <f t="shared" si="8"/>
        <v/>
      </c>
      <c r="M105" s="50" t="str">
        <f t="shared" si="9"/>
        <v/>
      </c>
      <c r="N105" s="50" t="str">
        <f t="shared" si="10"/>
        <v/>
      </c>
      <c r="O105" s="50" t="str">
        <f t="shared" si="11"/>
        <v/>
      </c>
      <c r="P105" s="50" t="str">
        <f t="shared" si="12"/>
        <v/>
      </c>
      <c r="Q105" s="50" t="str">
        <f t="shared" si="13"/>
        <v/>
      </c>
      <c r="R105" s="50" t="str">
        <f t="shared" si="14"/>
        <v/>
      </c>
      <c r="S105" s="55" t="str">
        <f t="shared" si="15"/>
        <v/>
      </c>
      <c r="T105" s="55" t="str">
        <f t="shared" si="16"/>
        <v/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4.25" customHeight="1">
      <c r="A106" s="1"/>
      <c r="B106" s="61"/>
      <c r="C106" s="50" t="str">
        <f t="shared" si="1"/>
        <v/>
      </c>
      <c r="D106" s="54" t="str">
        <f t="shared" si="2"/>
        <v/>
      </c>
      <c r="E106" s="50" t="str">
        <f t="shared" si="3"/>
        <v/>
      </c>
      <c r="F106" s="50" t="str">
        <f t="shared" si="4"/>
        <v/>
      </c>
      <c r="G106" s="50" t="str">
        <f t="shared" si="5"/>
        <v/>
      </c>
      <c r="H106" s="50" t="str">
        <f t="shared" si="6"/>
        <v/>
      </c>
      <c r="I106" s="53" t="str">
        <f t="shared" si="7"/>
        <v/>
      </c>
      <c r="J106" s="1"/>
      <c r="K106" s="1"/>
      <c r="L106" s="50" t="str">
        <f t="shared" si="8"/>
        <v/>
      </c>
      <c r="M106" s="50" t="str">
        <f t="shared" si="9"/>
        <v/>
      </c>
      <c r="N106" s="50" t="str">
        <f t="shared" si="10"/>
        <v/>
      </c>
      <c r="O106" s="50" t="str">
        <f t="shared" si="11"/>
        <v/>
      </c>
      <c r="P106" s="50" t="str">
        <f t="shared" si="12"/>
        <v/>
      </c>
      <c r="Q106" s="50" t="str">
        <f t="shared" si="13"/>
        <v/>
      </c>
      <c r="R106" s="50" t="str">
        <f t="shared" si="14"/>
        <v/>
      </c>
      <c r="S106" s="55" t="str">
        <f t="shared" si="15"/>
        <v/>
      </c>
      <c r="T106" s="55" t="str">
        <f t="shared" si="16"/>
        <v/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4.25" customHeight="1">
      <c r="A107" s="1"/>
      <c r="B107" s="61"/>
      <c r="C107" s="50" t="str">
        <f t="shared" si="1"/>
        <v/>
      </c>
      <c r="D107" s="54" t="str">
        <f t="shared" si="2"/>
        <v/>
      </c>
      <c r="E107" s="50" t="str">
        <f t="shared" si="3"/>
        <v/>
      </c>
      <c r="F107" s="50" t="str">
        <f t="shared" si="4"/>
        <v/>
      </c>
      <c r="G107" s="50" t="str">
        <f t="shared" si="5"/>
        <v/>
      </c>
      <c r="H107" s="50" t="str">
        <f t="shared" si="6"/>
        <v/>
      </c>
      <c r="I107" s="53" t="str">
        <f t="shared" si="7"/>
        <v/>
      </c>
      <c r="J107" s="1"/>
      <c r="K107" s="1"/>
      <c r="L107" s="50" t="str">
        <f t="shared" si="8"/>
        <v/>
      </c>
      <c r="M107" s="50" t="str">
        <f t="shared" si="9"/>
        <v/>
      </c>
      <c r="N107" s="50" t="str">
        <f t="shared" si="10"/>
        <v/>
      </c>
      <c r="O107" s="50" t="str">
        <f t="shared" si="11"/>
        <v/>
      </c>
      <c r="P107" s="50" t="str">
        <f t="shared" si="12"/>
        <v/>
      </c>
      <c r="Q107" s="50" t="str">
        <f t="shared" si="13"/>
        <v/>
      </c>
      <c r="R107" s="50" t="str">
        <f t="shared" si="14"/>
        <v/>
      </c>
      <c r="S107" s="55" t="str">
        <f t="shared" si="15"/>
        <v/>
      </c>
      <c r="T107" s="55" t="str">
        <f t="shared" si="16"/>
        <v/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4.25" customHeight="1">
      <c r="A108" s="1"/>
      <c r="B108" s="61"/>
      <c r="C108" s="50" t="str">
        <f t="shared" si="1"/>
        <v/>
      </c>
      <c r="D108" s="54" t="str">
        <f t="shared" si="2"/>
        <v/>
      </c>
      <c r="E108" s="50" t="str">
        <f t="shared" si="3"/>
        <v/>
      </c>
      <c r="F108" s="50" t="str">
        <f t="shared" si="4"/>
        <v/>
      </c>
      <c r="G108" s="50" t="str">
        <f t="shared" si="5"/>
        <v/>
      </c>
      <c r="H108" s="50" t="str">
        <f t="shared" si="6"/>
        <v/>
      </c>
      <c r="I108" s="53" t="str">
        <f t="shared" si="7"/>
        <v/>
      </c>
      <c r="J108" s="1"/>
      <c r="K108" s="1"/>
      <c r="L108" s="50" t="str">
        <f t="shared" si="8"/>
        <v/>
      </c>
      <c r="M108" s="50" t="str">
        <f t="shared" si="9"/>
        <v/>
      </c>
      <c r="N108" s="50" t="str">
        <f t="shared" si="10"/>
        <v/>
      </c>
      <c r="O108" s="50" t="str">
        <f t="shared" si="11"/>
        <v/>
      </c>
      <c r="P108" s="50" t="str">
        <f t="shared" si="12"/>
        <v/>
      </c>
      <c r="Q108" s="50" t="str">
        <f t="shared" si="13"/>
        <v/>
      </c>
      <c r="R108" s="50" t="str">
        <f t="shared" si="14"/>
        <v/>
      </c>
      <c r="S108" s="55" t="str">
        <f t="shared" si="15"/>
        <v/>
      </c>
      <c r="T108" s="55" t="str">
        <f t="shared" si="16"/>
        <v/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4.25" customHeight="1">
      <c r="A109" s="1"/>
      <c r="B109" s="61"/>
      <c r="C109" s="50" t="str">
        <f t="shared" si="1"/>
        <v/>
      </c>
      <c r="D109" s="54" t="str">
        <f t="shared" si="2"/>
        <v/>
      </c>
      <c r="E109" s="50" t="str">
        <f t="shared" si="3"/>
        <v/>
      </c>
      <c r="F109" s="50" t="str">
        <f t="shared" si="4"/>
        <v/>
      </c>
      <c r="G109" s="50" t="str">
        <f t="shared" si="5"/>
        <v/>
      </c>
      <c r="H109" s="50" t="str">
        <f t="shared" si="6"/>
        <v/>
      </c>
      <c r="I109" s="53" t="str">
        <f t="shared" si="7"/>
        <v/>
      </c>
      <c r="J109" s="1"/>
      <c r="K109" s="1"/>
      <c r="L109" s="50" t="str">
        <f t="shared" si="8"/>
        <v/>
      </c>
      <c r="M109" s="50" t="str">
        <f t="shared" si="9"/>
        <v/>
      </c>
      <c r="N109" s="50" t="str">
        <f t="shared" si="10"/>
        <v/>
      </c>
      <c r="O109" s="50" t="str">
        <f t="shared" si="11"/>
        <v/>
      </c>
      <c r="P109" s="50" t="str">
        <f t="shared" si="12"/>
        <v/>
      </c>
      <c r="Q109" s="50" t="str">
        <f t="shared" si="13"/>
        <v/>
      </c>
      <c r="R109" s="50" t="str">
        <f t="shared" si="14"/>
        <v/>
      </c>
      <c r="S109" s="55" t="str">
        <f t="shared" si="15"/>
        <v/>
      </c>
      <c r="T109" s="55" t="str">
        <f t="shared" si="16"/>
        <v/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4.25" customHeight="1">
      <c r="A110" s="1"/>
      <c r="B110" s="61"/>
      <c r="C110" s="50" t="str">
        <f t="shared" si="1"/>
        <v/>
      </c>
      <c r="D110" s="54" t="str">
        <f t="shared" si="2"/>
        <v/>
      </c>
      <c r="E110" s="50" t="str">
        <f t="shared" si="3"/>
        <v/>
      </c>
      <c r="F110" s="50" t="str">
        <f t="shared" si="4"/>
        <v/>
      </c>
      <c r="G110" s="50" t="str">
        <f t="shared" si="5"/>
        <v/>
      </c>
      <c r="H110" s="50" t="str">
        <f t="shared" si="6"/>
        <v/>
      </c>
      <c r="I110" s="53" t="str">
        <f t="shared" si="7"/>
        <v/>
      </c>
      <c r="J110" s="1"/>
      <c r="K110" s="1"/>
      <c r="L110" s="50" t="str">
        <f t="shared" si="8"/>
        <v/>
      </c>
      <c r="M110" s="50" t="str">
        <f t="shared" si="9"/>
        <v/>
      </c>
      <c r="N110" s="50" t="str">
        <f t="shared" si="10"/>
        <v/>
      </c>
      <c r="O110" s="50" t="str">
        <f t="shared" si="11"/>
        <v/>
      </c>
      <c r="P110" s="50" t="str">
        <f t="shared" si="12"/>
        <v/>
      </c>
      <c r="Q110" s="50" t="str">
        <f t="shared" si="13"/>
        <v/>
      </c>
      <c r="R110" s="50" t="str">
        <f t="shared" si="14"/>
        <v/>
      </c>
      <c r="S110" s="55" t="str">
        <f t="shared" si="15"/>
        <v/>
      </c>
      <c r="T110" s="55" t="str">
        <f t="shared" si="16"/>
        <v/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4.25" customHeight="1">
      <c r="A111" s="1"/>
      <c r="B111" s="61"/>
      <c r="C111" s="50" t="str">
        <f t="shared" si="1"/>
        <v/>
      </c>
      <c r="D111" s="54" t="str">
        <f t="shared" si="2"/>
        <v/>
      </c>
      <c r="E111" s="50" t="str">
        <f t="shared" si="3"/>
        <v/>
      </c>
      <c r="F111" s="50" t="str">
        <f t="shared" si="4"/>
        <v/>
      </c>
      <c r="G111" s="50" t="str">
        <f t="shared" si="5"/>
        <v/>
      </c>
      <c r="H111" s="50" t="str">
        <f t="shared" si="6"/>
        <v/>
      </c>
      <c r="I111" s="53" t="str">
        <f t="shared" si="7"/>
        <v/>
      </c>
      <c r="J111" s="1"/>
      <c r="K111" s="1"/>
      <c r="L111" s="50" t="str">
        <f t="shared" si="8"/>
        <v/>
      </c>
      <c r="M111" s="50" t="str">
        <f t="shared" si="9"/>
        <v/>
      </c>
      <c r="N111" s="50" t="str">
        <f t="shared" si="10"/>
        <v/>
      </c>
      <c r="O111" s="50" t="str">
        <f t="shared" si="11"/>
        <v/>
      </c>
      <c r="P111" s="50" t="str">
        <f t="shared" si="12"/>
        <v/>
      </c>
      <c r="Q111" s="50" t="str">
        <f t="shared" si="13"/>
        <v/>
      </c>
      <c r="R111" s="50" t="str">
        <f t="shared" si="14"/>
        <v/>
      </c>
      <c r="S111" s="55" t="str">
        <f t="shared" si="15"/>
        <v/>
      </c>
      <c r="T111" s="55" t="str">
        <f t="shared" si="16"/>
        <v/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4.25" customHeight="1">
      <c r="A112" s="1"/>
      <c r="B112" s="61"/>
      <c r="C112" s="50" t="str">
        <f t="shared" si="1"/>
        <v/>
      </c>
      <c r="D112" s="54" t="str">
        <f t="shared" si="2"/>
        <v/>
      </c>
      <c r="E112" s="50" t="str">
        <f t="shared" si="3"/>
        <v/>
      </c>
      <c r="F112" s="50" t="str">
        <f t="shared" si="4"/>
        <v/>
      </c>
      <c r="G112" s="50" t="str">
        <f t="shared" si="5"/>
        <v/>
      </c>
      <c r="H112" s="50" t="str">
        <f t="shared" si="6"/>
        <v/>
      </c>
      <c r="I112" s="53" t="str">
        <f t="shared" si="7"/>
        <v/>
      </c>
      <c r="J112" s="1"/>
      <c r="K112" s="1"/>
      <c r="L112" s="50" t="str">
        <f t="shared" si="8"/>
        <v/>
      </c>
      <c r="M112" s="50" t="str">
        <f t="shared" si="9"/>
        <v/>
      </c>
      <c r="N112" s="50" t="str">
        <f t="shared" si="10"/>
        <v/>
      </c>
      <c r="O112" s="50" t="str">
        <f t="shared" si="11"/>
        <v/>
      </c>
      <c r="P112" s="50" t="str">
        <f t="shared" si="12"/>
        <v/>
      </c>
      <c r="Q112" s="50" t="str">
        <f t="shared" si="13"/>
        <v/>
      </c>
      <c r="R112" s="50" t="str">
        <f t="shared" si="14"/>
        <v/>
      </c>
      <c r="S112" s="55" t="str">
        <f t="shared" si="15"/>
        <v/>
      </c>
      <c r="T112" s="55" t="str">
        <f t="shared" si="16"/>
        <v/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4.25" customHeight="1">
      <c r="A113" s="1"/>
      <c r="B113" s="61"/>
      <c r="C113" s="50" t="str">
        <f t="shared" si="1"/>
        <v/>
      </c>
      <c r="D113" s="54" t="str">
        <f t="shared" si="2"/>
        <v/>
      </c>
      <c r="E113" s="50" t="str">
        <f t="shared" si="3"/>
        <v/>
      </c>
      <c r="F113" s="50" t="str">
        <f t="shared" si="4"/>
        <v/>
      </c>
      <c r="G113" s="50" t="str">
        <f t="shared" si="5"/>
        <v/>
      </c>
      <c r="H113" s="50" t="str">
        <f t="shared" si="6"/>
        <v/>
      </c>
      <c r="I113" s="53" t="str">
        <f t="shared" si="7"/>
        <v/>
      </c>
      <c r="J113" s="1"/>
      <c r="K113" s="1"/>
      <c r="L113" s="50" t="str">
        <f t="shared" si="8"/>
        <v/>
      </c>
      <c r="M113" s="50" t="str">
        <f t="shared" si="9"/>
        <v/>
      </c>
      <c r="N113" s="50" t="str">
        <f t="shared" si="10"/>
        <v/>
      </c>
      <c r="O113" s="50" t="str">
        <f t="shared" si="11"/>
        <v/>
      </c>
      <c r="P113" s="50" t="str">
        <f t="shared" si="12"/>
        <v/>
      </c>
      <c r="Q113" s="50" t="str">
        <f t="shared" si="13"/>
        <v/>
      </c>
      <c r="R113" s="50" t="str">
        <f t="shared" si="14"/>
        <v/>
      </c>
      <c r="S113" s="55" t="str">
        <f t="shared" si="15"/>
        <v/>
      </c>
      <c r="T113" s="55" t="str">
        <f t="shared" si="16"/>
        <v/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4.25" customHeight="1">
      <c r="A114" s="1"/>
      <c r="B114" s="61"/>
      <c r="C114" s="50" t="str">
        <f t="shared" si="1"/>
        <v/>
      </c>
      <c r="D114" s="54" t="str">
        <f t="shared" si="2"/>
        <v/>
      </c>
      <c r="E114" s="50" t="str">
        <f t="shared" si="3"/>
        <v/>
      </c>
      <c r="F114" s="50" t="str">
        <f t="shared" si="4"/>
        <v/>
      </c>
      <c r="G114" s="50" t="str">
        <f t="shared" si="5"/>
        <v/>
      </c>
      <c r="H114" s="50" t="str">
        <f t="shared" si="6"/>
        <v/>
      </c>
      <c r="I114" s="53" t="str">
        <f t="shared" si="7"/>
        <v/>
      </c>
      <c r="J114" s="1"/>
      <c r="K114" s="1"/>
      <c r="L114" s="50" t="str">
        <f t="shared" si="8"/>
        <v/>
      </c>
      <c r="M114" s="50" t="str">
        <f t="shared" si="9"/>
        <v/>
      </c>
      <c r="N114" s="50" t="str">
        <f t="shared" si="10"/>
        <v/>
      </c>
      <c r="O114" s="50" t="str">
        <f t="shared" si="11"/>
        <v/>
      </c>
      <c r="P114" s="50" t="str">
        <f t="shared" si="12"/>
        <v/>
      </c>
      <c r="Q114" s="50" t="str">
        <f t="shared" si="13"/>
        <v/>
      </c>
      <c r="R114" s="50" t="str">
        <f t="shared" si="14"/>
        <v/>
      </c>
      <c r="S114" s="55" t="str">
        <f t="shared" si="15"/>
        <v/>
      </c>
      <c r="T114" s="55" t="str">
        <f t="shared" si="16"/>
        <v/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4.25" customHeight="1">
      <c r="A115" s="1"/>
      <c r="B115" s="61"/>
      <c r="C115" s="50" t="str">
        <f t="shared" si="1"/>
        <v/>
      </c>
      <c r="D115" s="54" t="str">
        <f t="shared" si="2"/>
        <v/>
      </c>
      <c r="E115" s="50" t="str">
        <f t="shared" si="3"/>
        <v/>
      </c>
      <c r="F115" s="50" t="str">
        <f t="shared" si="4"/>
        <v/>
      </c>
      <c r="G115" s="50" t="str">
        <f t="shared" si="5"/>
        <v/>
      </c>
      <c r="H115" s="50" t="str">
        <f t="shared" si="6"/>
        <v/>
      </c>
      <c r="I115" s="53" t="str">
        <f t="shared" si="7"/>
        <v/>
      </c>
      <c r="J115" s="1"/>
      <c r="K115" s="1"/>
      <c r="L115" s="50" t="str">
        <f t="shared" si="8"/>
        <v/>
      </c>
      <c r="M115" s="50" t="str">
        <f t="shared" si="9"/>
        <v/>
      </c>
      <c r="N115" s="50" t="str">
        <f t="shared" si="10"/>
        <v/>
      </c>
      <c r="O115" s="50" t="str">
        <f t="shared" si="11"/>
        <v/>
      </c>
      <c r="P115" s="50" t="str">
        <f t="shared" si="12"/>
        <v/>
      </c>
      <c r="Q115" s="50" t="str">
        <f t="shared" si="13"/>
        <v/>
      </c>
      <c r="R115" s="50" t="str">
        <f t="shared" si="14"/>
        <v/>
      </c>
      <c r="S115" s="55" t="str">
        <f t="shared" si="15"/>
        <v/>
      </c>
      <c r="T115" s="55" t="str">
        <f t="shared" si="16"/>
        <v/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4.25" customHeight="1">
      <c r="A116" s="1"/>
      <c r="B116" s="61"/>
      <c r="C116" s="50" t="str">
        <f t="shared" si="1"/>
        <v/>
      </c>
      <c r="D116" s="54" t="str">
        <f t="shared" si="2"/>
        <v/>
      </c>
      <c r="E116" s="50" t="str">
        <f t="shared" si="3"/>
        <v/>
      </c>
      <c r="F116" s="50" t="str">
        <f t="shared" si="4"/>
        <v/>
      </c>
      <c r="G116" s="50" t="str">
        <f t="shared" si="5"/>
        <v/>
      </c>
      <c r="H116" s="50" t="str">
        <f t="shared" si="6"/>
        <v/>
      </c>
      <c r="I116" s="53" t="str">
        <f t="shared" si="7"/>
        <v/>
      </c>
      <c r="J116" s="1"/>
      <c r="K116" s="1"/>
      <c r="L116" s="50" t="str">
        <f t="shared" si="8"/>
        <v/>
      </c>
      <c r="M116" s="50" t="str">
        <f t="shared" si="9"/>
        <v/>
      </c>
      <c r="N116" s="50" t="str">
        <f t="shared" si="10"/>
        <v/>
      </c>
      <c r="O116" s="50" t="str">
        <f t="shared" si="11"/>
        <v/>
      </c>
      <c r="P116" s="50" t="str">
        <f t="shared" si="12"/>
        <v/>
      </c>
      <c r="Q116" s="50" t="str">
        <f t="shared" si="13"/>
        <v/>
      </c>
      <c r="R116" s="50" t="str">
        <f t="shared" si="14"/>
        <v/>
      </c>
      <c r="S116" s="55" t="str">
        <f t="shared" si="15"/>
        <v/>
      </c>
      <c r="T116" s="55" t="str">
        <f t="shared" si="16"/>
        <v/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4.25" customHeight="1">
      <c r="A117" s="1"/>
      <c r="B117" s="61"/>
      <c r="C117" s="50" t="str">
        <f t="shared" si="1"/>
        <v/>
      </c>
      <c r="D117" s="54" t="str">
        <f t="shared" si="2"/>
        <v/>
      </c>
      <c r="E117" s="50" t="str">
        <f t="shared" si="3"/>
        <v/>
      </c>
      <c r="F117" s="50" t="str">
        <f t="shared" si="4"/>
        <v/>
      </c>
      <c r="G117" s="50" t="str">
        <f t="shared" si="5"/>
        <v/>
      </c>
      <c r="H117" s="50" t="str">
        <f t="shared" si="6"/>
        <v/>
      </c>
      <c r="I117" s="53" t="str">
        <f t="shared" si="7"/>
        <v/>
      </c>
      <c r="J117" s="1"/>
      <c r="K117" s="1"/>
      <c r="L117" s="50" t="str">
        <f t="shared" si="8"/>
        <v/>
      </c>
      <c r="M117" s="50" t="str">
        <f t="shared" si="9"/>
        <v/>
      </c>
      <c r="N117" s="50" t="str">
        <f t="shared" si="10"/>
        <v/>
      </c>
      <c r="O117" s="50" t="str">
        <f t="shared" si="11"/>
        <v/>
      </c>
      <c r="P117" s="50" t="str">
        <f t="shared" si="12"/>
        <v/>
      </c>
      <c r="Q117" s="50" t="str">
        <f t="shared" si="13"/>
        <v/>
      </c>
      <c r="R117" s="50" t="str">
        <f t="shared" si="14"/>
        <v/>
      </c>
      <c r="S117" s="55" t="str">
        <f t="shared" si="15"/>
        <v/>
      </c>
      <c r="T117" s="55" t="str">
        <f t="shared" si="16"/>
        <v/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4.25" customHeight="1">
      <c r="A118" s="1"/>
      <c r="B118" s="61"/>
      <c r="C118" s="50" t="str">
        <f t="shared" si="1"/>
        <v/>
      </c>
      <c r="D118" s="54" t="str">
        <f t="shared" si="2"/>
        <v/>
      </c>
      <c r="E118" s="50" t="str">
        <f t="shared" si="3"/>
        <v/>
      </c>
      <c r="F118" s="50" t="str">
        <f t="shared" si="4"/>
        <v/>
      </c>
      <c r="G118" s="50" t="str">
        <f t="shared" si="5"/>
        <v/>
      </c>
      <c r="H118" s="50" t="str">
        <f t="shared" si="6"/>
        <v/>
      </c>
      <c r="I118" s="53" t="str">
        <f t="shared" si="7"/>
        <v/>
      </c>
      <c r="J118" s="1"/>
      <c r="K118" s="1"/>
      <c r="L118" s="50" t="str">
        <f t="shared" si="8"/>
        <v/>
      </c>
      <c r="M118" s="50" t="str">
        <f t="shared" si="9"/>
        <v/>
      </c>
      <c r="N118" s="50" t="str">
        <f t="shared" si="10"/>
        <v/>
      </c>
      <c r="O118" s="50" t="str">
        <f t="shared" si="11"/>
        <v/>
      </c>
      <c r="P118" s="50" t="str">
        <f t="shared" si="12"/>
        <v/>
      </c>
      <c r="Q118" s="50" t="str">
        <f t="shared" si="13"/>
        <v/>
      </c>
      <c r="R118" s="50" t="str">
        <f t="shared" si="14"/>
        <v/>
      </c>
      <c r="S118" s="55" t="str">
        <f t="shared" si="15"/>
        <v/>
      </c>
      <c r="T118" s="55" t="str">
        <f t="shared" si="16"/>
        <v/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4.25" customHeight="1">
      <c r="A119" s="1"/>
      <c r="B119" s="61">
        <v>65534.0</v>
      </c>
      <c r="C119" s="50">
        <f t="shared" si="1"/>
        <v>4</v>
      </c>
      <c r="D119" s="54">
        <f t="shared" si="2"/>
        <v>6</v>
      </c>
      <c r="E119" s="50">
        <f t="shared" si="3"/>
        <v>0</v>
      </c>
      <c r="F119" s="50">
        <f t="shared" si="4"/>
        <v>0</v>
      </c>
      <c r="G119" s="50">
        <f t="shared" si="5"/>
        <v>255</v>
      </c>
      <c r="H119" s="50">
        <f t="shared" si="6"/>
        <v>254</v>
      </c>
      <c r="I119" s="53">
        <f t="shared" si="7"/>
        <v>254</v>
      </c>
      <c r="J119" s="1"/>
      <c r="K119" s="1"/>
      <c r="L119" s="50">
        <f t="shared" si="8"/>
        <v>2147483648</v>
      </c>
      <c r="M119" s="50">
        <f t="shared" si="9"/>
        <v>402653184</v>
      </c>
      <c r="N119" s="50">
        <f t="shared" si="10"/>
        <v>0</v>
      </c>
      <c r="O119" s="50">
        <f t="shared" si="11"/>
        <v>0</v>
      </c>
      <c r="P119" s="50">
        <f t="shared" si="12"/>
        <v>16711680</v>
      </c>
      <c r="Q119" s="50">
        <f t="shared" si="13"/>
        <v>65024</v>
      </c>
      <c r="R119" s="50">
        <f t="shared" si="14"/>
        <v>254</v>
      </c>
      <c r="S119" s="55">
        <f t="shared" si="15"/>
        <v>419430142</v>
      </c>
      <c r="T119" s="55">
        <f t="shared" si="16"/>
        <v>2566913790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4.25" customHeight="1">
      <c r="A120" s="1"/>
      <c r="B120" s="61">
        <v>65413.0</v>
      </c>
      <c r="C120" s="50">
        <f t="shared" si="1"/>
        <v>4</v>
      </c>
      <c r="D120" s="54">
        <f t="shared" si="2"/>
        <v>6</v>
      </c>
      <c r="E120" s="50">
        <f t="shared" si="3"/>
        <v>0</v>
      </c>
      <c r="F120" s="50">
        <f t="shared" si="4"/>
        <v>0</v>
      </c>
      <c r="G120" s="50">
        <f t="shared" si="5"/>
        <v>255</v>
      </c>
      <c r="H120" s="50">
        <f t="shared" si="6"/>
        <v>133</v>
      </c>
      <c r="I120" s="53">
        <f t="shared" si="7"/>
        <v>254</v>
      </c>
      <c r="J120" s="1"/>
      <c r="K120" s="1"/>
      <c r="L120" s="50">
        <f t="shared" si="8"/>
        <v>2147483648</v>
      </c>
      <c r="M120" s="50">
        <f t="shared" si="9"/>
        <v>402653184</v>
      </c>
      <c r="N120" s="50">
        <f t="shared" si="10"/>
        <v>0</v>
      </c>
      <c r="O120" s="50">
        <f t="shared" si="11"/>
        <v>0</v>
      </c>
      <c r="P120" s="50">
        <f t="shared" si="12"/>
        <v>16711680</v>
      </c>
      <c r="Q120" s="50">
        <f t="shared" si="13"/>
        <v>34048</v>
      </c>
      <c r="R120" s="50">
        <f t="shared" si="14"/>
        <v>254</v>
      </c>
      <c r="S120" s="55">
        <f t="shared" si="15"/>
        <v>419399166</v>
      </c>
      <c r="T120" s="55">
        <f t="shared" si="16"/>
        <v>2566882814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4.25" customHeight="1">
      <c r="A121" s="1"/>
      <c r="B121" s="61"/>
      <c r="C121" s="50" t="str">
        <f t="shared" si="1"/>
        <v/>
      </c>
      <c r="D121" s="54" t="str">
        <f t="shared" si="2"/>
        <v/>
      </c>
      <c r="E121" s="50" t="str">
        <f t="shared" si="3"/>
        <v/>
      </c>
      <c r="F121" s="50" t="str">
        <f t="shared" si="4"/>
        <v/>
      </c>
      <c r="G121" s="50" t="str">
        <f t="shared" si="5"/>
        <v/>
      </c>
      <c r="H121" s="50" t="str">
        <f t="shared" si="6"/>
        <v/>
      </c>
      <c r="I121" s="53" t="str">
        <f t="shared" si="7"/>
        <v/>
      </c>
      <c r="J121" s="1"/>
      <c r="K121" s="1"/>
      <c r="L121" s="50" t="str">
        <f t="shared" si="8"/>
        <v/>
      </c>
      <c r="M121" s="50" t="str">
        <f t="shared" si="9"/>
        <v/>
      </c>
      <c r="N121" s="50" t="str">
        <f t="shared" si="10"/>
        <v/>
      </c>
      <c r="O121" s="50" t="str">
        <f t="shared" si="11"/>
        <v/>
      </c>
      <c r="P121" s="50" t="str">
        <f t="shared" si="12"/>
        <v/>
      </c>
      <c r="Q121" s="50" t="str">
        <f t="shared" si="13"/>
        <v/>
      </c>
      <c r="R121" s="50" t="str">
        <f t="shared" si="14"/>
        <v/>
      </c>
      <c r="S121" s="55" t="str">
        <f t="shared" si="15"/>
        <v/>
      </c>
      <c r="T121" s="55" t="str">
        <f t="shared" si="16"/>
        <v/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4.25" customHeight="1">
      <c r="A122" s="1"/>
      <c r="B122" s="61"/>
      <c r="C122" s="50" t="str">
        <f t="shared" si="1"/>
        <v/>
      </c>
      <c r="D122" s="54" t="str">
        <f t="shared" si="2"/>
        <v/>
      </c>
      <c r="E122" s="50" t="str">
        <f t="shared" si="3"/>
        <v/>
      </c>
      <c r="F122" s="50" t="str">
        <f t="shared" si="4"/>
        <v/>
      </c>
      <c r="G122" s="50" t="str">
        <f t="shared" si="5"/>
        <v/>
      </c>
      <c r="H122" s="50" t="str">
        <f t="shared" si="6"/>
        <v/>
      </c>
      <c r="I122" s="53" t="str">
        <f t="shared" si="7"/>
        <v/>
      </c>
      <c r="J122" s="1"/>
      <c r="K122" s="1"/>
      <c r="L122" s="50" t="str">
        <f t="shared" si="8"/>
        <v/>
      </c>
      <c r="M122" s="50" t="str">
        <f t="shared" si="9"/>
        <v/>
      </c>
      <c r="N122" s="50" t="str">
        <f t="shared" si="10"/>
        <v/>
      </c>
      <c r="O122" s="50" t="str">
        <f t="shared" si="11"/>
        <v/>
      </c>
      <c r="P122" s="50" t="str">
        <f t="shared" si="12"/>
        <v/>
      </c>
      <c r="Q122" s="50" t="str">
        <f t="shared" si="13"/>
        <v/>
      </c>
      <c r="R122" s="50" t="str">
        <f t="shared" si="14"/>
        <v/>
      </c>
      <c r="S122" s="55" t="str">
        <f t="shared" si="15"/>
        <v/>
      </c>
      <c r="T122" s="55" t="str">
        <f t="shared" si="16"/>
        <v/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4.25" customHeight="1">
      <c r="A123" s="1"/>
      <c r="B123" s="61"/>
      <c r="C123" s="50" t="str">
        <f t="shared" si="1"/>
        <v/>
      </c>
      <c r="D123" s="54" t="str">
        <f t="shared" si="2"/>
        <v/>
      </c>
      <c r="E123" s="50" t="str">
        <f t="shared" si="3"/>
        <v/>
      </c>
      <c r="F123" s="50" t="str">
        <f t="shared" si="4"/>
        <v/>
      </c>
      <c r="G123" s="50" t="str">
        <f t="shared" si="5"/>
        <v/>
      </c>
      <c r="H123" s="50" t="str">
        <f t="shared" si="6"/>
        <v/>
      </c>
      <c r="I123" s="53" t="str">
        <f t="shared" si="7"/>
        <v/>
      </c>
      <c r="J123" s="1"/>
      <c r="K123" s="1"/>
      <c r="L123" s="50" t="str">
        <f t="shared" si="8"/>
        <v/>
      </c>
      <c r="M123" s="50" t="str">
        <f t="shared" si="9"/>
        <v/>
      </c>
      <c r="N123" s="50" t="str">
        <f t="shared" si="10"/>
        <v/>
      </c>
      <c r="O123" s="50" t="str">
        <f t="shared" si="11"/>
        <v/>
      </c>
      <c r="P123" s="50" t="str">
        <f t="shared" si="12"/>
        <v/>
      </c>
      <c r="Q123" s="50" t="str">
        <f t="shared" si="13"/>
        <v/>
      </c>
      <c r="R123" s="50" t="str">
        <f t="shared" si="14"/>
        <v/>
      </c>
      <c r="S123" s="55" t="str">
        <f t="shared" si="15"/>
        <v/>
      </c>
      <c r="T123" s="55" t="str">
        <f t="shared" si="16"/>
        <v/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4.25" customHeight="1">
      <c r="A124" s="1"/>
      <c r="B124" s="61"/>
      <c r="C124" s="50" t="str">
        <f t="shared" si="1"/>
        <v/>
      </c>
      <c r="D124" s="54" t="str">
        <f t="shared" si="2"/>
        <v/>
      </c>
      <c r="E124" s="50" t="str">
        <f t="shared" si="3"/>
        <v/>
      </c>
      <c r="F124" s="50" t="str">
        <f t="shared" si="4"/>
        <v/>
      </c>
      <c r="G124" s="50" t="str">
        <f t="shared" si="5"/>
        <v/>
      </c>
      <c r="H124" s="50" t="str">
        <f t="shared" si="6"/>
        <v/>
      </c>
      <c r="I124" s="53" t="str">
        <f t="shared" si="7"/>
        <v/>
      </c>
      <c r="J124" s="1"/>
      <c r="K124" s="1"/>
      <c r="L124" s="50" t="str">
        <f t="shared" si="8"/>
        <v/>
      </c>
      <c r="M124" s="50" t="str">
        <f t="shared" si="9"/>
        <v/>
      </c>
      <c r="N124" s="50" t="str">
        <f t="shared" si="10"/>
        <v/>
      </c>
      <c r="O124" s="50" t="str">
        <f t="shared" si="11"/>
        <v/>
      </c>
      <c r="P124" s="50" t="str">
        <f t="shared" si="12"/>
        <v/>
      </c>
      <c r="Q124" s="50" t="str">
        <f t="shared" si="13"/>
        <v/>
      </c>
      <c r="R124" s="50" t="str">
        <f t="shared" si="14"/>
        <v/>
      </c>
      <c r="S124" s="55" t="str">
        <f t="shared" si="15"/>
        <v/>
      </c>
      <c r="T124" s="55" t="str">
        <f t="shared" si="16"/>
        <v/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4.25" customHeight="1">
      <c r="A125" s="1"/>
      <c r="B125" s="61"/>
      <c r="C125" s="50" t="str">
        <f t="shared" si="1"/>
        <v/>
      </c>
      <c r="D125" s="54" t="str">
        <f t="shared" si="2"/>
        <v/>
      </c>
      <c r="E125" s="50" t="str">
        <f t="shared" si="3"/>
        <v/>
      </c>
      <c r="F125" s="50" t="str">
        <f t="shared" si="4"/>
        <v/>
      </c>
      <c r="G125" s="50" t="str">
        <f t="shared" si="5"/>
        <v/>
      </c>
      <c r="H125" s="50" t="str">
        <f t="shared" si="6"/>
        <v/>
      </c>
      <c r="I125" s="53" t="str">
        <f t="shared" si="7"/>
        <v/>
      </c>
      <c r="J125" s="1"/>
      <c r="K125" s="1"/>
      <c r="L125" s="50" t="str">
        <f t="shared" si="8"/>
        <v/>
      </c>
      <c r="M125" s="50" t="str">
        <f t="shared" si="9"/>
        <v/>
      </c>
      <c r="N125" s="50" t="str">
        <f t="shared" si="10"/>
        <v/>
      </c>
      <c r="O125" s="50" t="str">
        <f t="shared" si="11"/>
        <v/>
      </c>
      <c r="P125" s="50" t="str">
        <f t="shared" si="12"/>
        <v/>
      </c>
      <c r="Q125" s="50" t="str">
        <f t="shared" si="13"/>
        <v/>
      </c>
      <c r="R125" s="50" t="str">
        <f t="shared" si="14"/>
        <v/>
      </c>
      <c r="S125" s="55" t="str">
        <f t="shared" si="15"/>
        <v/>
      </c>
      <c r="T125" s="55" t="str">
        <f t="shared" si="16"/>
        <v/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4.25" customHeight="1">
      <c r="A126" s="1"/>
      <c r="B126" s="61"/>
      <c r="C126" s="50" t="str">
        <f t="shared" si="1"/>
        <v/>
      </c>
      <c r="D126" s="54" t="str">
        <f t="shared" si="2"/>
        <v/>
      </c>
      <c r="E126" s="50" t="str">
        <f t="shared" si="3"/>
        <v/>
      </c>
      <c r="F126" s="50" t="str">
        <f t="shared" si="4"/>
        <v/>
      </c>
      <c r="G126" s="50" t="str">
        <f t="shared" si="5"/>
        <v/>
      </c>
      <c r="H126" s="50" t="str">
        <f t="shared" si="6"/>
        <v/>
      </c>
      <c r="I126" s="53" t="str">
        <f t="shared" si="7"/>
        <v/>
      </c>
      <c r="J126" s="1"/>
      <c r="K126" s="1"/>
      <c r="L126" s="50" t="str">
        <f t="shared" si="8"/>
        <v/>
      </c>
      <c r="M126" s="50" t="str">
        <f t="shared" si="9"/>
        <v/>
      </c>
      <c r="N126" s="50" t="str">
        <f t="shared" si="10"/>
        <v/>
      </c>
      <c r="O126" s="50" t="str">
        <f t="shared" si="11"/>
        <v/>
      </c>
      <c r="P126" s="50" t="str">
        <f t="shared" si="12"/>
        <v/>
      </c>
      <c r="Q126" s="50" t="str">
        <f t="shared" si="13"/>
        <v/>
      </c>
      <c r="R126" s="50" t="str">
        <f t="shared" si="14"/>
        <v/>
      </c>
      <c r="S126" s="55" t="str">
        <f t="shared" si="15"/>
        <v/>
      </c>
      <c r="T126" s="55" t="str">
        <f t="shared" si="16"/>
        <v/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4.25" customHeight="1">
      <c r="A127" s="1"/>
      <c r="B127" s="61"/>
      <c r="C127" s="50" t="str">
        <f t="shared" si="1"/>
        <v/>
      </c>
      <c r="D127" s="54" t="str">
        <f t="shared" si="2"/>
        <v/>
      </c>
      <c r="E127" s="50" t="str">
        <f t="shared" si="3"/>
        <v/>
      </c>
      <c r="F127" s="50" t="str">
        <f t="shared" si="4"/>
        <v/>
      </c>
      <c r="G127" s="50" t="str">
        <f t="shared" si="5"/>
        <v/>
      </c>
      <c r="H127" s="50" t="str">
        <f t="shared" si="6"/>
        <v/>
      </c>
      <c r="I127" s="53" t="str">
        <f t="shared" si="7"/>
        <v/>
      </c>
      <c r="J127" s="1"/>
      <c r="K127" s="1"/>
      <c r="L127" s="50" t="str">
        <f t="shared" si="8"/>
        <v/>
      </c>
      <c r="M127" s="50" t="str">
        <f t="shared" si="9"/>
        <v/>
      </c>
      <c r="N127" s="50" t="str">
        <f t="shared" si="10"/>
        <v/>
      </c>
      <c r="O127" s="50" t="str">
        <f t="shared" si="11"/>
        <v/>
      </c>
      <c r="P127" s="50" t="str">
        <f t="shared" si="12"/>
        <v/>
      </c>
      <c r="Q127" s="50" t="str">
        <f t="shared" si="13"/>
        <v/>
      </c>
      <c r="R127" s="50" t="str">
        <f t="shared" si="14"/>
        <v/>
      </c>
      <c r="S127" s="55" t="str">
        <f t="shared" si="15"/>
        <v/>
      </c>
      <c r="T127" s="55" t="str">
        <f t="shared" si="16"/>
        <v/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4.25" customHeight="1">
      <c r="A128" s="1"/>
      <c r="B128" s="61"/>
      <c r="C128" s="50" t="str">
        <f t="shared" si="1"/>
        <v/>
      </c>
      <c r="D128" s="54" t="str">
        <f t="shared" si="2"/>
        <v/>
      </c>
      <c r="E128" s="50" t="str">
        <f t="shared" si="3"/>
        <v/>
      </c>
      <c r="F128" s="50" t="str">
        <f t="shared" si="4"/>
        <v/>
      </c>
      <c r="G128" s="50" t="str">
        <f t="shared" si="5"/>
        <v/>
      </c>
      <c r="H128" s="50" t="str">
        <f t="shared" si="6"/>
        <v/>
      </c>
      <c r="I128" s="53" t="str">
        <f t="shared" si="7"/>
        <v/>
      </c>
      <c r="J128" s="1"/>
      <c r="K128" s="1"/>
      <c r="L128" s="50" t="str">
        <f t="shared" si="8"/>
        <v/>
      </c>
      <c r="M128" s="50" t="str">
        <f t="shared" si="9"/>
        <v/>
      </c>
      <c r="N128" s="50" t="str">
        <f t="shared" si="10"/>
        <v/>
      </c>
      <c r="O128" s="50" t="str">
        <f t="shared" si="11"/>
        <v/>
      </c>
      <c r="P128" s="50" t="str">
        <f t="shared" si="12"/>
        <v/>
      </c>
      <c r="Q128" s="50" t="str">
        <f t="shared" si="13"/>
        <v/>
      </c>
      <c r="R128" s="50" t="str">
        <f t="shared" si="14"/>
        <v/>
      </c>
      <c r="S128" s="55" t="str">
        <f t="shared" si="15"/>
        <v/>
      </c>
      <c r="T128" s="55" t="str">
        <f t="shared" si="16"/>
        <v/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4.25" customHeight="1">
      <c r="A129" s="1"/>
      <c r="B129" s="61"/>
      <c r="C129" s="50" t="str">
        <f t="shared" si="1"/>
        <v/>
      </c>
      <c r="D129" s="54" t="str">
        <f t="shared" si="2"/>
        <v/>
      </c>
      <c r="E129" s="50" t="str">
        <f t="shared" si="3"/>
        <v/>
      </c>
      <c r="F129" s="50" t="str">
        <f t="shared" si="4"/>
        <v/>
      </c>
      <c r="G129" s="50" t="str">
        <f t="shared" si="5"/>
        <v/>
      </c>
      <c r="H129" s="50" t="str">
        <f t="shared" si="6"/>
        <v/>
      </c>
      <c r="I129" s="53" t="str">
        <f t="shared" si="7"/>
        <v/>
      </c>
      <c r="J129" s="1"/>
      <c r="K129" s="1"/>
      <c r="L129" s="50" t="str">
        <f t="shared" si="8"/>
        <v/>
      </c>
      <c r="M129" s="50" t="str">
        <f t="shared" si="9"/>
        <v/>
      </c>
      <c r="N129" s="50" t="str">
        <f t="shared" si="10"/>
        <v/>
      </c>
      <c r="O129" s="50" t="str">
        <f t="shared" si="11"/>
        <v/>
      </c>
      <c r="P129" s="50" t="str">
        <f t="shared" si="12"/>
        <v/>
      </c>
      <c r="Q129" s="50" t="str">
        <f t="shared" si="13"/>
        <v/>
      </c>
      <c r="R129" s="50" t="str">
        <f t="shared" si="14"/>
        <v/>
      </c>
      <c r="S129" s="55" t="str">
        <f t="shared" si="15"/>
        <v/>
      </c>
      <c r="T129" s="55" t="str">
        <f t="shared" si="16"/>
        <v/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4.25" customHeight="1">
      <c r="A130" s="1"/>
      <c r="B130" s="61"/>
      <c r="C130" s="50" t="str">
        <f t="shared" si="1"/>
        <v/>
      </c>
      <c r="D130" s="54" t="str">
        <f t="shared" si="2"/>
        <v/>
      </c>
      <c r="E130" s="50" t="str">
        <f t="shared" si="3"/>
        <v/>
      </c>
      <c r="F130" s="50" t="str">
        <f t="shared" si="4"/>
        <v/>
      </c>
      <c r="G130" s="50" t="str">
        <f t="shared" si="5"/>
        <v/>
      </c>
      <c r="H130" s="50" t="str">
        <f t="shared" si="6"/>
        <v/>
      </c>
      <c r="I130" s="53" t="str">
        <f t="shared" si="7"/>
        <v/>
      </c>
      <c r="J130" s="1"/>
      <c r="K130" s="1"/>
      <c r="L130" s="50" t="str">
        <f t="shared" si="8"/>
        <v/>
      </c>
      <c r="M130" s="50" t="str">
        <f t="shared" si="9"/>
        <v/>
      </c>
      <c r="N130" s="50" t="str">
        <f t="shared" si="10"/>
        <v/>
      </c>
      <c r="O130" s="50" t="str">
        <f t="shared" si="11"/>
        <v/>
      </c>
      <c r="P130" s="50" t="str">
        <f t="shared" si="12"/>
        <v/>
      </c>
      <c r="Q130" s="50" t="str">
        <f t="shared" si="13"/>
        <v/>
      </c>
      <c r="R130" s="50" t="str">
        <f t="shared" si="14"/>
        <v/>
      </c>
      <c r="S130" s="55" t="str">
        <f t="shared" si="15"/>
        <v/>
      </c>
      <c r="T130" s="55" t="str">
        <f t="shared" si="16"/>
        <v/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4.25" customHeight="1">
      <c r="A131" s="1"/>
      <c r="B131" s="61"/>
      <c r="C131" s="50" t="str">
        <f t="shared" si="1"/>
        <v/>
      </c>
      <c r="D131" s="54" t="str">
        <f t="shared" si="2"/>
        <v/>
      </c>
      <c r="E131" s="50" t="str">
        <f t="shared" si="3"/>
        <v/>
      </c>
      <c r="F131" s="50" t="str">
        <f t="shared" si="4"/>
        <v/>
      </c>
      <c r="G131" s="50" t="str">
        <f t="shared" si="5"/>
        <v/>
      </c>
      <c r="H131" s="50" t="str">
        <f t="shared" si="6"/>
        <v/>
      </c>
      <c r="I131" s="53" t="str">
        <f t="shared" si="7"/>
        <v/>
      </c>
      <c r="J131" s="1"/>
      <c r="K131" s="1"/>
      <c r="L131" s="50" t="str">
        <f t="shared" si="8"/>
        <v/>
      </c>
      <c r="M131" s="50" t="str">
        <f t="shared" si="9"/>
        <v/>
      </c>
      <c r="N131" s="50" t="str">
        <f t="shared" si="10"/>
        <v/>
      </c>
      <c r="O131" s="50" t="str">
        <f t="shared" si="11"/>
        <v/>
      </c>
      <c r="P131" s="50" t="str">
        <f t="shared" si="12"/>
        <v/>
      </c>
      <c r="Q131" s="50" t="str">
        <f t="shared" si="13"/>
        <v/>
      </c>
      <c r="R131" s="50" t="str">
        <f t="shared" si="14"/>
        <v/>
      </c>
      <c r="S131" s="55" t="str">
        <f t="shared" si="15"/>
        <v/>
      </c>
      <c r="T131" s="55" t="str">
        <f t="shared" si="16"/>
        <v/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4.25" customHeight="1">
      <c r="A132" s="1"/>
      <c r="B132" s="61"/>
      <c r="C132" s="50" t="str">
        <f t="shared" si="1"/>
        <v/>
      </c>
      <c r="D132" s="54" t="str">
        <f t="shared" si="2"/>
        <v/>
      </c>
      <c r="E132" s="50" t="str">
        <f t="shared" si="3"/>
        <v/>
      </c>
      <c r="F132" s="50" t="str">
        <f t="shared" si="4"/>
        <v/>
      </c>
      <c r="G132" s="50" t="str">
        <f t="shared" si="5"/>
        <v/>
      </c>
      <c r="H132" s="50" t="str">
        <f t="shared" si="6"/>
        <v/>
      </c>
      <c r="I132" s="53" t="str">
        <f t="shared" si="7"/>
        <v/>
      </c>
      <c r="J132" s="1"/>
      <c r="K132" s="1"/>
      <c r="L132" s="50" t="str">
        <f t="shared" si="8"/>
        <v/>
      </c>
      <c r="M132" s="50" t="str">
        <f t="shared" si="9"/>
        <v/>
      </c>
      <c r="N132" s="50" t="str">
        <f t="shared" si="10"/>
        <v/>
      </c>
      <c r="O132" s="50" t="str">
        <f t="shared" si="11"/>
        <v/>
      </c>
      <c r="P132" s="50" t="str">
        <f t="shared" si="12"/>
        <v/>
      </c>
      <c r="Q132" s="50" t="str">
        <f t="shared" si="13"/>
        <v/>
      </c>
      <c r="R132" s="50" t="str">
        <f t="shared" si="14"/>
        <v/>
      </c>
      <c r="S132" s="55" t="str">
        <f t="shared" si="15"/>
        <v/>
      </c>
      <c r="T132" s="55" t="str">
        <f t="shared" si="16"/>
        <v/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4.25" customHeight="1">
      <c r="A133" s="1"/>
      <c r="B133" s="61"/>
      <c r="C133" s="50" t="str">
        <f t="shared" si="1"/>
        <v/>
      </c>
      <c r="D133" s="54" t="str">
        <f t="shared" si="2"/>
        <v/>
      </c>
      <c r="E133" s="50" t="str">
        <f t="shared" si="3"/>
        <v/>
      </c>
      <c r="F133" s="50" t="str">
        <f t="shared" si="4"/>
        <v/>
      </c>
      <c r="G133" s="50" t="str">
        <f t="shared" si="5"/>
        <v/>
      </c>
      <c r="H133" s="50" t="str">
        <f t="shared" si="6"/>
        <v/>
      </c>
      <c r="I133" s="53" t="str">
        <f t="shared" si="7"/>
        <v/>
      </c>
      <c r="J133" s="1"/>
      <c r="K133" s="1"/>
      <c r="L133" s="50" t="str">
        <f t="shared" si="8"/>
        <v/>
      </c>
      <c r="M133" s="50" t="str">
        <f t="shared" si="9"/>
        <v/>
      </c>
      <c r="N133" s="50" t="str">
        <f t="shared" si="10"/>
        <v/>
      </c>
      <c r="O133" s="50" t="str">
        <f t="shared" si="11"/>
        <v/>
      </c>
      <c r="P133" s="50" t="str">
        <f t="shared" si="12"/>
        <v/>
      </c>
      <c r="Q133" s="50" t="str">
        <f t="shared" si="13"/>
        <v/>
      </c>
      <c r="R133" s="50" t="str">
        <f t="shared" si="14"/>
        <v/>
      </c>
      <c r="S133" s="55" t="str">
        <f t="shared" si="15"/>
        <v/>
      </c>
      <c r="T133" s="55" t="str">
        <f t="shared" si="16"/>
        <v/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4.25" customHeight="1">
      <c r="A134" s="1"/>
      <c r="B134" s="61"/>
      <c r="C134" s="50" t="str">
        <f t="shared" si="1"/>
        <v/>
      </c>
      <c r="D134" s="54" t="str">
        <f t="shared" si="2"/>
        <v/>
      </c>
      <c r="E134" s="50" t="str">
        <f t="shared" si="3"/>
        <v/>
      </c>
      <c r="F134" s="50" t="str">
        <f t="shared" si="4"/>
        <v/>
      </c>
      <c r="G134" s="50" t="str">
        <f t="shared" si="5"/>
        <v/>
      </c>
      <c r="H134" s="50" t="str">
        <f t="shared" si="6"/>
        <v/>
      </c>
      <c r="I134" s="53" t="str">
        <f t="shared" si="7"/>
        <v/>
      </c>
      <c r="J134" s="1"/>
      <c r="K134" s="1"/>
      <c r="L134" s="50" t="str">
        <f t="shared" si="8"/>
        <v/>
      </c>
      <c r="M134" s="50" t="str">
        <f t="shared" si="9"/>
        <v/>
      </c>
      <c r="N134" s="50" t="str">
        <f t="shared" si="10"/>
        <v/>
      </c>
      <c r="O134" s="50" t="str">
        <f t="shared" si="11"/>
        <v/>
      </c>
      <c r="P134" s="50" t="str">
        <f t="shared" si="12"/>
        <v/>
      </c>
      <c r="Q134" s="50" t="str">
        <f t="shared" si="13"/>
        <v/>
      </c>
      <c r="R134" s="50" t="str">
        <f t="shared" si="14"/>
        <v/>
      </c>
      <c r="S134" s="55" t="str">
        <f t="shared" si="15"/>
        <v/>
      </c>
      <c r="T134" s="55" t="str">
        <f t="shared" si="16"/>
        <v/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4.25" customHeight="1">
      <c r="A135" s="1"/>
      <c r="B135" s="61"/>
      <c r="C135" s="50" t="str">
        <f t="shared" si="1"/>
        <v/>
      </c>
      <c r="D135" s="54" t="str">
        <f t="shared" si="2"/>
        <v/>
      </c>
      <c r="E135" s="50" t="str">
        <f t="shared" si="3"/>
        <v/>
      </c>
      <c r="F135" s="50" t="str">
        <f t="shared" si="4"/>
        <v/>
      </c>
      <c r="G135" s="50" t="str">
        <f t="shared" si="5"/>
        <v/>
      </c>
      <c r="H135" s="50" t="str">
        <f t="shared" si="6"/>
        <v/>
      </c>
      <c r="I135" s="53" t="str">
        <f t="shared" si="7"/>
        <v/>
      </c>
      <c r="J135" s="1"/>
      <c r="K135" s="1"/>
      <c r="L135" s="50" t="str">
        <f t="shared" si="8"/>
        <v/>
      </c>
      <c r="M135" s="50" t="str">
        <f t="shared" si="9"/>
        <v/>
      </c>
      <c r="N135" s="50" t="str">
        <f t="shared" si="10"/>
        <v/>
      </c>
      <c r="O135" s="50" t="str">
        <f t="shared" si="11"/>
        <v/>
      </c>
      <c r="P135" s="50" t="str">
        <f t="shared" si="12"/>
        <v/>
      </c>
      <c r="Q135" s="50" t="str">
        <f t="shared" si="13"/>
        <v/>
      </c>
      <c r="R135" s="50" t="str">
        <f t="shared" si="14"/>
        <v/>
      </c>
      <c r="S135" s="55" t="str">
        <f t="shared" si="15"/>
        <v/>
      </c>
      <c r="T135" s="55" t="str">
        <f t="shared" si="16"/>
        <v/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4.25" customHeight="1">
      <c r="A136" s="1"/>
      <c r="B136" s="61"/>
      <c r="C136" s="50" t="str">
        <f t="shared" si="1"/>
        <v/>
      </c>
      <c r="D136" s="54" t="str">
        <f t="shared" si="2"/>
        <v/>
      </c>
      <c r="E136" s="50" t="str">
        <f t="shared" si="3"/>
        <v/>
      </c>
      <c r="F136" s="50" t="str">
        <f t="shared" si="4"/>
        <v/>
      </c>
      <c r="G136" s="50" t="str">
        <f t="shared" si="5"/>
        <v/>
      </c>
      <c r="H136" s="50" t="str">
        <f t="shared" si="6"/>
        <v/>
      </c>
      <c r="I136" s="53" t="str">
        <f t="shared" si="7"/>
        <v/>
      </c>
      <c r="J136" s="1"/>
      <c r="K136" s="1"/>
      <c r="L136" s="50" t="str">
        <f t="shared" si="8"/>
        <v/>
      </c>
      <c r="M136" s="50" t="str">
        <f t="shared" si="9"/>
        <v/>
      </c>
      <c r="N136" s="50" t="str">
        <f t="shared" si="10"/>
        <v/>
      </c>
      <c r="O136" s="50" t="str">
        <f t="shared" si="11"/>
        <v/>
      </c>
      <c r="P136" s="50" t="str">
        <f t="shared" si="12"/>
        <v/>
      </c>
      <c r="Q136" s="50" t="str">
        <f t="shared" si="13"/>
        <v/>
      </c>
      <c r="R136" s="50" t="str">
        <f t="shared" si="14"/>
        <v/>
      </c>
      <c r="S136" s="55" t="str">
        <f t="shared" si="15"/>
        <v/>
      </c>
      <c r="T136" s="55" t="str">
        <f t="shared" si="16"/>
        <v/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4.25" customHeight="1">
      <c r="A137" s="1"/>
      <c r="B137" s="61"/>
      <c r="C137" s="50" t="str">
        <f t="shared" si="1"/>
        <v/>
      </c>
      <c r="D137" s="54" t="str">
        <f t="shared" si="2"/>
        <v/>
      </c>
      <c r="E137" s="50" t="str">
        <f t="shared" si="3"/>
        <v/>
      </c>
      <c r="F137" s="50" t="str">
        <f t="shared" si="4"/>
        <v/>
      </c>
      <c r="G137" s="50" t="str">
        <f t="shared" si="5"/>
        <v/>
      </c>
      <c r="H137" s="50" t="str">
        <f t="shared" si="6"/>
        <v/>
      </c>
      <c r="I137" s="53" t="str">
        <f t="shared" si="7"/>
        <v/>
      </c>
      <c r="J137" s="1"/>
      <c r="K137" s="1"/>
      <c r="L137" s="50" t="str">
        <f t="shared" si="8"/>
        <v/>
      </c>
      <c r="M137" s="50" t="str">
        <f t="shared" si="9"/>
        <v/>
      </c>
      <c r="N137" s="50" t="str">
        <f t="shared" si="10"/>
        <v/>
      </c>
      <c r="O137" s="50" t="str">
        <f t="shared" si="11"/>
        <v/>
      </c>
      <c r="P137" s="50" t="str">
        <f t="shared" si="12"/>
        <v/>
      </c>
      <c r="Q137" s="50" t="str">
        <f t="shared" si="13"/>
        <v/>
      </c>
      <c r="R137" s="50" t="str">
        <f t="shared" si="14"/>
        <v/>
      </c>
      <c r="S137" s="55" t="str">
        <f t="shared" si="15"/>
        <v/>
      </c>
      <c r="T137" s="55" t="str">
        <f t="shared" si="16"/>
        <v/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4.25" customHeight="1">
      <c r="A138" s="1"/>
      <c r="B138" s="61"/>
      <c r="C138" s="50" t="str">
        <f t="shared" si="1"/>
        <v/>
      </c>
      <c r="D138" s="54" t="str">
        <f t="shared" si="2"/>
        <v/>
      </c>
      <c r="E138" s="50" t="str">
        <f t="shared" si="3"/>
        <v/>
      </c>
      <c r="F138" s="50" t="str">
        <f t="shared" si="4"/>
        <v/>
      </c>
      <c r="G138" s="50" t="str">
        <f t="shared" si="5"/>
        <v/>
      </c>
      <c r="H138" s="50" t="str">
        <f t="shared" si="6"/>
        <v/>
      </c>
      <c r="I138" s="53" t="str">
        <f t="shared" si="7"/>
        <v/>
      </c>
      <c r="J138" s="1"/>
      <c r="K138" s="1"/>
      <c r="L138" s="50" t="str">
        <f t="shared" si="8"/>
        <v/>
      </c>
      <c r="M138" s="50" t="str">
        <f t="shared" si="9"/>
        <v/>
      </c>
      <c r="N138" s="50" t="str">
        <f t="shared" si="10"/>
        <v/>
      </c>
      <c r="O138" s="50" t="str">
        <f t="shared" si="11"/>
        <v/>
      </c>
      <c r="P138" s="50" t="str">
        <f t="shared" si="12"/>
        <v/>
      </c>
      <c r="Q138" s="50" t="str">
        <f t="shared" si="13"/>
        <v/>
      </c>
      <c r="R138" s="50" t="str">
        <f t="shared" si="14"/>
        <v/>
      </c>
      <c r="S138" s="55" t="str">
        <f t="shared" si="15"/>
        <v/>
      </c>
      <c r="T138" s="55" t="str">
        <f t="shared" si="16"/>
        <v/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4.25" customHeight="1">
      <c r="A139" s="1"/>
      <c r="B139" s="61"/>
      <c r="C139" s="50" t="str">
        <f t="shared" si="1"/>
        <v/>
      </c>
      <c r="D139" s="54" t="str">
        <f t="shared" si="2"/>
        <v/>
      </c>
      <c r="E139" s="50" t="str">
        <f t="shared" si="3"/>
        <v/>
      </c>
      <c r="F139" s="50" t="str">
        <f t="shared" si="4"/>
        <v/>
      </c>
      <c r="G139" s="50" t="str">
        <f t="shared" si="5"/>
        <v/>
      </c>
      <c r="H139" s="50" t="str">
        <f t="shared" si="6"/>
        <v/>
      </c>
      <c r="I139" s="53" t="str">
        <f t="shared" si="7"/>
        <v/>
      </c>
      <c r="J139" s="1"/>
      <c r="K139" s="1"/>
      <c r="L139" s="50" t="str">
        <f t="shared" si="8"/>
        <v/>
      </c>
      <c r="M139" s="50" t="str">
        <f t="shared" si="9"/>
        <v/>
      </c>
      <c r="N139" s="50" t="str">
        <f t="shared" si="10"/>
        <v/>
      </c>
      <c r="O139" s="50" t="str">
        <f t="shared" si="11"/>
        <v/>
      </c>
      <c r="P139" s="50" t="str">
        <f t="shared" si="12"/>
        <v/>
      </c>
      <c r="Q139" s="50" t="str">
        <f t="shared" si="13"/>
        <v/>
      </c>
      <c r="R139" s="50" t="str">
        <f t="shared" si="14"/>
        <v/>
      </c>
      <c r="S139" s="55" t="str">
        <f t="shared" si="15"/>
        <v/>
      </c>
      <c r="T139" s="55" t="str">
        <f t="shared" si="16"/>
        <v/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4.25" customHeight="1">
      <c r="A140" s="1"/>
      <c r="B140" s="61"/>
      <c r="C140" s="50" t="str">
        <f t="shared" si="1"/>
        <v/>
      </c>
      <c r="D140" s="54" t="str">
        <f t="shared" si="2"/>
        <v/>
      </c>
      <c r="E140" s="50" t="str">
        <f t="shared" si="3"/>
        <v/>
      </c>
      <c r="F140" s="50" t="str">
        <f t="shared" si="4"/>
        <v/>
      </c>
      <c r="G140" s="50" t="str">
        <f t="shared" si="5"/>
        <v/>
      </c>
      <c r="H140" s="50" t="str">
        <f t="shared" si="6"/>
        <v/>
      </c>
      <c r="I140" s="53" t="str">
        <f t="shared" si="7"/>
        <v/>
      </c>
      <c r="J140" s="1"/>
      <c r="K140" s="1"/>
      <c r="L140" s="50" t="str">
        <f t="shared" si="8"/>
        <v/>
      </c>
      <c r="M140" s="50" t="str">
        <f t="shared" si="9"/>
        <v/>
      </c>
      <c r="N140" s="50" t="str">
        <f t="shared" si="10"/>
        <v/>
      </c>
      <c r="O140" s="50" t="str">
        <f t="shared" si="11"/>
        <v/>
      </c>
      <c r="P140" s="50" t="str">
        <f t="shared" si="12"/>
        <v/>
      </c>
      <c r="Q140" s="50" t="str">
        <f t="shared" si="13"/>
        <v/>
      </c>
      <c r="R140" s="50" t="str">
        <f t="shared" si="14"/>
        <v/>
      </c>
      <c r="S140" s="55" t="str">
        <f t="shared" si="15"/>
        <v/>
      </c>
      <c r="T140" s="55" t="str">
        <f t="shared" si="16"/>
        <v/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4.25" customHeight="1">
      <c r="A141" s="1"/>
      <c r="B141" s="61"/>
      <c r="C141" s="50" t="str">
        <f t="shared" si="1"/>
        <v/>
      </c>
      <c r="D141" s="54" t="str">
        <f t="shared" si="2"/>
        <v/>
      </c>
      <c r="E141" s="50" t="str">
        <f t="shared" si="3"/>
        <v/>
      </c>
      <c r="F141" s="50" t="str">
        <f t="shared" si="4"/>
        <v/>
      </c>
      <c r="G141" s="50" t="str">
        <f t="shared" si="5"/>
        <v/>
      </c>
      <c r="H141" s="50" t="str">
        <f t="shared" si="6"/>
        <v/>
      </c>
      <c r="I141" s="53" t="str">
        <f t="shared" si="7"/>
        <v/>
      </c>
      <c r="J141" s="1"/>
      <c r="K141" s="1"/>
      <c r="L141" s="50" t="str">
        <f t="shared" si="8"/>
        <v/>
      </c>
      <c r="M141" s="50" t="str">
        <f t="shared" si="9"/>
        <v/>
      </c>
      <c r="N141" s="50" t="str">
        <f t="shared" si="10"/>
        <v/>
      </c>
      <c r="O141" s="50" t="str">
        <f t="shared" si="11"/>
        <v/>
      </c>
      <c r="P141" s="50" t="str">
        <f t="shared" si="12"/>
        <v/>
      </c>
      <c r="Q141" s="50" t="str">
        <f t="shared" si="13"/>
        <v/>
      </c>
      <c r="R141" s="50" t="str">
        <f t="shared" si="14"/>
        <v/>
      </c>
      <c r="S141" s="55" t="str">
        <f t="shared" si="15"/>
        <v/>
      </c>
      <c r="T141" s="55" t="str">
        <f t="shared" si="16"/>
        <v/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4.25" customHeight="1">
      <c r="A142" s="1"/>
      <c r="B142" s="61"/>
      <c r="C142" s="50" t="str">
        <f t="shared" si="1"/>
        <v/>
      </c>
      <c r="D142" s="54" t="str">
        <f t="shared" si="2"/>
        <v/>
      </c>
      <c r="E142" s="50" t="str">
        <f t="shared" si="3"/>
        <v/>
      </c>
      <c r="F142" s="50" t="str">
        <f t="shared" si="4"/>
        <v/>
      </c>
      <c r="G142" s="50" t="str">
        <f t="shared" si="5"/>
        <v/>
      </c>
      <c r="H142" s="50" t="str">
        <f t="shared" si="6"/>
        <v/>
      </c>
      <c r="I142" s="53" t="str">
        <f t="shared" si="7"/>
        <v/>
      </c>
      <c r="J142" s="1"/>
      <c r="K142" s="1"/>
      <c r="L142" s="50" t="str">
        <f t="shared" si="8"/>
        <v/>
      </c>
      <c r="M142" s="50" t="str">
        <f t="shared" si="9"/>
        <v/>
      </c>
      <c r="N142" s="50" t="str">
        <f t="shared" si="10"/>
        <v/>
      </c>
      <c r="O142" s="50" t="str">
        <f t="shared" si="11"/>
        <v/>
      </c>
      <c r="P142" s="50" t="str">
        <f t="shared" si="12"/>
        <v/>
      </c>
      <c r="Q142" s="50" t="str">
        <f t="shared" si="13"/>
        <v/>
      </c>
      <c r="R142" s="50" t="str">
        <f t="shared" si="14"/>
        <v/>
      </c>
      <c r="S142" s="55" t="str">
        <f t="shared" si="15"/>
        <v/>
      </c>
      <c r="T142" s="55" t="str">
        <f t="shared" si="16"/>
        <v/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ht="14.25" customHeight="1">
      <c r="A143" s="1"/>
      <c r="B143" s="61"/>
      <c r="C143" s="50" t="str">
        <f t="shared" si="1"/>
        <v/>
      </c>
      <c r="D143" s="54" t="str">
        <f t="shared" si="2"/>
        <v/>
      </c>
      <c r="E143" s="50" t="str">
        <f t="shared" si="3"/>
        <v/>
      </c>
      <c r="F143" s="50" t="str">
        <f t="shared" si="4"/>
        <v/>
      </c>
      <c r="G143" s="50" t="str">
        <f t="shared" si="5"/>
        <v/>
      </c>
      <c r="H143" s="50" t="str">
        <f t="shared" si="6"/>
        <v/>
      </c>
      <c r="I143" s="53" t="str">
        <f t="shared" si="7"/>
        <v/>
      </c>
      <c r="J143" s="1"/>
      <c r="K143" s="1"/>
      <c r="L143" s="50" t="str">
        <f t="shared" si="8"/>
        <v/>
      </c>
      <c r="M143" s="50" t="str">
        <f t="shared" si="9"/>
        <v/>
      </c>
      <c r="N143" s="50" t="str">
        <f t="shared" si="10"/>
        <v/>
      </c>
      <c r="O143" s="50" t="str">
        <f t="shared" si="11"/>
        <v/>
      </c>
      <c r="P143" s="50" t="str">
        <f t="shared" si="12"/>
        <v/>
      </c>
      <c r="Q143" s="50" t="str">
        <f t="shared" si="13"/>
        <v/>
      </c>
      <c r="R143" s="50" t="str">
        <f t="shared" si="14"/>
        <v/>
      </c>
      <c r="S143" s="55" t="str">
        <f t="shared" si="15"/>
        <v/>
      </c>
      <c r="T143" s="55" t="str">
        <f t="shared" si="16"/>
        <v/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4.25" customHeight="1">
      <c r="A144" s="1"/>
      <c r="B144" s="61"/>
      <c r="C144" s="50" t="str">
        <f t="shared" si="1"/>
        <v/>
      </c>
      <c r="D144" s="54" t="str">
        <f t="shared" si="2"/>
        <v/>
      </c>
      <c r="E144" s="50" t="str">
        <f t="shared" si="3"/>
        <v/>
      </c>
      <c r="F144" s="50" t="str">
        <f t="shared" si="4"/>
        <v/>
      </c>
      <c r="G144" s="50" t="str">
        <f t="shared" si="5"/>
        <v/>
      </c>
      <c r="H144" s="50" t="str">
        <f t="shared" si="6"/>
        <v/>
      </c>
      <c r="I144" s="53" t="str">
        <f t="shared" si="7"/>
        <v/>
      </c>
      <c r="J144" s="1"/>
      <c r="K144" s="1"/>
      <c r="L144" s="50" t="str">
        <f t="shared" si="8"/>
        <v/>
      </c>
      <c r="M144" s="50" t="str">
        <f t="shared" si="9"/>
        <v/>
      </c>
      <c r="N144" s="50" t="str">
        <f t="shared" si="10"/>
        <v/>
      </c>
      <c r="O144" s="50" t="str">
        <f t="shared" si="11"/>
        <v/>
      </c>
      <c r="P144" s="50" t="str">
        <f t="shared" si="12"/>
        <v/>
      </c>
      <c r="Q144" s="50" t="str">
        <f t="shared" si="13"/>
        <v/>
      </c>
      <c r="R144" s="50" t="str">
        <f t="shared" si="14"/>
        <v/>
      </c>
      <c r="S144" s="55" t="str">
        <f t="shared" si="15"/>
        <v/>
      </c>
      <c r="T144" s="55" t="str">
        <f t="shared" si="16"/>
        <v/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4.25" customHeight="1">
      <c r="A145" s="1"/>
      <c r="B145" s="61"/>
      <c r="C145" s="50" t="str">
        <f t="shared" si="1"/>
        <v/>
      </c>
      <c r="D145" s="54" t="str">
        <f t="shared" si="2"/>
        <v/>
      </c>
      <c r="E145" s="50" t="str">
        <f t="shared" si="3"/>
        <v/>
      </c>
      <c r="F145" s="50" t="str">
        <f t="shared" si="4"/>
        <v/>
      </c>
      <c r="G145" s="50" t="str">
        <f t="shared" si="5"/>
        <v/>
      </c>
      <c r="H145" s="50" t="str">
        <f t="shared" si="6"/>
        <v/>
      </c>
      <c r="I145" s="53" t="str">
        <f t="shared" si="7"/>
        <v/>
      </c>
      <c r="J145" s="1"/>
      <c r="K145" s="1"/>
      <c r="L145" s="50" t="str">
        <f t="shared" si="8"/>
        <v/>
      </c>
      <c r="M145" s="50" t="str">
        <f t="shared" si="9"/>
        <v/>
      </c>
      <c r="N145" s="50" t="str">
        <f t="shared" si="10"/>
        <v/>
      </c>
      <c r="O145" s="50" t="str">
        <f t="shared" si="11"/>
        <v/>
      </c>
      <c r="P145" s="50" t="str">
        <f t="shared" si="12"/>
        <v/>
      </c>
      <c r="Q145" s="50" t="str">
        <f t="shared" si="13"/>
        <v/>
      </c>
      <c r="R145" s="50" t="str">
        <f t="shared" si="14"/>
        <v/>
      </c>
      <c r="S145" s="55" t="str">
        <f t="shared" si="15"/>
        <v/>
      </c>
      <c r="T145" s="55" t="str">
        <f t="shared" si="16"/>
        <v/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4.25" customHeight="1">
      <c r="A146" s="1"/>
      <c r="B146" s="61"/>
      <c r="C146" s="50" t="str">
        <f t="shared" si="1"/>
        <v/>
      </c>
      <c r="D146" s="54" t="str">
        <f t="shared" si="2"/>
        <v/>
      </c>
      <c r="E146" s="50" t="str">
        <f t="shared" si="3"/>
        <v/>
      </c>
      <c r="F146" s="50" t="str">
        <f t="shared" si="4"/>
        <v/>
      </c>
      <c r="G146" s="50" t="str">
        <f t="shared" si="5"/>
        <v/>
      </c>
      <c r="H146" s="50" t="str">
        <f t="shared" si="6"/>
        <v/>
      </c>
      <c r="I146" s="53" t="str">
        <f t="shared" si="7"/>
        <v/>
      </c>
      <c r="J146" s="1"/>
      <c r="K146" s="1"/>
      <c r="L146" s="50" t="str">
        <f t="shared" si="8"/>
        <v/>
      </c>
      <c r="M146" s="50" t="str">
        <f t="shared" si="9"/>
        <v/>
      </c>
      <c r="N146" s="50" t="str">
        <f t="shared" si="10"/>
        <v/>
      </c>
      <c r="O146" s="50" t="str">
        <f t="shared" si="11"/>
        <v/>
      </c>
      <c r="P146" s="50" t="str">
        <f t="shared" si="12"/>
        <v/>
      </c>
      <c r="Q146" s="50" t="str">
        <f t="shared" si="13"/>
        <v/>
      </c>
      <c r="R146" s="50" t="str">
        <f t="shared" si="14"/>
        <v/>
      </c>
      <c r="S146" s="55" t="str">
        <f t="shared" si="15"/>
        <v/>
      </c>
      <c r="T146" s="55" t="str">
        <f t="shared" si="16"/>
        <v/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4.25" customHeight="1">
      <c r="A147" s="1"/>
      <c r="B147" s="61"/>
      <c r="C147" s="50" t="str">
        <f t="shared" si="1"/>
        <v/>
      </c>
      <c r="D147" s="54" t="str">
        <f t="shared" si="2"/>
        <v/>
      </c>
      <c r="E147" s="50" t="str">
        <f t="shared" si="3"/>
        <v/>
      </c>
      <c r="F147" s="50" t="str">
        <f t="shared" si="4"/>
        <v/>
      </c>
      <c r="G147" s="50" t="str">
        <f t="shared" si="5"/>
        <v/>
      </c>
      <c r="H147" s="50" t="str">
        <f t="shared" si="6"/>
        <v/>
      </c>
      <c r="I147" s="53" t="str">
        <f t="shared" si="7"/>
        <v/>
      </c>
      <c r="J147" s="1"/>
      <c r="K147" s="1"/>
      <c r="L147" s="50" t="str">
        <f t="shared" si="8"/>
        <v/>
      </c>
      <c r="M147" s="50" t="str">
        <f t="shared" si="9"/>
        <v/>
      </c>
      <c r="N147" s="50" t="str">
        <f t="shared" si="10"/>
        <v/>
      </c>
      <c r="O147" s="50" t="str">
        <f t="shared" si="11"/>
        <v/>
      </c>
      <c r="P147" s="50" t="str">
        <f t="shared" si="12"/>
        <v/>
      </c>
      <c r="Q147" s="50" t="str">
        <f t="shared" si="13"/>
        <v/>
      </c>
      <c r="R147" s="50" t="str">
        <f t="shared" si="14"/>
        <v/>
      </c>
      <c r="S147" s="55" t="str">
        <f t="shared" si="15"/>
        <v/>
      </c>
      <c r="T147" s="55" t="str">
        <f t="shared" si="16"/>
        <v/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4.25" customHeight="1">
      <c r="A148" s="1"/>
      <c r="B148" s="61"/>
      <c r="C148" s="50" t="str">
        <f t="shared" si="1"/>
        <v/>
      </c>
      <c r="D148" s="54" t="str">
        <f t="shared" si="2"/>
        <v/>
      </c>
      <c r="E148" s="50" t="str">
        <f t="shared" si="3"/>
        <v/>
      </c>
      <c r="F148" s="50" t="str">
        <f t="shared" si="4"/>
        <v/>
      </c>
      <c r="G148" s="50" t="str">
        <f t="shared" si="5"/>
        <v/>
      </c>
      <c r="H148" s="50" t="str">
        <f t="shared" si="6"/>
        <v/>
      </c>
      <c r="I148" s="53" t="str">
        <f t="shared" si="7"/>
        <v/>
      </c>
      <c r="J148" s="1"/>
      <c r="K148" s="1"/>
      <c r="L148" s="50" t="str">
        <f t="shared" si="8"/>
        <v/>
      </c>
      <c r="M148" s="50" t="str">
        <f t="shared" si="9"/>
        <v/>
      </c>
      <c r="N148" s="50" t="str">
        <f t="shared" si="10"/>
        <v/>
      </c>
      <c r="O148" s="50" t="str">
        <f t="shared" si="11"/>
        <v/>
      </c>
      <c r="P148" s="50" t="str">
        <f t="shared" si="12"/>
        <v/>
      </c>
      <c r="Q148" s="50" t="str">
        <f t="shared" si="13"/>
        <v/>
      </c>
      <c r="R148" s="50" t="str">
        <f t="shared" si="14"/>
        <v/>
      </c>
      <c r="S148" s="55" t="str">
        <f t="shared" si="15"/>
        <v/>
      </c>
      <c r="T148" s="55" t="str">
        <f t="shared" si="16"/>
        <v/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4.25" customHeight="1">
      <c r="A149" s="1"/>
      <c r="B149" s="61"/>
      <c r="C149" s="50" t="str">
        <f t="shared" si="1"/>
        <v/>
      </c>
      <c r="D149" s="54" t="str">
        <f t="shared" si="2"/>
        <v/>
      </c>
      <c r="E149" s="50" t="str">
        <f t="shared" si="3"/>
        <v/>
      </c>
      <c r="F149" s="50" t="str">
        <f t="shared" si="4"/>
        <v/>
      </c>
      <c r="G149" s="50" t="str">
        <f t="shared" si="5"/>
        <v/>
      </c>
      <c r="H149" s="50" t="str">
        <f t="shared" si="6"/>
        <v/>
      </c>
      <c r="I149" s="53" t="str">
        <f t="shared" si="7"/>
        <v/>
      </c>
      <c r="J149" s="1"/>
      <c r="K149" s="1"/>
      <c r="L149" s="50" t="str">
        <f t="shared" si="8"/>
        <v/>
      </c>
      <c r="M149" s="50" t="str">
        <f t="shared" si="9"/>
        <v/>
      </c>
      <c r="N149" s="50" t="str">
        <f t="shared" si="10"/>
        <v/>
      </c>
      <c r="O149" s="50" t="str">
        <f t="shared" si="11"/>
        <v/>
      </c>
      <c r="P149" s="50" t="str">
        <f t="shared" si="12"/>
        <v/>
      </c>
      <c r="Q149" s="50" t="str">
        <f t="shared" si="13"/>
        <v/>
      </c>
      <c r="R149" s="50" t="str">
        <f t="shared" si="14"/>
        <v/>
      </c>
      <c r="S149" s="55" t="str">
        <f t="shared" si="15"/>
        <v/>
      </c>
      <c r="T149" s="55" t="str">
        <f t="shared" si="16"/>
        <v/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4.25" customHeight="1">
      <c r="A150" s="1"/>
      <c r="B150" s="61"/>
      <c r="C150" s="50" t="str">
        <f t="shared" si="1"/>
        <v/>
      </c>
      <c r="D150" s="54" t="str">
        <f t="shared" si="2"/>
        <v/>
      </c>
      <c r="E150" s="50" t="str">
        <f t="shared" si="3"/>
        <v/>
      </c>
      <c r="F150" s="50" t="str">
        <f t="shared" si="4"/>
        <v/>
      </c>
      <c r="G150" s="50" t="str">
        <f t="shared" si="5"/>
        <v/>
      </c>
      <c r="H150" s="50" t="str">
        <f t="shared" si="6"/>
        <v/>
      </c>
      <c r="I150" s="53" t="str">
        <f t="shared" si="7"/>
        <v/>
      </c>
      <c r="J150" s="1"/>
      <c r="K150" s="1"/>
      <c r="L150" s="50" t="str">
        <f t="shared" si="8"/>
        <v/>
      </c>
      <c r="M150" s="50" t="str">
        <f t="shared" si="9"/>
        <v/>
      </c>
      <c r="N150" s="50" t="str">
        <f t="shared" si="10"/>
        <v/>
      </c>
      <c r="O150" s="50" t="str">
        <f t="shared" si="11"/>
        <v/>
      </c>
      <c r="P150" s="50" t="str">
        <f t="shared" si="12"/>
        <v/>
      </c>
      <c r="Q150" s="50" t="str">
        <f t="shared" si="13"/>
        <v/>
      </c>
      <c r="R150" s="50" t="str">
        <f t="shared" si="14"/>
        <v/>
      </c>
      <c r="S150" s="55" t="str">
        <f t="shared" si="15"/>
        <v/>
      </c>
      <c r="T150" s="55" t="str">
        <f t="shared" si="16"/>
        <v/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4.25" customHeight="1">
      <c r="A151" s="1"/>
      <c r="B151" s="61"/>
      <c r="C151" s="50" t="str">
        <f t="shared" si="1"/>
        <v/>
      </c>
      <c r="D151" s="54" t="str">
        <f t="shared" si="2"/>
        <v/>
      </c>
      <c r="E151" s="50" t="str">
        <f t="shared" si="3"/>
        <v/>
      </c>
      <c r="F151" s="50" t="str">
        <f t="shared" si="4"/>
        <v/>
      </c>
      <c r="G151" s="50" t="str">
        <f t="shared" si="5"/>
        <v/>
      </c>
      <c r="H151" s="50" t="str">
        <f t="shared" si="6"/>
        <v/>
      </c>
      <c r="I151" s="53" t="str">
        <f t="shared" si="7"/>
        <v/>
      </c>
      <c r="J151" s="1"/>
      <c r="K151" s="1"/>
      <c r="L151" s="50" t="str">
        <f t="shared" si="8"/>
        <v/>
      </c>
      <c r="M151" s="50" t="str">
        <f t="shared" si="9"/>
        <v/>
      </c>
      <c r="N151" s="50" t="str">
        <f t="shared" si="10"/>
        <v/>
      </c>
      <c r="O151" s="50" t="str">
        <f t="shared" si="11"/>
        <v/>
      </c>
      <c r="P151" s="50" t="str">
        <f t="shared" si="12"/>
        <v/>
      </c>
      <c r="Q151" s="50" t="str">
        <f t="shared" si="13"/>
        <v/>
      </c>
      <c r="R151" s="50" t="str">
        <f t="shared" si="14"/>
        <v/>
      </c>
      <c r="S151" s="55" t="str">
        <f t="shared" si="15"/>
        <v/>
      </c>
      <c r="T151" s="55" t="str">
        <f t="shared" si="16"/>
        <v/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4.25" customHeight="1">
      <c r="A152" s="1"/>
      <c r="B152" s="61"/>
      <c r="C152" s="50" t="str">
        <f t="shared" si="1"/>
        <v/>
      </c>
      <c r="D152" s="54" t="str">
        <f t="shared" si="2"/>
        <v/>
      </c>
      <c r="E152" s="50" t="str">
        <f t="shared" si="3"/>
        <v/>
      </c>
      <c r="F152" s="50" t="str">
        <f t="shared" si="4"/>
        <v/>
      </c>
      <c r="G152" s="50" t="str">
        <f t="shared" si="5"/>
        <v/>
      </c>
      <c r="H152" s="50" t="str">
        <f t="shared" si="6"/>
        <v/>
      </c>
      <c r="I152" s="53" t="str">
        <f t="shared" si="7"/>
        <v/>
      </c>
      <c r="J152" s="1"/>
      <c r="K152" s="1"/>
      <c r="L152" s="50" t="str">
        <f t="shared" si="8"/>
        <v/>
      </c>
      <c r="M152" s="50" t="str">
        <f t="shared" si="9"/>
        <v/>
      </c>
      <c r="N152" s="50" t="str">
        <f t="shared" si="10"/>
        <v/>
      </c>
      <c r="O152" s="50" t="str">
        <f t="shared" si="11"/>
        <v/>
      </c>
      <c r="P152" s="50" t="str">
        <f t="shared" si="12"/>
        <v/>
      </c>
      <c r="Q152" s="50" t="str">
        <f t="shared" si="13"/>
        <v/>
      </c>
      <c r="R152" s="50" t="str">
        <f t="shared" si="14"/>
        <v/>
      </c>
      <c r="S152" s="55" t="str">
        <f t="shared" si="15"/>
        <v/>
      </c>
      <c r="T152" s="55" t="str">
        <f t="shared" si="16"/>
        <v/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4.25" customHeight="1">
      <c r="A153" s="1"/>
      <c r="B153" s="61"/>
      <c r="C153" s="50" t="str">
        <f t="shared" si="1"/>
        <v/>
      </c>
      <c r="D153" s="54" t="str">
        <f t="shared" si="2"/>
        <v/>
      </c>
      <c r="E153" s="50" t="str">
        <f t="shared" si="3"/>
        <v/>
      </c>
      <c r="F153" s="50" t="str">
        <f t="shared" si="4"/>
        <v/>
      </c>
      <c r="G153" s="50" t="str">
        <f t="shared" si="5"/>
        <v/>
      </c>
      <c r="H153" s="50" t="str">
        <f t="shared" si="6"/>
        <v/>
      </c>
      <c r="I153" s="53" t="str">
        <f t="shared" si="7"/>
        <v/>
      </c>
      <c r="J153" s="1"/>
      <c r="K153" s="1"/>
      <c r="L153" s="50" t="str">
        <f t="shared" si="8"/>
        <v/>
      </c>
      <c r="M153" s="50" t="str">
        <f t="shared" si="9"/>
        <v/>
      </c>
      <c r="N153" s="50" t="str">
        <f t="shared" si="10"/>
        <v/>
      </c>
      <c r="O153" s="50" t="str">
        <f t="shared" si="11"/>
        <v/>
      </c>
      <c r="P153" s="50" t="str">
        <f t="shared" si="12"/>
        <v/>
      </c>
      <c r="Q153" s="50" t="str">
        <f t="shared" si="13"/>
        <v/>
      </c>
      <c r="R153" s="50" t="str">
        <f t="shared" si="14"/>
        <v/>
      </c>
      <c r="S153" s="55" t="str">
        <f t="shared" si="15"/>
        <v/>
      </c>
      <c r="T153" s="55" t="str">
        <f t="shared" si="16"/>
        <v/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4.25" customHeight="1">
      <c r="A154" s="1"/>
      <c r="B154" s="61"/>
      <c r="C154" s="50" t="str">
        <f t="shared" si="1"/>
        <v/>
      </c>
      <c r="D154" s="54" t="str">
        <f t="shared" si="2"/>
        <v/>
      </c>
      <c r="E154" s="50" t="str">
        <f t="shared" si="3"/>
        <v/>
      </c>
      <c r="F154" s="50" t="str">
        <f t="shared" si="4"/>
        <v/>
      </c>
      <c r="G154" s="50" t="str">
        <f t="shared" si="5"/>
        <v/>
      </c>
      <c r="H154" s="50" t="str">
        <f t="shared" si="6"/>
        <v/>
      </c>
      <c r="I154" s="53" t="str">
        <f t="shared" si="7"/>
        <v/>
      </c>
      <c r="J154" s="1"/>
      <c r="K154" s="1"/>
      <c r="L154" s="50" t="str">
        <f t="shared" si="8"/>
        <v/>
      </c>
      <c r="M154" s="50" t="str">
        <f t="shared" si="9"/>
        <v/>
      </c>
      <c r="N154" s="50" t="str">
        <f t="shared" si="10"/>
        <v/>
      </c>
      <c r="O154" s="50" t="str">
        <f t="shared" si="11"/>
        <v/>
      </c>
      <c r="P154" s="50" t="str">
        <f t="shared" si="12"/>
        <v/>
      </c>
      <c r="Q154" s="50" t="str">
        <f t="shared" si="13"/>
        <v/>
      </c>
      <c r="R154" s="50" t="str">
        <f t="shared" si="14"/>
        <v/>
      </c>
      <c r="S154" s="55" t="str">
        <f t="shared" si="15"/>
        <v/>
      </c>
      <c r="T154" s="55" t="str">
        <f t="shared" si="16"/>
        <v/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4.25" customHeight="1">
      <c r="A155" s="1"/>
      <c r="B155" s="61"/>
      <c r="C155" s="50" t="str">
        <f t="shared" si="1"/>
        <v/>
      </c>
      <c r="D155" s="54" t="str">
        <f t="shared" si="2"/>
        <v/>
      </c>
      <c r="E155" s="50" t="str">
        <f t="shared" si="3"/>
        <v/>
      </c>
      <c r="F155" s="50" t="str">
        <f t="shared" si="4"/>
        <v/>
      </c>
      <c r="G155" s="50" t="str">
        <f t="shared" si="5"/>
        <v/>
      </c>
      <c r="H155" s="50" t="str">
        <f t="shared" si="6"/>
        <v/>
      </c>
      <c r="I155" s="53" t="str">
        <f t="shared" si="7"/>
        <v/>
      </c>
      <c r="J155" s="1"/>
      <c r="K155" s="1"/>
      <c r="L155" s="50" t="str">
        <f t="shared" si="8"/>
        <v/>
      </c>
      <c r="M155" s="50" t="str">
        <f t="shared" si="9"/>
        <v/>
      </c>
      <c r="N155" s="50" t="str">
        <f t="shared" si="10"/>
        <v/>
      </c>
      <c r="O155" s="50" t="str">
        <f t="shared" si="11"/>
        <v/>
      </c>
      <c r="P155" s="50" t="str">
        <f t="shared" si="12"/>
        <v/>
      </c>
      <c r="Q155" s="50" t="str">
        <f t="shared" si="13"/>
        <v/>
      </c>
      <c r="R155" s="50" t="str">
        <f t="shared" si="14"/>
        <v/>
      </c>
      <c r="S155" s="55" t="str">
        <f t="shared" si="15"/>
        <v/>
      </c>
      <c r="T155" s="55" t="str">
        <f t="shared" si="16"/>
        <v/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4.25" customHeight="1">
      <c r="A156" s="1"/>
      <c r="B156" s="61"/>
      <c r="C156" s="50" t="str">
        <f t="shared" si="1"/>
        <v/>
      </c>
      <c r="D156" s="54" t="str">
        <f t="shared" si="2"/>
        <v/>
      </c>
      <c r="E156" s="50" t="str">
        <f t="shared" si="3"/>
        <v/>
      </c>
      <c r="F156" s="50" t="str">
        <f t="shared" si="4"/>
        <v/>
      </c>
      <c r="G156" s="50" t="str">
        <f t="shared" si="5"/>
        <v/>
      </c>
      <c r="H156" s="50" t="str">
        <f t="shared" si="6"/>
        <v/>
      </c>
      <c r="I156" s="53" t="str">
        <f t="shared" si="7"/>
        <v/>
      </c>
      <c r="J156" s="1"/>
      <c r="K156" s="1"/>
      <c r="L156" s="50" t="str">
        <f t="shared" si="8"/>
        <v/>
      </c>
      <c r="M156" s="50" t="str">
        <f t="shared" si="9"/>
        <v/>
      </c>
      <c r="N156" s="50" t="str">
        <f t="shared" si="10"/>
        <v/>
      </c>
      <c r="O156" s="50" t="str">
        <f t="shared" si="11"/>
        <v/>
      </c>
      <c r="P156" s="50" t="str">
        <f t="shared" si="12"/>
        <v/>
      </c>
      <c r="Q156" s="50" t="str">
        <f t="shared" si="13"/>
        <v/>
      </c>
      <c r="R156" s="50" t="str">
        <f t="shared" si="14"/>
        <v/>
      </c>
      <c r="S156" s="55" t="str">
        <f t="shared" si="15"/>
        <v/>
      </c>
      <c r="T156" s="55" t="str">
        <f t="shared" si="16"/>
        <v/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4.25" customHeight="1">
      <c r="A157" s="1"/>
      <c r="B157" s="61"/>
      <c r="C157" s="50" t="str">
        <f t="shared" si="1"/>
        <v/>
      </c>
      <c r="D157" s="54" t="str">
        <f t="shared" si="2"/>
        <v/>
      </c>
      <c r="E157" s="50" t="str">
        <f t="shared" si="3"/>
        <v/>
      </c>
      <c r="F157" s="50" t="str">
        <f t="shared" si="4"/>
        <v/>
      </c>
      <c r="G157" s="50" t="str">
        <f t="shared" si="5"/>
        <v/>
      </c>
      <c r="H157" s="50" t="str">
        <f t="shared" si="6"/>
        <v/>
      </c>
      <c r="I157" s="53" t="str">
        <f t="shared" si="7"/>
        <v/>
      </c>
      <c r="J157" s="1"/>
      <c r="K157" s="1"/>
      <c r="L157" s="50" t="str">
        <f t="shared" si="8"/>
        <v/>
      </c>
      <c r="M157" s="50" t="str">
        <f t="shared" si="9"/>
        <v/>
      </c>
      <c r="N157" s="50" t="str">
        <f t="shared" si="10"/>
        <v/>
      </c>
      <c r="O157" s="50" t="str">
        <f t="shared" si="11"/>
        <v/>
      </c>
      <c r="P157" s="50" t="str">
        <f t="shared" si="12"/>
        <v/>
      </c>
      <c r="Q157" s="50" t="str">
        <f t="shared" si="13"/>
        <v/>
      </c>
      <c r="R157" s="50" t="str">
        <f t="shared" si="14"/>
        <v/>
      </c>
      <c r="S157" s="55" t="str">
        <f t="shared" si="15"/>
        <v/>
      </c>
      <c r="T157" s="55" t="str">
        <f t="shared" si="16"/>
        <v/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4.25" customHeight="1">
      <c r="A158" s="1"/>
      <c r="B158" s="61"/>
      <c r="C158" s="50" t="str">
        <f t="shared" si="1"/>
        <v/>
      </c>
      <c r="D158" s="54" t="str">
        <f t="shared" si="2"/>
        <v/>
      </c>
      <c r="E158" s="50" t="str">
        <f t="shared" si="3"/>
        <v/>
      </c>
      <c r="F158" s="50" t="str">
        <f t="shared" si="4"/>
        <v/>
      </c>
      <c r="G158" s="50" t="str">
        <f t="shared" si="5"/>
        <v/>
      </c>
      <c r="H158" s="50" t="str">
        <f t="shared" si="6"/>
        <v/>
      </c>
      <c r="I158" s="53" t="str">
        <f t="shared" si="7"/>
        <v/>
      </c>
      <c r="J158" s="1"/>
      <c r="K158" s="1"/>
      <c r="L158" s="50" t="str">
        <f t="shared" si="8"/>
        <v/>
      </c>
      <c r="M158" s="50" t="str">
        <f t="shared" si="9"/>
        <v/>
      </c>
      <c r="N158" s="50" t="str">
        <f t="shared" si="10"/>
        <v/>
      </c>
      <c r="O158" s="50" t="str">
        <f t="shared" si="11"/>
        <v/>
      </c>
      <c r="P158" s="50" t="str">
        <f t="shared" si="12"/>
        <v/>
      </c>
      <c r="Q158" s="50" t="str">
        <f t="shared" si="13"/>
        <v/>
      </c>
      <c r="R158" s="50" t="str">
        <f t="shared" si="14"/>
        <v/>
      </c>
      <c r="S158" s="55" t="str">
        <f t="shared" si="15"/>
        <v/>
      </c>
      <c r="T158" s="55" t="str">
        <f t="shared" si="16"/>
        <v/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4.25" customHeight="1">
      <c r="A159" s="1"/>
      <c r="B159" s="61"/>
      <c r="C159" s="50" t="str">
        <f t="shared" si="1"/>
        <v/>
      </c>
      <c r="D159" s="54" t="str">
        <f t="shared" si="2"/>
        <v/>
      </c>
      <c r="E159" s="50" t="str">
        <f t="shared" si="3"/>
        <v/>
      </c>
      <c r="F159" s="50" t="str">
        <f t="shared" si="4"/>
        <v/>
      </c>
      <c r="G159" s="50" t="str">
        <f t="shared" si="5"/>
        <v/>
      </c>
      <c r="H159" s="50" t="str">
        <f t="shared" si="6"/>
        <v/>
      </c>
      <c r="I159" s="53" t="str">
        <f t="shared" si="7"/>
        <v/>
      </c>
      <c r="J159" s="1"/>
      <c r="K159" s="1"/>
      <c r="L159" s="50" t="str">
        <f t="shared" si="8"/>
        <v/>
      </c>
      <c r="M159" s="50" t="str">
        <f t="shared" si="9"/>
        <v/>
      </c>
      <c r="N159" s="50" t="str">
        <f t="shared" si="10"/>
        <v/>
      </c>
      <c r="O159" s="50" t="str">
        <f t="shared" si="11"/>
        <v/>
      </c>
      <c r="P159" s="50" t="str">
        <f t="shared" si="12"/>
        <v/>
      </c>
      <c r="Q159" s="50" t="str">
        <f t="shared" si="13"/>
        <v/>
      </c>
      <c r="R159" s="50" t="str">
        <f t="shared" si="14"/>
        <v/>
      </c>
      <c r="S159" s="55" t="str">
        <f t="shared" si="15"/>
        <v/>
      </c>
      <c r="T159" s="55" t="str">
        <f t="shared" si="16"/>
        <v/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4.25" customHeight="1">
      <c r="A160" s="1"/>
      <c r="B160" s="61"/>
      <c r="C160" s="50" t="str">
        <f t="shared" si="1"/>
        <v/>
      </c>
      <c r="D160" s="54" t="str">
        <f t="shared" si="2"/>
        <v/>
      </c>
      <c r="E160" s="50" t="str">
        <f t="shared" si="3"/>
        <v/>
      </c>
      <c r="F160" s="50" t="str">
        <f t="shared" si="4"/>
        <v/>
      </c>
      <c r="G160" s="50" t="str">
        <f t="shared" si="5"/>
        <v/>
      </c>
      <c r="H160" s="50" t="str">
        <f t="shared" si="6"/>
        <v/>
      </c>
      <c r="I160" s="53" t="str">
        <f t="shared" si="7"/>
        <v/>
      </c>
      <c r="J160" s="1"/>
      <c r="K160" s="1"/>
      <c r="L160" s="50" t="str">
        <f t="shared" si="8"/>
        <v/>
      </c>
      <c r="M160" s="50" t="str">
        <f t="shared" si="9"/>
        <v/>
      </c>
      <c r="N160" s="50" t="str">
        <f t="shared" si="10"/>
        <v/>
      </c>
      <c r="O160" s="50" t="str">
        <f t="shared" si="11"/>
        <v/>
      </c>
      <c r="P160" s="50" t="str">
        <f t="shared" si="12"/>
        <v/>
      </c>
      <c r="Q160" s="50" t="str">
        <f t="shared" si="13"/>
        <v/>
      </c>
      <c r="R160" s="50" t="str">
        <f t="shared" si="14"/>
        <v/>
      </c>
      <c r="S160" s="55" t="str">
        <f t="shared" si="15"/>
        <v/>
      </c>
      <c r="T160" s="55" t="str">
        <f t="shared" si="16"/>
        <v/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4.25" customHeight="1">
      <c r="A161" s="1"/>
      <c r="B161" s="61"/>
      <c r="C161" s="50" t="str">
        <f t="shared" si="1"/>
        <v/>
      </c>
      <c r="D161" s="54" t="str">
        <f t="shared" si="2"/>
        <v/>
      </c>
      <c r="E161" s="50" t="str">
        <f t="shared" si="3"/>
        <v/>
      </c>
      <c r="F161" s="50" t="str">
        <f t="shared" si="4"/>
        <v/>
      </c>
      <c r="G161" s="50" t="str">
        <f t="shared" si="5"/>
        <v/>
      </c>
      <c r="H161" s="50" t="str">
        <f t="shared" si="6"/>
        <v/>
      </c>
      <c r="I161" s="53" t="str">
        <f t="shared" si="7"/>
        <v/>
      </c>
      <c r="J161" s="1"/>
      <c r="K161" s="1"/>
      <c r="L161" s="50" t="str">
        <f t="shared" si="8"/>
        <v/>
      </c>
      <c r="M161" s="50" t="str">
        <f t="shared" si="9"/>
        <v/>
      </c>
      <c r="N161" s="50" t="str">
        <f t="shared" si="10"/>
        <v/>
      </c>
      <c r="O161" s="50" t="str">
        <f t="shared" si="11"/>
        <v/>
      </c>
      <c r="P161" s="50" t="str">
        <f t="shared" si="12"/>
        <v/>
      </c>
      <c r="Q161" s="50" t="str">
        <f t="shared" si="13"/>
        <v/>
      </c>
      <c r="R161" s="50" t="str">
        <f t="shared" si="14"/>
        <v/>
      </c>
      <c r="S161" s="55" t="str">
        <f t="shared" si="15"/>
        <v/>
      </c>
      <c r="T161" s="55" t="str">
        <f t="shared" si="16"/>
        <v/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4.25" customHeight="1">
      <c r="A162" s="1"/>
      <c r="B162" s="61"/>
      <c r="C162" s="50" t="str">
        <f t="shared" si="1"/>
        <v/>
      </c>
      <c r="D162" s="54" t="str">
        <f t="shared" si="2"/>
        <v/>
      </c>
      <c r="E162" s="50" t="str">
        <f t="shared" si="3"/>
        <v/>
      </c>
      <c r="F162" s="50" t="str">
        <f t="shared" si="4"/>
        <v/>
      </c>
      <c r="G162" s="50" t="str">
        <f t="shared" si="5"/>
        <v/>
      </c>
      <c r="H162" s="50" t="str">
        <f t="shared" si="6"/>
        <v/>
      </c>
      <c r="I162" s="53" t="str">
        <f t="shared" si="7"/>
        <v/>
      </c>
      <c r="J162" s="1"/>
      <c r="K162" s="1"/>
      <c r="L162" s="50" t="str">
        <f t="shared" si="8"/>
        <v/>
      </c>
      <c r="M162" s="50" t="str">
        <f t="shared" si="9"/>
        <v/>
      </c>
      <c r="N162" s="50" t="str">
        <f t="shared" si="10"/>
        <v/>
      </c>
      <c r="O162" s="50" t="str">
        <f t="shared" si="11"/>
        <v/>
      </c>
      <c r="P162" s="50" t="str">
        <f t="shared" si="12"/>
        <v/>
      </c>
      <c r="Q162" s="50" t="str">
        <f t="shared" si="13"/>
        <v/>
      </c>
      <c r="R162" s="50" t="str">
        <f t="shared" si="14"/>
        <v/>
      </c>
      <c r="S162" s="55" t="str">
        <f t="shared" si="15"/>
        <v/>
      </c>
      <c r="T162" s="55" t="str">
        <f t="shared" si="16"/>
        <v/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4.25" customHeight="1">
      <c r="A163" s="1"/>
      <c r="B163" s="61"/>
      <c r="C163" s="50" t="str">
        <f t="shared" si="1"/>
        <v/>
      </c>
      <c r="D163" s="54" t="str">
        <f t="shared" si="2"/>
        <v/>
      </c>
      <c r="E163" s="50" t="str">
        <f t="shared" si="3"/>
        <v/>
      </c>
      <c r="F163" s="50" t="str">
        <f t="shared" si="4"/>
        <v/>
      </c>
      <c r="G163" s="50" t="str">
        <f t="shared" si="5"/>
        <v/>
      </c>
      <c r="H163" s="50" t="str">
        <f t="shared" si="6"/>
        <v/>
      </c>
      <c r="I163" s="53" t="str">
        <f t="shared" si="7"/>
        <v/>
      </c>
      <c r="J163" s="1"/>
      <c r="K163" s="1"/>
      <c r="L163" s="50" t="str">
        <f t="shared" si="8"/>
        <v/>
      </c>
      <c r="M163" s="50" t="str">
        <f t="shared" si="9"/>
        <v/>
      </c>
      <c r="N163" s="50" t="str">
        <f t="shared" si="10"/>
        <v/>
      </c>
      <c r="O163" s="50" t="str">
        <f t="shared" si="11"/>
        <v/>
      </c>
      <c r="P163" s="50" t="str">
        <f t="shared" si="12"/>
        <v/>
      </c>
      <c r="Q163" s="50" t="str">
        <f t="shared" si="13"/>
        <v/>
      </c>
      <c r="R163" s="50" t="str">
        <f t="shared" si="14"/>
        <v/>
      </c>
      <c r="S163" s="55" t="str">
        <f t="shared" si="15"/>
        <v/>
      </c>
      <c r="T163" s="55" t="str">
        <f t="shared" si="16"/>
        <v/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ht="14.25" customHeight="1">
      <c r="A164" s="1"/>
      <c r="B164" s="61"/>
      <c r="C164" s="50" t="str">
        <f t="shared" si="1"/>
        <v/>
      </c>
      <c r="D164" s="54" t="str">
        <f t="shared" si="2"/>
        <v/>
      </c>
      <c r="E164" s="50" t="str">
        <f t="shared" si="3"/>
        <v/>
      </c>
      <c r="F164" s="50" t="str">
        <f t="shared" si="4"/>
        <v/>
      </c>
      <c r="G164" s="50" t="str">
        <f t="shared" si="5"/>
        <v/>
      </c>
      <c r="H164" s="50" t="str">
        <f t="shared" si="6"/>
        <v/>
      </c>
      <c r="I164" s="53" t="str">
        <f t="shared" si="7"/>
        <v/>
      </c>
      <c r="J164" s="1"/>
      <c r="K164" s="1"/>
      <c r="L164" s="50" t="str">
        <f t="shared" si="8"/>
        <v/>
      </c>
      <c r="M164" s="50" t="str">
        <f t="shared" si="9"/>
        <v/>
      </c>
      <c r="N164" s="50" t="str">
        <f t="shared" si="10"/>
        <v/>
      </c>
      <c r="O164" s="50" t="str">
        <f t="shared" si="11"/>
        <v/>
      </c>
      <c r="P164" s="50" t="str">
        <f t="shared" si="12"/>
        <v/>
      </c>
      <c r="Q164" s="50" t="str">
        <f t="shared" si="13"/>
        <v/>
      </c>
      <c r="R164" s="50" t="str">
        <f t="shared" si="14"/>
        <v/>
      </c>
      <c r="S164" s="55" t="str">
        <f t="shared" si="15"/>
        <v/>
      </c>
      <c r="T164" s="55" t="str">
        <f t="shared" si="16"/>
        <v/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4.25" customHeight="1">
      <c r="A165" s="1"/>
      <c r="B165" s="61"/>
      <c r="C165" s="50" t="str">
        <f t="shared" si="1"/>
        <v/>
      </c>
      <c r="D165" s="54" t="str">
        <f t="shared" si="2"/>
        <v/>
      </c>
      <c r="E165" s="50" t="str">
        <f t="shared" si="3"/>
        <v/>
      </c>
      <c r="F165" s="50" t="str">
        <f t="shared" si="4"/>
        <v/>
      </c>
      <c r="G165" s="50" t="str">
        <f t="shared" si="5"/>
        <v/>
      </c>
      <c r="H165" s="50" t="str">
        <f t="shared" si="6"/>
        <v/>
      </c>
      <c r="I165" s="53" t="str">
        <f t="shared" si="7"/>
        <v/>
      </c>
      <c r="J165" s="1"/>
      <c r="K165" s="1"/>
      <c r="L165" s="50" t="str">
        <f t="shared" si="8"/>
        <v/>
      </c>
      <c r="M165" s="50" t="str">
        <f t="shared" si="9"/>
        <v/>
      </c>
      <c r="N165" s="50" t="str">
        <f t="shared" si="10"/>
        <v/>
      </c>
      <c r="O165" s="50" t="str">
        <f t="shared" si="11"/>
        <v/>
      </c>
      <c r="P165" s="50" t="str">
        <f t="shared" si="12"/>
        <v/>
      </c>
      <c r="Q165" s="50" t="str">
        <f t="shared" si="13"/>
        <v/>
      </c>
      <c r="R165" s="50" t="str">
        <f t="shared" si="14"/>
        <v/>
      </c>
      <c r="S165" s="55" t="str">
        <f t="shared" si="15"/>
        <v/>
      </c>
      <c r="T165" s="55" t="str">
        <f t="shared" si="16"/>
        <v/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4.25" customHeight="1">
      <c r="A166" s="1"/>
      <c r="B166" s="61"/>
      <c r="C166" s="50" t="str">
        <f t="shared" si="1"/>
        <v/>
      </c>
      <c r="D166" s="54" t="str">
        <f t="shared" si="2"/>
        <v/>
      </c>
      <c r="E166" s="50" t="str">
        <f t="shared" si="3"/>
        <v/>
      </c>
      <c r="F166" s="50" t="str">
        <f t="shared" si="4"/>
        <v/>
      </c>
      <c r="G166" s="50" t="str">
        <f t="shared" si="5"/>
        <v/>
      </c>
      <c r="H166" s="50" t="str">
        <f t="shared" si="6"/>
        <v/>
      </c>
      <c r="I166" s="53" t="str">
        <f t="shared" si="7"/>
        <v/>
      </c>
      <c r="J166" s="1"/>
      <c r="K166" s="1"/>
      <c r="L166" s="50" t="str">
        <f t="shared" si="8"/>
        <v/>
      </c>
      <c r="M166" s="50" t="str">
        <f t="shared" si="9"/>
        <v/>
      </c>
      <c r="N166" s="50" t="str">
        <f t="shared" si="10"/>
        <v/>
      </c>
      <c r="O166" s="50" t="str">
        <f t="shared" si="11"/>
        <v/>
      </c>
      <c r="P166" s="50" t="str">
        <f t="shared" si="12"/>
        <v/>
      </c>
      <c r="Q166" s="50" t="str">
        <f t="shared" si="13"/>
        <v/>
      </c>
      <c r="R166" s="50" t="str">
        <f t="shared" si="14"/>
        <v/>
      </c>
      <c r="S166" s="55" t="str">
        <f t="shared" si="15"/>
        <v/>
      </c>
      <c r="T166" s="55" t="str">
        <f t="shared" si="16"/>
        <v/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4.25" customHeight="1">
      <c r="A167" s="1"/>
      <c r="B167" s="61"/>
      <c r="C167" s="50" t="str">
        <f t="shared" si="1"/>
        <v/>
      </c>
      <c r="D167" s="54" t="str">
        <f t="shared" si="2"/>
        <v/>
      </c>
      <c r="E167" s="50" t="str">
        <f t="shared" si="3"/>
        <v/>
      </c>
      <c r="F167" s="50" t="str">
        <f t="shared" si="4"/>
        <v/>
      </c>
      <c r="G167" s="50" t="str">
        <f t="shared" si="5"/>
        <v/>
      </c>
      <c r="H167" s="50" t="str">
        <f t="shared" si="6"/>
        <v/>
      </c>
      <c r="I167" s="53" t="str">
        <f t="shared" si="7"/>
        <v/>
      </c>
      <c r="J167" s="1"/>
      <c r="K167" s="1"/>
      <c r="L167" s="50" t="str">
        <f t="shared" si="8"/>
        <v/>
      </c>
      <c r="M167" s="50" t="str">
        <f t="shared" si="9"/>
        <v/>
      </c>
      <c r="N167" s="50" t="str">
        <f t="shared" si="10"/>
        <v/>
      </c>
      <c r="O167" s="50" t="str">
        <f t="shared" si="11"/>
        <v/>
      </c>
      <c r="P167" s="50" t="str">
        <f t="shared" si="12"/>
        <v/>
      </c>
      <c r="Q167" s="50" t="str">
        <f t="shared" si="13"/>
        <v/>
      </c>
      <c r="R167" s="50" t="str">
        <f t="shared" si="14"/>
        <v/>
      </c>
      <c r="S167" s="55" t="str">
        <f t="shared" si="15"/>
        <v/>
      </c>
      <c r="T167" s="55" t="str">
        <f t="shared" si="16"/>
        <v/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4.25" customHeight="1">
      <c r="A168" s="1"/>
      <c r="B168" s="61"/>
      <c r="C168" s="50" t="str">
        <f t="shared" si="1"/>
        <v/>
      </c>
      <c r="D168" s="54" t="str">
        <f t="shared" si="2"/>
        <v/>
      </c>
      <c r="E168" s="50" t="str">
        <f t="shared" si="3"/>
        <v/>
      </c>
      <c r="F168" s="50" t="str">
        <f t="shared" si="4"/>
        <v/>
      </c>
      <c r="G168" s="50" t="str">
        <f t="shared" si="5"/>
        <v/>
      </c>
      <c r="H168" s="50" t="str">
        <f t="shared" si="6"/>
        <v/>
      </c>
      <c r="I168" s="53" t="str">
        <f t="shared" si="7"/>
        <v/>
      </c>
      <c r="J168" s="1"/>
      <c r="K168" s="1"/>
      <c r="L168" s="50" t="str">
        <f t="shared" si="8"/>
        <v/>
      </c>
      <c r="M168" s="50" t="str">
        <f t="shared" si="9"/>
        <v/>
      </c>
      <c r="N168" s="50" t="str">
        <f t="shared" si="10"/>
        <v/>
      </c>
      <c r="O168" s="50" t="str">
        <f t="shared" si="11"/>
        <v/>
      </c>
      <c r="P168" s="50" t="str">
        <f t="shared" si="12"/>
        <v/>
      </c>
      <c r="Q168" s="50" t="str">
        <f t="shared" si="13"/>
        <v/>
      </c>
      <c r="R168" s="50" t="str">
        <f t="shared" si="14"/>
        <v/>
      </c>
      <c r="S168" s="55" t="str">
        <f t="shared" si="15"/>
        <v/>
      </c>
      <c r="T168" s="55" t="str">
        <f t="shared" si="16"/>
        <v/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4.25" customHeight="1">
      <c r="A169" s="1"/>
      <c r="B169" s="61"/>
      <c r="C169" s="50" t="str">
        <f t="shared" si="1"/>
        <v/>
      </c>
      <c r="D169" s="54" t="str">
        <f t="shared" si="2"/>
        <v/>
      </c>
      <c r="E169" s="50" t="str">
        <f t="shared" si="3"/>
        <v/>
      </c>
      <c r="F169" s="50" t="str">
        <f t="shared" si="4"/>
        <v/>
      </c>
      <c r="G169" s="50" t="str">
        <f t="shared" si="5"/>
        <v/>
      </c>
      <c r="H169" s="50" t="str">
        <f t="shared" si="6"/>
        <v/>
      </c>
      <c r="I169" s="53" t="str">
        <f t="shared" si="7"/>
        <v/>
      </c>
      <c r="J169" s="1"/>
      <c r="K169" s="1"/>
      <c r="L169" s="50" t="str">
        <f t="shared" si="8"/>
        <v/>
      </c>
      <c r="M169" s="50" t="str">
        <f t="shared" si="9"/>
        <v/>
      </c>
      <c r="N169" s="50" t="str">
        <f t="shared" si="10"/>
        <v/>
      </c>
      <c r="O169" s="50" t="str">
        <f t="shared" si="11"/>
        <v/>
      </c>
      <c r="P169" s="50" t="str">
        <f t="shared" si="12"/>
        <v/>
      </c>
      <c r="Q169" s="50" t="str">
        <f t="shared" si="13"/>
        <v/>
      </c>
      <c r="R169" s="50" t="str">
        <f t="shared" si="14"/>
        <v/>
      </c>
      <c r="S169" s="55" t="str">
        <f t="shared" si="15"/>
        <v/>
      </c>
      <c r="T169" s="55" t="str">
        <f t="shared" si="16"/>
        <v/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4.25" customHeight="1">
      <c r="A170" s="1"/>
      <c r="B170" s="61"/>
      <c r="C170" s="50" t="str">
        <f t="shared" si="1"/>
        <v/>
      </c>
      <c r="D170" s="54" t="str">
        <f t="shared" si="2"/>
        <v/>
      </c>
      <c r="E170" s="50" t="str">
        <f t="shared" si="3"/>
        <v/>
      </c>
      <c r="F170" s="50" t="str">
        <f t="shared" si="4"/>
        <v/>
      </c>
      <c r="G170" s="50" t="str">
        <f t="shared" si="5"/>
        <v/>
      </c>
      <c r="H170" s="50" t="str">
        <f t="shared" si="6"/>
        <v/>
      </c>
      <c r="I170" s="53" t="str">
        <f t="shared" si="7"/>
        <v/>
      </c>
      <c r="J170" s="1"/>
      <c r="K170" s="1"/>
      <c r="L170" s="50" t="str">
        <f t="shared" si="8"/>
        <v/>
      </c>
      <c r="M170" s="50" t="str">
        <f t="shared" si="9"/>
        <v/>
      </c>
      <c r="N170" s="50" t="str">
        <f t="shared" si="10"/>
        <v/>
      </c>
      <c r="O170" s="50" t="str">
        <f t="shared" si="11"/>
        <v/>
      </c>
      <c r="P170" s="50" t="str">
        <f t="shared" si="12"/>
        <v/>
      </c>
      <c r="Q170" s="50" t="str">
        <f t="shared" si="13"/>
        <v/>
      </c>
      <c r="R170" s="50" t="str">
        <f t="shared" si="14"/>
        <v/>
      </c>
      <c r="S170" s="55" t="str">
        <f t="shared" si="15"/>
        <v/>
      </c>
      <c r="T170" s="55" t="str">
        <f t="shared" si="16"/>
        <v/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ht="14.25" customHeight="1">
      <c r="A171" s="1"/>
      <c r="B171" s="61"/>
      <c r="C171" s="50" t="str">
        <f t="shared" si="1"/>
        <v/>
      </c>
      <c r="D171" s="54" t="str">
        <f t="shared" si="2"/>
        <v/>
      </c>
      <c r="E171" s="50" t="str">
        <f t="shared" si="3"/>
        <v/>
      </c>
      <c r="F171" s="50" t="str">
        <f t="shared" si="4"/>
        <v/>
      </c>
      <c r="G171" s="50" t="str">
        <f t="shared" si="5"/>
        <v/>
      </c>
      <c r="H171" s="50" t="str">
        <f t="shared" si="6"/>
        <v/>
      </c>
      <c r="I171" s="53" t="str">
        <f t="shared" si="7"/>
        <v/>
      </c>
      <c r="J171" s="1"/>
      <c r="K171" s="1"/>
      <c r="L171" s="50" t="str">
        <f t="shared" si="8"/>
        <v/>
      </c>
      <c r="M171" s="50" t="str">
        <f t="shared" si="9"/>
        <v/>
      </c>
      <c r="N171" s="50" t="str">
        <f t="shared" si="10"/>
        <v/>
      </c>
      <c r="O171" s="50" t="str">
        <f t="shared" si="11"/>
        <v/>
      </c>
      <c r="P171" s="50" t="str">
        <f t="shared" si="12"/>
        <v/>
      </c>
      <c r="Q171" s="50" t="str">
        <f t="shared" si="13"/>
        <v/>
      </c>
      <c r="R171" s="50" t="str">
        <f t="shared" si="14"/>
        <v/>
      </c>
      <c r="S171" s="55" t="str">
        <f t="shared" si="15"/>
        <v/>
      </c>
      <c r="T171" s="55" t="str">
        <f t="shared" si="16"/>
        <v/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4.25" customHeight="1">
      <c r="A172" s="1"/>
      <c r="B172" s="61"/>
      <c r="C172" s="50" t="str">
        <f t="shared" si="1"/>
        <v/>
      </c>
      <c r="D172" s="54" t="str">
        <f t="shared" si="2"/>
        <v/>
      </c>
      <c r="E172" s="50" t="str">
        <f t="shared" si="3"/>
        <v/>
      </c>
      <c r="F172" s="50" t="str">
        <f t="shared" si="4"/>
        <v/>
      </c>
      <c r="G172" s="50" t="str">
        <f t="shared" si="5"/>
        <v/>
      </c>
      <c r="H172" s="50" t="str">
        <f t="shared" si="6"/>
        <v/>
      </c>
      <c r="I172" s="53" t="str">
        <f t="shared" si="7"/>
        <v/>
      </c>
      <c r="J172" s="1"/>
      <c r="K172" s="1"/>
      <c r="L172" s="50" t="str">
        <f t="shared" si="8"/>
        <v/>
      </c>
      <c r="M172" s="50" t="str">
        <f t="shared" si="9"/>
        <v/>
      </c>
      <c r="N172" s="50" t="str">
        <f t="shared" si="10"/>
        <v/>
      </c>
      <c r="O172" s="50" t="str">
        <f t="shared" si="11"/>
        <v/>
      </c>
      <c r="P172" s="50" t="str">
        <f t="shared" si="12"/>
        <v/>
      </c>
      <c r="Q172" s="50" t="str">
        <f t="shared" si="13"/>
        <v/>
      </c>
      <c r="R172" s="50" t="str">
        <f t="shared" si="14"/>
        <v/>
      </c>
      <c r="S172" s="55" t="str">
        <f t="shared" si="15"/>
        <v/>
      </c>
      <c r="T172" s="55" t="str">
        <f t="shared" si="16"/>
        <v/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4.25" customHeight="1">
      <c r="A173" s="1"/>
      <c r="B173" s="61"/>
      <c r="C173" s="50" t="str">
        <f t="shared" si="1"/>
        <v/>
      </c>
      <c r="D173" s="54" t="str">
        <f t="shared" si="2"/>
        <v/>
      </c>
      <c r="E173" s="50" t="str">
        <f t="shared" si="3"/>
        <v/>
      </c>
      <c r="F173" s="50" t="str">
        <f t="shared" si="4"/>
        <v/>
      </c>
      <c r="G173" s="50" t="str">
        <f t="shared" si="5"/>
        <v/>
      </c>
      <c r="H173" s="50" t="str">
        <f t="shared" si="6"/>
        <v/>
      </c>
      <c r="I173" s="53" t="str">
        <f t="shared" si="7"/>
        <v/>
      </c>
      <c r="J173" s="1"/>
      <c r="K173" s="1"/>
      <c r="L173" s="50" t="str">
        <f t="shared" si="8"/>
        <v/>
      </c>
      <c r="M173" s="50" t="str">
        <f t="shared" si="9"/>
        <v/>
      </c>
      <c r="N173" s="50" t="str">
        <f t="shared" si="10"/>
        <v/>
      </c>
      <c r="O173" s="50" t="str">
        <f t="shared" si="11"/>
        <v/>
      </c>
      <c r="P173" s="50" t="str">
        <f t="shared" si="12"/>
        <v/>
      </c>
      <c r="Q173" s="50" t="str">
        <f t="shared" si="13"/>
        <v/>
      </c>
      <c r="R173" s="50" t="str">
        <f t="shared" si="14"/>
        <v/>
      </c>
      <c r="S173" s="55" t="str">
        <f t="shared" si="15"/>
        <v/>
      </c>
      <c r="T173" s="55" t="str">
        <f t="shared" si="16"/>
        <v/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4.25" customHeight="1">
      <c r="A174" s="1"/>
      <c r="B174" s="61"/>
      <c r="C174" s="50" t="str">
        <f t="shared" si="1"/>
        <v/>
      </c>
      <c r="D174" s="54" t="str">
        <f t="shared" si="2"/>
        <v/>
      </c>
      <c r="E174" s="50" t="str">
        <f t="shared" si="3"/>
        <v/>
      </c>
      <c r="F174" s="50" t="str">
        <f t="shared" si="4"/>
        <v/>
      </c>
      <c r="G174" s="50" t="str">
        <f t="shared" si="5"/>
        <v/>
      </c>
      <c r="H174" s="50" t="str">
        <f t="shared" si="6"/>
        <v/>
      </c>
      <c r="I174" s="53" t="str">
        <f t="shared" si="7"/>
        <v/>
      </c>
      <c r="J174" s="1"/>
      <c r="K174" s="1"/>
      <c r="L174" s="50" t="str">
        <f t="shared" si="8"/>
        <v/>
      </c>
      <c r="M174" s="50" t="str">
        <f t="shared" si="9"/>
        <v/>
      </c>
      <c r="N174" s="50" t="str">
        <f t="shared" si="10"/>
        <v/>
      </c>
      <c r="O174" s="50" t="str">
        <f t="shared" si="11"/>
        <v/>
      </c>
      <c r="P174" s="50" t="str">
        <f t="shared" si="12"/>
        <v/>
      </c>
      <c r="Q174" s="50" t="str">
        <f t="shared" si="13"/>
        <v/>
      </c>
      <c r="R174" s="50" t="str">
        <f t="shared" si="14"/>
        <v/>
      </c>
      <c r="S174" s="55" t="str">
        <f t="shared" si="15"/>
        <v/>
      </c>
      <c r="T174" s="55" t="str">
        <f t="shared" si="16"/>
        <v/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4.25" customHeight="1">
      <c r="A175" s="1"/>
      <c r="B175" s="61"/>
      <c r="C175" s="50" t="str">
        <f t="shared" si="1"/>
        <v/>
      </c>
      <c r="D175" s="54" t="str">
        <f t="shared" si="2"/>
        <v/>
      </c>
      <c r="E175" s="50" t="str">
        <f t="shared" si="3"/>
        <v/>
      </c>
      <c r="F175" s="50" t="str">
        <f t="shared" si="4"/>
        <v/>
      </c>
      <c r="G175" s="50" t="str">
        <f t="shared" si="5"/>
        <v/>
      </c>
      <c r="H175" s="50" t="str">
        <f t="shared" si="6"/>
        <v/>
      </c>
      <c r="I175" s="53" t="str">
        <f t="shared" si="7"/>
        <v/>
      </c>
      <c r="J175" s="1"/>
      <c r="K175" s="1"/>
      <c r="L175" s="50" t="str">
        <f t="shared" si="8"/>
        <v/>
      </c>
      <c r="M175" s="50" t="str">
        <f t="shared" si="9"/>
        <v/>
      </c>
      <c r="N175" s="50" t="str">
        <f t="shared" si="10"/>
        <v/>
      </c>
      <c r="O175" s="50" t="str">
        <f t="shared" si="11"/>
        <v/>
      </c>
      <c r="P175" s="50" t="str">
        <f t="shared" si="12"/>
        <v/>
      </c>
      <c r="Q175" s="50" t="str">
        <f t="shared" si="13"/>
        <v/>
      </c>
      <c r="R175" s="50" t="str">
        <f t="shared" si="14"/>
        <v/>
      </c>
      <c r="S175" s="55" t="str">
        <f t="shared" si="15"/>
        <v/>
      </c>
      <c r="T175" s="55" t="str">
        <f t="shared" si="16"/>
        <v/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4.25" customHeight="1">
      <c r="A176" s="1"/>
      <c r="B176" s="61"/>
      <c r="C176" s="50" t="str">
        <f t="shared" si="1"/>
        <v/>
      </c>
      <c r="D176" s="54" t="str">
        <f t="shared" si="2"/>
        <v/>
      </c>
      <c r="E176" s="50" t="str">
        <f t="shared" si="3"/>
        <v/>
      </c>
      <c r="F176" s="50" t="str">
        <f t="shared" si="4"/>
        <v/>
      </c>
      <c r="G176" s="50" t="str">
        <f t="shared" si="5"/>
        <v/>
      </c>
      <c r="H176" s="50" t="str">
        <f t="shared" si="6"/>
        <v/>
      </c>
      <c r="I176" s="53" t="str">
        <f t="shared" si="7"/>
        <v/>
      </c>
      <c r="J176" s="1"/>
      <c r="K176" s="1"/>
      <c r="L176" s="50" t="str">
        <f t="shared" si="8"/>
        <v/>
      </c>
      <c r="M176" s="50" t="str">
        <f t="shared" si="9"/>
        <v/>
      </c>
      <c r="N176" s="50" t="str">
        <f t="shared" si="10"/>
        <v/>
      </c>
      <c r="O176" s="50" t="str">
        <f t="shared" si="11"/>
        <v/>
      </c>
      <c r="P176" s="50" t="str">
        <f t="shared" si="12"/>
        <v/>
      </c>
      <c r="Q176" s="50" t="str">
        <f t="shared" si="13"/>
        <v/>
      </c>
      <c r="R176" s="50" t="str">
        <f t="shared" si="14"/>
        <v/>
      </c>
      <c r="S176" s="55" t="str">
        <f t="shared" si="15"/>
        <v/>
      </c>
      <c r="T176" s="55" t="str">
        <f t="shared" si="16"/>
        <v/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4.25" customHeight="1">
      <c r="A177" s="1"/>
      <c r="B177" s="61"/>
      <c r="C177" s="50" t="str">
        <f t="shared" si="1"/>
        <v/>
      </c>
      <c r="D177" s="54" t="str">
        <f t="shared" si="2"/>
        <v/>
      </c>
      <c r="E177" s="50" t="str">
        <f t="shared" si="3"/>
        <v/>
      </c>
      <c r="F177" s="50" t="str">
        <f t="shared" si="4"/>
        <v/>
      </c>
      <c r="G177" s="50" t="str">
        <f t="shared" si="5"/>
        <v/>
      </c>
      <c r="H177" s="50" t="str">
        <f t="shared" si="6"/>
        <v/>
      </c>
      <c r="I177" s="53" t="str">
        <f t="shared" si="7"/>
        <v/>
      </c>
      <c r="J177" s="1"/>
      <c r="K177" s="1"/>
      <c r="L177" s="50" t="str">
        <f t="shared" si="8"/>
        <v/>
      </c>
      <c r="M177" s="50" t="str">
        <f t="shared" si="9"/>
        <v/>
      </c>
      <c r="N177" s="50" t="str">
        <f t="shared" si="10"/>
        <v/>
      </c>
      <c r="O177" s="50" t="str">
        <f t="shared" si="11"/>
        <v/>
      </c>
      <c r="P177" s="50" t="str">
        <f t="shared" si="12"/>
        <v/>
      </c>
      <c r="Q177" s="50" t="str">
        <f t="shared" si="13"/>
        <v/>
      </c>
      <c r="R177" s="50" t="str">
        <f t="shared" si="14"/>
        <v/>
      </c>
      <c r="S177" s="55" t="str">
        <f t="shared" si="15"/>
        <v/>
      </c>
      <c r="T177" s="55" t="str">
        <f t="shared" si="16"/>
        <v/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4.25" customHeight="1">
      <c r="A178" s="1"/>
      <c r="B178" s="61"/>
      <c r="C178" s="50" t="str">
        <f t="shared" si="1"/>
        <v/>
      </c>
      <c r="D178" s="54" t="str">
        <f t="shared" si="2"/>
        <v/>
      </c>
      <c r="E178" s="50" t="str">
        <f t="shared" si="3"/>
        <v/>
      </c>
      <c r="F178" s="50" t="str">
        <f t="shared" si="4"/>
        <v/>
      </c>
      <c r="G178" s="50" t="str">
        <f t="shared" si="5"/>
        <v/>
      </c>
      <c r="H178" s="50" t="str">
        <f t="shared" si="6"/>
        <v/>
      </c>
      <c r="I178" s="53" t="str">
        <f t="shared" si="7"/>
        <v/>
      </c>
      <c r="J178" s="1"/>
      <c r="K178" s="1"/>
      <c r="L178" s="50" t="str">
        <f t="shared" si="8"/>
        <v/>
      </c>
      <c r="M178" s="50" t="str">
        <f t="shared" si="9"/>
        <v/>
      </c>
      <c r="N178" s="50" t="str">
        <f t="shared" si="10"/>
        <v/>
      </c>
      <c r="O178" s="50" t="str">
        <f t="shared" si="11"/>
        <v/>
      </c>
      <c r="P178" s="50" t="str">
        <f t="shared" si="12"/>
        <v/>
      </c>
      <c r="Q178" s="50" t="str">
        <f t="shared" si="13"/>
        <v/>
      </c>
      <c r="R178" s="50" t="str">
        <f t="shared" si="14"/>
        <v/>
      </c>
      <c r="S178" s="55" t="str">
        <f t="shared" si="15"/>
        <v/>
      </c>
      <c r="T178" s="55" t="str">
        <f t="shared" si="16"/>
        <v/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4.25" customHeight="1">
      <c r="A179" s="1"/>
      <c r="B179" s="61"/>
      <c r="C179" s="50" t="str">
        <f t="shared" si="1"/>
        <v/>
      </c>
      <c r="D179" s="54" t="str">
        <f t="shared" si="2"/>
        <v/>
      </c>
      <c r="E179" s="50" t="str">
        <f t="shared" si="3"/>
        <v/>
      </c>
      <c r="F179" s="50" t="str">
        <f t="shared" si="4"/>
        <v/>
      </c>
      <c r="G179" s="50" t="str">
        <f t="shared" si="5"/>
        <v/>
      </c>
      <c r="H179" s="50" t="str">
        <f t="shared" si="6"/>
        <v/>
      </c>
      <c r="I179" s="53" t="str">
        <f t="shared" si="7"/>
        <v/>
      </c>
      <c r="J179" s="1"/>
      <c r="K179" s="1"/>
      <c r="L179" s="50" t="str">
        <f t="shared" si="8"/>
        <v/>
      </c>
      <c r="M179" s="50" t="str">
        <f t="shared" si="9"/>
        <v/>
      </c>
      <c r="N179" s="50" t="str">
        <f t="shared" si="10"/>
        <v/>
      </c>
      <c r="O179" s="50" t="str">
        <f t="shared" si="11"/>
        <v/>
      </c>
      <c r="P179" s="50" t="str">
        <f t="shared" si="12"/>
        <v/>
      </c>
      <c r="Q179" s="50" t="str">
        <f t="shared" si="13"/>
        <v/>
      </c>
      <c r="R179" s="50" t="str">
        <f t="shared" si="14"/>
        <v/>
      </c>
      <c r="S179" s="55" t="str">
        <f t="shared" si="15"/>
        <v/>
      </c>
      <c r="T179" s="55" t="str">
        <f t="shared" si="16"/>
        <v/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4.25" customHeight="1">
      <c r="A180" s="1"/>
      <c r="B180" s="61"/>
      <c r="C180" s="50" t="str">
        <f t="shared" si="1"/>
        <v/>
      </c>
      <c r="D180" s="54" t="str">
        <f t="shared" si="2"/>
        <v/>
      </c>
      <c r="E180" s="50" t="str">
        <f t="shared" si="3"/>
        <v/>
      </c>
      <c r="F180" s="50" t="str">
        <f t="shared" si="4"/>
        <v/>
      </c>
      <c r="G180" s="50" t="str">
        <f t="shared" si="5"/>
        <v/>
      </c>
      <c r="H180" s="50" t="str">
        <f t="shared" si="6"/>
        <v/>
      </c>
      <c r="I180" s="53" t="str">
        <f t="shared" si="7"/>
        <v/>
      </c>
      <c r="J180" s="1"/>
      <c r="K180" s="1"/>
      <c r="L180" s="50" t="str">
        <f t="shared" si="8"/>
        <v/>
      </c>
      <c r="M180" s="50" t="str">
        <f t="shared" si="9"/>
        <v/>
      </c>
      <c r="N180" s="50" t="str">
        <f t="shared" si="10"/>
        <v/>
      </c>
      <c r="O180" s="50" t="str">
        <f t="shared" si="11"/>
        <v/>
      </c>
      <c r="P180" s="50" t="str">
        <f t="shared" si="12"/>
        <v/>
      </c>
      <c r="Q180" s="50" t="str">
        <f t="shared" si="13"/>
        <v/>
      </c>
      <c r="R180" s="50" t="str">
        <f t="shared" si="14"/>
        <v/>
      </c>
      <c r="S180" s="55" t="str">
        <f t="shared" si="15"/>
        <v/>
      </c>
      <c r="T180" s="55" t="str">
        <f t="shared" si="16"/>
        <v/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4.25" customHeight="1">
      <c r="A181" s="1"/>
      <c r="B181" s="61"/>
      <c r="C181" s="50" t="str">
        <f t="shared" si="1"/>
        <v/>
      </c>
      <c r="D181" s="54" t="str">
        <f t="shared" si="2"/>
        <v/>
      </c>
      <c r="E181" s="50" t="str">
        <f t="shared" si="3"/>
        <v/>
      </c>
      <c r="F181" s="50" t="str">
        <f t="shared" si="4"/>
        <v/>
      </c>
      <c r="G181" s="50" t="str">
        <f t="shared" si="5"/>
        <v/>
      </c>
      <c r="H181" s="50" t="str">
        <f t="shared" si="6"/>
        <v/>
      </c>
      <c r="I181" s="53" t="str">
        <f t="shared" si="7"/>
        <v/>
      </c>
      <c r="J181" s="1"/>
      <c r="K181" s="1"/>
      <c r="L181" s="50" t="str">
        <f t="shared" si="8"/>
        <v/>
      </c>
      <c r="M181" s="50" t="str">
        <f t="shared" si="9"/>
        <v/>
      </c>
      <c r="N181" s="50" t="str">
        <f t="shared" si="10"/>
        <v/>
      </c>
      <c r="O181" s="50" t="str">
        <f t="shared" si="11"/>
        <v/>
      </c>
      <c r="P181" s="50" t="str">
        <f t="shared" si="12"/>
        <v/>
      </c>
      <c r="Q181" s="50" t="str">
        <f t="shared" si="13"/>
        <v/>
      </c>
      <c r="R181" s="50" t="str">
        <f t="shared" si="14"/>
        <v/>
      </c>
      <c r="S181" s="55" t="str">
        <f t="shared" si="15"/>
        <v/>
      </c>
      <c r="T181" s="55" t="str">
        <f t="shared" si="16"/>
        <v/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4.25" customHeight="1">
      <c r="A182" s="1"/>
      <c r="B182" s="61"/>
      <c r="C182" s="50" t="str">
        <f t="shared" si="1"/>
        <v/>
      </c>
      <c r="D182" s="54" t="str">
        <f t="shared" si="2"/>
        <v/>
      </c>
      <c r="E182" s="50" t="str">
        <f t="shared" si="3"/>
        <v/>
      </c>
      <c r="F182" s="50" t="str">
        <f t="shared" si="4"/>
        <v/>
      </c>
      <c r="G182" s="50" t="str">
        <f t="shared" si="5"/>
        <v/>
      </c>
      <c r="H182" s="50" t="str">
        <f t="shared" si="6"/>
        <v/>
      </c>
      <c r="I182" s="53" t="str">
        <f t="shared" si="7"/>
        <v/>
      </c>
      <c r="J182" s="1"/>
      <c r="K182" s="1"/>
      <c r="L182" s="50" t="str">
        <f t="shared" si="8"/>
        <v/>
      </c>
      <c r="M182" s="50" t="str">
        <f t="shared" si="9"/>
        <v/>
      </c>
      <c r="N182" s="50" t="str">
        <f t="shared" si="10"/>
        <v/>
      </c>
      <c r="O182" s="50" t="str">
        <f t="shared" si="11"/>
        <v/>
      </c>
      <c r="P182" s="50" t="str">
        <f t="shared" si="12"/>
        <v/>
      </c>
      <c r="Q182" s="50" t="str">
        <f t="shared" si="13"/>
        <v/>
      </c>
      <c r="R182" s="50" t="str">
        <f t="shared" si="14"/>
        <v/>
      </c>
      <c r="S182" s="55" t="str">
        <f t="shared" si="15"/>
        <v/>
      </c>
      <c r="T182" s="55" t="str">
        <f t="shared" si="16"/>
        <v/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4.25" customHeight="1">
      <c r="A183" s="1"/>
      <c r="B183" s="61"/>
      <c r="C183" s="50" t="str">
        <f t="shared" si="1"/>
        <v/>
      </c>
      <c r="D183" s="54" t="str">
        <f t="shared" si="2"/>
        <v/>
      </c>
      <c r="E183" s="50" t="str">
        <f t="shared" si="3"/>
        <v/>
      </c>
      <c r="F183" s="50" t="str">
        <f t="shared" si="4"/>
        <v/>
      </c>
      <c r="G183" s="50" t="str">
        <f t="shared" si="5"/>
        <v/>
      </c>
      <c r="H183" s="50" t="str">
        <f t="shared" si="6"/>
        <v/>
      </c>
      <c r="I183" s="53" t="str">
        <f t="shared" si="7"/>
        <v/>
      </c>
      <c r="J183" s="1"/>
      <c r="K183" s="1"/>
      <c r="L183" s="50" t="str">
        <f t="shared" si="8"/>
        <v/>
      </c>
      <c r="M183" s="50" t="str">
        <f t="shared" si="9"/>
        <v/>
      </c>
      <c r="N183" s="50" t="str">
        <f t="shared" si="10"/>
        <v/>
      </c>
      <c r="O183" s="50" t="str">
        <f t="shared" si="11"/>
        <v/>
      </c>
      <c r="P183" s="50" t="str">
        <f t="shared" si="12"/>
        <v/>
      </c>
      <c r="Q183" s="50" t="str">
        <f t="shared" si="13"/>
        <v/>
      </c>
      <c r="R183" s="50" t="str">
        <f t="shared" si="14"/>
        <v/>
      </c>
      <c r="S183" s="55" t="str">
        <f t="shared" si="15"/>
        <v/>
      </c>
      <c r="T183" s="55" t="str">
        <f t="shared" si="16"/>
        <v/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4.25" customHeight="1">
      <c r="A184" s="1"/>
      <c r="B184" s="61"/>
      <c r="C184" s="50" t="str">
        <f t="shared" si="1"/>
        <v/>
      </c>
      <c r="D184" s="54" t="str">
        <f t="shared" si="2"/>
        <v/>
      </c>
      <c r="E184" s="50" t="str">
        <f t="shared" si="3"/>
        <v/>
      </c>
      <c r="F184" s="50" t="str">
        <f t="shared" si="4"/>
        <v/>
      </c>
      <c r="G184" s="50" t="str">
        <f t="shared" si="5"/>
        <v/>
      </c>
      <c r="H184" s="50" t="str">
        <f t="shared" si="6"/>
        <v/>
      </c>
      <c r="I184" s="53" t="str">
        <f t="shared" si="7"/>
        <v/>
      </c>
      <c r="J184" s="1"/>
      <c r="K184" s="1"/>
      <c r="L184" s="50" t="str">
        <f t="shared" si="8"/>
        <v/>
      </c>
      <c r="M184" s="50" t="str">
        <f t="shared" si="9"/>
        <v/>
      </c>
      <c r="N184" s="50" t="str">
        <f t="shared" si="10"/>
        <v/>
      </c>
      <c r="O184" s="50" t="str">
        <f t="shared" si="11"/>
        <v/>
      </c>
      <c r="P184" s="50" t="str">
        <f t="shared" si="12"/>
        <v/>
      </c>
      <c r="Q184" s="50" t="str">
        <f t="shared" si="13"/>
        <v/>
      </c>
      <c r="R184" s="50" t="str">
        <f t="shared" si="14"/>
        <v/>
      </c>
      <c r="S184" s="55" t="str">
        <f t="shared" si="15"/>
        <v/>
      </c>
      <c r="T184" s="55" t="str">
        <f t="shared" si="16"/>
        <v/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4.25" customHeight="1">
      <c r="A185" s="1"/>
      <c r="B185" s="61"/>
      <c r="C185" s="50" t="str">
        <f t="shared" si="1"/>
        <v/>
      </c>
      <c r="D185" s="54" t="str">
        <f t="shared" si="2"/>
        <v/>
      </c>
      <c r="E185" s="50" t="str">
        <f t="shared" si="3"/>
        <v/>
      </c>
      <c r="F185" s="50" t="str">
        <f t="shared" si="4"/>
        <v/>
      </c>
      <c r="G185" s="50" t="str">
        <f t="shared" si="5"/>
        <v/>
      </c>
      <c r="H185" s="50" t="str">
        <f t="shared" si="6"/>
        <v/>
      </c>
      <c r="I185" s="53" t="str">
        <f t="shared" si="7"/>
        <v/>
      </c>
      <c r="J185" s="1"/>
      <c r="K185" s="1"/>
      <c r="L185" s="50" t="str">
        <f t="shared" si="8"/>
        <v/>
      </c>
      <c r="M185" s="50" t="str">
        <f t="shared" si="9"/>
        <v/>
      </c>
      <c r="N185" s="50" t="str">
        <f t="shared" si="10"/>
        <v/>
      </c>
      <c r="O185" s="50" t="str">
        <f t="shared" si="11"/>
        <v/>
      </c>
      <c r="P185" s="50" t="str">
        <f t="shared" si="12"/>
        <v/>
      </c>
      <c r="Q185" s="50" t="str">
        <f t="shared" si="13"/>
        <v/>
      </c>
      <c r="R185" s="50" t="str">
        <f t="shared" si="14"/>
        <v/>
      </c>
      <c r="S185" s="55" t="str">
        <f t="shared" si="15"/>
        <v/>
      </c>
      <c r="T185" s="55" t="str">
        <f t="shared" si="16"/>
        <v/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4.25" customHeight="1">
      <c r="A186" s="1"/>
      <c r="B186" s="61"/>
      <c r="C186" s="50" t="str">
        <f t="shared" si="1"/>
        <v/>
      </c>
      <c r="D186" s="54" t="str">
        <f t="shared" si="2"/>
        <v/>
      </c>
      <c r="E186" s="50" t="str">
        <f t="shared" si="3"/>
        <v/>
      </c>
      <c r="F186" s="50" t="str">
        <f t="shared" si="4"/>
        <v/>
      </c>
      <c r="G186" s="50" t="str">
        <f t="shared" si="5"/>
        <v/>
      </c>
      <c r="H186" s="50" t="str">
        <f t="shared" si="6"/>
        <v/>
      </c>
      <c r="I186" s="53" t="str">
        <f t="shared" si="7"/>
        <v/>
      </c>
      <c r="J186" s="1"/>
      <c r="K186" s="1"/>
      <c r="L186" s="50" t="str">
        <f t="shared" si="8"/>
        <v/>
      </c>
      <c r="M186" s="50" t="str">
        <f t="shared" si="9"/>
        <v/>
      </c>
      <c r="N186" s="50" t="str">
        <f t="shared" si="10"/>
        <v/>
      </c>
      <c r="O186" s="50" t="str">
        <f t="shared" si="11"/>
        <v/>
      </c>
      <c r="P186" s="50" t="str">
        <f t="shared" si="12"/>
        <v/>
      </c>
      <c r="Q186" s="50" t="str">
        <f t="shared" si="13"/>
        <v/>
      </c>
      <c r="R186" s="50" t="str">
        <f t="shared" si="14"/>
        <v/>
      </c>
      <c r="S186" s="55" t="str">
        <f t="shared" si="15"/>
        <v/>
      </c>
      <c r="T186" s="55" t="str">
        <f t="shared" si="16"/>
        <v/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4.25" customHeight="1">
      <c r="A187" s="1"/>
      <c r="B187" s="61"/>
      <c r="C187" s="50" t="str">
        <f t="shared" si="1"/>
        <v/>
      </c>
      <c r="D187" s="54" t="str">
        <f t="shared" si="2"/>
        <v/>
      </c>
      <c r="E187" s="50" t="str">
        <f t="shared" si="3"/>
        <v/>
      </c>
      <c r="F187" s="50" t="str">
        <f t="shared" si="4"/>
        <v/>
      </c>
      <c r="G187" s="50" t="str">
        <f t="shared" si="5"/>
        <v/>
      </c>
      <c r="H187" s="50" t="str">
        <f t="shared" si="6"/>
        <v/>
      </c>
      <c r="I187" s="53" t="str">
        <f t="shared" si="7"/>
        <v/>
      </c>
      <c r="J187" s="1"/>
      <c r="K187" s="1"/>
      <c r="L187" s="50" t="str">
        <f t="shared" si="8"/>
        <v/>
      </c>
      <c r="M187" s="50" t="str">
        <f t="shared" si="9"/>
        <v/>
      </c>
      <c r="N187" s="50" t="str">
        <f t="shared" si="10"/>
        <v/>
      </c>
      <c r="O187" s="50" t="str">
        <f t="shared" si="11"/>
        <v/>
      </c>
      <c r="P187" s="50" t="str">
        <f t="shared" si="12"/>
        <v/>
      </c>
      <c r="Q187" s="50" t="str">
        <f t="shared" si="13"/>
        <v/>
      </c>
      <c r="R187" s="50" t="str">
        <f t="shared" si="14"/>
        <v/>
      </c>
      <c r="S187" s="55" t="str">
        <f t="shared" si="15"/>
        <v/>
      </c>
      <c r="T187" s="55" t="str">
        <f t="shared" si="16"/>
        <v/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4.25" customHeight="1">
      <c r="A188" s="1"/>
      <c r="B188" s="61"/>
      <c r="C188" s="50" t="str">
        <f t="shared" si="1"/>
        <v/>
      </c>
      <c r="D188" s="54" t="str">
        <f t="shared" si="2"/>
        <v/>
      </c>
      <c r="E188" s="50" t="str">
        <f t="shared" si="3"/>
        <v/>
      </c>
      <c r="F188" s="50" t="str">
        <f t="shared" si="4"/>
        <v/>
      </c>
      <c r="G188" s="50" t="str">
        <f t="shared" si="5"/>
        <v/>
      </c>
      <c r="H188" s="50" t="str">
        <f t="shared" si="6"/>
        <v/>
      </c>
      <c r="I188" s="53" t="str">
        <f t="shared" si="7"/>
        <v/>
      </c>
      <c r="J188" s="1"/>
      <c r="K188" s="1"/>
      <c r="L188" s="50" t="str">
        <f t="shared" si="8"/>
        <v/>
      </c>
      <c r="M188" s="50" t="str">
        <f t="shared" si="9"/>
        <v/>
      </c>
      <c r="N188" s="50" t="str">
        <f t="shared" si="10"/>
        <v/>
      </c>
      <c r="O188" s="50" t="str">
        <f t="shared" si="11"/>
        <v/>
      </c>
      <c r="P188" s="50" t="str">
        <f t="shared" si="12"/>
        <v/>
      </c>
      <c r="Q188" s="50" t="str">
        <f t="shared" si="13"/>
        <v/>
      </c>
      <c r="R188" s="50" t="str">
        <f t="shared" si="14"/>
        <v/>
      </c>
      <c r="S188" s="55" t="str">
        <f t="shared" si="15"/>
        <v/>
      </c>
      <c r="T188" s="55" t="str">
        <f t="shared" si="16"/>
        <v/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4.25" customHeight="1">
      <c r="A189" s="1"/>
      <c r="B189" s="61"/>
      <c r="C189" s="50" t="str">
        <f t="shared" si="1"/>
        <v/>
      </c>
      <c r="D189" s="54" t="str">
        <f t="shared" si="2"/>
        <v/>
      </c>
      <c r="E189" s="50" t="str">
        <f t="shared" si="3"/>
        <v/>
      </c>
      <c r="F189" s="50" t="str">
        <f t="shared" si="4"/>
        <v/>
      </c>
      <c r="G189" s="50" t="str">
        <f t="shared" si="5"/>
        <v/>
      </c>
      <c r="H189" s="50" t="str">
        <f t="shared" si="6"/>
        <v/>
      </c>
      <c r="I189" s="53" t="str">
        <f t="shared" si="7"/>
        <v/>
      </c>
      <c r="J189" s="1"/>
      <c r="K189" s="1"/>
      <c r="L189" s="50" t="str">
        <f t="shared" si="8"/>
        <v/>
      </c>
      <c r="M189" s="50" t="str">
        <f t="shared" si="9"/>
        <v/>
      </c>
      <c r="N189" s="50" t="str">
        <f t="shared" si="10"/>
        <v/>
      </c>
      <c r="O189" s="50" t="str">
        <f t="shared" si="11"/>
        <v/>
      </c>
      <c r="P189" s="50" t="str">
        <f t="shared" si="12"/>
        <v/>
      </c>
      <c r="Q189" s="50" t="str">
        <f t="shared" si="13"/>
        <v/>
      </c>
      <c r="R189" s="50" t="str">
        <f t="shared" si="14"/>
        <v/>
      </c>
      <c r="S189" s="55" t="str">
        <f t="shared" si="15"/>
        <v/>
      </c>
      <c r="T189" s="55" t="str">
        <f t="shared" si="16"/>
        <v/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4.25" customHeight="1">
      <c r="A190" s="1"/>
      <c r="B190" s="61"/>
      <c r="C190" s="50" t="str">
        <f t="shared" si="1"/>
        <v/>
      </c>
      <c r="D190" s="54" t="str">
        <f t="shared" si="2"/>
        <v/>
      </c>
      <c r="E190" s="50" t="str">
        <f t="shared" si="3"/>
        <v/>
      </c>
      <c r="F190" s="50" t="str">
        <f t="shared" si="4"/>
        <v/>
      </c>
      <c r="G190" s="50" t="str">
        <f t="shared" si="5"/>
        <v/>
      </c>
      <c r="H190" s="50" t="str">
        <f t="shared" si="6"/>
        <v/>
      </c>
      <c r="I190" s="53" t="str">
        <f t="shared" si="7"/>
        <v/>
      </c>
      <c r="J190" s="1"/>
      <c r="K190" s="1"/>
      <c r="L190" s="50" t="str">
        <f t="shared" si="8"/>
        <v/>
      </c>
      <c r="M190" s="50" t="str">
        <f t="shared" si="9"/>
        <v/>
      </c>
      <c r="N190" s="50" t="str">
        <f t="shared" si="10"/>
        <v/>
      </c>
      <c r="O190" s="50" t="str">
        <f t="shared" si="11"/>
        <v/>
      </c>
      <c r="P190" s="50" t="str">
        <f t="shared" si="12"/>
        <v/>
      </c>
      <c r="Q190" s="50" t="str">
        <f t="shared" si="13"/>
        <v/>
      </c>
      <c r="R190" s="50" t="str">
        <f t="shared" si="14"/>
        <v/>
      </c>
      <c r="S190" s="55" t="str">
        <f t="shared" si="15"/>
        <v/>
      </c>
      <c r="T190" s="55" t="str">
        <f t="shared" si="16"/>
        <v/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4.25" customHeight="1">
      <c r="A191" s="1"/>
      <c r="B191" s="61"/>
      <c r="C191" s="50" t="str">
        <f t="shared" si="1"/>
        <v/>
      </c>
      <c r="D191" s="54" t="str">
        <f t="shared" si="2"/>
        <v/>
      </c>
      <c r="E191" s="50" t="str">
        <f t="shared" si="3"/>
        <v/>
      </c>
      <c r="F191" s="50" t="str">
        <f t="shared" si="4"/>
        <v/>
      </c>
      <c r="G191" s="50" t="str">
        <f t="shared" si="5"/>
        <v/>
      </c>
      <c r="H191" s="50" t="str">
        <f t="shared" si="6"/>
        <v/>
      </c>
      <c r="I191" s="53" t="str">
        <f t="shared" si="7"/>
        <v/>
      </c>
      <c r="J191" s="1"/>
      <c r="K191" s="1"/>
      <c r="L191" s="50" t="str">
        <f t="shared" si="8"/>
        <v/>
      </c>
      <c r="M191" s="50" t="str">
        <f t="shared" si="9"/>
        <v/>
      </c>
      <c r="N191" s="50" t="str">
        <f t="shared" si="10"/>
        <v/>
      </c>
      <c r="O191" s="50" t="str">
        <f t="shared" si="11"/>
        <v/>
      </c>
      <c r="P191" s="50" t="str">
        <f t="shared" si="12"/>
        <v/>
      </c>
      <c r="Q191" s="50" t="str">
        <f t="shared" si="13"/>
        <v/>
      </c>
      <c r="R191" s="50" t="str">
        <f t="shared" si="14"/>
        <v/>
      </c>
      <c r="S191" s="55" t="str">
        <f t="shared" si="15"/>
        <v/>
      </c>
      <c r="T191" s="55" t="str">
        <f t="shared" si="16"/>
        <v/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ht="14.25" customHeight="1">
      <c r="A192" s="1"/>
      <c r="B192" s="61"/>
      <c r="C192" s="50" t="str">
        <f t="shared" si="1"/>
        <v/>
      </c>
      <c r="D192" s="54" t="str">
        <f t="shared" si="2"/>
        <v/>
      </c>
      <c r="E192" s="50" t="str">
        <f t="shared" si="3"/>
        <v/>
      </c>
      <c r="F192" s="50" t="str">
        <f t="shared" si="4"/>
        <v/>
      </c>
      <c r="G192" s="50" t="str">
        <f t="shared" si="5"/>
        <v/>
      </c>
      <c r="H192" s="50" t="str">
        <f t="shared" si="6"/>
        <v/>
      </c>
      <c r="I192" s="53" t="str">
        <f t="shared" si="7"/>
        <v/>
      </c>
      <c r="J192" s="1"/>
      <c r="K192" s="1"/>
      <c r="L192" s="50" t="str">
        <f t="shared" si="8"/>
        <v/>
      </c>
      <c r="M192" s="50" t="str">
        <f t="shared" si="9"/>
        <v/>
      </c>
      <c r="N192" s="50" t="str">
        <f t="shared" si="10"/>
        <v/>
      </c>
      <c r="O192" s="50" t="str">
        <f t="shared" si="11"/>
        <v/>
      </c>
      <c r="P192" s="50" t="str">
        <f t="shared" si="12"/>
        <v/>
      </c>
      <c r="Q192" s="50" t="str">
        <f t="shared" si="13"/>
        <v/>
      </c>
      <c r="R192" s="50" t="str">
        <f t="shared" si="14"/>
        <v/>
      </c>
      <c r="S192" s="55" t="str">
        <f t="shared" si="15"/>
        <v/>
      </c>
      <c r="T192" s="55" t="str">
        <f t="shared" si="16"/>
        <v/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4.25" customHeight="1">
      <c r="A193" s="1"/>
      <c r="B193" s="61"/>
      <c r="C193" s="50" t="str">
        <f t="shared" si="1"/>
        <v/>
      </c>
      <c r="D193" s="54" t="str">
        <f t="shared" si="2"/>
        <v/>
      </c>
      <c r="E193" s="50" t="str">
        <f t="shared" si="3"/>
        <v/>
      </c>
      <c r="F193" s="50" t="str">
        <f t="shared" si="4"/>
        <v/>
      </c>
      <c r="G193" s="50" t="str">
        <f t="shared" si="5"/>
        <v/>
      </c>
      <c r="H193" s="50" t="str">
        <f t="shared" si="6"/>
        <v/>
      </c>
      <c r="I193" s="53" t="str">
        <f t="shared" si="7"/>
        <v/>
      </c>
      <c r="J193" s="1"/>
      <c r="K193" s="1"/>
      <c r="L193" s="50" t="str">
        <f t="shared" si="8"/>
        <v/>
      </c>
      <c r="M193" s="50" t="str">
        <f t="shared" si="9"/>
        <v/>
      </c>
      <c r="N193" s="50" t="str">
        <f t="shared" si="10"/>
        <v/>
      </c>
      <c r="O193" s="50" t="str">
        <f t="shared" si="11"/>
        <v/>
      </c>
      <c r="P193" s="50" t="str">
        <f t="shared" si="12"/>
        <v/>
      </c>
      <c r="Q193" s="50" t="str">
        <f t="shared" si="13"/>
        <v/>
      </c>
      <c r="R193" s="50" t="str">
        <f t="shared" si="14"/>
        <v/>
      </c>
      <c r="S193" s="55" t="str">
        <f t="shared" si="15"/>
        <v/>
      </c>
      <c r="T193" s="55" t="str">
        <f t="shared" si="16"/>
        <v/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4.25" customHeight="1">
      <c r="A194" s="1"/>
      <c r="B194" s="61"/>
      <c r="C194" s="50" t="str">
        <f t="shared" si="1"/>
        <v/>
      </c>
      <c r="D194" s="54" t="str">
        <f t="shared" si="2"/>
        <v/>
      </c>
      <c r="E194" s="50" t="str">
        <f t="shared" si="3"/>
        <v/>
      </c>
      <c r="F194" s="50" t="str">
        <f t="shared" si="4"/>
        <v/>
      </c>
      <c r="G194" s="50" t="str">
        <f t="shared" si="5"/>
        <v/>
      </c>
      <c r="H194" s="50" t="str">
        <f t="shared" si="6"/>
        <v/>
      </c>
      <c r="I194" s="53" t="str">
        <f t="shared" si="7"/>
        <v/>
      </c>
      <c r="J194" s="1"/>
      <c r="K194" s="1"/>
      <c r="L194" s="50" t="str">
        <f t="shared" si="8"/>
        <v/>
      </c>
      <c r="M194" s="50" t="str">
        <f t="shared" si="9"/>
        <v/>
      </c>
      <c r="N194" s="50" t="str">
        <f t="shared" si="10"/>
        <v/>
      </c>
      <c r="O194" s="50" t="str">
        <f t="shared" si="11"/>
        <v/>
      </c>
      <c r="P194" s="50" t="str">
        <f t="shared" si="12"/>
        <v/>
      </c>
      <c r="Q194" s="50" t="str">
        <f t="shared" si="13"/>
        <v/>
      </c>
      <c r="R194" s="50" t="str">
        <f t="shared" si="14"/>
        <v/>
      </c>
      <c r="S194" s="55" t="str">
        <f t="shared" si="15"/>
        <v/>
      </c>
      <c r="T194" s="55" t="str">
        <f t="shared" si="16"/>
        <v/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4.25" customHeight="1">
      <c r="A195" s="1"/>
      <c r="B195" s="61"/>
      <c r="C195" s="50" t="str">
        <f t="shared" si="1"/>
        <v/>
      </c>
      <c r="D195" s="54" t="str">
        <f t="shared" si="2"/>
        <v/>
      </c>
      <c r="E195" s="50" t="str">
        <f t="shared" si="3"/>
        <v/>
      </c>
      <c r="F195" s="50" t="str">
        <f t="shared" si="4"/>
        <v/>
      </c>
      <c r="G195" s="50" t="str">
        <f t="shared" si="5"/>
        <v/>
      </c>
      <c r="H195" s="50" t="str">
        <f t="shared" si="6"/>
        <v/>
      </c>
      <c r="I195" s="53" t="str">
        <f t="shared" si="7"/>
        <v/>
      </c>
      <c r="J195" s="1"/>
      <c r="K195" s="1"/>
      <c r="L195" s="50" t="str">
        <f t="shared" si="8"/>
        <v/>
      </c>
      <c r="M195" s="50" t="str">
        <f t="shared" si="9"/>
        <v/>
      </c>
      <c r="N195" s="50" t="str">
        <f t="shared" si="10"/>
        <v/>
      </c>
      <c r="O195" s="50" t="str">
        <f t="shared" si="11"/>
        <v/>
      </c>
      <c r="P195" s="50" t="str">
        <f t="shared" si="12"/>
        <v/>
      </c>
      <c r="Q195" s="50" t="str">
        <f t="shared" si="13"/>
        <v/>
      </c>
      <c r="R195" s="50" t="str">
        <f t="shared" si="14"/>
        <v/>
      </c>
      <c r="S195" s="55" t="str">
        <f t="shared" si="15"/>
        <v/>
      </c>
      <c r="T195" s="55" t="str">
        <f t="shared" si="16"/>
        <v/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4.25" customHeight="1">
      <c r="A196" s="1"/>
      <c r="B196" s="61"/>
      <c r="C196" s="50" t="str">
        <f t="shared" si="1"/>
        <v/>
      </c>
      <c r="D196" s="54" t="str">
        <f t="shared" si="2"/>
        <v/>
      </c>
      <c r="E196" s="50" t="str">
        <f t="shared" si="3"/>
        <v/>
      </c>
      <c r="F196" s="50" t="str">
        <f t="shared" si="4"/>
        <v/>
      </c>
      <c r="G196" s="50" t="str">
        <f t="shared" si="5"/>
        <v/>
      </c>
      <c r="H196" s="50" t="str">
        <f t="shared" si="6"/>
        <v/>
      </c>
      <c r="I196" s="53" t="str">
        <f t="shared" si="7"/>
        <v/>
      </c>
      <c r="J196" s="1"/>
      <c r="K196" s="1"/>
      <c r="L196" s="50" t="str">
        <f t="shared" si="8"/>
        <v/>
      </c>
      <c r="M196" s="50" t="str">
        <f t="shared" si="9"/>
        <v/>
      </c>
      <c r="N196" s="50" t="str">
        <f t="shared" si="10"/>
        <v/>
      </c>
      <c r="O196" s="50" t="str">
        <f t="shared" si="11"/>
        <v/>
      </c>
      <c r="P196" s="50" t="str">
        <f t="shared" si="12"/>
        <v/>
      </c>
      <c r="Q196" s="50" t="str">
        <f t="shared" si="13"/>
        <v/>
      </c>
      <c r="R196" s="50" t="str">
        <f t="shared" si="14"/>
        <v/>
      </c>
      <c r="S196" s="55" t="str">
        <f t="shared" si="15"/>
        <v/>
      </c>
      <c r="T196" s="55" t="str">
        <f t="shared" si="16"/>
        <v/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ht="14.25" customHeight="1">
      <c r="A197" s="1"/>
      <c r="B197" s="61"/>
      <c r="C197" s="50" t="str">
        <f t="shared" si="1"/>
        <v/>
      </c>
      <c r="D197" s="54" t="str">
        <f t="shared" si="2"/>
        <v/>
      </c>
      <c r="E197" s="50" t="str">
        <f t="shared" si="3"/>
        <v/>
      </c>
      <c r="F197" s="50" t="str">
        <f t="shared" si="4"/>
        <v/>
      </c>
      <c r="G197" s="50" t="str">
        <f t="shared" si="5"/>
        <v/>
      </c>
      <c r="H197" s="50" t="str">
        <f t="shared" si="6"/>
        <v/>
      </c>
      <c r="I197" s="53" t="str">
        <f t="shared" si="7"/>
        <v/>
      </c>
      <c r="J197" s="1"/>
      <c r="K197" s="1"/>
      <c r="L197" s="50" t="str">
        <f t="shared" si="8"/>
        <v/>
      </c>
      <c r="M197" s="50" t="str">
        <f t="shared" si="9"/>
        <v/>
      </c>
      <c r="N197" s="50" t="str">
        <f t="shared" si="10"/>
        <v/>
      </c>
      <c r="O197" s="50" t="str">
        <f t="shared" si="11"/>
        <v/>
      </c>
      <c r="P197" s="50" t="str">
        <f t="shared" si="12"/>
        <v/>
      </c>
      <c r="Q197" s="50" t="str">
        <f t="shared" si="13"/>
        <v/>
      </c>
      <c r="R197" s="50" t="str">
        <f t="shared" si="14"/>
        <v/>
      </c>
      <c r="S197" s="55" t="str">
        <f t="shared" si="15"/>
        <v/>
      </c>
      <c r="T197" s="55" t="str">
        <f t="shared" si="16"/>
        <v/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ht="14.25" customHeight="1">
      <c r="A198" s="1"/>
      <c r="B198" s="61"/>
      <c r="C198" s="50" t="str">
        <f t="shared" si="1"/>
        <v/>
      </c>
      <c r="D198" s="54" t="str">
        <f t="shared" si="2"/>
        <v/>
      </c>
      <c r="E198" s="50" t="str">
        <f t="shared" si="3"/>
        <v/>
      </c>
      <c r="F198" s="50" t="str">
        <f t="shared" si="4"/>
        <v/>
      </c>
      <c r="G198" s="50" t="str">
        <f t="shared" si="5"/>
        <v/>
      </c>
      <c r="H198" s="50" t="str">
        <f t="shared" si="6"/>
        <v/>
      </c>
      <c r="I198" s="53" t="str">
        <f t="shared" si="7"/>
        <v/>
      </c>
      <c r="J198" s="1"/>
      <c r="K198" s="1"/>
      <c r="L198" s="50" t="str">
        <f t="shared" si="8"/>
        <v/>
      </c>
      <c r="M198" s="50" t="str">
        <f t="shared" si="9"/>
        <v/>
      </c>
      <c r="N198" s="50" t="str">
        <f t="shared" si="10"/>
        <v/>
      </c>
      <c r="O198" s="50" t="str">
        <f t="shared" si="11"/>
        <v/>
      </c>
      <c r="P198" s="50" t="str">
        <f t="shared" si="12"/>
        <v/>
      </c>
      <c r="Q198" s="50" t="str">
        <f t="shared" si="13"/>
        <v/>
      </c>
      <c r="R198" s="50" t="str">
        <f t="shared" si="14"/>
        <v/>
      </c>
      <c r="S198" s="55" t="str">
        <f t="shared" si="15"/>
        <v/>
      </c>
      <c r="T198" s="55" t="str">
        <f t="shared" si="16"/>
        <v/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4.25" customHeight="1">
      <c r="A199" s="1"/>
      <c r="B199" s="61"/>
      <c r="C199" s="50" t="str">
        <f t="shared" si="1"/>
        <v/>
      </c>
      <c r="D199" s="54" t="str">
        <f t="shared" si="2"/>
        <v/>
      </c>
      <c r="E199" s="50" t="str">
        <f t="shared" si="3"/>
        <v/>
      </c>
      <c r="F199" s="50" t="str">
        <f t="shared" si="4"/>
        <v/>
      </c>
      <c r="G199" s="50" t="str">
        <f t="shared" si="5"/>
        <v/>
      </c>
      <c r="H199" s="50" t="str">
        <f t="shared" si="6"/>
        <v/>
      </c>
      <c r="I199" s="53" t="str">
        <f t="shared" si="7"/>
        <v/>
      </c>
      <c r="J199" s="1"/>
      <c r="K199" s="1"/>
      <c r="L199" s="50" t="str">
        <f t="shared" si="8"/>
        <v/>
      </c>
      <c r="M199" s="50" t="str">
        <f t="shared" si="9"/>
        <v/>
      </c>
      <c r="N199" s="50" t="str">
        <f t="shared" si="10"/>
        <v/>
      </c>
      <c r="O199" s="50" t="str">
        <f t="shared" si="11"/>
        <v/>
      </c>
      <c r="P199" s="50" t="str">
        <f t="shared" si="12"/>
        <v/>
      </c>
      <c r="Q199" s="50" t="str">
        <f t="shared" si="13"/>
        <v/>
      </c>
      <c r="R199" s="50" t="str">
        <f t="shared" si="14"/>
        <v/>
      </c>
      <c r="S199" s="55" t="str">
        <f t="shared" si="15"/>
        <v/>
      </c>
      <c r="T199" s="55" t="str">
        <f t="shared" si="16"/>
        <v/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4.25" customHeight="1">
      <c r="A200" s="1"/>
      <c r="B200" s="61"/>
      <c r="C200" s="50" t="str">
        <f t="shared" si="1"/>
        <v/>
      </c>
      <c r="D200" s="54" t="str">
        <f t="shared" si="2"/>
        <v/>
      </c>
      <c r="E200" s="50" t="str">
        <f t="shared" si="3"/>
        <v/>
      </c>
      <c r="F200" s="50" t="str">
        <f t="shared" si="4"/>
        <v/>
      </c>
      <c r="G200" s="50" t="str">
        <f t="shared" si="5"/>
        <v/>
      </c>
      <c r="H200" s="50" t="str">
        <f t="shared" si="6"/>
        <v/>
      </c>
      <c r="I200" s="53" t="str">
        <f t="shared" si="7"/>
        <v/>
      </c>
      <c r="J200" s="1"/>
      <c r="K200" s="1"/>
      <c r="L200" s="50" t="str">
        <f t="shared" si="8"/>
        <v/>
      </c>
      <c r="M200" s="50" t="str">
        <f t="shared" si="9"/>
        <v/>
      </c>
      <c r="N200" s="50" t="str">
        <f t="shared" si="10"/>
        <v/>
      </c>
      <c r="O200" s="50" t="str">
        <f t="shared" si="11"/>
        <v/>
      </c>
      <c r="P200" s="50" t="str">
        <f t="shared" si="12"/>
        <v/>
      </c>
      <c r="Q200" s="50" t="str">
        <f t="shared" si="13"/>
        <v/>
      </c>
      <c r="R200" s="50" t="str">
        <f t="shared" si="14"/>
        <v/>
      </c>
      <c r="S200" s="55" t="str">
        <f t="shared" si="15"/>
        <v/>
      </c>
      <c r="T200" s="55" t="str">
        <f t="shared" si="16"/>
        <v/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4.25" customHeight="1">
      <c r="A201" s="1"/>
      <c r="B201" s="61"/>
      <c r="C201" s="50" t="str">
        <f t="shared" si="1"/>
        <v/>
      </c>
      <c r="D201" s="54" t="str">
        <f t="shared" si="2"/>
        <v/>
      </c>
      <c r="E201" s="50" t="str">
        <f t="shared" si="3"/>
        <v/>
      </c>
      <c r="F201" s="50" t="str">
        <f t="shared" si="4"/>
        <v/>
      </c>
      <c r="G201" s="50" t="str">
        <f t="shared" si="5"/>
        <v/>
      </c>
      <c r="H201" s="50" t="str">
        <f t="shared" si="6"/>
        <v/>
      </c>
      <c r="I201" s="53" t="str">
        <f t="shared" si="7"/>
        <v/>
      </c>
      <c r="J201" s="1"/>
      <c r="K201" s="1"/>
      <c r="L201" s="50" t="str">
        <f t="shared" si="8"/>
        <v/>
      </c>
      <c r="M201" s="50" t="str">
        <f t="shared" si="9"/>
        <v/>
      </c>
      <c r="N201" s="50" t="str">
        <f t="shared" si="10"/>
        <v/>
      </c>
      <c r="O201" s="50" t="str">
        <f t="shared" si="11"/>
        <v/>
      </c>
      <c r="P201" s="50" t="str">
        <f t="shared" si="12"/>
        <v/>
      </c>
      <c r="Q201" s="50" t="str">
        <f t="shared" si="13"/>
        <v/>
      </c>
      <c r="R201" s="50" t="str">
        <f t="shared" si="14"/>
        <v/>
      </c>
      <c r="S201" s="55" t="str">
        <f t="shared" si="15"/>
        <v/>
      </c>
      <c r="T201" s="55" t="str">
        <f t="shared" si="16"/>
        <v/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4.25" customHeight="1">
      <c r="A202" s="1"/>
      <c r="B202" s="61"/>
      <c r="C202" s="50" t="str">
        <f t="shared" si="1"/>
        <v/>
      </c>
      <c r="D202" s="54" t="str">
        <f t="shared" si="2"/>
        <v/>
      </c>
      <c r="E202" s="50" t="str">
        <f t="shared" si="3"/>
        <v/>
      </c>
      <c r="F202" s="50" t="str">
        <f t="shared" si="4"/>
        <v/>
      </c>
      <c r="G202" s="50" t="str">
        <f t="shared" si="5"/>
        <v/>
      </c>
      <c r="H202" s="50" t="str">
        <f t="shared" si="6"/>
        <v/>
      </c>
      <c r="I202" s="53" t="str">
        <f t="shared" si="7"/>
        <v/>
      </c>
      <c r="J202" s="1"/>
      <c r="K202" s="1"/>
      <c r="L202" s="50" t="str">
        <f t="shared" si="8"/>
        <v/>
      </c>
      <c r="M202" s="50" t="str">
        <f t="shared" si="9"/>
        <v/>
      </c>
      <c r="N202" s="50" t="str">
        <f t="shared" si="10"/>
        <v/>
      </c>
      <c r="O202" s="50" t="str">
        <f t="shared" si="11"/>
        <v/>
      </c>
      <c r="P202" s="50" t="str">
        <f t="shared" si="12"/>
        <v/>
      </c>
      <c r="Q202" s="50" t="str">
        <f t="shared" si="13"/>
        <v/>
      </c>
      <c r="R202" s="50" t="str">
        <f t="shared" si="14"/>
        <v/>
      </c>
      <c r="S202" s="55" t="str">
        <f t="shared" si="15"/>
        <v/>
      </c>
      <c r="T202" s="55" t="str">
        <f t="shared" si="16"/>
        <v/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ht="14.25" customHeight="1">
      <c r="A203" s="1"/>
      <c r="B203" s="61"/>
      <c r="C203" s="50" t="str">
        <f t="shared" si="1"/>
        <v/>
      </c>
      <c r="D203" s="54" t="str">
        <f t="shared" si="2"/>
        <v/>
      </c>
      <c r="E203" s="50" t="str">
        <f t="shared" si="3"/>
        <v/>
      </c>
      <c r="F203" s="50" t="str">
        <f t="shared" si="4"/>
        <v/>
      </c>
      <c r="G203" s="50" t="str">
        <f t="shared" si="5"/>
        <v/>
      </c>
      <c r="H203" s="50" t="str">
        <f t="shared" si="6"/>
        <v/>
      </c>
      <c r="I203" s="53" t="str">
        <f t="shared" si="7"/>
        <v/>
      </c>
      <c r="J203" s="1"/>
      <c r="K203" s="1"/>
      <c r="L203" s="50" t="str">
        <f t="shared" si="8"/>
        <v/>
      </c>
      <c r="M203" s="50" t="str">
        <f t="shared" si="9"/>
        <v/>
      </c>
      <c r="N203" s="50" t="str">
        <f t="shared" si="10"/>
        <v/>
      </c>
      <c r="O203" s="50" t="str">
        <f t="shared" si="11"/>
        <v/>
      </c>
      <c r="P203" s="50" t="str">
        <f t="shared" si="12"/>
        <v/>
      </c>
      <c r="Q203" s="50" t="str">
        <f t="shared" si="13"/>
        <v/>
      </c>
      <c r="R203" s="50" t="str">
        <f t="shared" si="14"/>
        <v/>
      </c>
      <c r="S203" s="55" t="str">
        <f t="shared" si="15"/>
        <v/>
      </c>
      <c r="T203" s="55" t="str">
        <f t="shared" si="16"/>
        <v/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4.25" customHeight="1">
      <c r="A204" s="1"/>
      <c r="B204" s="61"/>
      <c r="C204" s="50" t="str">
        <f t="shared" si="1"/>
        <v/>
      </c>
      <c r="D204" s="54" t="str">
        <f t="shared" si="2"/>
        <v/>
      </c>
      <c r="E204" s="50" t="str">
        <f t="shared" si="3"/>
        <v/>
      </c>
      <c r="F204" s="50" t="str">
        <f t="shared" si="4"/>
        <v/>
      </c>
      <c r="G204" s="50" t="str">
        <f t="shared" si="5"/>
        <v/>
      </c>
      <c r="H204" s="50" t="str">
        <f t="shared" si="6"/>
        <v/>
      </c>
      <c r="I204" s="53" t="str">
        <f t="shared" si="7"/>
        <v/>
      </c>
      <c r="J204" s="1"/>
      <c r="K204" s="1"/>
      <c r="L204" s="50" t="str">
        <f t="shared" si="8"/>
        <v/>
      </c>
      <c r="M204" s="50" t="str">
        <f t="shared" si="9"/>
        <v/>
      </c>
      <c r="N204" s="50" t="str">
        <f t="shared" si="10"/>
        <v/>
      </c>
      <c r="O204" s="50" t="str">
        <f t="shared" si="11"/>
        <v/>
      </c>
      <c r="P204" s="50" t="str">
        <f t="shared" si="12"/>
        <v/>
      </c>
      <c r="Q204" s="50" t="str">
        <f t="shared" si="13"/>
        <v/>
      </c>
      <c r="R204" s="50" t="str">
        <f t="shared" si="14"/>
        <v/>
      </c>
      <c r="S204" s="55" t="str">
        <f t="shared" si="15"/>
        <v/>
      </c>
      <c r="T204" s="55" t="str">
        <f t="shared" si="16"/>
        <v/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4.25" customHeight="1">
      <c r="A205" s="1"/>
      <c r="B205" s="61"/>
      <c r="C205" s="50" t="str">
        <f t="shared" si="1"/>
        <v/>
      </c>
      <c r="D205" s="54" t="str">
        <f t="shared" si="2"/>
        <v/>
      </c>
      <c r="E205" s="50" t="str">
        <f t="shared" si="3"/>
        <v/>
      </c>
      <c r="F205" s="50" t="str">
        <f t="shared" si="4"/>
        <v/>
      </c>
      <c r="G205" s="50" t="str">
        <f t="shared" si="5"/>
        <v/>
      </c>
      <c r="H205" s="50" t="str">
        <f t="shared" si="6"/>
        <v/>
      </c>
      <c r="I205" s="53" t="str">
        <f t="shared" si="7"/>
        <v/>
      </c>
      <c r="J205" s="1"/>
      <c r="K205" s="1"/>
      <c r="L205" s="50" t="str">
        <f t="shared" si="8"/>
        <v/>
      </c>
      <c r="M205" s="50" t="str">
        <f t="shared" si="9"/>
        <v/>
      </c>
      <c r="N205" s="50" t="str">
        <f t="shared" si="10"/>
        <v/>
      </c>
      <c r="O205" s="50" t="str">
        <f t="shared" si="11"/>
        <v/>
      </c>
      <c r="P205" s="50" t="str">
        <f t="shared" si="12"/>
        <v/>
      </c>
      <c r="Q205" s="50" t="str">
        <f t="shared" si="13"/>
        <v/>
      </c>
      <c r="R205" s="50" t="str">
        <f t="shared" si="14"/>
        <v/>
      </c>
      <c r="S205" s="55" t="str">
        <f t="shared" si="15"/>
        <v/>
      </c>
      <c r="T205" s="55" t="str">
        <f t="shared" si="16"/>
        <v/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4.25" customHeight="1">
      <c r="A206" s="1"/>
      <c r="B206" s="61"/>
      <c r="C206" s="50" t="str">
        <f t="shared" si="1"/>
        <v/>
      </c>
      <c r="D206" s="54" t="str">
        <f t="shared" si="2"/>
        <v/>
      </c>
      <c r="E206" s="50" t="str">
        <f t="shared" si="3"/>
        <v/>
      </c>
      <c r="F206" s="50" t="str">
        <f t="shared" si="4"/>
        <v/>
      </c>
      <c r="G206" s="50" t="str">
        <f t="shared" si="5"/>
        <v/>
      </c>
      <c r="H206" s="50" t="str">
        <f t="shared" si="6"/>
        <v/>
      </c>
      <c r="I206" s="53" t="str">
        <f t="shared" si="7"/>
        <v/>
      </c>
      <c r="J206" s="1"/>
      <c r="K206" s="1"/>
      <c r="L206" s="50" t="str">
        <f t="shared" si="8"/>
        <v/>
      </c>
      <c r="M206" s="50" t="str">
        <f t="shared" si="9"/>
        <v/>
      </c>
      <c r="N206" s="50" t="str">
        <f t="shared" si="10"/>
        <v/>
      </c>
      <c r="O206" s="50" t="str">
        <f t="shared" si="11"/>
        <v/>
      </c>
      <c r="P206" s="50" t="str">
        <f t="shared" si="12"/>
        <v/>
      </c>
      <c r="Q206" s="50" t="str">
        <f t="shared" si="13"/>
        <v/>
      </c>
      <c r="R206" s="50" t="str">
        <f t="shared" si="14"/>
        <v/>
      </c>
      <c r="S206" s="55" t="str">
        <f t="shared" si="15"/>
        <v/>
      </c>
      <c r="T206" s="55" t="str">
        <f t="shared" si="16"/>
        <v/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4.25" customHeight="1">
      <c r="A207" s="1"/>
      <c r="B207" s="61"/>
      <c r="C207" s="50" t="str">
        <f t="shared" si="1"/>
        <v/>
      </c>
      <c r="D207" s="54" t="str">
        <f t="shared" si="2"/>
        <v/>
      </c>
      <c r="E207" s="50" t="str">
        <f t="shared" si="3"/>
        <v/>
      </c>
      <c r="F207" s="50" t="str">
        <f t="shared" si="4"/>
        <v/>
      </c>
      <c r="G207" s="50" t="str">
        <f t="shared" si="5"/>
        <v/>
      </c>
      <c r="H207" s="50" t="str">
        <f t="shared" si="6"/>
        <v/>
      </c>
      <c r="I207" s="53" t="str">
        <f t="shared" si="7"/>
        <v/>
      </c>
      <c r="J207" s="1"/>
      <c r="K207" s="1"/>
      <c r="L207" s="50" t="str">
        <f t="shared" si="8"/>
        <v/>
      </c>
      <c r="M207" s="50" t="str">
        <f t="shared" si="9"/>
        <v/>
      </c>
      <c r="N207" s="50" t="str">
        <f t="shared" si="10"/>
        <v/>
      </c>
      <c r="O207" s="50" t="str">
        <f t="shared" si="11"/>
        <v/>
      </c>
      <c r="P207" s="50" t="str">
        <f t="shared" si="12"/>
        <v/>
      </c>
      <c r="Q207" s="50" t="str">
        <f t="shared" si="13"/>
        <v/>
      </c>
      <c r="R207" s="50" t="str">
        <f t="shared" si="14"/>
        <v/>
      </c>
      <c r="S207" s="55" t="str">
        <f t="shared" si="15"/>
        <v/>
      </c>
      <c r="T207" s="55" t="str">
        <f t="shared" si="16"/>
        <v/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4.25" customHeight="1">
      <c r="A208" s="1"/>
      <c r="B208" s="61"/>
      <c r="C208" s="50" t="str">
        <f t="shared" si="1"/>
        <v/>
      </c>
      <c r="D208" s="54" t="str">
        <f t="shared" si="2"/>
        <v/>
      </c>
      <c r="E208" s="50" t="str">
        <f t="shared" si="3"/>
        <v/>
      </c>
      <c r="F208" s="50" t="str">
        <f t="shared" si="4"/>
        <v/>
      </c>
      <c r="G208" s="50" t="str">
        <f t="shared" si="5"/>
        <v/>
      </c>
      <c r="H208" s="50" t="str">
        <f t="shared" si="6"/>
        <v/>
      </c>
      <c r="I208" s="53" t="str">
        <f t="shared" si="7"/>
        <v/>
      </c>
      <c r="J208" s="1"/>
      <c r="K208" s="1"/>
      <c r="L208" s="50" t="str">
        <f t="shared" si="8"/>
        <v/>
      </c>
      <c r="M208" s="50" t="str">
        <f t="shared" si="9"/>
        <v/>
      </c>
      <c r="N208" s="50" t="str">
        <f t="shared" si="10"/>
        <v/>
      </c>
      <c r="O208" s="50" t="str">
        <f t="shared" si="11"/>
        <v/>
      </c>
      <c r="P208" s="50" t="str">
        <f t="shared" si="12"/>
        <v/>
      </c>
      <c r="Q208" s="50" t="str">
        <f t="shared" si="13"/>
        <v/>
      </c>
      <c r="R208" s="50" t="str">
        <f t="shared" si="14"/>
        <v/>
      </c>
      <c r="S208" s="55" t="str">
        <f t="shared" si="15"/>
        <v/>
      </c>
      <c r="T208" s="55" t="str">
        <f t="shared" si="16"/>
        <v/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4.25" customHeight="1">
      <c r="A209" s="1"/>
      <c r="B209" s="61"/>
      <c r="C209" s="50" t="str">
        <f t="shared" si="1"/>
        <v/>
      </c>
      <c r="D209" s="54" t="str">
        <f t="shared" si="2"/>
        <v/>
      </c>
      <c r="E209" s="50" t="str">
        <f t="shared" si="3"/>
        <v/>
      </c>
      <c r="F209" s="50" t="str">
        <f t="shared" si="4"/>
        <v/>
      </c>
      <c r="G209" s="50" t="str">
        <f t="shared" si="5"/>
        <v/>
      </c>
      <c r="H209" s="50" t="str">
        <f t="shared" si="6"/>
        <v/>
      </c>
      <c r="I209" s="53" t="str">
        <f t="shared" si="7"/>
        <v/>
      </c>
      <c r="J209" s="1"/>
      <c r="K209" s="1"/>
      <c r="L209" s="50" t="str">
        <f t="shared" si="8"/>
        <v/>
      </c>
      <c r="M209" s="50" t="str">
        <f t="shared" si="9"/>
        <v/>
      </c>
      <c r="N209" s="50" t="str">
        <f t="shared" si="10"/>
        <v/>
      </c>
      <c r="O209" s="50" t="str">
        <f t="shared" si="11"/>
        <v/>
      </c>
      <c r="P209" s="50" t="str">
        <f t="shared" si="12"/>
        <v/>
      </c>
      <c r="Q209" s="50" t="str">
        <f t="shared" si="13"/>
        <v/>
      </c>
      <c r="R209" s="50" t="str">
        <f t="shared" si="14"/>
        <v/>
      </c>
      <c r="S209" s="55" t="str">
        <f t="shared" si="15"/>
        <v/>
      </c>
      <c r="T209" s="55" t="str">
        <f t="shared" si="16"/>
        <v/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4.25" customHeight="1">
      <c r="A210" s="1"/>
      <c r="B210" s="61"/>
      <c r="C210" s="50" t="str">
        <f t="shared" si="1"/>
        <v/>
      </c>
      <c r="D210" s="54" t="str">
        <f t="shared" si="2"/>
        <v/>
      </c>
      <c r="E210" s="50" t="str">
        <f t="shared" si="3"/>
        <v/>
      </c>
      <c r="F210" s="50" t="str">
        <f t="shared" si="4"/>
        <v/>
      </c>
      <c r="G210" s="50" t="str">
        <f t="shared" si="5"/>
        <v/>
      </c>
      <c r="H210" s="50" t="str">
        <f t="shared" si="6"/>
        <v/>
      </c>
      <c r="I210" s="53" t="str">
        <f t="shared" si="7"/>
        <v/>
      </c>
      <c r="J210" s="1"/>
      <c r="K210" s="1"/>
      <c r="L210" s="50" t="str">
        <f t="shared" si="8"/>
        <v/>
      </c>
      <c r="M210" s="50" t="str">
        <f t="shared" si="9"/>
        <v/>
      </c>
      <c r="N210" s="50" t="str">
        <f t="shared" si="10"/>
        <v/>
      </c>
      <c r="O210" s="50" t="str">
        <f t="shared" si="11"/>
        <v/>
      </c>
      <c r="P210" s="50" t="str">
        <f t="shared" si="12"/>
        <v/>
      </c>
      <c r="Q210" s="50" t="str">
        <f t="shared" si="13"/>
        <v/>
      </c>
      <c r="R210" s="50" t="str">
        <f t="shared" si="14"/>
        <v/>
      </c>
      <c r="S210" s="55" t="str">
        <f t="shared" si="15"/>
        <v/>
      </c>
      <c r="T210" s="55" t="str">
        <f t="shared" si="16"/>
        <v/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4.25" customHeight="1">
      <c r="A211" s="1"/>
      <c r="B211" s="61"/>
      <c r="C211" s="50" t="str">
        <f t="shared" si="1"/>
        <v/>
      </c>
      <c r="D211" s="54" t="str">
        <f t="shared" si="2"/>
        <v/>
      </c>
      <c r="E211" s="50" t="str">
        <f t="shared" si="3"/>
        <v/>
      </c>
      <c r="F211" s="50" t="str">
        <f t="shared" si="4"/>
        <v/>
      </c>
      <c r="G211" s="50" t="str">
        <f t="shared" si="5"/>
        <v/>
      </c>
      <c r="H211" s="50" t="str">
        <f t="shared" si="6"/>
        <v/>
      </c>
      <c r="I211" s="53" t="str">
        <f t="shared" si="7"/>
        <v/>
      </c>
      <c r="J211" s="1"/>
      <c r="K211" s="1"/>
      <c r="L211" s="50" t="str">
        <f t="shared" si="8"/>
        <v/>
      </c>
      <c r="M211" s="50" t="str">
        <f t="shared" si="9"/>
        <v/>
      </c>
      <c r="N211" s="50" t="str">
        <f t="shared" si="10"/>
        <v/>
      </c>
      <c r="O211" s="50" t="str">
        <f t="shared" si="11"/>
        <v/>
      </c>
      <c r="P211" s="50" t="str">
        <f t="shared" si="12"/>
        <v/>
      </c>
      <c r="Q211" s="50" t="str">
        <f t="shared" si="13"/>
        <v/>
      </c>
      <c r="R211" s="50" t="str">
        <f t="shared" si="14"/>
        <v/>
      </c>
      <c r="S211" s="55" t="str">
        <f t="shared" si="15"/>
        <v/>
      </c>
      <c r="T211" s="55" t="str">
        <f t="shared" si="16"/>
        <v/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4.25" customHeight="1">
      <c r="A212" s="1"/>
      <c r="B212" s="61"/>
      <c r="C212" s="50" t="str">
        <f t="shared" si="1"/>
        <v/>
      </c>
      <c r="D212" s="54" t="str">
        <f t="shared" si="2"/>
        <v/>
      </c>
      <c r="E212" s="50" t="str">
        <f t="shared" si="3"/>
        <v/>
      </c>
      <c r="F212" s="50" t="str">
        <f t="shared" si="4"/>
        <v/>
      </c>
      <c r="G212" s="50" t="str">
        <f t="shared" si="5"/>
        <v/>
      </c>
      <c r="H212" s="50" t="str">
        <f t="shared" si="6"/>
        <v/>
      </c>
      <c r="I212" s="53" t="str">
        <f t="shared" si="7"/>
        <v/>
      </c>
      <c r="J212" s="1"/>
      <c r="K212" s="1"/>
      <c r="L212" s="50" t="str">
        <f t="shared" si="8"/>
        <v/>
      </c>
      <c r="M212" s="50" t="str">
        <f t="shared" si="9"/>
        <v/>
      </c>
      <c r="N212" s="50" t="str">
        <f t="shared" si="10"/>
        <v/>
      </c>
      <c r="O212" s="50" t="str">
        <f t="shared" si="11"/>
        <v/>
      </c>
      <c r="P212" s="50" t="str">
        <f t="shared" si="12"/>
        <v/>
      </c>
      <c r="Q212" s="50" t="str">
        <f t="shared" si="13"/>
        <v/>
      </c>
      <c r="R212" s="50" t="str">
        <f t="shared" si="14"/>
        <v/>
      </c>
      <c r="S212" s="55" t="str">
        <f t="shared" si="15"/>
        <v/>
      </c>
      <c r="T212" s="55" t="str">
        <f t="shared" si="16"/>
        <v/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ht="14.25" customHeight="1">
      <c r="A213" s="1"/>
      <c r="B213" s="61"/>
      <c r="C213" s="50" t="str">
        <f t="shared" si="1"/>
        <v/>
      </c>
      <c r="D213" s="54" t="str">
        <f t="shared" si="2"/>
        <v/>
      </c>
      <c r="E213" s="50" t="str">
        <f t="shared" si="3"/>
        <v/>
      </c>
      <c r="F213" s="50" t="str">
        <f t="shared" si="4"/>
        <v/>
      </c>
      <c r="G213" s="50" t="str">
        <f t="shared" si="5"/>
        <v/>
      </c>
      <c r="H213" s="50" t="str">
        <f t="shared" si="6"/>
        <v/>
      </c>
      <c r="I213" s="53" t="str">
        <f t="shared" si="7"/>
        <v/>
      </c>
      <c r="J213" s="1"/>
      <c r="K213" s="1"/>
      <c r="L213" s="50" t="str">
        <f t="shared" si="8"/>
        <v/>
      </c>
      <c r="M213" s="50" t="str">
        <f t="shared" si="9"/>
        <v/>
      </c>
      <c r="N213" s="50" t="str">
        <f t="shared" si="10"/>
        <v/>
      </c>
      <c r="O213" s="50" t="str">
        <f t="shared" si="11"/>
        <v/>
      </c>
      <c r="P213" s="50" t="str">
        <f t="shared" si="12"/>
        <v/>
      </c>
      <c r="Q213" s="50" t="str">
        <f t="shared" si="13"/>
        <v/>
      </c>
      <c r="R213" s="50" t="str">
        <f t="shared" si="14"/>
        <v/>
      </c>
      <c r="S213" s="55" t="str">
        <f t="shared" si="15"/>
        <v/>
      </c>
      <c r="T213" s="55" t="str">
        <f t="shared" si="16"/>
        <v/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4.25" customHeight="1">
      <c r="A214" s="1"/>
      <c r="B214" s="61"/>
      <c r="C214" s="50" t="str">
        <f t="shared" si="1"/>
        <v/>
      </c>
      <c r="D214" s="54" t="str">
        <f t="shared" si="2"/>
        <v/>
      </c>
      <c r="E214" s="50" t="str">
        <f t="shared" si="3"/>
        <v/>
      </c>
      <c r="F214" s="50" t="str">
        <f t="shared" si="4"/>
        <v/>
      </c>
      <c r="G214" s="50" t="str">
        <f t="shared" si="5"/>
        <v/>
      </c>
      <c r="H214" s="50" t="str">
        <f t="shared" si="6"/>
        <v/>
      </c>
      <c r="I214" s="53" t="str">
        <f t="shared" si="7"/>
        <v/>
      </c>
      <c r="J214" s="1"/>
      <c r="K214" s="1"/>
      <c r="L214" s="50" t="str">
        <f t="shared" si="8"/>
        <v/>
      </c>
      <c r="M214" s="50" t="str">
        <f t="shared" si="9"/>
        <v/>
      </c>
      <c r="N214" s="50" t="str">
        <f t="shared" si="10"/>
        <v/>
      </c>
      <c r="O214" s="50" t="str">
        <f t="shared" si="11"/>
        <v/>
      </c>
      <c r="P214" s="50" t="str">
        <f t="shared" si="12"/>
        <v/>
      </c>
      <c r="Q214" s="50" t="str">
        <f t="shared" si="13"/>
        <v/>
      </c>
      <c r="R214" s="50" t="str">
        <f t="shared" si="14"/>
        <v/>
      </c>
      <c r="S214" s="55" t="str">
        <f t="shared" si="15"/>
        <v/>
      </c>
      <c r="T214" s="55" t="str">
        <f t="shared" si="16"/>
        <v/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4.25" customHeight="1">
      <c r="A215" s="1"/>
      <c r="B215" s="61"/>
      <c r="C215" s="50" t="str">
        <f t="shared" si="1"/>
        <v/>
      </c>
      <c r="D215" s="54" t="str">
        <f t="shared" si="2"/>
        <v/>
      </c>
      <c r="E215" s="50" t="str">
        <f t="shared" si="3"/>
        <v/>
      </c>
      <c r="F215" s="50" t="str">
        <f t="shared" si="4"/>
        <v/>
      </c>
      <c r="G215" s="50" t="str">
        <f t="shared" si="5"/>
        <v/>
      </c>
      <c r="H215" s="50" t="str">
        <f t="shared" si="6"/>
        <v/>
      </c>
      <c r="I215" s="53" t="str">
        <f t="shared" si="7"/>
        <v/>
      </c>
      <c r="J215" s="1"/>
      <c r="K215" s="1"/>
      <c r="L215" s="50" t="str">
        <f t="shared" si="8"/>
        <v/>
      </c>
      <c r="M215" s="50" t="str">
        <f t="shared" si="9"/>
        <v/>
      </c>
      <c r="N215" s="50" t="str">
        <f t="shared" si="10"/>
        <v/>
      </c>
      <c r="O215" s="50" t="str">
        <f t="shared" si="11"/>
        <v/>
      </c>
      <c r="P215" s="50" t="str">
        <f t="shared" si="12"/>
        <v/>
      </c>
      <c r="Q215" s="50" t="str">
        <f t="shared" si="13"/>
        <v/>
      </c>
      <c r="R215" s="50" t="str">
        <f t="shared" si="14"/>
        <v/>
      </c>
      <c r="S215" s="55" t="str">
        <f t="shared" si="15"/>
        <v/>
      </c>
      <c r="T215" s="55" t="str">
        <f t="shared" si="16"/>
        <v/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4.25" customHeight="1">
      <c r="A216" s="1"/>
      <c r="B216" s="61"/>
      <c r="C216" s="50" t="str">
        <f t="shared" si="1"/>
        <v/>
      </c>
      <c r="D216" s="54" t="str">
        <f t="shared" si="2"/>
        <v/>
      </c>
      <c r="E216" s="50" t="str">
        <f t="shared" si="3"/>
        <v/>
      </c>
      <c r="F216" s="50" t="str">
        <f t="shared" si="4"/>
        <v/>
      </c>
      <c r="G216" s="50" t="str">
        <f t="shared" si="5"/>
        <v/>
      </c>
      <c r="H216" s="50" t="str">
        <f t="shared" si="6"/>
        <v/>
      </c>
      <c r="I216" s="53" t="str">
        <f t="shared" si="7"/>
        <v/>
      </c>
      <c r="J216" s="1"/>
      <c r="K216" s="1"/>
      <c r="L216" s="50" t="str">
        <f t="shared" si="8"/>
        <v/>
      </c>
      <c r="M216" s="50" t="str">
        <f t="shared" si="9"/>
        <v/>
      </c>
      <c r="N216" s="50" t="str">
        <f t="shared" si="10"/>
        <v/>
      </c>
      <c r="O216" s="50" t="str">
        <f t="shared" si="11"/>
        <v/>
      </c>
      <c r="P216" s="50" t="str">
        <f t="shared" si="12"/>
        <v/>
      </c>
      <c r="Q216" s="50" t="str">
        <f t="shared" si="13"/>
        <v/>
      </c>
      <c r="R216" s="50" t="str">
        <f t="shared" si="14"/>
        <v/>
      </c>
      <c r="S216" s="55" t="str">
        <f t="shared" si="15"/>
        <v/>
      </c>
      <c r="T216" s="55" t="str">
        <f t="shared" si="16"/>
        <v/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4.25" customHeight="1">
      <c r="A217" s="1"/>
      <c r="B217" s="61"/>
      <c r="C217" s="50" t="str">
        <f t="shared" si="1"/>
        <v/>
      </c>
      <c r="D217" s="54" t="str">
        <f t="shared" si="2"/>
        <v/>
      </c>
      <c r="E217" s="50" t="str">
        <f t="shared" si="3"/>
        <v/>
      </c>
      <c r="F217" s="50" t="str">
        <f t="shared" si="4"/>
        <v/>
      </c>
      <c r="G217" s="50" t="str">
        <f t="shared" si="5"/>
        <v/>
      </c>
      <c r="H217" s="50" t="str">
        <f t="shared" si="6"/>
        <v/>
      </c>
      <c r="I217" s="53" t="str">
        <f t="shared" si="7"/>
        <v/>
      </c>
      <c r="J217" s="1"/>
      <c r="K217" s="1"/>
      <c r="L217" s="50" t="str">
        <f t="shared" si="8"/>
        <v/>
      </c>
      <c r="M217" s="50" t="str">
        <f t="shared" si="9"/>
        <v/>
      </c>
      <c r="N217" s="50" t="str">
        <f t="shared" si="10"/>
        <v/>
      </c>
      <c r="O217" s="50" t="str">
        <f t="shared" si="11"/>
        <v/>
      </c>
      <c r="P217" s="50" t="str">
        <f t="shared" si="12"/>
        <v/>
      </c>
      <c r="Q217" s="50" t="str">
        <f t="shared" si="13"/>
        <v/>
      </c>
      <c r="R217" s="50" t="str">
        <f t="shared" si="14"/>
        <v/>
      </c>
      <c r="S217" s="55" t="str">
        <f t="shared" si="15"/>
        <v/>
      </c>
      <c r="T217" s="55" t="str">
        <f t="shared" si="16"/>
        <v/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4.25" customHeight="1">
      <c r="A218" s="1"/>
      <c r="B218" s="61"/>
      <c r="C218" s="50" t="str">
        <f t="shared" si="1"/>
        <v/>
      </c>
      <c r="D218" s="54" t="str">
        <f t="shared" si="2"/>
        <v/>
      </c>
      <c r="E218" s="50" t="str">
        <f t="shared" si="3"/>
        <v/>
      </c>
      <c r="F218" s="50" t="str">
        <f t="shared" si="4"/>
        <v/>
      </c>
      <c r="G218" s="50" t="str">
        <f t="shared" si="5"/>
        <v/>
      </c>
      <c r="H218" s="50" t="str">
        <f t="shared" si="6"/>
        <v/>
      </c>
      <c r="I218" s="53" t="str">
        <f t="shared" si="7"/>
        <v/>
      </c>
      <c r="J218" s="1"/>
      <c r="K218" s="1"/>
      <c r="L218" s="50" t="str">
        <f t="shared" si="8"/>
        <v/>
      </c>
      <c r="M218" s="50" t="str">
        <f t="shared" si="9"/>
        <v/>
      </c>
      <c r="N218" s="50" t="str">
        <f t="shared" si="10"/>
        <v/>
      </c>
      <c r="O218" s="50" t="str">
        <f t="shared" si="11"/>
        <v/>
      </c>
      <c r="P218" s="50" t="str">
        <f t="shared" si="12"/>
        <v/>
      </c>
      <c r="Q218" s="50" t="str">
        <f t="shared" si="13"/>
        <v/>
      </c>
      <c r="R218" s="50" t="str">
        <f t="shared" si="14"/>
        <v/>
      </c>
      <c r="S218" s="55" t="str">
        <f t="shared" si="15"/>
        <v/>
      </c>
      <c r="T218" s="55" t="str">
        <f t="shared" si="16"/>
        <v/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4.25" customHeight="1">
      <c r="A219" s="1"/>
      <c r="B219" s="61"/>
      <c r="C219" s="50" t="str">
        <f t="shared" si="1"/>
        <v/>
      </c>
      <c r="D219" s="54" t="str">
        <f t="shared" si="2"/>
        <v/>
      </c>
      <c r="E219" s="50" t="str">
        <f t="shared" si="3"/>
        <v/>
      </c>
      <c r="F219" s="50" t="str">
        <f t="shared" si="4"/>
        <v/>
      </c>
      <c r="G219" s="50" t="str">
        <f t="shared" si="5"/>
        <v/>
      </c>
      <c r="H219" s="50" t="str">
        <f t="shared" si="6"/>
        <v/>
      </c>
      <c r="I219" s="53" t="str">
        <f t="shared" si="7"/>
        <v/>
      </c>
      <c r="J219" s="1"/>
      <c r="K219" s="1"/>
      <c r="L219" s="50" t="str">
        <f t="shared" si="8"/>
        <v/>
      </c>
      <c r="M219" s="50" t="str">
        <f t="shared" si="9"/>
        <v/>
      </c>
      <c r="N219" s="50" t="str">
        <f t="shared" si="10"/>
        <v/>
      </c>
      <c r="O219" s="50" t="str">
        <f t="shared" si="11"/>
        <v/>
      </c>
      <c r="P219" s="50" t="str">
        <f t="shared" si="12"/>
        <v/>
      </c>
      <c r="Q219" s="50" t="str">
        <f t="shared" si="13"/>
        <v/>
      </c>
      <c r="R219" s="50" t="str">
        <f t="shared" si="14"/>
        <v/>
      </c>
      <c r="S219" s="55" t="str">
        <f t="shared" si="15"/>
        <v/>
      </c>
      <c r="T219" s="55" t="str">
        <f t="shared" si="16"/>
        <v/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4.25" customHeight="1">
      <c r="A220" s="1"/>
      <c r="B220" s="61"/>
      <c r="C220" s="50" t="str">
        <f t="shared" si="1"/>
        <v/>
      </c>
      <c r="D220" s="54" t="str">
        <f t="shared" si="2"/>
        <v/>
      </c>
      <c r="E220" s="50" t="str">
        <f t="shared" si="3"/>
        <v/>
      </c>
      <c r="F220" s="50" t="str">
        <f t="shared" si="4"/>
        <v/>
      </c>
      <c r="G220" s="50" t="str">
        <f t="shared" si="5"/>
        <v/>
      </c>
      <c r="H220" s="50" t="str">
        <f t="shared" si="6"/>
        <v/>
      </c>
      <c r="I220" s="53" t="str">
        <f t="shared" si="7"/>
        <v/>
      </c>
      <c r="J220" s="1"/>
      <c r="K220" s="1"/>
      <c r="L220" s="50" t="str">
        <f t="shared" si="8"/>
        <v/>
      </c>
      <c r="M220" s="50" t="str">
        <f t="shared" si="9"/>
        <v/>
      </c>
      <c r="N220" s="50" t="str">
        <f t="shared" si="10"/>
        <v/>
      </c>
      <c r="O220" s="50" t="str">
        <f t="shared" si="11"/>
        <v/>
      </c>
      <c r="P220" s="50" t="str">
        <f t="shared" si="12"/>
        <v/>
      </c>
      <c r="Q220" s="50" t="str">
        <f t="shared" si="13"/>
        <v/>
      </c>
      <c r="R220" s="50" t="str">
        <f t="shared" si="14"/>
        <v/>
      </c>
      <c r="S220" s="55" t="str">
        <f t="shared" si="15"/>
        <v/>
      </c>
      <c r="T220" s="55" t="str">
        <f t="shared" si="16"/>
        <v/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4.25" customHeight="1">
      <c r="A221" s="1"/>
      <c r="B221" s="61"/>
      <c r="C221" s="50" t="str">
        <f t="shared" si="1"/>
        <v/>
      </c>
      <c r="D221" s="54" t="str">
        <f t="shared" si="2"/>
        <v/>
      </c>
      <c r="E221" s="50" t="str">
        <f t="shared" si="3"/>
        <v/>
      </c>
      <c r="F221" s="50" t="str">
        <f t="shared" si="4"/>
        <v/>
      </c>
      <c r="G221" s="50" t="str">
        <f t="shared" si="5"/>
        <v/>
      </c>
      <c r="H221" s="50" t="str">
        <f t="shared" si="6"/>
        <v/>
      </c>
      <c r="I221" s="53" t="str">
        <f t="shared" si="7"/>
        <v/>
      </c>
      <c r="J221" s="1"/>
      <c r="K221" s="1"/>
      <c r="L221" s="50" t="str">
        <f t="shared" si="8"/>
        <v/>
      </c>
      <c r="M221" s="50" t="str">
        <f t="shared" si="9"/>
        <v/>
      </c>
      <c r="N221" s="50" t="str">
        <f t="shared" si="10"/>
        <v/>
      </c>
      <c r="O221" s="50" t="str">
        <f t="shared" si="11"/>
        <v/>
      </c>
      <c r="P221" s="50" t="str">
        <f t="shared" si="12"/>
        <v/>
      </c>
      <c r="Q221" s="50" t="str">
        <f t="shared" si="13"/>
        <v/>
      </c>
      <c r="R221" s="50" t="str">
        <f t="shared" si="14"/>
        <v/>
      </c>
      <c r="S221" s="55" t="str">
        <f t="shared" si="15"/>
        <v/>
      </c>
      <c r="T221" s="55" t="str">
        <f t="shared" si="16"/>
        <v/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4.25" customHeight="1">
      <c r="A222" s="1"/>
      <c r="B222" s="61"/>
      <c r="C222" s="50" t="str">
        <f t="shared" si="1"/>
        <v/>
      </c>
      <c r="D222" s="54" t="str">
        <f t="shared" si="2"/>
        <v/>
      </c>
      <c r="E222" s="50" t="str">
        <f t="shared" si="3"/>
        <v/>
      </c>
      <c r="F222" s="50" t="str">
        <f t="shared" si="4"/>
        <v/>
      </c>
      <c r="G222" s="50" t="str">
        <f t="shared" si="5"/>
        <v/>
      </c>
      <c r="H222" s="50" t="str">
        <f t="shared" si="6"/>
        <v/>
      </c>
      <c r="I222" s="53" t="str">
        <f t="shared" si="7"/>
        <v/>
      </c>
      <c r="J222" s="1"/>
      <c r="K222" s="1"/>
      <c r="L222" s="50" t="str">
        <f t="shared" si="8"/>
        <v/>
      </c>
      <c r="M222" s="50" t="str">
        <f t="shared" si="9"/>
        <v/>
      </c>
      <c r="N222" s="50" t="str">
        <f t="shared" si="10"/>
        <v/>
      </c>
      <c r="O222" s="50" t="str">
        <f t="shared" si="11"/>
        <v/>
      </c>
      <c r="P222" s="50" t="str">
        <f t="shared" si="12"/>
        <v/>
      </c>
      <c r="Q222" s="50" t="str">
        <f t="shared" si="13"/>
        <v/>
      </c>
      <c r="R222" s="50" t="str">
        <f t="shared" si="14"/>
        <v/>
      </c>
      <c r="S222" s="55" t="str">
        <f t="shared" si="15"/>
        <v/>
      </c>
      <c r="T222" s="55" t="str">
        <f t="shared" si="16"/>
        <v/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ht="14.25" customHeight="1">
      <c r="A223" s="1"/>
      <c r="B223" s="61"/>
      <c r="C223" s="50" t="str">
        <f t="shared" si="1"/>
        <v/>
      </c>
      <c r="D223" s="54" t="str">
        <f t="shared" si="2"/>
        <v/>
      </c>
      <c r="E223" s="50" t="str">
        <f t="shared" si="3"/>
        <v/>
      </c>
      <c r="F223" s="50" t="str">
        <f t="shared" si="4"/>
        <v/>
      </c>
      <c r="G223" s="50" t="str">
        <f t="shared" si="5"/>
        <v/>
      </c>
      <c r="H223" s="50" t="str">
        <f t="shared" si="6"/>
        <v/>
      </c>
      <c r="I223" s="53" t="str">
        <f t="shared" si="7"/>
        <v/>
      </c>
      <c r="J223" s="1"/>
      <c r="K223" s="1"/>
      <c r="L223" s="50" t="str">
        <f t="shared" si="8"/>
        <v/>
      </c>
      <c r="M223" s="50" t="str">
        <f t="shared" si="9"/>
        <v/>
      </c>
      <c r="N223" s="50" t="str">
        <f t="shared" si="10"/>
        <v/>
      </c>
      <c r="O223" s="50" t="str">
        <f t="shared" si="11"/>
        <v/>
      </c>
      <c r="P223" s="50" t="str">
        <f t="shared" si="12"/>
        <v/>
      </c>
      <c r="Q223" s="50" t="str">
        <f t="shared" si="13"/>
        <v/>
      </c>
      <c r="R223" s="50" t="str">
        <f t="shared" si="14"/>
        <v/>
      </c>
      <c r="S223" s="55" t="str">
        <f t="shared" si="15"/>
        <v/>
      </c>
      <c r="T223" s="55" t="str">
        <f t="shared" si="16"/>
        <v/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ht="14.25" customHeight="1">
      <c r="A224" s="1"/>
      <c r="B224" s="61"/>
      <c r="C224" s="50" t="str">
        <f t="shared" si="1"/>
        <v/>
      </c>
      <c r="D224" s="54" t="str">
        <f t="shared" si="2"/>
        <v/>
      </c>
      <c r="E224" s="50" t="str">
        <f t="shared" si="3"/>
        <v/>
      </c>
      <c r="F224" s="50" t="str">
        <f t="shared" si="4"/>
        <v/>
      </c>
      <c r="G224" s="50" t="str">
        <f t="shared" si="5"/>
        <v/>
      </c>
      <c r="H224" s="50" t="str">
        <f t="shared" si="6"/>
        <v/>
      </c>
      <c r="I224" s="53" t="str">
        <f t="shared" si="7"/>
        <v/>
      </c>
      <c r="J224" s="1"/>
      <c r="K224" s="1"/>
      <c r="L224" s="50" t="str">
        <f t="shared" si="8"/>
        <v/>
      </c>
      <c r="M224" s="50" t="str">
        <f t="shared" si="9"/>
        <v/>
      </c>
      <c r="N224" s="50" t="str">
        <f t="shared" si="10"/>
        <v/>
      </c>
      <c r="O224" s="50" t="str">
        <f t="shared" si="11"/>
        <v/>
      </c>
      <c r="P224" s="50" t="str">
        <f t="shared" si="12"/>
        <v/>
      </c>
      <c r="Q224" s="50" t="str">
        <f t="shared" si="13"/>
        <v/>
      </c>
      <c r="R224" s="50" t="str">
        <f t="shared" si="14"/>
        <v/>
      </c>
      <c r="S224" s="55" t="str">
        <f t="shared" si="15"/>
        <v/>
      </c>
      <c r="T224" s="55" t="str">
        <f t="shared" si="16"/>
        <v/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4.25" customHeight="1">
      <c r="A225" s="1"/>
      <c r="B225" s="61"/>
      <c r="C225" s="50" t="str">
        <f t="shared" si="1"/>
        <v/>
      </c>
      <c r="D225" s="54" t="str">
        <f t="shared" si="2"/>
        <v/>
      </c>
      <c r="E225" s="50" t="str">
        <f t="shared" si="3"/>
        <v/>
      </c>
      <c r="F225" s="50" t="str">
        <f t="shared" si="4"/>
        <v/>
      </c>
      <c r="G225" s="50" t="str">
        <f t="shared" si="5"/>
        <v/>
      </c>
      <c r="H225" s="50" t="str">
        <f t="shared" si="6"/>
        <v/>
      </c>
      <c r="I225" s="53" t="str">
        <f t="shared" si="7"/>
        <v/>
      </c>
      <c r="J225" s="1"/>
      <c r="K225" s="1"/>
      <c r="L225" s="50" t="str">
        <f t="shared" si="8"/>
        <v/>
      </c>
      <c r="M225" s="50" t="str">
        <f t="shared" si="9"/>
        <v/>
      </c>
      <c r="N225" s="50" t="str">
        <f t="shared" si="10"/>
        <v/>
      </c>
      <c r="O225" s="50" t="str">
        <f t="shared" si="11"/>
        <v/>
      </c>
      <c r="P225" s="50" t="str">
        <f t="shared" si="12"/>
        <v/>
      </c>
      <c r="Q225" s="50" t="str">
        <f t="shared" si="13"/>
        <v/>
      </c>
      <c r="R225" s="50" t="str">
        <f t="shared" si="14"/>
        <v/>
      </c>
      <c r="S225" s="55" t="str">
        <f t="shared" si="15"/>
        <v/>
      </c>
      <c r="T225" s="55" t="str">
        <f t="shared" si="16"/>
        <v/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ht="14.25" customHeight="1">
      <c r="A226" s="1"/>
      <c r="B226" s="61"/>
      <c r="C226" s="50" t="str">
        <f t="shared" si="1"/>
        <v/>
      </c>
      <c r="D226" s="54" t="str">
        <f t="shared" si="2"/>
        <v/>
      </c>
      <c r="E226" s="50" t="str">
        <f t="shared" si="3"/>
        <v/>
      </c>
      <c r="F226" s="50" t="str">
        <f t="shared" si="4"/>
        <v/>
      </c>
      <c r="G226" s="50" t="str">
        <f t="shared" si="5"/>
        <v/>
      </c>
      <c r="H226" s="50" t="str">
        <f t="shared" si="6"/>
        <v/>
      </c>
      <c r="I226" s="53" t="str">
        <f t="shared" si="7"/>
        <v/>
      </c>
      <c r="J226" s="1"/>
      <c r="K226" s="1"/>
      <c r="L226" s="50" t="str">
        <f t="shared" si="8"/>
        <v/>
      </c>
      <c r="M226" s="50" t="str">
        <f t="shared" si="9"/>
        <v/>
      </c>
      <c r="N226" s="50" t="str">
        <f t="shared" si="10"/>
        <v/>
      </c>
      <c r="O226" s="50" t="str">
        <f t="shared" si="11"/>
        <v/>
      </c>
      <c r="P226" s="50" t="str">
        <f t="shared" si="12"/>
        <v/>
      </c>
      <c r="Q226" s="50" t="str">
        <f t="shared" si="13"/>
        <v/>
      </c>
      <c r="R226" s="50" t="str">
        <f t="shared" si="14"/>
        <v/>
      </c>
      <c r="S226" s="55" t="str">
        <f t="shared" si="15"/>
        <v/>
      </c>
      <c r="T226" s="55" t="str">
        <f t="shared" si="16"/>
        <v/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4.25" customHeight="1">
      <c r="A227" s="1"/>
      <c r="B227" s="61"/>
      <c r="C227" s="50" t="str">
        <f t="shared" si="1"/>
        <v/>
      </c>
      <c r="D227" s="54" t="str">
        <f t="shared" si="2"/>
        <v/>
      </c>
      <c r="E227" s="50" t="str">
        <f t="shared" si="3"/>
        <v/>
      </c>
      <c r="F227" s="50" t="str">
        <f t="shared" si="4"/>
        <v/>
      </c>
      <c r="G227" s="50" t="str">
        <f t="shared" si="5"/>
        <v/>
      </c>
      <c r="H227" s="50" t="str">
        <f t="shared" si="6"/>
        <v/>
      </c>
      <c r="I227" s="53" t="str">
        <f t="shared" si="7"/>
        <v/>
      </c>
      <c r="J227" s="1"/>
      <c r="K227" s="1"/>
      <c r="L227" s="50" t="str">
        <f t="shared" si="8"/>
        <v/>
      </c>
      <c r="M227" s="50" t="str">
        <f t="shared" si="9"/>
        <v/>
      </c>
      <c r="N227" s="50" t="str">
        <f t="shared" si="10"/>
        <v/>
      </c>
      <c r="O227" s="50" t="str">
        <f t="shared" si="11"/>
        <v/>
      </c>
      <c r="P227" s="50" t="str">
        <f t="shared" si="12"/>
        <v/>
      </c>
      <c r="Q227" s="50" t="str">
        <f t="shared" si="13"/>
        <v/>
      </c>
      <c r="R227" s="50" t="str">
        <f t="shared" si="14"/>
        <v/>
      </c>
      <c r="S227" s="55" t="str">
        <f t="shared" si="15"/>
        <v/>
      </c>
      <c r="T227" s="55" t="str">
        <f t="shared" si="16"/>
        <v/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4.25" customHeight="1">
      <c r="A228" s="1"/>
      <c r="B228" s="61"/>
      <c r="C228" s="50" t="str">
        <f t="shared" si="1"/>
        <v/>
      </c>
      <c r="D228" s="54" t="str">
        <f t="shared" si="2"/>
        <v/>
      </c>
      <c r="E228" s="50" t="str">
        <f t="shared" si="3"/>
        <v/>
      </c>
      <c r="F228" s="50" t="str">
        <f t="shared" si="4"/>
        <v/>
      </c>
      <c r="G228" s="50" t="str">
        <f t="shared" si="5"/>
        <v/>
      </c>
      <c r="H228" s="50" t="str">
        <f t="shared" si="6"/>
        <v/>
      </c>
      <c r="I228" s="53" t="str">
        <f t="shared" si="7"/>
        <v/>
      </c>
      <c r="J228" s="1"/>
      <c r="K228" s="1"/>
      <c r="L228" s="50" t="str">
        <f t="shared" si="8"/>
        <v/>
      </c>
      <c r="M228" s="50" t="str">
        <f t="shared" si="9"/>
        <v/>
      </c>
      <c r="N228" s="50" t="str">
        <f t="shared" si="10"/>
        <v/>
      </c>
      <c r="O228" s="50" t="str">
        <f t="shared" si="11"/>
        <v/>
      </c>
      <c r="P228" s="50" t="str">
        <f t="shared" si="12"/>
        <v/>
      </c>
      <c r="Q228" s="50" t="str">
        <f t="shared" si="13"/>
        <v/>
      </c>
      <c r="R228" s="50" t="str">
        <f t="shared" si="14"/>
        <v/>
      </c>
      <c r="S228" s="55" t="str">
        <f t="shared" si="15"/>
        <v/>
      </c>
      <c r="T228" s="55" t="str">
        <f t="shared" si="16"/>
        <v/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4.25" customHeight="1">
      <c r="A229" s="1"/>
      <c r="B229" s="61"/>
      <c r="C229" s="50" t="str">
        <f t="shared" si="1"/>
        <v/>
      </c>
      <c r="D229" s="54" t="str">
        <f t="shared" si="2"/>
        <v/>
      </c>
      <c r="E229" s="50" t="str">
        <f t="shared" si="3"/>
        <v/>
      </c>
      <c r="F229" s="50" t="str">
        <f t="shared" si="4"/>
        <v/>
      </c>
      <c r="G229" s="50" t="str">
        <f t="shared" si="5"/>
        <v/>
      </c>
      <c r="H229" s="50" t="str">
        <f t="shared" si="6"/>
        <v/>
      </c>
      <c r="I229" s="53" t="str">
        <f t="shared" si="7"/>
        <v/>
      </c>
      <c r="J229" s="1"/>
      <c r="K229" s="1"/>
      <c r="L229" s="50" t="str">
        <f t="shared" si="8"/>
        <v/>
      </c>
      <c r="M229" s="50" t="str">
        <f t="shared" si="9"/>
        <v/>
      </c>
      <c r="N229" s="50" t="str">
        <f t="shared" si="10"/>
        <v/>
      </c>
      <c r="O229" s="50" t="str">
        <f t="shared" si="11"/>
        <v/>
      </c>
      <c r="P229" s="50" t="str">
        <f t="shared" si="12"/>
        <v/>
      </c>
      <c r="Q229" s="50" t="str">
        <f t="shared" si="13"/>
        <v/>
      </c>
      <c r="R229" s="50" t="str">
        <f t="shared" si="14"/>
        <v/>
      </c>
      <c r="S229" s="55" t="str">
        <f t="shared" si="15"/>
        <v/>
      </c>
      <c r="T229" s="55" t="str">
        <f t="shared" si="16"/>
        <v/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4.25" customHeight="1">
      <c r="A230" s="1"/>
      <c r="B230" s="61"/>
      <c r="C230" s="50" t="str">
        <f t="shared" si="1"/>
        <v/>
      </c>
      <c r="D230" s="54" t="str">
        <f t="shared" si="2"/>
        <v/>
      </c>
      <c r="E230" s="50" t="str">
        <f t="shared" si="3"/>
        <v/>
      </c>
      <c r="F230" s="50" t="str">
        <f t="shared" si="4"/>
        <v/>
      </c>
      <c r="G230" s="50" t="str">
        <f t="shared" si="5"/>
        <v/>
      </c>
      <c r="H230" s="50" t="str">
        <f t="shared" si="6"/>
        <v/>
      </c>
      <c r="I230" s="53" t="str">
        <f t="shared" si="7"/>
        <v/>
      </c>
      <c r="J230" s="1"/>
      <c r="K230" s="1"/>
      <c r="L230" s="50" t="str">
        <f t="shared" si="8"/>
        <v/>
      </c>
      <c r="M230" s="50" t="str">
        <f t="shared" si="9"/>
        <v/>
      </c>
      <c r="N230" s="50" t="str">
        <f t="shared" si="10"/>
        <v/>
      </c>
      <c r="O230" s="50" t="str">
        <f t="shared" si="11"/>
        <v/>
      </c>
      <c r="P230" s="50" t="str">
        <f t="shared" si="12"/>
        <v/>
      </c>
      <c r="Q230" s="50" t="str">
        <f t="shared" si="13"/>
        <v/>
      </c>
      <c r="R230" s="50" t="str">
        <f t="shared" si="14"/>
        <v/>
      </c>
      <c r="S230" s="55" t="str">
        <f t="shared" si="15"/>
        <v/>
      </c>
      <c r="T230" s="55" t="str">
        <f t="shared" si="16"/>
        <v/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4.25" customHeight="1">
      <c r="A231" s="1"/>
      <c r="B231" s="61"/>
      <c r="C231" s="50" t="str">
        <f t="shared" si="1"/>
        <v/>
      </c>
      <c r="D231" s="54" t="str">
        <f t="shared" si="2"/>
        <v/>
      </c>
      <c r="E231" s="50" t="str">
        <f t="shared" si="3"/>
        <v/>
      </c>
      <c r="F231" s="50" t="str">
        <f t="shared" si="4"/>
        <v/>
      </c>
      <c r="G231" s="50" t="str">
        <f t="shared" si="5"/>
        <v/>
      </c>
      <c r="H231" s="50" t="str">
        <f t="shared" si="6"/>
        <v/>
      </c>
      <c r="I231" s="53" t="str">
        <f t="shared" si="7"/>
        <v/>
      </c>
      <c r="J231" s="1"/>
      <c r="K231" s="1"/>
      <c r="L231" s="50" t="str">
        <f t="shared" si="8"/>
        <v/>
      </c>
      <c r="M231" s="50" t="str">
        <f t="shared" si="9"/>
        <v/>
      </c>
      <c r="N231" s="50" t="str">
        <f t="shared" si="10"/>
        <v/>
      </c>
      <c r="O231" s="50" t="str">
        <f t="shared" si="11"/>
        <v/>
      </c>
      <c r="P231" s="50" t="str">
        <f t="shared" si="12"/>
        <v/>
      </c>
      <c r="Q231" s="50" t="str">
        <f t="shared" si="13"/>
        <v/>
      </c>
      <c r="R231" s="50" t="str">
        <f t="shared" si="14"/>
        <v/>
      </c>
      <c r="S231" s="55" t="str">
        <f t="shared" si="15"/>
        <v/>
      </c>
      <c r="T231" s="55" t="str">
        <f t="shared" si="16"/>
        <v/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4.25" customHeight="1">
      <c r="A232" s="1"/>
      <c r="B232" s="61"/>
      <c r="C232" s="50" t="str">
        <f t="shared" si="1"/>
        <v/>
      </c>
      <c r="D232" s="54" t="str">
        <f t="shared" si="2"/>
        <v/>
      </c>
      <c r="E232" s="50" t="str">
        <f t="shared" si="3"/>
        <v/>
      </c>
      <c r="F232" s="50" t="str">
        <f t="shared" si="4"/>
        <v/>
      </c>
      <c r="G232" s="50" t="str">
        <f t="shared" si="5"/>
        <v/>
      </c>
      <c r="H232" s="50" t="str">
        <f t="shared" si="6"/>
        <v/>
      </c>
      <c r="I232" s="53" t="str">
        <f t="shared" si="7"/>
        <v/>
      </c>
      <c r="J232" s="1"/>
      <c r="K232" s="1"/>
      <c r="L232" s="50" t="str">
        <f t="shared" si="8"/>
        <v/>
      </c>
      <c r="M232" s="50" t="str">
        <f t="shared" si="9"/>
        <v/>
      </c>
      <c r="N232" s="50" t="str">
        <f t="shared" si="10"/>
        <v/>
      </c>
      <c r="O232" s="50" t="str">
        <f t="shared" si="11"/>
        <v/>
      </c>
      <c r="P232" s="50" t="str">
        <f t="shared" si="12"/>
        <v/>
      </c>
      <c r="Q232" s="50" t="str">
        <f t="shared" si="13"/>
        <v/>
      </c>
      <c r="R232" s="50" t="str">
        <f t="shared" si="14"/>
        <v/>
      </c>
      <c r="S232" s="55" t="str">
        <f t="shared" si="15"/>
        <v/>
      </c>
      <c r="T232" s="55" t="str">
        <f t="shared" si="16"/>
        <v/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ht="14.25" customHeight="1">
      <c r="A233" s="1"/>
      <c r="B233" s="61"/>
      <c r="C233" s="50" t="str">
        <f t="shared" si="1"/>
        <v/>
      </c>
      <c r="D233" s="54" t="str">
        <f t="shared" si="2"/>
        <v/>
      </c>
      <c r="E233" s="50" t="str">
        <f t="shared" si="3"/>
        <v/>
      </c>
      <c r="F233" s="50" t="str">
        <f t="shared" si="4"/>
        <v/>
      </c>
      <c r="G233" s="50" t="str">
        <f t="shared" si="5"/>
        <v/>
      </c>
      <c r="H233" s="50" t="str">
        <f t="shared" si="6"/>
        <v/>
      </c>
      <c r="I233" s="53" t="str">
        <f t="shared" si="7"/>
        <v/>
      </c>
      <c r="J233" s="1"/>
      <c r="K233" s="1"/>
      <c r="L233" s="50" t="str">
        <f t="shared" si="8"/>
        <v/>
      </c>
      <c r="M233" s="50" t="str">
        <f t="shared" si="9"/>
        <v/>
      </c>
      <c r="N233" s="50" t="str">
        <f t="shared" si="10"/>
        <v/>
      </c>
      <c r="O233" s="50" t="str">
        <f t="shared" si="11"/>
        <v/>
      </c>
      <c r="P233" s="50" t="str">
        <f t="shared" si="12"/>
        <v/>
      </c>
      <c r="Q233" s="50" t="str">
        <f t="shared" si="13"/>
        <v/>
      </c>
      <c r="R233" s="50" t="str">
        <f t="shared" si="14"/>
        <v/>
      </c>
      <c r="S233" s="55" t="str">
        <f t="shared" si="15"/>
        <v/>
      </c>
      <c r="T233" s="55" t="str">
        <f t="shared" si="16"/>
        <v/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4.25" customHeight="1">
      <c r="A234" s="1"/>
      <c r="B234" s="61"/>
      <c r="C234" s="50" t="str">
        <f t="shared" si="1"/>
        <v/>
      </c>
      <c r="D234" s="54" t="str">
        <f t="shared" si="2"/>
        <v/>
      </c>
      <c r="E234" s="50" t="str">
        <f t="shared" si="3"/>
        <v/>
      </c>
      <c r="F234" s="50" t="str">
        <f t="shared" si="4"/>
        <v/>
      </c>
      <c r="G234" s="50" t="str">
        <f t="shared" si="5"/>
        <v/>
      </c>
      <c r="H234" s="50" t="str">
        <f t="shared" si="6"/>
        <v/>
      </c>
      <c r="I234" s="53" t="str">
        <f t="shared" si="7"/>
        <v/>
      </c>
      <c r="J234" s="1"/>
      <c r="K234" s="1"/>
      <c r="L234" s="50" t="str">
        <f t="shared" si="8"/>
        <v/>
      </c>
      <c r="M234" s="50" t="str">
        <f t="shared" si="9"/>
        <v/>
      </c>
      <c r="N234" s="50" t="str">
        <f t="shared" si="10"/>
        <v/>
      </c>
      <c r="O234" s="50" t="str">
        <f t="shared" si="11"/>
        <v/>
      </c>
      <c r="P234" s="50" t="str">
        <f t="shared" si="12"/>
        <v/>
      </c>
      <c r="Q234" s="50" t="str">
        <f t="shared" si="13"/>
        <v/>
      </c>
      <c r="R234" s="50" t="str">
        <f t="shared" si="14"/>
        <v/>
      </c>
      <c r="S234" s="55" t="str">
        <f t="shared" si="15"/>
        <v/>
      </c>
      <c r="T234" s="55" t="str">
        <f t="shared" si="16"/>
        <v/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4.25" customHeight="1">
      <c r="A235" s="1"/>
      <c r="B235" s="61"/>
      <c r="C235" s="50" t="str">
        <f t="shared" si="1"/>
        <v/>
      </c>
      <c r="D235" s="54" t="str">
        <f t="shared" si="2"/>
        <v/>
      </c>
      <c r="E235" s="50" t="str">
        <f t="shared" si="3"/>
        <v/>
      </c>
      <c r="F235" s="50" t="str">
        <f t="shared" si="4"/>
        <v/>
      </c>
      <c r="G235" s="50" t="str">
        <f t="shared" si="5"/>
        <v/>
      </c>
      <c r="H235" s="50" t="str">
        <f t="shared" si="6"/>
        <v/>
      </c>
      <c r="I235" s="53" t="str">
        <f t="shared" si="7"/>
        <v/>
      </c>
      <c r="J235" s="1"/>
      <c r="K235" s="1"/>
      <c r="L235" s="50" t="str">
        <f t="shared" si="8"/>
        <v/>
      </c>
      <c r="M235" s="50" t="str">
        <f t="shared" si="9"/>
        <v/>
      </c>
      <c r="N235" s="50" t="str">
        <f t="shared" si="10"/>
        <v/>
      </c>
      <c r="O235" s="50" t="str">
        <f t="shared" si="11"/>
        <v/>
      </c>
      <c r="P235" s="50" t="str">
        <f t="shared" si="12"/>
        <v/>
      </c>
      <c r="Q235" s="50" t="str">
        <f t="shared" si="13"/>
        <v/>
      </c>
      <c r="R235" s="50" t="str">
        <f t="shared" si="14"/>
        <v/>
      </c>
      <c r="S235" s="55" t="str">
        <f t="shared" si="15"/>
        <v/>
      </c>
      <c r="T235" s="55" t="str">
        <f t="shared" si="16"/>
        <v/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4.25" customHeight="1">
      <c r="A236" s="1"/>
      <c r="B236" s="61"/>
      <c r="C236" s="50" t="str">
        <f t="shared" si="1"/>
        <v/>
      </c>
      <c r="D236" s="54" t="str">
        <f t="shared" si="2"/>
        <v/>
      </c>
      <c r="E236" s="50" t="str">
        <f t="shared" si="3"/>
        <v/>
      </c>
      <c r="F236" s="50" t="str">
        <f t="shared" si="4"/>
        <v/>
      </c>
      <c r="G236" s="50" t="str">
        <f t="shared" si="5"/>
        <v/>
      </c>
      <c r="H236" s="50" t="str">
        <f t="shared" si="6"/>
        <v/>
      </c>
      <c r="I236" s="53" t="str">
        <f t="shared" si="7"/>
        <v/>
      </c>
      <c r="J236" s="1"/>
      <c r="K236" s="1"/>
      <c r="L236" s="50" t="str">
        <f t="shared" si="8"/>
        <v/>
      </c>
      <c r="M236" s="50" t="str">
        <f t="shared" si="9"/>
        <v/>
      </c>
      <c r="N236" s="50" t="str">
        <f t="shared" si="10"/>
        <v/>
      </c>
      <c r="O236" s="50" t="str">
        <f t="shared" si="11"/>
        <v/>
      </c>
      <c r="P236" s="50" t="str">
        <f t="shared" si="12"/>
        <v/>
      </c>
      <c r="Q236" s="50" t="str">
        <f t="shared" si="13"/>
        <v/>
      </c>
      <c r="R236" s="50" t="str">
        <f t="shared" si="14"/>
        <v/>
      </c>
      <c r="S236" s="55" t="str">
        <f t="shared" si="15"/>
        <v/>
      </c>
      <c r="T236" s="55" t="str">
        <f t="shared" si="16"/>
        <v/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4.25" customHeight="1">
      <c r="A237" s="1"/>
      <c r="B237" s="61"/>
      <c r="C237" s="50" t="str">
        <f t="shared" si="1"/>
        <v/>
      </c>
      <c r="D237" s="54" t="str">
        <f t="shared" si="2"/>
        <v/>
      </c>
      <c r="E237" s="50" t="str">
        <f t="shared" si="3"/>
        <v/>
      </c>
      <c r="F237" s="50" t="str">
        <f t="shared" si="4"/>
        <v/>
      </c>
      <c r="G237" s="50" t="str">
        <f t="shared" si="5"/>
        <v/>
      </c>
      <c r="H237" s="50" t="str">
        <f t="shared" si="6"/>
        <v/>
      </c>
      <c r="I237" s="53" t="str">
        <f t="shared" si="7"/>
        <v/>
      </c>
      <c r="J237" s="1"/>
      <c r="K237" s="1"/>
      <c r="L237" s="50" t="str">
        <f t="shared" si="8"/>
        <v/>
      </c>
      <c r="M237" s="50" t="str">
        <f t="shared" si="9"/>
        <v/>
      </c>
      <c r="N237" s="50" t="str">
        <f t="shared" si="10"/>
        <v/>
      </c>
      <c r="O237" s="50" t="str">
        <f t="shared" si="11"/>
        <v/>
      </c>
      <c r="P237" s="50" t="str">
        <f t="shared" si="12"/>
        <v/>
      </c>
      <c r="Q237" s="50" t="str">
        <f t="shared" si="13"/>
        <v/>
      </c>
      <c r="R237" s="50" t="str">
        <f t="shared" si="14"/>
        <v/>
      </c>
      <c r="S237" s="55" t="str">
        <f t="shared" si="15"/>
        <v/>
      </c>
      <c r="T237" s="55" t="str">
        <f t="shared" si="16"/>
        <v/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4.25" customHeight="1">
      <c r="A238" s="1"/>
      <c r="B238" s="61"/>
      <c r="C238" s="50" t="str">
        <f t="shared" si="1"/>
        <v/>
      </c>
      <c r="D238" s="54" t="str">
        <f t="shared" si="2"/>
        <v/>
      </c>
      <c r="E238" s="50" t="str">
        <f t="shared" si="3"/>
        <v/>
      </c>
      <c r="F238" s="50" t="str">
        <f t="shared" si="4"/>
        <v/>
      </c>
      <c r="G238" s="50" t="str">
        <f t="shared" si="5"/>
        <v/>
      </c>
      <c r="H238" s="50" t="str">
        <f t="shared" si="6"/>
        <v/>
      </c>
      <c r="I238" s="53" t="str">
        <f t="shared" si="7"/>
        <v/>
      </c>
      <c r="J238" s="1"/>
      <c r="K238" s="1"/>
      <c r="L238" s="50" t="str">
        <f t="shared" si="8"/>
        <v/>
      </c>
      <c r="M238" s="50" t="str">
        <f t="shared" si="9"/>
        <v/>
      </c>
      <c r="N238" s="50" t="str">
        <f t="shared" si="10"/>
        <v/>
      </c>
      <c r="O238" s="50" t="str">
        <f t="shared" si="11"/>
        <v/>
      </c>
      <c r="P238" s="50" t="str">
        <f t="shared" si="12"/>
        <v/>
      </c>
      <c r="Q238" s="50" t="str">
        <f t="shared" si="13"/>
        <v/>
      </c>
      <c r="R238" s="50" t="str">
        <f t="shared" si="14"/>
        <v/>
      </c>
      <c r="S238" s="55" t="str">
        <f t="shared" si="15"/>
        <v/>
      </c>
      <c r="T238" s="55" t="str">
        <f t="shared" si="16"/>
        <v/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4.25" customHeight="1">
      <c r="A239" s="1"/>
      <c r="B239" s="61"/>
      <c r="C239" s="50" t="str">
        <f t="shared" si="1"/>
        <v/>
      </c>
      <c r="D239" s="54" t="str">
        <f t="shared" si="2"/>
        <v/>
      </c>
      <c r="E239" s="50" t="str">
        <f t="shared" si="3"/>
        <v/>
      </c>
      <c r="F239" s="50" t="str">
        <f t="shared" si="4"/>
        <v/>
      </c>
      <c r="G239" s="50" t="str">
        <f t="shared" si="5"/>
        <v/>
      </c>
      <c r="H239" s="50" t="str">
        <f t="shared" si="6"/>
        <v/>
      </c>
      <c r="I239" s="53" t="str">
        <f t="shared" si="7"/>
        <v/>
      </c>
      <c r="J239" s="1"/>
      <c r="K239" s="1"/>
      <c r="L239" s="50" t="str">
        <f t="shared" si="8"/>
        <v/>
      </c>
      <c r="M239" s="50" t="str">
        <f t="shared" si="9"/>
        <v/>
      </c>
      <c r="N239" s="50" t="str">
        <f t="shared" si="10"/>
        <v/>
      </c>
      <c r="O239" s="50" t="str">
        <f t="shared" si="11"/>
        <v/>
      </c>
      <c r="P239" s="50" t="str">
        <f t="shared" si="12"/>
        <v/>
      </c>
      <c r="Q239" s="50" t="str">
        <f t="shared" si="13"/>
        <v/>
      </c>
      <c r="R239" s="50" t="str">
        <f t="shared" si="14"/>
        <v/>
      </c>
      <c r="S239" s="55" t="str">
        <f t="shared" si="15"/>
        <v/>
      </c>
      <c r="T239" s="55" t="str">
        <f t="shared" si="16"/>
        <v/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4.25" customHeight="1">
      <c r="A240" s="1"/>
      <c r="B240" s="61"/>
      <c r="C240" s="50" t="str">
        <f t="shared" si="1"/>
        <v/>
      </c>
      <c r="D240" s="54" t="str">
        <f t="shared" si="2"/>
        <v/>
      </c>
      <c r="E240" s="50" t="str">
        <f t="shared" si="3"/>
        <v/>
      </c>
      <c r="F240" s="50" t="str">
        <f t="shared" si="4"/>
        <v/>
      </c>
      <c r="G240" s="50" t="str">
        <f t="shared" si="5"/>
        <v/>
      </c>
      <c r="H240" s="50" t="str">
        <f t="shared" si="6"/>
        <v/>
      </c>
      <c r="I240" s="53" t="str">
        <f t="shared" si="7"/>
        <v/>
      </c>
      <c r="J240" s="1"/>
      <c r="K240" s="1"/>
      <c r="L240" s="50" t="str">
        <f t="shared" si="8"/>
        <v/>
      </c>
      <c r="M240" s="50" t="str">
        <f t="shared" si="9"/>
        <v/>
      </c>
      <c r="N240" s="50" t="str">
        <f t="shared" si="10"/>
        <v/>
      </c>
      <c r="O240" s="50" t="str">
        <f t="shared" si="11"/>
        <v/>
      </c>
      <c r="P240" s="50" t="str">
        <f t="shared" si="12"/>
        <v/>
      </c>
      <c r="Q240" s="50" t="str">
        <f t="shared" si="13"/>
        <v/>
      </c>
      <c r="R240" s="50" t="str">
        <f t="shared" si="14"/>
        <v/>
      </c>
      <c r="S240" s="55" t="str">
        <f t="shared" si="15"/>
        <v/>
      </c>
      <c r="T240" s="55" t="str">
        <f t="shared" si="16"/>
        <v/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4.25" customHeight="1">
      <c r="A241" s="1"/>
      <c r="B241" s="61"/>
      <c r="C241" s="50" t="str">
        <f t="shared" si="1"/>
        <v/>
      </c>
      <c r="D241" s="54" t="str">
        <f t="shared" si="2"/>
        <v/>
      </c>
      <c r="E241" s="50" t="str">
        <f t="shared" si="3"/>
        <v/>
      </c>
      <c r="F241" s="50" t="str">
        <f t="shared" si="4"/>
        <v/>
      </c>
      <c r="G241" s="50" t="str">
        <f t="shared" si="5"/>
        <v/>
      </c>
      <c r="H241" s="50" t="str">
        <f t="shared" si="6"/>
        <v/>
      </c>
      <c r="I241" s="53" t="str">
        <f t="shared" si="7"/>
        <v/>
      </c>
      <c r="J241" s="1"/>
      <c r="K241" s="1"/>
      <c r="L241" s="50" t="str">
        <f t="shared" si="8"/>
        <v/>
      </c>
      <c r="M241" s="50" t="str">
        <f t="shared" si="9"/>
        <v/>
      </c>
      <c r="N241" s="50" t="str">
        <f t="shared" si="10"/>
        <v/>
      </c>
      <c r="O241" s="50" t="str">
        <f t="shared" si="11"/>
        <v/>
      </c>
      <c r="P241" s="50" t="str">
        <f t="shared" si="12"/>
        <v/>
      </c>
      <c r="Q241" s="50" t="str">
        <f t="shared" si="13"/>
        <v/>
      </c>
      <c r="R241" s="50" t="str">
        <f t="shared" si="14"/>
        <v/>
      </c>
      <c r="S241" s="55" t="str">
        <f t="shared" si="15"/>
        <v/>
      </c>
      <c r="T241" s="55" t="str">
        <f t="shared" si="16"/>
        <v/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4.25" customHeight="1">
      <c r="A242" s="1"/>
      <c r="B242" s="61"/>
      <c r="C242" s="50" t="str">
        <f t="shared" si="1"/>
        <v/>
      </c>
      <c r="D242" s="54" t="str">
        <f t="shared" si="2"/>
        <v/>
      </c>
      <c r="E242" s="50" t="str">
        <f t="shared" si="3"/>
        <v/>
      </c>
      <c r="F242" s="50" t="str">
        <f t="shared" si="4"/>
        <v/>
      </c>
      <c r="G242" s="50" t="str">
        <f t="shared" si="5"/>
        <v/>
      </c>
      <c r="H242" s="50" t="str">
        <f t="shared" si="6"/>
        <v/>
      </c>
      <c r="I242" s="53" t="str">
        <f t="shared" si="7"/>
        <v/>
      </c>
      <c r="J242" s="1"/>
      <c r="K242" s="1"/>
      <c r="L242" s="50" t="str">
        <f t="shared" si="8"/>
        <v/>
      </c>
      <c r="M242" s="50" t="str">
        <f t="shared" si="9"/>
        <v/>
      </c>
      <c r="N242" s="50" t="str">
        <f t="shared" si="10"/>
        <v/>
      </c>
      <c r="O242" s="50" t="str">
        <f t="shared" si="11"/>
        <v/>
      </c>
      <c r="P242" s="50" t="str">
        <f t="shared" si="12"/>
        <v/>
      </c>
      <c r="Q242" s="50" t="str">
        <f t="shared" si="13"/>
        <v/>
      </c>
      <c r="R242" s="50" t="str">
        <f t="shared" si="14"/>
        <v/>
      </c>
      <c r="S242" s="55" t="str">
        <f t="shared" si="15"/>
        <v/>
      </c>
      <c r="T242" s="55" t="str">
        <f t="shared" si="16"/>
        <v/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4.25" customHeight="1">
      <c r="A243" s="1"/>
      <c r="B243" s="61"/>
      <c r="C243" s="50" t="str">
        <f t="shared" si="1"/>
        <v/>
      </c>
      <c r="D243" s="54" t="str">
        <f t="shared" si="2"/>
        <v/>
      </c>
      <c r="E243" s="50" t="str">
        <f t="shared" si="3"/>
        <v/>
      </c>
      <c r="F243" s="50" t="str">
        <f t="shared" si="4"/>
        <v/>
      </c>
      <c r="G243" s="50" t="str">
        <f t="shared" si="5"/>
        <v/>
      </c>
      <c r="H243" s="50" t="str">
        <f t="shared" si="6"/>
        <v/>
      </c>
      <c r="I243" s="53" t="str">
        <f t="shared" si="7"/>
        <v/>
      </c>
      <c r="J243" s="1"/>
      <c r="K243" s="1"/>
      <c r="L243" s="50" t="str">
        <f t="shared" si="8"/>
        <v/>
      </c>
      <c r="M243" s="50" t="str">
        <f t="shared" si="9"/>
        <v/>
      </c>
      <c r="N243" s="50" t="str">
        <f t="shared" si="10"/>
        <v/>
      </c>
      <c r="O243" s="50" t="str">
        <f t="shared" si="11"/>
        <v/>
      </c>
      <c r="P243" s="50" t="str">
        <f t="shared" si="12"/>
        <v/>
      </c>
      <c r="Q243" s="50" t="str">
        <f t="shared" si="13"/>
        <v/>
      </c>
      <c r="R243" s="50" t="str">
        <f t="shared" si="14"/>
        <v/>
      </c>
      <c r="S243" s="55" t="str">
        <f t="shared" si="15"/>
        <v/>
      </c>
      <c r="T243" s="55" t="str">
        <f t="shared" si="16"/>
        <v/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4.25" customHeight="1">
      <c r="A244" s="1"/>
      <c r="B244" s="61"/>
      <c r="C244" s="50" t="str">
        <f t="shared" si="1"/>
        <v/>
      </c>
      <c r="D244" s="54" t="str">
        <f t="shared" si="2"/>
        <v/>
      </c>
      <c r="E244" s="50" t="str">
        <f t="shared" si="3"/>
        <v/>
      </c>
      <c r="F244" s="50" t="str">
        <f t="shared" si="4"/>
        <v/>
      </c>
      <c r="G244" s="50" t="str">
        <f t="shared" si="5"/>
        <v/>
      </c>
      <c r="H244" s="50" t="str">
        <f t="shared" si="6"/>
        <v/>
      </c>
      <c r="I244" s="53" t="str">
        <f t="shared" si="7"/>
        <v/>
      </c>
      <c r="J244" s="1"/>
      <c r="K244" s="1"/>
      <c r="L244" s="50" t="str">
        <f t="shared" si="8"/>
        <v/>
      </c>
      <c r="M244" s="50" t="str">
        <f t="shared" si="9"/>
        <v/>
      </c>
      <c r="N244" s="50" t="str">
        <f t="shared" si="10"/>
        <v/>
      </c>
      <c r="O244" s="50" t="str">
        <f t="shared" si="11"/>
        <v/>
      </c>
      <c r="P244" s="50" t="str">
        <f t="shared" si="12"/>
        <v/>
      </c>
      <c r="Q244" s="50" t="str">
        <f t="shared" si="13"/>
        <v/>
      </c>
      <c r="R244" s="50" t="str">
        <f t="shared" si="14"/>
        <v/>
      </c>
      <c r="S244" s="55" t="str">
        <f t="shared" si="15"/>
        <v/>
      </c>
      <c r="T244" s="55" t="str">
        <f t="shared" si="16"/>
        <v/>
      </c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4.25" customHeight="1">
      <c r="A245" s="1"/>
      <c r="B245" s="61"/>
      <c r="C245" s="50" t="str">
        <f t="shared" si="1"/>
        <v/>
      </c>
      <c r="D245" s="54" t="str">
        <f t="shared" si="2"/>
        <v/>
      </c>
      <c r="E245" s="50" t="str">
        <f t="shared" si="3"/>
        <v/>
      </c>
      <c r="F245" s="50" t="str">
        <f t="shared" si="4"/>
        <v/>
      </c>
      <c r="G245" s="50" t="str">
        <f t="shared" si="5"/>
        <v/>
      </c>
      <c r="H245" s="50" t="str">
        <f t="shared" si="6"/>
        <v/>
      </c>
      <c r="I245" s="53" t="str">
        <f t="shared" si="7"/>
        <v/>
      </c>
      <c r="J245" s="1"/>
      <c r="K245" s="1"/>
      <c r="L245" s="50" t="str">
        <f t="shared" si="8"/>
        <v/>
      </c>
      <c r="M245" s="50" t="str">
        <f t="shared" si="9"/>
        <v/>
      </c>
      <c r="N245" s="50" t="str">
        <f t="shared" si="10"/>
        <v/>
      </c>
      <c r="O245" s="50" t="str">
        <f t="shared" si="11"/>
        <v/>
      </c>
      <c r="P245" s="50" t="str">
        <f t="shared" si="12"/>
        <v/>
      </c>
      <c r="Q245" s="50" t="str">
        <f t="shared" si="13"/>
        <v/>
      </c>
      <c r="R245" s="50" t="str">
        <f t="shared" si="14"/>
        <v/>
      </c>
      <c r="S245" s="55" t="str">
        <f t="shared" si="15"/>
        <v/>
      </c>
      <c r="T245" s="55" t="str">
        <f t="shared" si="16"/>
        <v/>
      </c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4.25" customHeight="1">
      <c r="A246" s="1"/>
      <c r="B246" s="61"/>
      <c r="C246" s="50" t="str">
        <f t="shared" si="1"/>
        <v/>
      </c>
      <c r="D246" s="54" t="str">
        <f t="shared" si="2"/>
        <v/>
      </c>
      <c r="E246" s="50" t="str">
        <f t="shared" si="3"/>
        <v/>
      </c>
      <c r="F246" s="50" t="str">
        <f t="shared" si="4"/>
        <v/>
      </c>
      <c r="G246" s="50" t="str">
        <f t="shared" si="5"/>
        <v/>
      </c>
      <c r="H246" s="50" t="str">
        <f t="shared" si="6"/>
        <v/>
      </c>
      <c r="I246" s="53" t="str">
        <f t="shared" si="7"/>
        <v/>
      </c>
      <c r="J246" s="1"/>
      <c r="K246" s="1"/>
      <c r="L246" s="50" t="str">
        <f t="shared" si="8"/>
        <v/>
      </c>
      <c r="M246" s="50" t="str">
        <f t="shared" si="9"/>
        <v/>
      </c>
      <c r="N246" s="50" t="str">
        <f t="shared" si="10"/>
        <v/>
      </c>
      <c r="O246" s="50" t="str">
        <f t="shared" si="11"/>
        <v/>
      </c>
      <c r="P246" s="50" t="str">
        <f t="shared" si="12"/>
        <v/>
      </c>
      <c r="Q246" s="50" t="str">
        <f t="shared" si="13"/>
        <v/>
      </c>
      <c r="R246" s="50" t="str">
        <f t="shared" si="14"/>
        <v/>
      </c>
      <c r="S246" s="55" t="str">
        <f t="shared" si="15"/>
        <v/>
      </c>
      <c r="T246" s="55" t="str">
        <f t="shared" si="16"/>
        <v/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4.25" customHeight="1">
      <c r="A247" s="1"/>
      <c r="B247" s="61"/>
      <c r="C247" s="50" t="str">
        <f t="shared" si="1"/>
        <v/>
      </c>
      <c r="D247" s="54" t="str">
        <f t="shared" si="2"/>
        <v/>
      </c>
      <c r="E247" s="50" t="str">
        <f t="shared" si="3"/>
        <v/>
      </c>
      <c r="F247" s="50" t="str">
        <f t="shared" si="4"/>
        <v/>
      </c>
      <c r="G247" s="50" t="str">
        <f t="shared" si="5"/>
        <v/>
      </c>
      <c r="H247" s="50" t="str">
        <f t="shared" si="6"/>
        <v/>
      </c>
      <c r="I247" s="53" t="str">
        <f t="shared" si="7"/>
        <v/>
      </c>
      <c r="J247" s="1"/>
      <c r="K247" s="1"/>
      <c r="L247" s="50" t="str">
        <f t="shared" si="8"/>
        <v/>
      </c>
      <c r="M247" s="50" t="str">
        <f t="shared" si="9"/>
        <v/>
      </c>
      <c r="N247" s="50" t="str">
        <f t="shared" si="10"/>
        <v/>
      </c>
      <c r="O247" s="50" t="str">
        <f t="shared" si="11"/>
        <v/>
      </c>
      <c r="P247" s="50" t="str">
        <f t="shared" si="12"/>
        <v/>
      </c>
      <c r="Q247" s="50" t="str">
        <f t="shared" si="13"/>
        <v/>
      </c>
      <c r="R247" s="50" t="str">
        <f t="shared" si="14"/>
        <v/>
      </c>
      <c r="S247" s="55" t="str">
        <f t="shared" si="15"/>
        <v/>
      </c>
      <c r="T247" s="55" t="str">
        <f t="shared" si="16"/>
        <v/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4.25" customHeight="1">
      <c r="A248" s="1"/>
      <c r="B248" s="61"/>
      <c r="C248" s="50" t="str">
        <f t="shared" si="1"/>
        <v/>
      </c>
      <c r="D248" s="54" t="str">
        <f t="shared" si="2"/>
        <v/>
      </c>
      <c r="E248" s="50" t="str">
        <f t="shared" si="3"/>
        <v/>
      </c>
      <c r="F248" s="50" t="str">
        <f t="shared" si="4"/>
        <v/>
      </c>
      <c r="G248" s="50" t="str">
        <f t="shared" si="5"/>
        <v/>
      </c>
      <c r="H248" s="50" t="str">
        <f t="shared" si="6"/>
        <v/>
      </c>
      <c r="I248" s="53" t="str">
        <f t="shared" si="7"/>
        <v/>
      </c>
      <c r="J248" s="1"/>
      <c r="K248" s="1"/>
      <c r="L248" s="50" t="str">
        <f t="shared" si="8"/>
        <v/>
      </c>
      <c r="M248" s="50" t="str">
        <f t="shared" si="9"/>
        <v/>
      </c>
      <c r="N248" s="50" t="str">
        <f t="shared" si="10"/>
        <v/>
      </c>
      <c r="O248" s="50" t="str">
        <f t="shared" si="11"/>
        <v/>
      </c>
      <c r="P248" s="50" t="str">
        <f t="shared" si="12"/>
        <v/>
      </c>
      <c r="Q248" s="50" t="str">
        <f t="shared" si="13"/>
        <v/>
      </c>
      <c r="R248" s="50" t="str">
        <f t="shared" si="14"/>
        <v/>
      </c>
      <c r="S248" s="55" t="str">
        <f t="shared" si="15"/>
        <v/>
      </c>
      <c r="T248" s="55" t="str">
        <f t="shared" si="16"/>
        <v/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ht="14.25" customHeight="1">
      <c r="A249" s="1"/>
      <c r="B249" s="61"/>
      <c r="C249" s="50" t="str">
        <f t="shared" si="1"/>
        <v/>
      </c>
      <c r="D249" s="54" t="str">
        <f t="shared" si="2"/>
        <v/>
      </c>
      <c r="E249" s="50" t="str">
        <f t="shared" si="3"/>
        <v/>
      </c>
      <c r="F249" s="50" t="str">
        <f t="shared" si="4"/>
        <v/>
      </c>
      <c r="G249" s="50" t="str">
        <f t="shared" si="5"/>
        <v/>
      </c>
      <c r="H249" s="50" t="str">
        <f t="shared" si="6"/>
        <v/>
      </c>
      <c r="I249" s="53" t="str">
        <f t="shared" si="7"/>
        <v/>
      </c>
      <c r="J249" s="1"/>
      <c r="K249" s="1"/>
      <c r="L249" s="50" t="str">
        <f t="shared" si="8"/>
        <v/>
      </c>
      <c r="M249" s="50" t="str">
        <f t="shared" si="9"/>
        <v/>
      </c>
      <c r="N249" s="50" t="str">
        <f t="shared" si="10"/>
        <v/>
      </c>
      <c r="O249" s="50" t="str">
        <f t="shared" si="11"/>
        <v/>
      </c>
      <c r="P249" s="50" t="str">
        <f t="shared" si="12"/>
        <v/>
      </c>
      <c r="Q249" s="50" t="str">
        <f t="shared" si="13"/>
        <v/>
      </c>
      <c r="R249" s="50" t="str">
        <f t="shared" si="14"/>
        <v/>
      </c>
      <c r="S249" s="55" t="str">
        <f t="shared" si="15"/>
        <v/>
      </c>
      <c r="T249" s="55" t="str">
        <f t="shared" si="16"/>
        <v/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ht="14.25" customHeight="1">
      <c r="A250" s="1"/>
      <c r="B250" s="61"/>
      <c r="C250" s="50" t="str">
        <f t="shared" si="1"/>
        <v/>
      </c>
      <c r="D250" s="54" t="str">
        <f t="shared" si="2"/>
        <v/>
      </c>
      <c r="E250" s="50" t="str">
        <f t="shared" si="3"/>
        <v/>
      </c>
      <c r="F250" s="50" t="str">
        <f t="shared" si="4"/>
        <v/>
      </c>
      <c r="G250" s="50" t="str">
        <f t="shared" si="5"/>
        <v/>
      </c>
      <c r="H250" s="50" t="str">
        <f t="shared" si="6"/>
        <v/>
      </c>
      <c r="I250" s="53" t="str">
        <f t="shared" si="7"/>
        <v/>
      </c>
      <c r="J250" s="1"/>
      <c r="K250" s="1"/>
      <c r="L250" s="50" t="str">
        <f t="shared" si="8"/>
        <v/>
      </c>
      <c r="M250" s="50" t="str">
        <f t="shared" si="9"/>
        <v/>
      </c>
      <c r="N250" s="50" t="str">
        <f t="shared" si="10"/>
        <v/>
      </c>
      <c r="O250" s="50" t="str">
        <f t="shared" si="11"/>
        <v/>
      </c>
      <c r="P250" s="50" t="str">
        <f t="shared" si="12"/>
        <v/>
      </c>
      <c r="Q250" s="50" t="str">
        <f t="shared" si="13"/>
        <v/>
      </c>
      <c r="R250" s="50" t="str">
        <f t="shared" si="14"/>
        <v/>
      </c>
      <c r="S250" s="55" t="str">
        <f t="shared" si="15"/>
        <v/>
      </c>
      <c r="T250" s="55" t="str">
        <f t="shared" si="16"/>
        <v/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ht="14.25" customHeight="1">
      <c r="A251" s="1"/>
      <c r="B251" s="61"/>
      <c r="C251" s="50" t="str">
        <f t="shared" si="1"/>
        <v/>
      </c>
      <c r="D251" s="54" t="str">
        <f t="shared" si="2"/>
        <v/>
      </c>
      <c r="E251" s="50" t="str">
        <f t="shared" si="3"/>
        <v/>
      </c>
      <c r="F251" s="50" t="str">
        <f t="shared" si="4"/>
        <v/>
      </c>
      <c r="G251" s="50" t="str">
        <f t="shared" si="5"/>
        <v/>
      </c>
      <c r="H251" s="50" t="str">
        <f t="shared" si="6"/>
        <v/>
      </c>
      <c r="I251" s="53" t="str">
        <f t="shared" si="7"/>
        <v/>
      </c>
      <c r="J251" s="1"/>
      <c r="K251" s="1"/>
      <c r="L251" s="50" t="str">
        <f t="shared" si="8"/>
        <v/>
      </c>
      <c r="M251" s="50" t="str">
        <f t="shared" si="9"/>
        <v/>
      </c>
      <c r="N251" s="50" t="str">
        <f t="shared" si="10"/>
        <v/>
      </c>
      <c r="O251" s="50" t="str">
        <f t="shared" si="11"/>
        <v/>
      </c>
      <c r="P251" s="50" t="str">
        <f t="shared" si="12"/>
        <v/>
      </c>
      <c r="Q251" s="50" t="str">
        <f t="shared" si="13"/>
        <v/>
      </c>
      <c r="R251" s="50" t="str">
        <f t="shared" si="14"/>
        <v/>
      </c>
      <c r="S251" s="55" t="str">
        <f t="shared" si="15"/>
        <v/>
      </c>
      <c r="T251" s="55" t="str">
        <f t="shared" si="16"/>
        <v/>
      </c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ht="14.25" customHeight="1">
      <c r="A252" s="1"/>
      <c r="B252" s="61"/>
      <c r="C252" s="50" t="str">
        <f t="shared" si="1"/>
        <v/>
      </c>
      <c r="D252" s="54" t="str">
        <f t="shared" si="2"/>
        <v/>
      </c>
      <c r="E252" s="50" t="str">
        <f t="shared" si="3"/>
        <v/>
      </c>
      <c r="F252" s="50" t="str">
        <f t="shared" si="4"/>
        <v/>
      </c>
      <c r="G252" s="50" t="str">
        <f t="shared" si="5"/>
        <v/>
      </c>
      <c r="H252" s="50" t="str">
        <f t="shared" si="6"/>
        <v/>
      </c>
      <c r="I252" s="53" t="str">
        <f t="shared" si="7"/>
        <v/>
      </c>
      <c r="J252" s="1"/>
      <c r="K252" s="1"/>
      <c r="L252" s="50" t="str">
        <f t="shared" si="8"/>
        <v/>
      </c>
      <c r="M252" s="50" t="str">
        <f t="shared" si="9"/>
        <v/>
      </c>
      <c r="N252" s="50" t="str">
        <f t="shared" si="10"/>
        <v/>
      </c>
      <c r="O252" s="50" t="str">
        <f t="shared" si="11"/>
        <v/>
      </c>
      <c r="P252" s="50" t="str">
        <f t="shared" si="12"/>
        <v/>
      </c>
      <c r="Q252" s="50" t="str">
        <f t="shared" si="13"/>
        <v/>
      </c>
      <c r="R252" s="50" t="str">
        <f t="shared" si="14"/>
        <v/>
      </c>
      <c r="S252" s="55" t="str">
        <f t="shared" si="15"/>
        <v/>
      </c>
      <c r="T252" s="55" t="str">
        <f t="shared" si="16"/>
        <v/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ht="14.25" customHeight="1">
      <c r="A253" s="1"/>
      <c r="B253" s="61"/>
      <c r="C253" s="50" t="str">
        <f t="shared" si="1"/>
        <v/>
      </c>
      <c r="D253" s="54" t="str">
        <f t="shared" si="2"/>
        <v/>
      </c>
      <c r="E253" s="50" t="str">
        <f t="shared" si="3"/>
        <v/>
      </c>
      <c r="F253" s="50" t="str">
        <f t="shared" si="4"/>
        <v/>
      </c>
      <c r="G253" s="50" t="str">
        <f t="shared" si="5"/>
        <v/>
      </c>
      <c r="H253" s="50" t="str">
        <f t="shared" si="6"/>
        <v/>
      </c>
      <c r="I253" s="53" t="str">
        <f t="shared" si="7"/>
        <v/>
      </c>
      <c r="J253" s="1"/>
      <c r="K253" s="1"/>
      <c r="L253" s="50" t="str">
        <f t="shared" si="8"/>
        <v/>
      </c>
      <c r="M253" s="50" t="str">
        <f t="shared" si="9"/>
        <v/>
      </c>
      <c r="N253" s="50" t="str">
        <f t="shared" si="10"/>
        <v/>
      </c>
      <c r="O253" s="50" t="str">
        <f t="shared" si="11"/>
        <v/>
      </c>
      <c r="P253" s="50" t="str">
        <f t="shared" si="12"/>
        <v/>
      </c>
      <c r="Q253" s="50" t="str">
        <f t="shared" si="13"/>
        <v/>
      </c>
      <c r="R253" s="50" t="str">
        <f t="shared" si="14"/>
        <v/>
      </c>
      <c r="S253" s="55" t="str">
        <f t="shared" si="15"/>
        <v/>
      </c>
      <c r="T253" s="55" t="str">
        <f t="shared" si="16"/>
        <v/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ht="14.25" customHeight="1">
      <c r="A254" s="1"/>
      <c r="B254" s="61"/>
      <c r="C254" s="50" t="str">
        <f t="shared" si="1"/>
        <v/>
      </c>
      <c r="D254" s="54" t="str">
        <f t="shared" si="2"/>
        <v/>
      </c>
      <c r="E254" s="50" t="str">
        <f t="shared" si="3"/>
        <v/>
      </c>
      <c r="F254" s="50" t="str">
        <f t="shared" si="4"/>
        <v/>
      </c>
      <c r="G254" s="50" t="str">
        <f t="shared" si="5"/>
        <v/>
      </c>
      <c r="H254" s="50" t="str">
        <f t="shared" si="6"/>
        <v/>
      </c>
      <c r="I254" s="53" t="str">
        <f t="shared" si="7"/>
        <v/>
      </c>
      <c r="J254" s="1"/>
      <c r="K254" s="1"/>
      <c r="L254" s="50" t="str">
        <f t="shared" si="8"/>
        <v/>
      </c>
      <c r="M254" s="50" t="str">
        <f t="shared" si="9"/>
        <v/>
      </c>
      <c r="N254" s="50" t="str">
        <f t="shared" si="10"/>
        <v/>
      </c>
      <c r="O254" s="50" t="str">
        <f t="shared" si="11"/>
        <v/>
      </c>
      <c r="P254" s="50" t="str">
        <f t="shared" si="12"/>
        <v/>
      </c>
      <c r="Q254" s="50" t="str">
        <f t="shared" si="13"/>
        <v/>
      </c>
      <c r="R254" s="50" t="str">
        <f t="shared" si="14"/>
        <v/>
      </c>
      <c r="S254" s="55" t="str">
        <f t="shared" si="15"/>
        <v/>
      </c>
      <c r="T254" s="55" t="str">
        <f t="shared" si="16"/>
        <v/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ht="14.25" customHeight="1">
      <c r="A255" s="1"/>
      <c r="B255" s="61"/>
      <c r="C255" s="50" t="str">
        <f t="shared" si="1"/>
        <v/>
      </c>
      <c r="D255" s="54" t="str">
        <f t="shared" si="2"/>
        <v/>
      </c>
      <c r="E255" s="50" t="str">
        <f t="shared" si="3"/>
        <v/>
      </c>
      <c r="F255" s="50" t="str">
        <f t="shared" si="4"/>
        <v/>
      </c>
      <c r="G255" s="50" t="str">
        <f t="shared" si="5"/>
        <v/>
      </c>
      <c r="H255" s="50" t="str">
        <f t="shared" si="6"/>
        <v/>
      </c>
      <c r="I255" s="53" t="str">
        <f t="shared" si="7"/>
        <v/>
      </c>
      <c r="J255" s="1"/>
      <c r="K255" s="1"/>
      <c r="L255" s="50" t="str">
        <f t="shared" si="8"/>
        <v/>
      </c>
      <c r="M255" s="50" t="str">
        <f t="shared" si="9"/>
        <v/>
      </c>
      <c r="N255" s="50" t="str">
        <f t="shared" si="10"/>
        <v/>
      </c>
      <c r="O255" s="50" t="str">
        <f t="shared" si="11"/>
        <v/>
      </c>
      <c r="P255" s="50" t="str">
        <f t="shared" si="12"/>
        <v/>
      </c>
      <c r="Q255" s="50" t="str">
        <f t="shared" si="13"/>
        <v/>
      </c>
      <c r="R255" s="50" t="str">
        <f t="shared" si="14"/>
        <v/>
      </c>
      <c r="S255" s="55" t="str">
        <f t="shared" si="15"/>
        <v/>
      </c>
      <c r="T255" s="55" t="str">
        <f t="shared" si="16"/>
        <v/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ht="14.25" customHeight="1">
      <c r="A256" s="1"/>
      <c r="B256" s="61"/>
      <c r="C256" s="50" t="str">
        <f t="shared" si="1"/>
        <v/>
      </c>
      <c r="D256" s="54" t="str">
        <f t="shared" si="2"/>
        <v/>
      </c>
      <c r="E256" s="50" t="str">
        <f t="shared" si="3"/>
        <v/>
      </c>
      <c r="F256" s="50" t="str">
        <f t="shared" si="4"/>
        <v/>
      </c>
      <c r="G256" s="50" t="str">
        <f t="shared" si="5"/>
        <v/>
      </c>
      <c r="H256" s="50" t="str">
        <f t="shared" si="6"/>
        <v/>
      </c>
      <c r="I256" s="53" t="str">
        <f t="shared" si="7"/>
        <v/>
      </c>
      <c r="J256" s="1"/>
      <c r="K256" s="1"/>
      <c r="L256" s="50" t="str">
        <f t="shared" si="8"/>
        <v/>
      </c>
      <c r="M256" s="50" t="str">
        <f t="shared" si="9"/>
        <v/>
      </c>
      <c r="N256" s="50" t="str">
        <f t="shared" si="10"/>
        <v/>
      </c>
      <c r="O256" s="50" t="str">
        <f t="shared" si="11"/>
        <v/>
      </c>
      <c r="P256" s="50" t="str">
        <f t="shared" si="12"/>
        <v/>
      </c>
      <c r="Q256" s="50" t="str">
        <f t="shared" si="13"/>
        <v/>
      </c>
      <c r="R256" s="50" t="str">
        <f t="shared" si="14"/>
        <v/>
      </c>
      <c r="S256" s="55" t="str">
        <f t="shared" si="15"/>
        <v/>
      </c>
      <c r="T256" s="55" t="str">
        <f t="shared" si="16"/>
        <v/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ht="14.25" customHeight="1">
      <c r="A257" s="1"/>
      <c r="B257" s="61"/>
      <c r="C257" s="50" t="str">
        <f t="shared" si="1"/>
        <v/>
      </c>
      <c r="D257" s="54" t="str">
        <f t="shared" si="2"/>
        <v/>
      </c>
      <c r="E257" s="50" t="str">
        <f t="shared" si="3"/>
        <v/>
      </c>
      <c r="F257" s="50" t="str">
        <f t="shared" si="4"/>
        <v/>
      </c>
      <c r="G257" s="50" t="str">
        <f t="shared" si="5"/>
        <v/>
      </c>
      <c r="H257" s="50" t="str">
        <f t="shared" si="6"/>
        <v/>
      </c>
      <c r="I257" s="53" t="str">
        <f t="shared" si="7"/>
        <v/>
      </c>
      <c r="J257" s="1"/>
      <c r="K257" s="1"/>
      <c r="L257" s="50" t="str">
        <f t="shared" si="8"/>
        <v/>
      </c>
      <c r="M257" s="50" t="str">
        <f t="shared" si="9"/>
        <v/>
      </c>
      <c r="N257" s="50" t="str">
        <f t="shared" si="10"/>
        <v/>
      </c>
      <c r="O257" s="50" t="str">
        <f t="shared" si="11"/>
        <v/>
      </c>
      <c r="P257" s="50" t="str">
        <f t="shared" si="12"/>
        <v/>
      </c>
      <c r="Q257" s="50" t="str">
        <f t="shared" si="13"/>
        <v/>
      </c>
      <c r="R257" s="50" t="str">
        <f t="shared" si="14"/>
        <v/>
      </c>
      <c r="S257" s="55" t="str">
        <f t="shared" si="15"/>
        <v/>
      </c>
      <c r="T257" s="55" t="str">
        <f t="shared" si="16"/>
        <v/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ht="14.25" customHeight="1">
      <c r="A258" s="1"/>
      <c r="B258" s="61"/>
      <c r="C258" s="50" t="str">
        <f t="shared" si="1"/>
        <v/>
      </c>
      <c r="D258" s="54" t="str">
        <f t="shared" si="2"/>
        <v/>
      </c>
      <c r="E258" s="50" t="str">
        <f t="shared" si="3"/>
        <v/>
      </c>
      <c r="F258" s="50" t="str">
        <f t="shared" si="4"/>
        <v/>
      </c>
      <c r="G258" s="50" t="str">
        <f t="shared" si="5"/>
        <v/>
      </c>
      <c r="H258" s="50" t="str">
        <f t="shared" si="6"/>
        <v/>
      </c>
      <c r="I258" s="53" t="str">
        <f t="shared" si="7"/>
        <v/>
      </c>
      <c r="J258" s="1"/>
      <c r="K258" s="1"/>
      <c r="L258" s="50" t="str">
        <f t="shared" si="8"/>
        <v/>
      </c>
      <c r="M258" s="50" t="str">
        <f t="shared" si="9"/>
        <v/>
      </c>
      <c r="N258" s="50" t="str">
        <f t="shared" si="10"/>
        <v/>
      </c>
      <c r="O258" s="50" t="str">
        <f t="shared" si="11"/>
        <v/>
      </c>
      <c r="P258" s="50" t="str">
        <f t="shared" si="12"/>
        <v/>
      </c>
      <c r="Q258" s="50" t="str">
        <f t="shared" si="13"/>
        <v/>
      </c>
      <c r="R258" s="50" t="str">
        <f t="shared" si="14"/>
        <v/>
      </c>
      <c r="S258" s="55" t="str">
        <f t="shared" si="15"/>
        <v/>
      </c>
      <c r="T258" s="55" t="str">
        <f t="shared" si="16"/>
        <v/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ht="14.25" customHeight="1">
      <c r="A259" s="1"/>
      <c r="B259" s="61"/>
      <c r="C259" s="50" t="str">
        <f t="shared" si="1"/>
        <v/>
      </c>
      <c r="D259" s="54" t="str">
        <f t="shared" si="2"/>
        <v/>
      </c>
      <c r="E259" s="50" t="str">
        <f t="shared" si="3"/>
        <v/>
      </c>
      <c r="F259" s="50" t="str">
        <f t="shared" si="4"/>
        <v/>
      </c>
      <c r="G259" s="50" t="str">
        <f t="shared" si="5"/>
        <v/>
      </c>
      <c r="H259" s="50" t="str">
        <f t="shared" si="6"/>
        <v/>
      </c>
      <c r="I259" s="53" t="str">
        <f t="shared" si="7"/>
        <v/>
      </c>
      <c r="J259" s="1"/>
      <c r="K259" s="1"/>
      <c r="L259" s="50" t="str">
        <f t="shared" si="8"/>
        <v/>
      </c>
      <c r="M259" s="50" t="str">
        <f t="shared" si="9"/>
        <v/>
      </c>
      <c r="N259" s="50" t="str">
        <f t="shared" si="10"/>
        <v/>
      </c>
      <c r="O259" s="50" t="str">
        <f t="shared" si="11"/>
        <v/>
      </c>
      <c r="P259" s="50" t="str">
        <f t="shared" si="12"/>
        <v/>
      </c>
      <c r="Q259" s="50" t="str">
        <f t="shared" si="13"/>
        <v/>
      </c>
      <c r="R259" s="50" t="str">
        <f t="shared" si="14"/>
        <v/>
      </c>
      <c r="S259" s="55" t="str">
        <f t="shared" si="15"/>
        <v/>
      </c>
      <c r="T259" s="55" t="str">
        <f t="shared" si="16"/>
        <v/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ht="14.25" customHeight="1">
      <c r="A260" s="1"/>
      <c r="B260" s="61"/>
      <c r="C260" s="50" t="str">
        <f t="shared" si="1"/>
        <v/>
      </c>
      <c r="D260" s="54" t="str">
        <f t="shared" si="2"/>
        <v/>
      </c>
      <c r="E260" s="50" t="str">
        <f t="shared" si="3"/>
        <v/>
      </c>
      <c r="F260" s="50" t="str">
        <f t="shared" si="4"/>
        <v/>
      </c>
      <c r="G260" s="50" t="str">
        <f t="shared" si="5"/>
        <v/>
      </c>
      <c r="H260" s="50" t="str">
        <f t="shared" si="6"/>
        <v/>
      </c>
      <c r="I260" s="53" t="str">
        <f t="shared" si="7"/>
        <v/>
      </c>
      <c r="J260" s="1"/>
      <c r="K260" s="1"/>
      <c r="L260" s="50" t="str">
        <f t="shared" si="8"/>
        <v/>
      </c>
      <c r="M260" s="50" t="str">
        <f t="shared" si="9"/>
        <v/>
      </c>
      <c r="N260" s="50" t="str">
        <f t="shared" si="10"/>
        <v/>
      </c>
      <c r="O260" s="50" t="str">
        <f t="shared" si="11"/>
        <v/>
      </c>
      <c r="P260" s="50" t="str">
        <f t="shared" si="12"/>
        <v/>
      </c>
      <c r="Q260" s="50" t="str">
        <f t="shared" si="13"/>
        <v/>
      </c>
      <c r="R260" s="50" t="str">
        <f t="shared" si="14"/>
        <v/>
      </c>
      <c r="S260" s="55" t="str">
        <f t="shared" si="15"/>
        <v/>
      </c>
      <c r="T260" s="55" t="str">
        <f t="shared" si="16"/>
        <v/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ht="14.25" customHeight="1">
      <c r="A261" s="1"/>
      <c r="B261" s="61"/>
      <c r="C261" s="50" t="str">
        <f t="shared" si="1"/>
        <v/>
      </c>
      <c r="D261" s="54" t="str">
        <f t="shared" si="2"/>
        <v/>
      </c>
      <c r="E261" s="50" t="str">
        <f t="shared" si="3"/>
        <v/>
      </c>
      <c r="F261" s="50" t="str">
        <f t="shared" si="4"/>
        <v/>
      </c>
      <c r="G261" s="50" t="str">
        <f t="shared" si="5"/>
        <v/>
      </c>
      <c r="H261" s="50" t="str">
        <f t="shared" si="6"/>
        <v/>
      </c>
      <c r="I261" s="53" t="str">
        <f t="shared" si="7"/>
        <v/>
      </c>
      <c r="J261" s="1"/>
      <c r="K261" s="1"/>
      <c r="L261" s="50" t="str">
        <f t="shared" si="8"/>
        <v/>
      </c>
      <c r="M261" s="50" t="str">
        <f t="shared" si="9"/>
        <v/>
      </c>
      <c r="N261" s="50" t="str">
        <f t="shared" si="10"/>
        <v/>
      </c>
      <c r="O261" s="50" t="str">
        <f t="shared" si="11"/>
        <v/>
      </c>
      <c r="P261" s="50" t="str">
        <f t="shared" si="12"/>
        <v/>
      </c>
      <c r="Q261" s="50" t="str">
        <f t="shared" si="13"/>
        <v/>
      </c>
      <c r="R261" s="50" t="str">
        <f t="shared" si="14"/>
        <v/>
      </c>
      <c r="S261" s="55" t="str">
        <f t="shared" si="15"/>
        <v/>
      </c>
      <c r="T261" s="55" t="str">
        <f t="shared" si="16"/>
        <v/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ht="14.25" customHeight="1">
      <c r="A262" s="1"/>
      <c r="B262" s="61"/>
      <c r="C262" s="50" t="str">
        <f t="shared" si="1"/>
        <v/>
      </c>
      <c r="D262" s="54" t="str">
        <f t="shared" si="2"/>
        <v/>
      </c>
      <c r="E262" s="50" t="str">
        <f t="shared" si="3"/>
        <v/>
      </c>
      <c r="F262" s="50" t="str">
        <f t="shared" si="4"/>
        <v/>
      </c>
      <c r="G262" s="50" t="str">
        <f t="shared" si="5"/>
        <v/>
      </c>
      <c r="H262" s="50" t="str">
        <f t="shared" si="6"/>
        <v/>
      </c>
      <c r="I262" s="53" t="str">
        <f t="shared" si="7"/>
        <v/>
      </c>
      <c r="J262" s="1"/>
      <c r="K262" s="1"/>
      <c r="L262" s="50" t="str">
        <f t="shared" si="8"/>
        <v/>
      </c>
      <c r="M262" s="50" t="str">
        <f t="shared" si="9"/>
        <v/>
      </c>
      <c r="N262" s="50" t="str">
        <f t="shared" si="10"/>
        <v/>
      </c>
      <c r="O262" s="50" t="str">
        <f t="shared" si="11"/>
        <v/>
      </c>
      <c r="P262" s="50" t="str">
        <f t="shared" si="12"/>
        <v/>
      </c>
      <c r="Q262" s="50" t="str">
        <f t="shared" si="13"/>
        <v/>
      </c>
      <c r="R262" s="50" t="str">
        <f t="shared" si="14"/>
        <v/>
      </c>
      <c r="S262" s="55" t="str">
        <f t="shared" si="15"/>
        <v/>
      </c>
      <c r="T262" s="55" t="str">
        <f t="shared" si="16"/>
        <v/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ht="14.25" customHeight="1">
      <c r="A263" s="1"/>
      <c r="B263" s="61"/>
      <c r="C263" s="50" t="str">
        <f t="shared" si="1"/>
        <v/>
      </c>
      <c r="D263" s="54" t="str">
        <f t="shared" si="2"/>
        <v/>
      </c>
      <c r="E263" s="50" t="str">
        <f t="shared" si="3"/>
        <v/>
      </c>
      <c r="F263" s="50" t="str">
        <f t="shared" si="4"/>
        <v/>
      </c>
      <c r="G263" s="50" t="str">
        <f t="shared" si="5"/>
        <v/>
      </c>
      <c r="H263" s="50" t="str">
        <f t="shared" si="6"/>
        <v/>
      </c>
      <c r="I263" s="53" t="str">
        <f t="shared" si="7"/>
        <v/>
      </c>
      <c r="J263" s="1"/>
      <c r="K263" s="1"/>
      <c r="L263" s="50" t="str">
        <f t="shared" si="8"/>
        <v/>
      </c>
      <c r="M263" s="50" t="str">
        <f t="shared" si="9"/>
        <v/>
      </c>
      <c r="N263" s="50" t="str">
        <f t="shared" si="10"/>
        <v/>
      </c>
      <c r="O263" s="50" t="str">
        <f t="shared" si="11"/>
        <v/>
      </c>
      <c r="P263" s="50" t="str">
        <f t="shared" si="12"/>
        <v/>
      </c>
      <c r="Q263" s="50" t="str">
        <f t="shared" si="13"/>
        <v/>
      </c>
      <c r="R263" s="50" t="str">
        <f t="shared" si="14"/>
        <v/>
      </c>
      <c r="S263" s="55" t="str">
        <f t="shared" si="15"/>
        <v/>
      </c>
      <c r="T263" s="55" t="str">
        <f t="shared" si="16"/>
        <v/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ht="14.25" customHeight="1">
      <c r="A264" s="1"/>
      <c r="B264" s="61"/>
      <c r="C264" s="50" t="str">
        <f t="shared" si="1"/>
        <v/>
      </c>
      <c r="D264" s="54" t="str">
        <f t="shared" si="2"/>
        <v/>
      </c>
      <c r="E264" s="50" t="str">
        <f t="shared" si="3"/>
        <v/>
      </c>
      <c r="F264" s="50" t="str">
        <f t="shared" si="4"/>
        <v/>
      </c>
      <c r="G264" s="50" t="str">
        <f t="shared" si="5"/>
        <v/>
      </c>
      <c r="H264" s="50" t="str">
        <f t="shared" si="6"/>
        <v/>
      </c>
      <c r="I264" s="53" t="str">
        <f t="shared" si="7"/>
        <v/>
      </c>
      <c r="J264" s="1"/>
      <c r="K264" s="1"/>
      <c r="L264" s="50" t="str">
        <f t="shared" si="8"/>
        <v/>
      </c>
      <c r="M264" s="50" t="str">
        <f t="shared" si="9"/>
        <v/>
      </c>
      <c r="N264" s="50" t="str">
        <f t="shared" si="10"/>
        <v/>
      </c>
      <c r="O264" s="50" t="str">
        <f t="shared" si="11"/>
        <v/>
      </c>
      <c r="P264" s="50" t="str">
        <f t="shared" si="12"/>
        <v/>
      </c>
      <c r="Q264" s="50" t="str">
        <f t="shared" si="13"/>
        <v/>
      </c>
      <c r="R264" s="50" t="str">
        <f t="shared" si="14"/>
        <v/>
      </c>
      <c r="S264" s="55" t="str">
        <f t="shared" si="15"/>
        <v/>
      </c>
      <c r="T264" s="55" t="str">
        <f t="shared" si="16"/>
        <v/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ht="14.25" customHeight="1">
      <c r="A265" s="1"/>
      <c r="B265" s="61"/>
      <c r="C265" s="50" t="str">
        <f t="shared" si="1"/>
        <v/>
      </c>
      <c r="D265" s="54" t="str">
        <f t="shared" si="2"/>
        <v/>
      </c>
      <c r="E265" s="50" t="str">
        <f t="shared" si="3"/>
        <v/>
      </c>
      <c r="F265" s="50" t="str">
        <f t="shared" si="4"/>
        <v/>
      </c>
      <c r="G265" s="50" t="str">
        <f t="shared" si="5"/>
        <v/>
      </c>
      <c r="H265" s="50" t="str">
        <f t="shared" si="6"/>
        <v/>
      </c>
      <c r="I265" s="53" t="str">
        <f t="shared" si="7"/>
        <v/>
      </c>
      <c r="J265" s="1"/>
      <c r="K265" s="1"/>
      <c r="L265" s="50" t="str">
        <f t="shared" si="8"/>
        <v/>
      </c>
      <c r="M265" s="50" t="str">
        <f t="shared" si="9"/>
        <v/>
      </c>
      <c r="N265" s="50" t="str">
        <f t="shared" si="10"/>
        <v/>
      </c>
      <c r="O265" s="50" t="str">
        <f t="shared" si="11"/>
        <v/>
      </c>
      <c r="P265" s="50" t="str">
        <f t="shared" si="12"/>
        <v/>
      </c>
      <c r="Q265" s="50" t="str">
        <f t="shared" si="13"/>
        <v/>
      </c>
      <c r="R265" s="50" t="str">
        <f t="shared" si="14"/>
        <v/>
      </c>
      <c r="S265" s="55" t="str">
        <f t="shared" si="15"/>
        <v/>
      </c>
      <c r="T265" s="55" t="str">
        <f t="shared" si="16"/>
        <v/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ht="14.25" customHeight="1">
      <c r="A266" s="1"/>
      <c r="B266" s="61"/>
      <c r="C266" s="50" t="str">
        <f t="shared" si="1"/>
        <v/>
      </c>
      <c r="D266" s="54" t="str">
        <f t="shared" si="2"/>
        <v/>
      </c>
      <c r="E266" s="50" t="str">
        <f t="shared" si="3"/>
        <v/>
      </c>
      <c r="F266" s="50" t="str">
        <f t="shared" si="4"/>
        <v/>
      </c>
      <c r="G266" s="50" t="str">
        <f t="shared" si="5"/>
        <v/>
      </c>
      <c r="H266" s="50" t="str">
        <f t="shared" si="6"/>
        <v/>
      </c>
      <c r="I266" s="53" t="str">
        <f t="shared" si="7"/>
        <v/>
      </c>
      <c r="J266" s="1"/>
      <c r="K266" s="1"/>
      <c r="L266" s="50" t="str">
        <f t="shared" si="8"/>
        <v/>
      </c>
      <c r="M266" s="50" t="str">
        <f t="shared" si="9"/>
        <v/>
      </c>
      <c r="N266" s="50" t="str">
        <f t="shared" si="10"/>
        <v/>
      </c>
      <c r="O266" s="50" t="str">
        <f t="shared" si="11"/>
        <v/>
      </c>
      <c r="P266" s="50" t="str">
        <f t="shared" si="12"/>
        <v/>
      </c>
      <c r="Q266" s="50" t="str">
        <f t="shared" si="13"/>
        <v/>
      </c>
      <c r="R266" s="50" t="str">
        <f t="shared" si="14"/>
        <v/>
      </c>
      <c r="S266" s="55" t="str">
        <f t="shared" si="15"/>
        <v/>
      </c>
      <c r="T266" s="55" t="str">
        <f t="shared" si="16"/>
        <v/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ht="14.25" customHeight="1">
      <c r="A267" s="1"/>
      <c r="B267" s="61"/>
      <c r="C267" s="50" t="str">
        <f t="shared" si="1"/>
        <v/>
      </c>
      <c r="D267" s="54" t="str">
        <f t="shared" si="2"/>
        <v/>
      </c>
      <c r="E267" s="50" t="str">
        <f t="shared" si="3"/>
        <v/>
      </c>
      <c r="F267" s="50" t="str">
        <f t="shared" si="4"/>
        <v/>
      </c>
      <c r="G267" s="50" t="str">
        <f t="shared" si="5"/>
        <v/>
      </c>
      <c r="H267" s="50" t="str">
        <f t="shared" si="6"/>
        <v/>
      </c>
      <c r="I267" s="53" t="str">
        <f t="shared" si="7"/>
        <v/>
      </c>
      <c r="J267" s="1"/>
      <c r="K267" s="1"/>
      <c r="L267" s="50" t="str">
        <f t="shared" si="8"/>
        <v/>
      </c>
      <c r="M267" s="50" t="str">
        <f t="shared" si="9"/>
        <v/>
      </c>
      <c r="N267" s="50" t="str">
        <f t="shared" si="10"/>
        <v/>
      </c>
      <c r="O267" s="50" t="str">
        <f t="shared" si="11"/>
        <v/>
      </c>
      <c r="P267" s="50" t="str">
        <f t="shared" si="12"/>
        <v/>
      </c>
      <c r="Q267" s="50" t="str">
        <f t="shared" si="13"/>
        <v/>
      </c>
      <c r="R267" s="50" t="str">
        <f t="shared" si="14"/>
        <v/>
      </c>
      <c r="S267" s="55" t="str">
        <f t="shared" si="15"/>
        <v/>
      </c>
      <c r="T267" s="55" t="str">
        <f t="shared" si="16"/>
        <v/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ht="14.25" customHeight="1">
      <c r="A268" s="1"/>
      <c r="B268" s="61"/>
      <c r="C268" s="50" t="str">
        <f t="shared" si="1"/>
        <v/>
      </c>
      <c r="D268" s="54" t="str">
        <f t="shared" si="2"/>
        <v/>
      </c>
      <c r="E268" s="50" t="str">
        <f t="shared" si="3"/>
        <v/>
      </c>
      <c r="F268" s="50" t="str">
        <f t="shared" si="4"/>
        <v/>
      </c>
      <c r="G268" s="50" t="str">
        <f t="shared" si="5"/>
        <v/>
      </c>
      <c r="H268" s="50" t="str">
        <f t="shared" si="6"/>
        <v/>
      </c>
      <c r="I268" s="53" t="str">
        <f t="shared" si="7"/>
        <v/>
      </c>
      <c r="J268" s="1"/>
      <c r="K268" s="1"/>
      <c r="L268" s="50" t="str">
        <f t="shared" si="8"/>
        <v/>
      </c>
      <c r="M268" s="50" t="str">
        <f t="shared" si="9"/>
        <v/>
      </c>
      <c r="N268" s="50" t="str">
        <f t="shared" si="10"/>
        <v/>
      </c>
      <c r="O268" s="50" t="str">
        <f t="shared" si="11"/>
        <v/>
      </c>
      <c r="P268" s="50" t="str">
        <f t="shared" si="12"/>
        <v/>
      </c>
      <c r="Q268" s="50" t="str">
        <f t="shared" si="13"/>
        <v/>
      </c>
      <c r="R268" s="50" t="str">
        <f t="shared" si="14"/>
        <v/>
      </c>
      <c r="S268" s="55" t="str">
        <f t="shared" si="15"/>
        <v/>
      </c>
      <c r="T268" s="55" t="str">
        <f t="shared" si="16"/>
        <v/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ht="14.25" customHeight="1">
      <c r="A269" s="1"/>
      <c r="B269" s="61"/>
      <c r="C269" s="50" t="str">
        <f t="shared" si="1"/>
        <v/>
      </c>
      <c r="D269" s="54" t="str">
        <f t="shared" si="2"/>
        <v/>
      </c>
      <c r="E269" s="50" t="str">
        <f t="shared" si="3"/>
        <v/>
      </c>
      <c r="F269" s="50" t="str">
        <f t="shared" si="4"/>
        <v/>
      </c>
      <c r="G269" s="50" t="str">
        <f t="shared" si="5"/>
        <v/>
      </c>
      <c r="H269" s="50" t="str">
        <f t="shared" si="6"/>
        <v/>
      </c>
      <c r="I269" s="53" t="str">
        <f t="shared" si="7"/>
        <v/>
      </c>
      <c r="J269" s="1"/>
      <c r="K269" s="1"/>
      <c r="L269" s="50" t="str">
        <f t="shared" si="8"/>
        <v/>
      </c>
      <c r="M269" s="50" t="str">
        <f t="shared" si="9"/>
        <v/>
      </c>
      <c r="N269" s="50" t="str">
        <f t="shared" si="10"/>
        <v/>
      </c>
      <c r="O269" s="50" t="str">
        <f t="shared" si="11"/>
        <v/>
      </c>
      <c r="P269" s="50" t="str">
        <f t="shared" si="12"/>
        <v/>
      </c>
      <c r="Q269" s="50" t="str">
        <f t="shared" si="13"/>
        <v/>
      </c>
      <c r="R269" s="50" t="str">
        <f t="shared" si="14"/>
        <v/>
      </c>
      <c r="S269" s="55" t="str">
        <f t="shared" si="15"/>
        <v/>
      </c>
      <c r="T269" s="55" t="str">
        <f t="shared" si="16"/>
        <v/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ht="14.25" customHeight="1">
      <c r="A270" s="1"/>
      <c r="B270" s="61"/>
      <c r="C270" s="50" t="str">
        <f t="shared" si="1"/>
        <v/>
      </c>
      <c r="D270" s="54" t="str">
        <f t="shared" si="2"/>
        <v/>
      </c>
      <c r="E270" s="50" t="str">
        <f t="shared" si="3"/>
        <v/>
      </c>
      <c r="F270" s="50" t="str">
        <f t="shared" si="4"/>
        <v/>
      </c>
      <c r="G270" s="50" t="str">
        <f t="shared" si="5"/>
        <v/>
      </c>
      <c r="H270" s="50" t="str">
        <f t="shared" si="6"/>
        <v/>
      </c>
      <c r="I270" s="53" t="str">
        <f t="shared" si="7"/>
        <v/>
      </c>
      <c r="J270" s="1"/>
      <c r="K270" s="1"/>
      <c r="L270" s="50" t="str">
        <f t="shared" si="8"/>
        <v/>
      </c>
      <c r="M270" s="50" t="str">
        <f t="shared" si="9"/>
        <v/>
      </c>
      <c r="N270" s="50" t="str">
        <f t="shared" si="10"/>
        <v/>
      </c>
      <c r="O270" s="50" t="str">
        <f t="shared" si="11"/>
        <v/>
      </c>
      <c r="P270" s="50" t="str">
        <f t="shared" si="12"/>
        <v/>
      </c>
      <c r="Q270" s="50" t="str">
        <f t="shared" si="13"/>
        <v/>
      </c>
      <c r="R270" s="50" t="str">
        <f t="shared" si="14"/>
        <v/>
      </c>
      <c r="S270" s="55" t="str">
        <f t="shared" si="15"/>
        <v/>
      </c>
      <c r="T270" s="55" t="str">
        <f t="shared" si="16"/>
        <v/>
      </c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ht="14.25" customHeight="1">
      <c r="A271" s="1"/>
      <c r="B271" s="61"/>
      <c r="C271" s="50" t="str">
        <f t="shared" si="1"/>
        <v/>
      </c>
      <c r="D271" s="54" t="str">
        <f t="shared" si="2"/>
        <v/>
      </c>
      <c r="E271" s="50" t="str">
        <f t="shared" si="3"/>
        <v/>
      </c>
      <c r="F271" s="50" t="str">
        <f t="shared" si="4"/>
        <v/>
      </c>
      <c r="G271" s="50" t="str">
        <f t="shared" si="5"/>
        <v/>
      </c>
      <c r="H271" s="50" t="str">
        <f t="shared" si="6"/>
        <v/>
      </c>
      <c r="I271" s="53" t="str">
        <f t="shared" si="7"/>
        <v/>
      </c>
      <c r="J271" s="1"/>
      <c r="K271" s="1"/>
      <c r="L271" s="50" t="str">
        <f t="shared" si="8"/>
        <v/>
      </c>
      <c r="M271" s="50" t="str">
        <f t="shared" si="9"/>
        <v/>
      </c>
      <c r="N271" s="50" t="str">
        <f t="shared" si="10"/>
        <v/>
      </c>
      <c r="O271" s="50" t="str">
        <f t="shared" si="11"/>
        <v/>
      </c>
      <c r="P271" s="50" t="str">
        <f t="shared" si="12"/>
        <v/>
      </c>
      <c r="Q271" s="50" t="str">
        <f t="shared" si="13"/>
        <v/>
      </c>
      <c r="R271" s="50" t="str">
        <f t="shared" si="14"/>
        <v/>
      </c>
      <c r="S271" s="55" t="str">
        <f t="shared" si="15"/>
        <v/>
      </c>
      <c r="T271" s="55" t="str">
        <f t="shared" si="16"/>
        <v/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ht="14.25" customHeight="1">
      <c r="A272" s="1"/>
      <c r="B272" s="61"/>
      <c r="C272" s="50" t="str">
        <f t="shared" si="1"/>
        <v/>
      </c>
      <c r="D272" s="54" t="str">
        <f t="shared" si="2"/>
        <v/>
      </c>
      <c r="E272" s="50" t="str">
        <f t="shared" si="3"/>
        <v/>
      </c>
      <c r="F272" s="50" t="str">
        <f t="shared" si="4"/>
        <v/>
      </c>
      <c r="G272" s="50" t="str">
        <f t="shared" si="5"/>
        <v/>
      </c>
      <c r="H272" s="50" t="str">
        <f t="shared" si="6"/>
        <v/>
      </c>
      <c r="I272" s="53" t="str">
        <f t="shared" si="7"/>
        <v/>
      </c>
      <c r="J272" s="1"/>
      <c r="K272" s="1"/>
      <c r="L272" s="50" t="str">
        <f t="shared" si="8"/>
        <v/>
      </c>
      <c r="M272" s="50" t="str">
        <f t="shared" si="9"/>
        <v/>
      </c>
      <c r="N272" s="50" t="str">
        <f t="shared" si="10"/>
        <v/>
      </c>
      <c r="O272" s="50" t="str">
        <f t="shared" si="11"/>
        <v/>
      </c>
      <c r="P272" s="50" t="str">
        <f t="shared" si="12"/>
        <v/>
      </c>
      <c r="Q272" s="50" t="str">
        <f t="shared" si="13"/>
        <v/>
      </c>
      <c r="R272" s="50" t="str">
        <f t="shared" si="14"/>
        <v/>
      </c>
      <c r="S272" s="55" t="str">
        <f t="shared" si="15"/>
        <v/>
      </c>
      <c r="T272" s="55" t="str">
        <f t="shared" si="16"/>
        <v/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ht="14.25" customHeight="1">
      <c r="A273" s="1"/>
      <c r="B273" s="61"/>
      <c r="C273" s="50" t="str">
        <f t="shared" si="1"/>
        <v/>
      </c>
      <c r="D273" s="54" t="str">
        <f t="shared" si="2"/>
        <v/>
      </c>
      <c r="E273" s="50" t="str">
        <f t="shared" si="3"/>
        <v/>
      </c>
      <c r="F273" s="50" t="str">
        <f t="shared" si="4"/>
        <v/>
      </c>
      <c r="G273" s="50" t="str">
        <f t="shared" si="5"/>
        <v/>
      </c>
      <c r="H273" s="50" t="str">
        <f t="shared" si="6"/>
        <v/>
      </c>
      <c r="I273" s="53" t="str">
        <f t="shared" si="7"/>
        <v/>
      </c>
      <c r="J273" s="1"/>
      <c r="K273" s="1"/>
      <c r="L273" s="50" t="str">
        <f t="shared" si="8"/>
        <v/>
      </c>
      <c r="M273" s="50" t="str">
        <f t="shared" si="9"/>
        <v/>
      </c>
      <c r="N273" s="50" t="str">
        <f t="shared" si="10"/>
        <v/>
      </c>
      <c r="O273" s="50" t="str">
        <f t="shared" si="11"/>
        <v/>
      </c>
      <c r="P273" s="50" t="str">
        <f t="shared" si="12"/>
        <v/>
      </c>
      <c r="Q273" s="50" t="str">
        <f t="shared" si="13"/>
        <v/>
      </c>
      <c r="R273" s="50" t="str">
        <f t="shared" si="14"/>
        <v/>
      </c>
      <c r="S273" s="55" t="str">
        <f t="shared" si="15"/>
        <v/>
      </c>
      <c r="T273" s="55" t="str">
        <f t="shared" si="16"/>
        <v/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ht="14.25" customHeight="1">
      <c r="A274" s="1"/>
      <c r="B274" s="61"/>
      <c r="C274" s="50" t="str">
        <f t="shared" si="1"/>
        <v/>
      </c>
      <c r="D274" s="54" t="str">
        <f t="shared" si="2"/>
        <v/>
      </c>
      <c r="E274" s="50" t="str">
        <f t="shared" si="3"/>
        <v/>
      </c>
      <c r="F274" s="50" t="str">
        <f t="shared" si="4"/>
        <v/>
      </c>
      <c r="G274" s="50" t="str">
        <f t="shared" si="5"/>
        <v/>
      </c>
      <c r="H274" s="50" t="str">
        <f t="shared" si="6"/>
        <v/>
      </c>
      <c r="I274" s="53" t="str">
        <f t="shared" si="7"/>
        <v/>
      </c>
      <c r="J274" s="1"/>
      <c r="K274" s="1"/>
      <c r="L274" s="50" t="str">
        <f t="shared" si="8"/>
        <v/>
      </c>
      <c r="M274" s="50" t="str">
        <f t="shared" si="9"/>
        <v/>
      </c>
      <c r="N274" s="50" t="str">
        <f t="shared" si="10"/>
        <v/>
      </c>
      <c r="O274" s="50" t="str">
        <f t="shared" si="11"/>
        <v/>
      </c>
      <c r="P274" s="50" t="str">
        <f t="shared" si="12"/>
        <v/>
      </c>
      <c r="Q274" s="50" t="str">
        <f t="shared" si="13"/>
        <v/>
      </c>
      <c r="R274" s="50" t="str">
        <f t="shared" si="14"/>
        <v/>
      </c>
      <c r="S274" s="55" t="str">
        <f t="shared" si="15"/>
        <v/>
      </c>
      <c r="T274" s="55" t="str">
        <f t="shared" si="16"/>
        <v/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ht="14.25" customHeight="1">
      <c r="A275" s="1"/>
      <c r="B275" s="61"/>
      <c r="C275" s="50" t="str">
        <f t="shared" si="1"/>
        <v/>
      </c>
      <c r="D275" s="54" t="str">
        <f t="shared" si="2"/>
        <v/>
      </c>
      <c r="E275" s="50" t="str">
        <f t="shared" si="3"/>
        <v/>
      </c>
      <c r="F275" s="50" t="str">
        <f t="shared" si="4"/>
        <v/>
      </c>
      <c r="G275" s="50" t="str">
        <f t="shared" si="5"/>
        <v/>
      </c>
      <c r="H275" s="50" t="str">
        <f t="shared" si="6"/>
        <v/>
      </c>
      <c r="I275" s="53" t="str">
        <f t="shared" si="7"/>
        <v/>
      </c>
      <c r="J275" s="1"/>
      <c r="K275" s="1"/>
      <c r="L275" s="50" t="str">
        <f t="shared" si="8"/>
        <v/>
      </c>
      <c r="M275" s="50" t="str">
        <f t="shared" si="9"/>
        <v/>
      </c>
      <c r="N275" s="50" t="str">
        <f t="shared" si="10"/>
        <v/>
      </c>
      <c r="O275" s="50" t="str">
        <f t="shared" si="11"/>
        <v/>
      </c>
      <c r="P275" s="50" t="str">
        <f t="shared" si="12"/>
        <v/>
      </c>
      <c r="Q275" s="50" t="str">
        <f t="shared" si="13"/>
        <v/>
      </c>
      <c r="R275" s="50" t="str">
        <f t="shared" si="14"/>
        <v/>
      </c>
      <c r="S275" s="55" t="str">
        <f t="shared" si="15"/>
        <v/>
      </c>
      <c r="T275" s="55" t="str">
        <f t="shared" si="16"/>
        <v/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ht="14.25" customHeight="1">
      <c r="A276" s="1"/>
      <c r="B276" s="61"/>
      <c r="C276" s="50" t="str">
        <f t="shared" si="1"/>
        <v/>
      </c>
      <c r="D276" s="54" t="str">
        <f t="shared" si="2"/>
        <v/>
      </c>
      <c r="E276" s="50" t="str">
        <f t="shared" si="3"/>
        <v/>
      </c>
      <c r="F276" s="50" t="str">
        <f t="shared" si="4"/>
        <v/>
      </c>
      <c r="G276" s="50" t="str">
        <f t="shared" si="5"/>
        <v/>
      </c>
      <c r="H276" s="50" t="str">
        <f t="shared" si="6"/>
        <v/>
      </c>
      <c r="I276" s="53" t="str">
        <f t="shared" si="7"/>
        <v/>
      </c>
      <c r="J276" s="1"/>
      <c r="K276" s="1"/>
      <c r="L276" s="50" t="str">
        <f t="shared" si="8"/>
        <v/>
      </c>
      <c r="M276" s="50" t="str">
        <f t="shared" si="9"/>
        <v/>
      </c>
      <c r="N276" s="50" t="str">
        <f t="shared" si="10"/>
        <v/>
      </c>
      <c r="O276" s="50" t="str">
        <f t="shared" si="11"/>
        <v/>
      </c>
      <c r="P276" s="50" t="str">
        <f t="shared" si="12"/>
        <v/>
      </c>
      <c r="Q276" s="50" t="str">
        <f t="shared" si="13"/>
        <v/>
      </c>
      <c r="R276" s="50" t="str">
        <f t="shared" si="14"/>
        <v/>
      </c>
      <c r="S276" s="55" t="str">
        <f t="shared" si="15"/>
        <v/>
      </c>
      <c r="T276" s="55" t="str">
        <f t="shared" si="16"/>
        <v/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ht="14.25" customHeight="1">
      <c r="A277" s="1"/>
      <c r="B277" s="61"/>
      <c r="C277" s="50" t="str">
        <f t="shared" si="1"/>
        <v/>
      </c>
      <c r="D277" s="54" t="str">
        <f t="shared" si="2"/>
        <v/>
      </c>
      <c r="E277" s="50" t="str">
        <f t="shared" si="3"/>
        <v/>
      </c>
      <c r="F277" s="50" t="str">
        <f t="shared" si="4"/>
        <v/>
      </c>
      <c r="G277" s="50" t="str">
        <f t="shared" si="5"/>
        <v/>
      </c>
      <c r="H277" s="50" t="str">
        <f t="shared" si="6"/>
        <v/>
      </c>
      <c r="I277" s="53" t="str">
        <f t="shared" si="7"/>
        <v/>
      </c>
      <c r="J277" s="1"/>
      <c r="K277" s="1"/>
      <c r="L277" s="50" t="str">
        <f t="shared" si="8"/>
        <v/>
      </c>
      <c r="M277" s="50" t="str">
        <f t="shared" si="9"/>
        <v/>
      </c>
      <c r="N277" s="50" t="str">
        <f t="shared" si="10"/>
        <v/>
      </c>
      <c r="O277" s="50" t="str">
        <f t="shared" si="11"/>
        <v/>
      </c>
      <c r="P277" s="50" t="str">
        <f t="shared" si="12"/>
        <v/>
      </c>
      <c r="Q277" s="50" t="str">
        <f t="shared" si="13"/>
        <v/>
      </c>
      <c r="R277" s="50" t="str">
        <f t="shared" si="14"/>
        <v/>
      </c>
      <c r="S277" s="55" t="str">
        <f t="shared" si="15"/>
        <v/>
      </c>
      <c r="T277" s="55" t="str">
        <f t="shared" si="16"/>
        <v/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ht="14.25" customHeight="1">
      <c r="A278" s="1"/>
      <c r="B278" s="61"/>
      <c r="C278" s="50" t="str">
        <f t="shared" si="1"/>
        <v/>
      </c>
      <c r="D278" s="54" t="str">
        <f t="shared" si="2"/>
        <v/>
      </c>
      <c r="E278" s="50" t="str">
        <f t="shared" si="3"/>
        <v/>
      </c>
      <c r="F278" s="50" t="str">
        <f t="shared" si="4"/>
        <v/>
      </c>
      <c r="G278" s="50" t="str">
        <f t="shared" si="5"/>
        <v/>
      </c>
      <c r="H278" s="50" t="str">
        <f t="shared" si="6"/>
        <v/>
      </c>
      <c r="I278" s="53" t="str">
        <f t="shared" si="7"/>
        <v/>
      </c>
      <c r="J278" s="1"/>
      <c r="K278" s="1"/>
      <c r="L278" s="50" t="str">
        <f t="shared" si="8"/>
        <v/>
      </c>
      <c r="M278" s="50" t="str">
        <f t="shared" si="9"/>
        <v/>
      </c>
      <c r="N278" s="50" t="str">
        <f t="shared" si="10"/>
        <v/>
      </c>
      <c r="O278" s="50" t="str">
        <f t="shared" si="11"/>
        <v/>
      </c>
      <c r="P278" s="50" t="str">
        <f t="shared" si="12"/>
        <v/>
      </c>
      <c r="Q278" s="50" t="str">
        <f t="shared" si="13"/>
        <v/>
      </c>
      <c r="R278" s="50" t="str">
        <f t="shared" si="14"/>
        <v/>
      </c>
      <c r="S278" s="55" t="str">
        <f t="shared" si="15"/>
        <v/>
      </c>
      <c r="T278" s="55" t="str">
        <f t="shared" si="16"/>
        <v/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ht="14.25" customHeight="1">
      <c r="A279" s="1"/>
      <c r="B279" s="61"/>
      <c r="C279" s="50" t="str">
        <f t="shared" si="1"/>
        <v/>
      </c>
      <c r="D279" s="54" t="str">
        <f t="shared" si="2"/>
        <v/>
      </c>
      <c r="E279" s="50" t="str">
        <f t="shared" si="3"/>
        <v/>
      </c>
      <c r="F279" s="50" t="str">
        <f t="shared" si="4"/>
        <v/>
      </c>
      <c r="G279" s="50" t="str">
        <f t="shared" si="5"/>
        <v/>
      </c>
      <c r="H279" s="50" t="str">
        <f t="shared" si="6"/>
        <v/>
      </c>
      <c r="I279" s="53" t="str">
        <f t="shared" si="7"/>
        <v/>
      </c>
      <c r="J279" s="1"/>
      <c r="K279" s="1"/>
      <c r="L279" s="50" t="str">
        <f t="shared" si="8"/>
        <v/>
      </c>
      <c r="M279" s="50" t="str">
        <f t="shared" si="9"/>
        <v/>
      </c>
      <c r="N279" s="50" t="str">
        <f t="shared" si="10"/>
        <v/>
      </c>
      <c r="O279" s="50" t="str">
        <f t="shared" si="11"/>
        <v/>
      </c>
      <c r="P279" s="50" t="str">
        <f t="shared" si="12"/>
        <v/>
      </c>
      <c r="Q279" s="50" t="str">
        <f t="shared" si="13"/>
        <v/>
      </c>
      <c r="R279" s="50" t="str">
        <f t="shared" si="14"/>
        <v/>
      </c>
      <c r="S279" s="55" t="str">
        <f t="shared" si="15"/>
        <v/>
      </c>
      <c r="T279" s="55" t="str">
        <f t="shared" si="16"/>
        <v/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ht="14.25" customHeight="1">
      <c r="A280" s="1"/>
      <c r="B280" s="61"/>
      <c r="C280" s="50" t="str">
        <f t="shared" si="1"/>
        <v/>
      </c>
      <c r="D280" s="54" t="str">
        <f t="shared" si="2"/>
        <v/>
      </c>
      <c r="E280" s="50" t="str">
        <f t="shared" si="3"/>
        <v/>
      </c>
      <c r="F280" s="50" t="str">
        <f t="shared" si="4"/>
        <v/>
      </c>
      <c r="G280" s="50" t="str">
        <f t="shared" si="5"/>
        <v/>
      </c>
      <c r="H280" s="50" t="str">
        <f t="shared" si="6"/>
        <v/>
      </c>
      <c r="I280" s="53" t="str">
        <f t="shared" si="7"/>
        <v/>
      </c>
      <c r="J280" s="1"/>
      <c r="K280" s="1"/>
      <c r="L280" s="50" t="str">
        <f t="shared" si="8"/>
        <v/>
      </c>
      <c r="M280" s="50" t="str">
        <f t="shared" si="9"/>
        <v/>
      </c>
      <c r="N280" s="50" t="str">
        <f t="shared" si="10"/>
        <v/>
      </c>
      <c r="O280" s="50" t="str">
        <f t="shared" si="11"/>
        <v/>
      </c>
      <c r="P280" s="50" t="str">
        <f t="shared" si="12"/>
        <v/>
      </c>
      <c r="Q280" s="50" t="str">
        <f t="shared" si="13"/>
        <v/>
      </c>
      <c r="R280" s="50" t="str">
        <f t="shared" si="14"/>
        <v/>
      </c>
      <c r="S280" s="55" t="str">
        <f t="shared" si="15"/>
        <v/>
      </c>
      <c r="T280" s="55" t="str">
        <f t="shared" si="16"/>
        <v/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ht="14.25" customHeight="1">
      <c r="A281" s="1"/>
      <c r="B281" s="61"/>
      <c r="C281" s="50" t="str">
        <f t="shared" si="1"/>
        <v/>
      </c>
      <c r="D281" s="54" t="str">
        <f t="shared" si="2"/>
        <v/>
      </c>
      <c r="E281" s="50" t="str">
        <f t="shared" si="3"/>
        <v/>
      </c>
      <c r="F281" s="50" t="str">
        <f t="shared" si="4"/>
        <v/>
      </c>
      <c r="G281" s="50" t="str">
        <f t="shared" si="5"/>
        <v/>
      </c>
      <c r="H281" s="50" t="str">
        <f t="shared" si="6"/>
        <v/>
      </c>
      <c r="I281" s="53" t="str">
        <f t="shared" si="7"/>
        <v/>
      </c>
      <c r="J281" s="1"/>
      <c r="K281" s="1"/>
      <c r="L281" s="50" t="str">
        <f t="shared" si="8"/>
        <v/>
      </c>
      <c r="M281" s="50" t="str">
        <f t="shared" si="9"/>
        <v/>
      </c>
      <c r="N281" s="50" t="str">
        <f t="shared" si="10"/>
        <v/>
      </c>
      <c r="O281" s="50" t="str">
        <f t="shared" si="11"/>
        <v/>
      </c>
      <c r="P281" s="50" t="str">
        <f t="shared" si="12"/>
        <v/>
      </c>
      <c r="Q281" s="50" t="str">
        <f t="shared" si="13"/>
        <v/>
      </c>
      <c r="R281" s="50" t="str">
        <f t="shared" si="14"/>
        <v/>
      </c>
      <c r="S281" s="55" t="str">
        <f t="shared" si="15"/>
        <v/>
      </c>
      <c r="T281" s="55" t="str">
        <f t="shared" si="16"/>
        <v/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ht="14.25" customHeight="1">
      <c r="A282" s="1"/>
      <c r="B282" s="61"/>
      <c r="C282" s="50" t="str">
        <f t="shared" si="1"/>
        <v/>
      </c>
      <c r="D282" s="54" t="str">
        <f t="shared" si="2"/>
        <v/>
      </c>
      <c r="E282" s="50" t="str">
        <f t="shared" si="3"/>
        <v/>
      </c>
      <c r="F282" s="50" t="str">
        <f t="shared" si="4"/>
        <v/>
      </c>
      <c r="G282" s="50" t="str">
        <f t="shared" si="5"/>
        <v/>
      </c>
      <c r="H282" s="50" t="str">
        <f t="shared" si="6"/>
        <v/>
      </c>
      <c r="I282" s="53" t="str">
        <f t="shared" si="7"/>
        <v/>
      </c>
      <c r="J282" s="1"/>
      <c r="K282" s="1"/>
      <c r="L282" s="50" t="str">
        <f t="shared" si="8"/>
        <v/>
      </c>
      <c r="M282" s="50" t="str">
        <f t="shared" si="9"/>
        <v/>
      </c>
      <c r="N282" s="50" t="str">
        <f t="shared" si="10"/>
        <v/>
      </c>
      <c r="O282" s="50" t="str">
        <f t="shared" si="11"/>
        <v/>
      </c>
      <c r="P282" s="50" t="str">
        <f t="shared" si="12"/>
        <v/>
      </c>
      <c r="Q282" s="50" t="str">
        <f t="shared" si="13"/>
        <v/>
      </c>
      <c r="R282" s="50" t="str">
        <f t="shared" si="14"/>
        <v/>
      </c>
      <c r="S282" s="55" t="str">
        <f t="shared" si="15"/>
        <v/>
      </c>
      <c r="T282" s="55" t="str">
        <f t="shared" si="16"/>
        <v/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ht="14.25" customHeight="1">
      <c r="A283" s="1"/>
      <c r="B283" s="61"/>
      <c r="C283" s="50" t="str">
        <f t="shared" si="1"/>
        <v/>
      </c>
      <c r="D283" s="54" t="str">
        <f t="shared" si="2"/>
        <v/>
      </c>
      <c r="E283" s="50" t="str">
        <f t="shared" si="3"/>
        <v/>
      </c>
      <c r="F283" s="50" t="str">
        <f t="shared" si="4"/>
        <v/>
      </c>
      <c r="G283" s="50" t="str">
        <f t="shared" si="5"/>
        <v/>
      </c>
      <c r="H283" s="50" t="str">
        <f t="shared" si="6"/>
        <v/>
      </c>
      <c r="I283" s="53" t="str">
        <f t="shared" si="7"/>
        <v/>
      </c>
      <c r="J283" s="1"/>
      <c r="K283" s="1"/>
      <c r="L283" s="50" t="str">
        <f t="shared" si="8"/>
        <v/>
      </c>
      <c r="M283" s="50" t="str">
        <f t="shared" si="9"/>
        <v/>
      </c>
      <c r="N283" s="50" t="str">
        <f t="shared" si="10"/>
        <v/>
      </c>
      <c r="O283" s="50" t="str">
        <f t="shared" si="11"/>
        <v/>
      </c>
      <c r="P283" s="50" t="str">
        <f t="shared" si="12"/>
        <v/>
      </c>
      <c r="Q283" s="50" t="str">
        <f t="shared" si="13"/>
        <v/>
      </c>
      <c r="R283" s="50" t="str">
        <f t="shared" si="14"/>
        <v/>
      </c>
      <c r="S283" s="55" t="str">
        <f t="shared" si="15"/>
        <v/>
      </c>
      <c r="T283" s="55" t="str">
        <f t="shared" si="16"/>
        <v/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ht="14.25" customHeight="1">
      <c r="A284" s="1"/>
      <c r="B284" s="61"/>
      <c r="C284" s="50" t="str">
        <f t="shared" si="1"/>
        <v/>
      </c>
      <c r="D284" s="54" t="str">
        <f t="shared" si="2"/>
        <v/>
      </c>
      <c r="E284" s="50" t="str">
        <f t="shared" si="3"/>
        <v/>
      </c>
      <c r="F284" s="50" t="str">
        <f t="shared" si="4"/>
        <v/>
      </c>
      <c r="G284" s="50" t="str">
        <f t="shared" si="5"/>
        <v/>
      </c>
      <c r="H284" s="50" t="str">
        <f t="shared" si="6"/>
        <v/>
      </c>
      <c r="I284" s="53" t="str">
        <f t="shared" si="7"/>
        <v/>
      </c>
      <c r="J284" s="1"/>
      <c r="K284" s="1"/>
      <c r="L284" s="50" t="str">
        <f t="shared" si="8"/>
        <v/>
      </c>
      <c r="M284" s="50" t="str">
        <f t="shared" si="9"/>
        <v/>
      </c>
      <c r="N284" s="50" t="str">
        <f t="shared" si="10"/>
        <v/>
      </c>
      <c r="O284" s="50" t="str">
        <f t="shared" si="11"/>
        <v/>
      </c>
      <c r="P284" s="50" t="str">
        <f t="shared" si="12"/>
        <v/>
      </c>
      <c r="Q284" s="50" t="str">
        <f t="shared" si="13"/>
        <v/>
      </c>
      <c r="R284" s="50" t="str">
        <f t="shared" si="14"/>
        <v/>
      </c>
      <c r="S284" s="55" t="str">
        <f t="shared" si="15"/>
        <v/>
      </c>
      <c r="T284" s="55" t="str">
        <f t="shared" si="16"/>
        <v/>
      </c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ht="14.25" customHeight="1">
      <c r="A285" s="1"/>
      <c r="B285" s="61"/>
      <c r="C285" s="50" t="str">
        <f t="shared" si="1"/>
        <v/>
      </c>
      <c r="D285" s="54" t="str">
        <f t="shared" si="2"/>
        <v/>
      </c>
      <c r="E285" s="50" t="str">
        <f t="shared" si="3"/>
        <v/>
      </c>
      <c r="F285" s="50" t="str">
        <f t="shared" si="4"/>
        <v/>
      </c>
      <c r="G285" s="50" t="str">
        <f t="shared" si="5"/>
        <v/>
      </c>
      <c r="H285" s="50" t="str">
        <f t="shared" si="6"/>
        <v/>
      </c>
      <c r="I285" s="53" t="str">
        <f t="shared" si="7"/>
        <v/>
      </c>
      <c r="J285" s="1"/>
      <c r="K285" s="1"/>
      <c r="L285" s="50" t="str">
        <f t="shared" si="8"/>
        <v/>
      </c>
      <c r="M285" s="50" t="str">
        <f t="shared" si="9"/>
        <v/>
      </c>
      <c r="N285" s="50" t="str">
        <f t="shared" si="10"/>
        <v/>
      </c>
      <c r="O285" s="50" t="str">
        <f t="shared" si="11"/>
        <v/>
      </c>
      <c r="P285" s="50" t="str">
        <f t="shared" si="12"/>
        <v/>
      </c>
      <c r="Q285" s="50" t="str">
        <f t="shared" si="13"/>
        <v/>
      </c>
      <c r="R285" s="50" t="str">
        <f t="shared" si="14"/>
        <v/>
      </c>
      <c r="S285" s="55" t="str">
        <f t="shared" si="15"/>
        <v/>
      </c>
      <c r="T285" s="55" t="str">
        <f t="shared" si="16"/>
        <v/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ht="14.25" customHeight="1">
      <c r="A286" s="1"/>
      <c r="B286" s="61"/>
      <c r="C286" s="50" t="str">
        <f t="shared" si="1"/>
        <v/>
      </c>
      <c r="D286" s="54" t="str">
        <f t="shared" si="2"/>
        <v/>
      </c>
      <c r="E286" s="50" t="str">
        <f t="shared" si="3"/>
        <v/>
      </c>
      <c r="F286" s="50" t="str">
        <f t="shared" si="4"/>
        <v/>
      </c>
      <c r="G286" s="50" t="str">
        <f t="shared" si="5"/>
        <v/>
      </c>
      <c r="H286" s="50" t="str">
        <f t="shared" si="6"/>
        <v/>
      </c>
      <c r="I286" s="53" t="str">
        <f t="shared" si="7"/>
        <v/>
      </c>
      <c r="J286" s="1"/>
      <c r="K286" s="1"/>
      <c r="L286" s="50" t="str">
        <f t="shared" si="8"/>
        <v/>
      </c>
      <c r="M286" s="50" t="str">
        <f t="shared" si="9"/>
        <v/>
      </c>
      <c r="N286" s="50" t="str">
        <f t="shared" si="10"/>
        <v/>
      </c>
      <c r="O286" s="50" t="str">
        <f t="shared" si="11"/>
        <v/>
      </c>
      <c r="P286" s="50" t="str">
        <f t="shared" si="12"/>
        <v/>
      </c>
      <c r="Q286" s="50" t="str">
        <f t="shared" si="13"/>
        <v/>
      </c>
      <c r="R286" s="50" t="str">
        <f t="shared" si="14"/>
        <v/>
      </c>
      <c r="S286" s="55" t="str">
        <f t="shared" si="15"/>
        <v/>
      </c>
      <c r="T286" s="55" t="str">
        <f t="shared" si="16"/>
        <v/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ht="14.25" customHeight="1">
      <c r="A287" s="1"/>
      <c r="B287" s="61"/>
      <c r="C287" s="50" t="str">
        <f t="shared" si="1"/>
        <v/>
      </c>
      <c r="D287" s="54" t="str">
        <f t="shared" si="2"/>
        <v/>
      </c>
      <c r="E287" s="50" t="str">
        <f t="shared" si="3"/>
        <v/>
      </c>
      <c r="F287" s="50" t="str">
        <f t="shared" si="4"/>
        <v/>
      </c>
      <c r="G287" s="50" t="str">
        <f t="shared" si="5"/>
        <v/>
      </c>
      <c r="H287" s="50" t="str">
        <f t="shared" si="6"/>
        <v/>
      </c>
      <c r="I287" s="53" t="str">
        <f t="shared" si="7"/>
        <v/>
      </c>
      <c r="J287" s="1"/>
      <c r="K287" s="1"/>
      <c r="L287" s="50" t="str">
        <f t="shared" si="8"/>
        <v/>
      </c>
      <c r="M287" s="50" t="str">
        <f t="shared" si="9"/>
        <v/>
      </c>
      <c r="N287" s="50" t="str">
        <f t="shared" si="10"/>
        <v/>
      </c>
      <c r="O287" s="50" t="str">
        <f t="shared" si="11"/>
        <v/>
      </c>
      <c r="P287" s="50" t="str">
        <f t="shared" si="12"/>
        <v/>
      </c>
      <c r="Q287" s="50" t="str">
        <f t="shared" si="13"/>
        <v/>
      </c>
      <c r="R287" s="50" t="str">
        <f t="shared" si="14"/>
        <v/>
      </c>
      <c r="S287" s="55" t="str">
        <f t="shared" si="15"/>
        <v/>
      </c>
      <c r="T287" s="55" t="str">
        <f t="shared" si="16"/>
        <v/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ht="14.25" customHeight="1">
      <c r="A288" s="1"/>
      <c r="B288" s="61"/>
      <c r="C288" s="50" t="str">
        <f t="shared" si="1"/>
        <v/>
      </c>
      <c r="D288" s="54" t="str">
        <f t="shared" si="2"/>
        <v/>
      </c>
      <c r="E288" s="50" t="str">
        <f t="shared" si="3"/>
        <v/>
      </c>
      <c r="F288" s="50" t="str">
        <f t="shared" si="4"/>
        <v/>
      </c>
      <c r="G288" s="50" t="str">
        <f t="shared" si="5"/>
        <v/>
      </c>
      <c r="H288" s="50" t="str">
        <f t="shared" si="6"/>
        <v/>
      </c>
      <c r="I288" s="53" t="str">
        <f t="shared" si="7"/>
        <v/>
      </c>
      <c r="J288" s="1"/>
      <c r="K288" s="1"/>
      <c r="L288" s="50" t="str">
        <f t="shared" si="8"/>
        <v/>
      </c>
      <c r="M288" s="50" t="str">
        <f t="shared" si="9"/>
        <v/>
      </c>
      <c r="N288" s="50" t="str">
        <f t="shared" si="10"/>
        <v/>
      </c>
      <c r="O288" s="50" t="str">
        <f t="shared" si="11"/>
        <v/>
      </c>
      <c r="P288" s="50" t="str">
        <f t="shared" si="12"/>
        <v/>
      </c>
      <c r="Q288" s="50" t="str">
        <f t="shared" si="13"/>
        <v/>
      </c>
      <c r="R288" s="50" t="str">
        <f t="shared" si="14"/>
        <v/>
      </c>
      <c r="S288" s="55" t="str">
        <f t="shared" si="15"/>
        <v/>
      </c>
      <c r="T288" s="55" t="str">
        <f t="shared" si="16"/>
        <v/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ht="14.25" customHeight="1">
      <c r="A289" s="1"/>
      <c r="B289" s="61"/>
      <c r="C289" s="50" t="str">
        <f t="shared" si="1"/>
        <v/>
      </c>
      <c r="D289" s="54" t="str">
        <f t="shared" si="2"/>
        <v/>
      </c>
      <c r="E289" s="50" t="str">
        <f t="shared" si="3"/>
        <v/>
      </c>
      <c r="F289" s="50" t="str">
        <f t="shared" si="4"/>
        <v/>
      </c>
      <c r="G289" s="50" t="str">
        <f t="shared" si="5"/>
        <v/>
      </c>
      <c r="H289" s="50" t="str">
        <f t="shared" si="6"/>
        <v/>
      </c>
      <c r="I289" s="53" t="str">
        <f t="shared" si="7"/>
        <v/>
      </c>
      <c r="J289" s="1"/>
      <c r="K289" s="1"/>
      <c r="L289" s="50" t="str">
        <f t="shared" si="8"/>
        <v/>
      </c>
      <c r="M289" s="50" t="str">
        <f t="shared" si="9"/>
        <v/>
      </c>
      <c r="N289" s="50" t="str">
        <f t="shared" si="10"/>
        <v/>
      </c>
      <c r="O289" s="50" t="str">
        <f t="shared" si="11"/>
        <v/>
      </c>
      <c r="P289" s="50" t="str">
        <f t="shared" si="12"/>
        <v/>
      </c>
      <c r="Q289" s="50" t="str">
        <f t="shared" si="13"/>
        <v/>
      </c>
      <c r="R289" s="50" t="str">
        <f t="shared" si="14"/>
        <v/>
      </c>
      <c r="S289" s="55" t="str">
        <f t="shared" si="15"/>
        <v/>
      </c>
      <c r="T289" s="55" t="str">
        <f t="shared" si="16"/>
        <v/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ht="14.25" customHeight="1">
      <c r="A290" s="1"/>
      <c r="B290" s="61"/>
      <c r="C290" s="50" t="str">
        <f t="shared" si="1"/>
        <v/>
      </c>
      <c r="D290" s="54" t="str">
        <f t="shared" si="2"/>
        <v/>
      </c>
      <c r="E290" s="50" t="str">
        <f t="shared" si="3"/>
        <v/>
      </c>
      <c r="F290" s="50" t="str">
        <f t="shared" si="4"/>
        <v/>
      </c>
      <c r="G290" s="50" t="str">
        <f t="shared" si="5"/>
        <v/>
      </c>
      <c r="H290" s="50" t="str">
        <f t="shared" si="6"/>
        <v/>
      </c>
      <c r="I290" s="53" t="str">
        <f t="shared" si="7"/>
        <v/>
      </c>
      <c r="J290" s="1"/>
      <c r="K290" s="1"/>
      <c r="L290" s="50" t="str">
        <f t="shared" si="8"/>
        <v/>
      </c>
      <c r="M290" s="50" t="str">
        <f t="shared" si="9"/>
        <v/>
      </c>
      <c r="N290" s="50" t="str">
        <f t="shared" si="10"/>
        <v/>
      </c>
      <c r="O290" s="50" t="str">
        <f t="shared" si="11"/>
        <v/>
      </c>
      <c r="P290" s="50" t="str">
        <f t="shared" si="12"/>
        <v/>
      </c>
      <c r="Q290" s="50" t="str">
        <f t="shared" si="13"/>
        <v/>
      </c>
      <c r="R290" s="50" t="str">
        <f t="shared" si="14"/>
        <v/>
      </c>
      <c r="S290" s="55" t="str">
        <f t="shared" si="15"/>
        <v/>
      </c>
      <c r="T290" s="55" t="str">
        <f t="shared" si="16"/>
        <v/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ht="14.25" customHeight="1">
      <c r="A291" s="1"/>
      <c r="B291" s="61"/>
      <c r="C291" s="50" t="str">
        <f t="shared" si="1"/>
        <v/>
      </c>
      <c r="D291" s="54" t="str">
        <f t="shared" si="2"/>
        <v/>
      </c>
      <c r="E291" s="50" t="str">
        <f t="shared" si="3"/>
        <v/>
      </c>
      <c r="F291" s="50" t="str">
        <f t="shared" si="4"/>
        <v/>
      </c>
      <c r="G291" s="50" t="str">
        <f t="shared" si="5"/>
        <v/>
      </c>
      <c r="H291" s="50" t="str">
        <f t="shared" si="6"/>
        <v/>
      </c>
      <c r="I291" s="53" t="str">
        <f t="shared" si="7"/>
        <v/>
      </c>
      <c r="J291" s="1"/>
      <c r="K291" s="1"/>
      <c r="L291" s="50" t="str">
        <f t="shared" si="8"/>
        <v/>
      </c>
      <c r="M291" s="50" t="str">
        <f t="shared" si="9"/>
        <v/>
      </c>
      <c r="N291" s="50" t="str">
        <f t="shared" si="10"/>
        <v/>
      </c>
      <c r="O291" s="50" t="str">
        <f t="shared" si="11"/>
        <v/>
      </c>
      <c r="P291" s="50" t="str">
        <f t="shared" si="12"/>
        <v/>
      </c>
      <c r="Q291" s="50" t="str">
        <f t="shared" si="13"/>
        <v/>
      </c>
      <c r="R291" s="50" t="str">
        <f t="shared" si="14"/>
        <v/>
      </c>
      <c r="S291" s="55" t="str">
        <f t="shared" si="15"/>
        <v/>
      </c>
      <c r="T291" s="55" t="str">
        <f t="shared" si="16"/>
        <v/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ht="14.25" customHeight="1">
      <c r="A292" s="1"/>
      <c r="B292" s="61"/>
      <c r="C292" s="50" t="str">
        <f t="shared" si="1"/>
        <v/>
      </c>
      <c r="D292" s="54" t="str">
        <f t="shared" si="2"/>
        <v/>
      </c>
      <c r="E292" s="50" t="str">
        <f t="shared" si="3"/>
        <v/>
      </c>
      <c r="F292" s="50" t="str">
        <f t="shared" si="4"/>
        <v/>
      </c>
      <c r="G292" s="50" t="str">
        <f t="shared" si="5"/>
        <v/>
      </c>
      <c r="H292" s="50" t="str">
        <f t="shared" si="6"/>
        <v/>
      </c>
      <c r="I292" s="53" t="str">
        <f t="shared" si="7"/>
        <v/>
      </c>
      <c r="J292" s="1"/>
      <c r="K292" s="1"/>
      <c r="L292" s="50" t="str">
        <f t="shared" si="8"/>
        <v/>
      </c>
      <c r="M292" s="50" t="str">
        <f t="shared" si="9"/>
        <v/>
      </c>
      <c r="N292" s="50" t="str">
        <f t="shared" si="10"/>
        <v/>
      </c>
      <c r="O292" s="50" t="str">
        <f t="shared" si="11"/>
        <v/>
      </c>
      <c r="P292" s="50" t="str">
        <f t="shared" si="12"/>
        <v/>
      </c>
      <c r="Q292" s="50" t="str">
        <f t="shared" si="13"/>
        <v/>
      </c>
      <c r="R292" s="50" t="str">
        <f t="shared" si="14"/>
        <v/>
      </c>
      <c r="S292" s="55" t="str">
        <f t="shared" si="15"/>
        <v/>
      </c>
      <c r="T292" s="55" t="str">
        <f t="shared" si="16"/>
        <v/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ht="14.25" customHeight="1">
      <c r="A293" s="1"/>
      <c r="B293" s="61"/>
      <c r="C293" s="50" t="str">
        <f t="shared" si="1"/>
        <v/>
      </c>
      <c r="D293" s="54" t="str">
        <f t="shared" si="2"/>
        <v/>
      </c>
      <c r="E293" s="50" t="str">
        <f t="shared" si="3"/>
        <v/>
      </c>
      <c r="F293" s="50" t="str">
        <f t="shared" si="4"/>
        <v/>
      </c>
      <c r="G293" s="50" t="str">
        <f t="shared" si="5"/>
        <v/>
      </c>
      <c r="H293" s="50" t="str">
        <f t="shared" si="6"/>
        <v/>
      </c>
      <c r="I293" s="53" t="str">
        <f t="shared" si="7"/>
        <v/>
      </c>
      <c r="J293" s="1"/>
      <c r="K293" s="1"/>
      <c r="L293" s="50" t="str">
        <f t="shared" si="8"/>
        <v/>
      </c>
      <c r="M293" s="50" t="str">
        <f t="shared" si="9"/>
        <v/>
      </c>
      <c r="N293" s="50" t="str">
        <f t="shared" si="10"/>
        <v/>
      </c>
      <c r="O293" s="50" t="str">
        <f t="shared" si="11"/>
        <v/>
      </c>
      <c r="P293" s="50" t="str">
        <f t="shared" si="12"/>
        <v/>
      </c>
      <c r="Q293" s="50" t="str">
        <f t="shared" si="13"/>
        <v/>
      </c>
      <c r="R293" s="50" t="str">
        <f t="shared" si="14"/>
        <v/>
      </c>
      <c r="S293" s="55" t="str">
        <f t="shared" si="15"/>
        <v/>
      </c>
      <c r="T293" s="55" t="str">
        <f t="shared" si="16"/>
        <v/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ht="14.25" customHeight="1">
      <c r="A294" s="1"/>
      <c r="B294" s="61"/>
      <c r="C294" s="50" t="str">
        <f t="shared" si="1"/>
        <v/>
      </c>
      <c r="D294" s="54" t="str">
        <f t="shared" si="2"/>
        <v/>
      </c>
      <c r="E294" s="50" t="str">
        <f t="shared" si="3"/>
        <v/>
      </c>
      <c r="F294" s="50" t="str">
        <f t="shared" si="4"/>
        <v/>
      </c>
      <c r="G294" s="50" t="str">
        <f t="shared" si="5"/>
        <v/>
      </c>
      <c r="H294" s="50" t="str">
        <f t="shared" si="6"/>
        <v/>
      </c>
      <c r="I294" s="53" t="str">
        <f t="shared" si="7"/>
        <v/>
      </c>
      <c r="J294" s="1"/>
      <c r="K294" s="1"/>
      <c r="L294" s="50" t="str">
        <f t="shared" si="8"/>
        <v/>
      </c>
      <c r="M294" s="50" t="str">
        <f t="shared" si="9"/>
        <v/>
      </c>
      <c r="N294" s="50" t="str">
        <f t="shared" si="10"/>
        <v/>
      </c>
      <c r="O294" s="50" t="str">
        <f t="shared" si="11"/>
        <v/>
      </c>
      <c r="P294" s="50" t="str">
        <f t="shared" si="12"/>
        <v/>
      </c>
      <c r="Q294" s="50" t="str">
        <f t="shared" si="13"/>
        <v/>
      </c>
      <c r="R294" s="50" t="str">
        <f t="shared" si="14"/>
        <v/>
      </c>
      <c r="S294" s="55" t="str">
        <f t="shared" si="15"/>
        <v/>
      </c>
      <c r="T294" s="55" t="str">
        <f t="shared" si="16"/>
        <v/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ht="14.25" customHeight="1">
      <c r="A295" s="1"/>
      <c r="B295" s="61"/>
      <c r="C295" s="50" t="str">
        <f t="shared" si="1"/>
        <v/>
      </c>
      <c r="D295" s="54" t="str">
        <f t="shared" si="2"/>
        <v/>
      </c>
      <c r="E295" s="50" t="str">
        <f t="shared" si="3"/>
        <v/>
      </c>
      <c r="F295" s="50" t="str">
        <f t="shared" si="4"/>
        <v/>
      </c>
      <c r="G295" s="50" t="str">
        <f t="shared" si="5"/>
        <v/>
      </c>
      <c r="H295" s="50" t="str">
        <f t="shared" si="6"/>
        <v/>
      </c>
      <c r="I295" s="53" t="str">
        <f t="shared" si="7"/>
        <v/>
      </c>
      <c r="J295" s="1"/>
      <c r="K295" s="1"/>
      <c r="L295" s="50" t="str">
        <f t="shared" si="8"/>
        <v/>
      </c>
      <c r="M295" s="50" t="str">
        <f t="shared" si="9"/>
        <v/>
      </c>
      <c r="N295" s="50" t="str">
        <f t="shared" si="10"/>
        <v/>
      </c>
      <c r="O295" s="50" t="str">
        <f t="shared" si="11"/>
        <v/>
      </c>
      <c r="P295" s="50" t="str">
        <f t="shared" si="12"/>
        <v/>
      </c>
      <c r="Q295" s="50" t="str">
        <f t="shared" si="13"/>
        <v/>
      </c>
      <c r="R295" s="50" t="str">
        <f t="shared" si="14"/>
        <v/>
      </c>
      <c r="S295" s="55" t="str">
        <f t="shared" si="15"/>
        <v/>
      </c>
      <c r="T295" s="55" t="str">
        <f t="shared" si="16"/>
        <v/>
      </c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ht="14.25" customHeight="1">
      <c r="A296" s="1"/>
      <c r="B296" s="61"/>
      <c r="C296" s="50" t="str">
        <f t="shared" si="1"/>
        <v/>
      </c>
      <c r="D296" s="54" t="str">
        <f t="shared" si="2"/>
        <v/>
      </c>
      <c r="E296" s="50" t="str">
        <f t="shared" si="3"/>
        <v/>
      </c>
      <c r="F296" s="50" t="str">
        <f t="shared" si="4"/>
        <v/>
      </c>
      <c r="G296" s="50" t="str">
        <f t="shared" si="5"/>
        <v/>
      </c>
      <c r="H296" s="50" t="str">
        <f t="shared" si="6"/>
        <v/>
      </c>
      <c r="I296" s="53" t="str">
        <f t="shared" si="7"/>
        <v/>
      </c>
      <c r="J296" s="1"/>
      <c r="K296" s="1"/>
      <c r="L296" s="50" t="str">
        <f t="shared" si="8"/>
        <v/>
      </c>
      <c r="M296" s="50" t="str">
        <f t="shared" si="9"/>
        <v/>
      </c>
      <c r="N296" s="50" t="str">
        <f t="shared" si="10"/>
        <v/>
      </c>
      <c r="O296" s="50" t="str">
        <f t="shared" si="11"/>
        <v/>
      </c>
      <c r="P296" s="50" t="str">
        <f t="shared" si="12"/>
        <v/>
      </c>
      <c r="Q296" s="50" t="str">
        <f t="shared" si="13"/>
        <v/>
      </c>
      <c r="R296" s="50" t="str">
        <f t="shared" si="14"/>
        <v/>
      </c>
      <c r="S296" s="55" t="str">
        <f t="shared" si="15"/>
        <v/>
      </c>
      <c r="T296" s="55" t="str">
        <f t="shared" si="16"/>
        <v/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ht="14.25" customHeight="1">
      <c r="A297" s="1"/>
      <c r="B297" s="61"/>
      <c r="C297" s="50" t="str">
        <f t="shared" si="1"/>
        <v/>
      </c>
      <c r="D297" s="54" t="str">
        <f t="shared" si="2"/>
        <v/>
      </c>
      <c r="E297" s="50" t="str">
        <f t="shared" si="3"/>
        <v/>
      </c>
      <c r="F297" s="50" t="str">
        <f t="shared" si="4"/>
        <v/>
      </c>
      <c r="G297" s="50" t="str">
        <f t="shared" si="5"/>
        <v/>
      </c>
      <c r="H297" s="50" t="str">
        <f t="shared" si="6"/>
        <v/>
      </c>
      <c r="I297" s="53" t="str">
        <f t="shared" si="7"/>
        <v/>
      </c>
      <c r="J297" s="1"/>
      <c r="K297" s="1"/>
      <c r="L297" s="50" t="str">
        <f t="shared" si="8"/>
        <v/>
      </c>
      <c r="M297" s="50" t="str">
        <f t="shared" si="9"/>
        <v/>
      </c>
      <c r="N297" s="50" t="str">
        <f t="shared" si="10"/>
        <v/>
      </c>
      <c r="O297" s="50" t="str">
        <f t="shared" si="11"/>
        <v/>
      </c>
      <c r="P297" s="50" t="str">
        <f t="shared" si="12"/>
        <v/>
      </c>
      <c r="Q297" s="50" t="str">
        <f t="shared" si="13"/>
        <v/>
      </c>
      <c r="R297" s="50" t="str">
        <f t="shared" si="14"/>
        <v/>
      </c>
      <c r="S297" s="55" t="str">
        <f t="shared" si="15"/>
        <v/>
      </c>
      <c r="T297" s="55" t="str">
        <f t="shared" si="16"/>
        <v/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ht="14.25" customHeight="1">
      <c r="A298" s="1"/>
      <c r="B298" s="61"/>
      <c r="C298" s="50" t="str">
        <f t="shared" si="1"/>
        <v/>
      </c>
      <c r="D298" s="54" t="str">
        <f t="shared" si="2"/>
        <v/>
      </c>
      <c r="E298" s="50" t="str">
        <f t="shared" si="3"/>
        <v/>
      </c>
      <c r="F298" s="50" t="str">
        <f t="shared" si="4"/>
        <v/>
      </c>
      <c r="G298" s="50" t="str">
        <f t="shared" si="5"/>
        <v/>
      </c>
      <c r="H298" s="50" t="str">
        <f t="shared" si="6"/>
        <v/>
      </c>
      <c r="I298" s="53" t="str">
        <f t="shared" si="7"/>
        <v/>
      </c>
      <c r="J298" s="1"/>
      <c r="K298" s="1"/>
      <c r="L298" s="50" t="str">
        <f t="shared" si="8"/>
        <v/>
      </c>
      <c r="M298" s="50" t="str">
        <f t="shared" si="9"/>
        <v/>
      </c>
      <c r="N298" s="50" t="str">
        <f t="shared" si="10"/>
        <v/>
      </c>
      <c r="O298" s="50" t="str">
        <f t="shared" si="11"/>
        <v/>
      </c>
      <c r="P298" s="50" t="str">
        <f t="shared" si="12"/>
        <v/>
      </c>
      <c r="Q298" s="50" t="str">
        <f t="shared" si="13"/>
        <v/>
      </c>
      <c r="R298" s="50" t="str">
        <f t="shared" si="14"/>
        <v/>
      </c>
      <c r="S298" s="55" t="str">
        <f t="shared" si="15"/>
        <v/>
      </c>
      <c r="T298" s="55" t="str">
        <f t="shared" si="16"/>
        <v/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ht="14.25" customHeight="1">
      <c r="A299" s="1"/>
      <c r="B299" s="61"/>
      <c r="C299" s="50" t="str">
        <f t="shared" si="1"/>
        <v/>
      </c>
      <c r="D299" s="54" t="str">
        <f t="shared" si="2"/>
        <v/>
      </c>
      <c r="E299" s="50" t="str">
        <f t="shared" si="3"/>
        <v/>
      </c>
      <c r="F299" s="50" t="str">
        <f t="shared" si="4"/>
        <v/>
      </c>
      <c r="G299" s="50" t="str">
        <f t="shared" si="5"/>
        <v/>
      </c>
      <c r="H299" s="50" t="str">
        <f t="shared" si="6"/>
        <v/>
      </c>
      <c r="I299" s="53" t="str">
        <f t="shared" si="7"/>
        <v/>
      </c>
      <c r="J299" s="1"/>
      <c r="K299" s="1"/>
      <c r="L299" s="50" t="str">
        <f t="shared" si="8"/>
        <v/>
      </c>
      <c r="M299" s="50" t="str">
        <f t="shared" si="9"/>
        <v/>
      </c>
      <c r="N299" s="50" t="str">
        <f t="shared" si="10"/>
        <v/>
      </c>
      <c r="O299" s="50" t="str">
        <f t="shared" si="11"/>
        <v/>
      </c>
      <c r="P299" s="50" t="str">
        <f t="shared" si="12"/>
        <v/>
      </c>
      <c r="Q299" s="50" t="str">
        <f t="shared" si="13"/>
        <v/>
      </c>
      <c r="R299" s="50" t="str">
        <f t="shared" si="14"/>
        <v/>
      </c>
      <c r="S299" s="55" t="str">
        <f t="shared" si="15"/>
        <v/>
      </c>
      <c r="T299" s="55" t="str">
        <f t="shared" si="16"/>
        <v/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ht="14.25" customHeight="1">
      <c r="A300" s="1"/>
      <c r="B300" s="61"/>
      <c r="C300" s="50" t="str">
        <f t="shared" si="1"/>
        <v/>
      </c>
      <c r="D300" s="54" t="str">
        <f t="shared" si="2"/>
        <v/>
      </c>
      <c r="E300" s="50" t="str">
        <f t="shared" si="3"/>
        <v/>
      </c>
      <c r="F300" s="50" t="str">
        <f t="shared" si="4"/>
        <v/>
      </c>
      <c r="G300" s="50" t="str">
        <f t="shared" si="5"/>
        <v/>
      </c>
      <c r="H300" s="50" t="str">
        <f t="shared" si="6"/>
        <v/>
      </c>
      <c r="I300" s="53" t="str">
        <f t="shared" si="7"/>
        <v/>
      </c>
      <c r="J300" s="1"/>
      <c r="K300" s="1"/>
      <c r="L300" s="50" t="str">
        <f t="shared" si="8"/>
        <v/>
      </c>
      <c r="M300" s="50" t="str">
        <f t="shared" si="9"/>
        <v/>
      </c>
      <c r="N300" s="50" t="str">
        <f t="shared" si="10"/>
        <v/>
      </c>
      <c r="O300" s="50" t="str">
        <f t="shared" si="11"/>
        <v/>
      </c>
      <c r="P300" s="50" t="str">
        <f t="shared" si="12"/>
        <v/>
      </c>
      <c r="Q300" s="50" t="str">
        <f t="shared" si="13"/>
        <v/>
      </c>
      <c r="R300" s="50" t="str">
        <f t="shared" si="14"/>
        <v/>
      </c>
      <c r="S300" s="55" t="str">
        <f t="shared" si="15"/>
        <v/>
      </c>
      <c r="T300" s="55" t="str">
        <f t="shared" si="16"/>
        <v/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ht="14.25" customHeight="1">
      <c r="A301" s="1"/>
      <c r="B301" s="61"/>
      <c r="C301" s="50" t="str">
        <f t="shared" si="1"/>
        <v/>
      </c>
      <c r="D301" s="54" t="str">
        <f t="shared" si="2"/>
        <v/>
      </c>
      <c r="E301" s="50" t="str">
        <f t="shared" si="3"/>
        <v/>
      </c>
      <c r="F301" s="50" t="str">
        <f t="shared" si="4"/>
        <v/>
      </c>
      <c r="G301" s="50" t="str">
        <f t="shared" si="5"/>
        <v/>
      </c>
      <c r="H301" s="50" t="str">
        <f t="shared" si="6"/>
        <v/>
      </c>
      <c r="I301" s="53" t="str">
        <f t="shared" si="7"/>
        <v/>
      </c>
      <c r="J301" s="1"/>
      <c r="K301" s="1"/>
      <c r="L301" s="50" t="str">
        <f t="shared" si="8"/>
        <v/>
      </c>
      <c r="M301" s="50" t="str">
        <f t="shared" si="9"/>
        <v/>
      </c>
      <c r="N301" s="50" t="str">
        <f t="shared" si="10"/>
        <v/>
      </c>
      <c r="O301" s="50" t="str">
        <f t="shared" si="11"/>
        <v/>
      </c>
      <c r="P301" s="50" t="str">
        <f t="shared" si="12"/>
        <v/>
      </c>
      <c r="Q301" s="50" t="str">
        <f t="shared" si="13"/>
        <v/>
      </c>
      <c r="R301" s="50" t="str">
        <f t="shared" si="14"/>
        <v/>
      </c>
      <c r="S301" s="55" t="str">
        <f t="shared" si="15"/>
        <v/>
      </c>
      <c r="T301" s="55" t="str">
        <f t="shared" si="16"/>
        <v/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ht="14.25" customHeight="1">
      <c r="A302" s="1"/>
      <c r="B302" s="61"/>
      <c r="C302" s="50" t="str">
        <f t="shared" si="1"/>
        <v/>
      </c>
      <c r="D302" s="54" t="str">
        <f t="shared" si="2"/>
        <v/>
      </c>
      <c r="E302" s="50" t="str">
        <f t="shared" si="3"/>
        <v/>
      </c>
      <c r="F302" s="50" t="str">
        <f t="shared" si="4"/>
        <v/>
      </c>
      <c r="G302" s="50" t="str">
        <f t="shared" si="5"/>
        <v/>
      </c>
      <c r="H302" s="50" t="str">
        <f t="shared" si="6"/>
        <v/>
      </c>
      <c r="I302" s="53" t="str">
        <f t="shared" si="7"/>
        <v/>
      </c>
      <c r="J302" s="1"/>
      <c r="K302" s="1"/>
      <c r="L302" s="50" t="str">
        <f t="shared" si="8"/>
        <v/>
      </c>
      <c r="M302" s="50" t="str">
        <f t="shared" si="9"/>
        <v/>
      </c>
      <c r="N302" s="50" t="str">
        <f t="shared" si="10"/>
        <v/>
      </c>
      <c r="O302" s="50" t="str">
        <f t="shared" si="11"/>
        <v/>
      </c>
      <c r="P302" s="50" t="str">
        <f t="shared" si="12"/>
        <v/>
      </c>
      <c r="Q302" s="50" t="str">
        <f t="shared" si="13"/>
        <v/>
      </c>
      <c r="R302" s="50" t="str">
        <f t="shared" si="14"/>
        <v/>
      </c>
      <c r="S302" s="55" t="str">
        <f t="shared" si="15"/>
        <v/>
      </c>
      <c r="T302" s="55" t="str">
        <f t="shared" si="16"/>
        <v/>
      </c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ht="14.25" customHeight="1">
      <c r="A303" s="1"/>
      <c r="B303" s="61"/>
      <c r="C303" s="50" t="str">
        <f t="shared" si="1"/>
        <v/>
      </c>
      <c r="D303" s="54" t="str">
        <f t="shared" si="2"/>
        <v/>
      </c>
      <c r="E303" s="50" t="str">
        <f t="shared" si="3"/>
        <v/>
      </c>
      <c r="F303" s="50" t="str">
        <f t="shared" si="4"/>
        <v/>
      </c>
      <c r="G303" s="50" t="str">
        <f t="shared" si="5"/>
        <v/>
      </c>
      <c r="H303" s="50" t="str">
        <f t="shared" si="6"/>
        <v/>
      </c>
      <c r="I303" s="53" t="str">
        <f t="shared" si="7"/>
        <v/>
      </c>
      <c r="J303" s="1"/>
      <c r="K303" s="1"/>
      <c r="L303" s="50" t="str">
        <f t="shared" si="8"/>
        <v/>
      </c>
      <c r="M303" s="50" t="str">
        <f t="shared" si="9"/>
        <v/>
      </c>
      <c r="N303" s="50" t="str">
        <f t="shared" si="10"/>
        <v/>
      </c>
      <c r="O303" s="50" t="str">
        <f t="shared" si="11"/>
        <v/>
      </c>
      <c r="P303" s="50" t="str">
        <f t="shared" si="12"/>
        <v/>
      </c>
      <c r="Q303" s="50" t="str">
        <f t="shared" si="13"/>
        <v/>
      </c>
      <c r="R303" s="50" t="str">
        <f t="shared" si="14"/>
        <v/>
      </c>
      <c r="S303" s="55" t="str">
        <f t="shared" si="15"/>
        <v/>
      </c>
      <c r="T303" s="55" t="str">
        <f t="shared" si="16"/>
        <v/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ht="14.25" customHeight="1">
      <c r="A304" s="1"/>
      <c r="B304" s="61"/>
      <c r="C304" s="50" t="str">
        <f t="shared" si="1"/>
        <v/>
      </c>
      <c r="D304" s="54" t="str">
        <f t="shared" si="2"/>
        <v/>
      </c>
      <c r="E304" s="50" t="str">
        <f t="shared" si="3"/>
        <v/>
      </c>
      <c r="F304" s="50" t="str">
        <f t="shared" si="4"/>
        <v/>
      </c>
      <c r="G304" s="50" t="str">
        <f t="shared" si="5"/>
        <v/>
      </c>
      <c r="H304" s="50" t="str">
        <f t="shared" si="6"/>
        <v/>
      </c>
      <c r="I304" s="53" t="str">
        <f t="shared" si="7"/>
        <v/>
      </c>
      <c r="J304" s="1"/>
      <c r="K304" s="1"/>
      <c r="L304" s="50" t="str">
        <f t="shared" si="8"/>
        <v/>
      </c>
      <c r="M304" s="50" t="str">
        <f t="shared" si="9"/>
        <v/>
      </c>
      <c r="N304" s="50" t="str">
        <f t="shared" si="10"/>
        <v/>
      </c>
      <c r="O304" s="50" t="str">
        <f t="shared" si="11"/>
        <v/>
      </c>
      <c r="P304" s="50" t="str">
        <f t="shared" si="12"/>
        <v/>
      </c>
      <c r="Q304" s="50" t="str">
        <f t="shared" si="13"/>
        <v/>
      </c>
      <c r="R304" s="50" t="str">
        <f t="shared" si="14"/>
        <v/>
      </c>
      <c r="S304" s="55" t="str">
        <f t="shared" si="15"/>
        <v/>
      </c>
      <c r="T304" s="55" t="str">
        <f t="shared" si="16"/>
        <v/>
      </c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ht="14.25" customHeight="1">
      <c r="A305" s="1"/>
      <c r="B305" s="61"/>
      <c r="C305" s="50" t="str">
        <f t="shared" si="1"/>
        <v/>
      </c>
      <c r="D305" s="54" t="str">
        <f t="shared" si="2"/>
        <v/>
      </c>
      <c r="E305" s="50" t="str">
        <f t="shared" si="3"/>
        <v/>
      </c>
      <c r="F305" s="50" t="str">
        <f t="shared" si="4"/>
        <v/>
      </c>
      <c r="G305" s="50" t="str">
        <f t="shared" si="5"/>
        <v/>
      </c>
      <c r="H305" s="50" t="str">
        <f t="shared" si="6"/>
        <v/>
      </c>
      <c r="I305" s="53" t="str">
        <f t="shared" si="7"/>
        <v/>
      </c>
      <c r="J305" s="1"/>
      <c r="K305" s="1"/>
      <c r="L305" s="50" t="str">
        <f t="shared" si="8"/>
        <v/>
      </c>
      <c r="M305" s="50" t="str">
        <f t="shared" si="9"/>
        <v/>
      </c>
      <c r="N305" s="50" t="str">
        <f t="shared" si="10"/>
        <v/>
      </c>
      <c r="O305" s="50" t="str">
        <f t="shared" si="11"/>
        <v/>
      </c>
      <c r="P305" s="50" t="str">
        <f t="shared" si="12"/>
        <v/>
      </c>
      <c r="Q305" s="50" t="str">
        <f t="shared" si="13"/>
        <v/>
      </c>
      <c r="R305" s="50" t="str">
        <f t="shared" si="14"/>
        <v/>
      </c>
      <c r="S305" s="55" t="str">
        <f t="shared" si="15"/>
        <v/>
      </c>
      <c r="T305" s="55" t="str">
        <f t="shared" si="16"/>
        <v/>
      </c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ht="14.25" customHeight="1">
      <c r="A306" s="1"/>
      <c r="B306" s="61"/>
      <c r="C306" s="50" t="str">
        <f t="shared" si="1"/>
        <v/>
      </c>
      <c r="D306" s="54" t="str">
        <f t="shared" si="2"/>
        <v/>
      </c>
      <c r="E306" s="50" t="str">
        <f t="shared" si="3"/>
        <v/>
      </c>
      <c r="F306" s="50" t="str">
        <f t="shared" si="4"/>
        <v/>
      </c>
      <c r="G306" s="50" t="str">
        <f t="shared" si="5"/>
        <v/>
      </c>
      <c r="H306" s="50" t="str">
        <f t="shared" si="6"/>
        <v/>
      </c>
      <c r="I306" s="53" t="str">
        <f t="shared" si="7"/>
        <v/>
      </c>
      <c r="J306" s="1"/>
      <c r="K306" s="1"/>
      <c r="L306" s="50" t="str">
        <f t="shared" si="8"/>
        <v/>
      </c>
      <c r="M306" s="50" t="str">
        <f t="shared" si="9"/>
        <v/>
      </c>
      <c r="N306" s="50" t="str">
        <f t="shared" si="10"/>
        <v/>
      </c>
      <c r="O306" s="50" t="str">
        <f t="shared" si="11"/>
        <v/>
      </c>
      <c r="P306" s="50" t="str">
        <f t="shared" si="12"/>
        <v/>
      </c>
      <c r="Q306" s="50" t="str">
        <f t="shared" si="13"/>
        <v/>
      </c>
      <c r="R306" s="50" t="str">
        <f t="shared" si="14"/>
        <v/>
      </c>
      <c r="S306" s="55" t="str">
        <f t="shared" si="15"/>
        <v/>
      </c>
      <c r="T306" s="55" t="str">
        <f t="shared" si="16"/>
        <v/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ht="14.25" customHeight="1">
      <c r="A307" s="1"/>
      <c r="B307" s="61"/>
      <c r="C307" s="50" t="str">
        <f t="shared" si="1"/>
        <v/>
      </c>
      <c r="D307" s="54" t="str">
        <f t="shared" si="2"/>
        <v/>
      </c>
      <c r="E307" s="50" t="str">
        <f t="shared" si="3"/>
        <v/>
      </c>
      <c r="F307" s="50" t="str">
        <f t="shared" si="4"/>
        <v/>
      </c>
      <c r="G307" s="50" t="str">
        <f t="shared" si="5"/>
        <v/>
      </c>
      <c r="H307" s="50" t="str">
        <f t="shared" si="6"/>
        <v/>
      </c>
      <c r="I307" s="53" t="str">
        <f t="shared" si="7"/>
        <v/>
      </c>
      <c r="J307" s="1"/>
      <c r="K307" s="1"/>
      <c r="L307" s="50" t="str">
        <f t="shared" si="8"/>
        <v/>
      </c>
      <c r="M307" s="50" t="str">
        <f t="shared" si="9"/>
        <v/>
      </c>
      <c r="N307" s="50" t="str">
        <f t="shared" si="10"/>
        <v/>
      </c>
      <c r="O307" s="50" t="str">
        <f t="shared" si="11"/>
        <v/>
      </c>
      <c r="P307" s="50" t="str">
        <f t="shared" si="12"/>
        <v/>
      </c>
      <c r="Q307" s="50" t="str">
        <f t="shared" si="13"/>
        <v/>
      </c>
      <c r="R307" s="50" t="str">
        <f t="shared" si="14"/>
        <v/>
      </c>
      <c r="S307" s="55" t="str">
        <f t="shared" si="15"/>
        <v/>
      </c>
      <c r="T307" s="55" t="str">
        <f t="shared" si="16"/>
        <v/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ht="14.25" customHeight="1">
      <c r="A308" s="1"/>
      <c r="B308" s="61"/>
      <c r="C308" s="50" t="str">
        <f t="shared" si="1"/>
        <v/>
      </c>
      <c r="D308" s="54" t="str">
        <f t="shared" si="2"/>
        <v/>
      </c>
      <c r="E308" s="50" t="str">
        <f t="shared" si="3"/>
        <v/>
      </c>
      <c r="F308" s="50" t="str">
        <f t="shared" si="4"/>
        <v/>
      </c>
      <c r="G308" s="50" t="str">
        <f t="shared" si="5"/>
        <v/>
      </c>
      <c r="H308" s="50" t="str">
        <f t="shared" si="6"/>
        <v/>
      </c>
      <c r="I308" s="53" t="str">
        <f t="shared" si="7"/>
        <v/>
      </c>
      <c r="J308" s="1"/>
      <c r="K308" s="1"/>
      <c r="L308" s="50" t="str">
        <f t="shared" si="8"/>
        <v/>
      </c>
      <c r="M308" s="50" t="str">
        <f t="shared" si="9"/>
        <v/>
      </c>
      <c r="N308" s="50" t="str">
        <f t="shared" si="10"/>
        <v/>
      </c>
      <c r="O308" s="50" t="str">
        <f t="shared" si="11"/>
        <v/>
      </c>
      <c r="P308" s="50" t="str">
        <f t="shared" si="12"/>
        <v/>
      </c>
      <c r="Q308" s="50" t="str">
        <f t="shared" si="13"/>
        <v/>
      </c>
      <c r="R308" s="50" t="str">
        <f t="shared" si="14"/>
        <v/>
      </c>
      <c r="S308" s="55" t="str">
        <f t="shared" si="15"/>
        <v/>
      </c>
      <c r="T308" s="55" t="str">
        <f t="shared" si="16"/>
        <v/>
      </c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ht="14.25" customHeight="1">
      <c r="A309" s="1"/>
      <c r="B309" s="61"/>
      <c r="C309" s="50" t="str">
        <f t="shared" si="1"/>
        <v/>
      </c>
      <c r="D309" s="54" t="str">
        <f t="shared" si="2"/>
        <v/>
      </c>
      <c r="E309" s="50" t="str">
        <f t="shared" si="3"/>
        <v/>
      </c>
      <c r="F309" s="50" t="str">
        <f t="shared" si="4"/>
        <v/>
      </c>
      <c r="G309" s="50" t="str">
        <f t="shared" si="5"/>
        <v/>
      </c>
      <c r="H309" s="50" t="str">
        <f t="shared" si="6"/>
        <v/>
      </c>
      <c r="I309" s="53" t="str">
        <f t="shared" si="7"/>
        <v/>
      </c>
      <c r="J309" s="1"/>
      <c r="K309" s="1"/>
      <c r="L309" s="50" t="str">
        <f t="shared" si="8"/>
        <v/>
      </c>
      <c r="M309" s="50" t="str">
        <f t="shared" si="9"/>
        <v/>
      </c>
      <c r="N309" s="50" t="str">
        <f t="shared" si="10"/>
        <v/>
      </c>
      <c r="O309" s="50" t="str">
        <f t="shared" si="11"/>
        <v/>
      </c>
      <c r="P309" s="50" t="str">
        <f t="shared" si="12"/>
        <v/>
      </c>
      <c r="Q309" s="50" t="str">
        <f t="shared" si="13"/>
        <v/>
      </c>
      <c r="R309" s="50" t="str">
        <f t="shared" si="14"/>
        <v/>
      </c>
      <c r="S309" s="55" t="str">
        <f t="shared" si="15"/>
        <v/>
      </c>
      <c r="T309" s="55" t="str">
        <f t="shared" si="16"/>
        <v/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ht="14.25" customHeight="1">
      <c r="A310" s="1"/>
      <c r="B310" s="61"/>
      <c r="C310" s="50" t="str">
        <f t="shared" si="1"/>
        <v/>
      </c>
      <c r="D310" s="54" t="str">
        <f t="shared" si="2"/>
        <v/>
      </c>
      <c r="E310" s="50" t="str">
        <f t="shared" si="3"/>
        <v/>
      </c>
      <c r="F310" s="50" t="str">
        <f t="shared" si="4"/>
        <v/>
      </c>
      <c r="G310" s="50" t="str">
        <f t="shared" si="5"/>
        <v/>
      </c>
      <c r="H310" s="50" t="str">
        <f t="shared" si="6"/>
        <v/>
      </c>
      <c r="I310" s="53" t="str">
        <f t="shared" si="7"/>
        <v/>
      </c>
      <c r="J310" s="1"/>
      <c r="K310" s="1"/>
      <c r="L310" s="50" t="str">
        <f t="shared" si="8"/>
        <v/>
      </c>
      <c r="M310" s="50" t="str">
        <f t="shared" si="9"/>
        <v/>
      </c>
      <c r="N310" s="50" t="str">
        <f t="shared" si="10"/>
        <v/>
      </c>
      <c r="O310" s="50" t="str">
        <f t="shared" si="11"/>
        <v/>
      </c>
      <c r="P310" s="50" t="str">
        <f t="shared" si="12"/>
        <v/>
      </c>
      <c r="Q310" s="50" t="str">
        <f t="shared" si="13"/>
        <v/>
      </c>
      <c r="R310" s="50" t="str">
        <f t="shared" si="14"/>
        <v/>
      </c>
      <c r="S310" s="55" t="str">
        <f t="shared" si="15"/>
        <v/>
      </c>
      <c r="T310" s="55" t="str">
        <f t="shared" si="16"/>
        <v/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ht="14.25" customHeight="1">
      <c r="A311" s="1"/>
      <c r="B311" s="61"/>
      <c r="C311" s="50" t="str">
        <f t="shared" si="1"/>
        <v/>
      </c>
      <c r="D311" s="54" t="str">
        <f t="shared" si="2"/>
        <v/>
      </c>
      <c r="E311" s="50" t="str">
        <f t="shared" si="3"/>
        <v/>
      </c>
      <c r="F311" s="50" t="str">
        <f t="shared" si="4"/>
        <v/>
      </c>
      <c r="G311" s="50" t="str">
        <f t="shared" si="5"/>
        <v/>
      </c>
      <c r="H311" s="50" t="str">
        <f t="shared" si="6"/>
        <v/>
      </c>
      <c r="I311" s="53" t="str">
        <f t="shared" si="7"/>
        <v/>
      </c>
      <c r="J311" s="1"/>
      <c r="K311" s="1"/>
      <c r="L311" s="50" t="str">
        <f t="shared" si="8"/>
        <v/>
      </c>
      <c r="M311" s="50" t="str">
        <f t="shared" si="9"/>
        <v/>
      </c>
      <c r="N311" s="50" t="str">
        <f t="shared" si="10"/>
        <v/>
      </c>
      <c r="O311" s="50" t="str">
        <f t="shared" si="11"/>
        <v/>
      </c>
      <c r="P311" s="50" t="str">
        <f t="shared" si="12"/>
        <v/>
      </c>
      <c r="Q311" s="50" t="str">
        <f t="shared" si="13"/>
        <v/>
      </c>
      <c r="R311" s="50" t="str">
        <f t="shared" si="14"/>
        <v/>
      </c>
      <c r="S311" s="55" t="str">
        <f t="shared" si="15"/>
        <v/>
      </c>
      <c r="T311" s="55" t="str">
        <f t="shared" si="16"/>
        <v/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ht="14.25" customHeight="1">
      <c r="A312" s="1"/>
      <c r="B312" s="61"/>
      <c r="C312" s="50" t="str">
        <f t="shared" si="1"/>
        <v/>
      </c>
      <c r="D312" s="54" t="str">
        <f t="shared" si="2"/>
        <v/>
      </c>
      <c r="E312" s="50" t="str">
        <f t="shared" si="3"/>
        <v/>
      </c>
      <c r="F312" s="50" t="str">
        <f t="shared" si="4"/>
        <v/>
      </c>
      <c r="G312" s="50" t="str">
        <f t="shared" si="5"/>
        <v/>
      </c>
      <c r="H312" s="50" t="str">
        <f t="shared" si="6"/>
        <v/>
      </c>
      <c r="I312" s="53" t="str">
        <f t="shared" si="7"/>
        <v/>
      </c>
      <c r="J312" s="1"/>
      <c r="K312" s="1"/>
      <c r="L312" s="50" t="str">
        <f t="shared" si="8"/>
        <v/>
      </c>
      <c r="M312" s="50" t="str">
        <f t="shared" si="9"/>
        <v/>
      </c>
      <c r="N312" s="50" t="str">
        <f t="shared" si="10"/>
        <v/>
      </c>
      <c r="O312" s="50" t="str">
        <f t="shared" si="11"/>
        <v/>
      </c>
      <c r="P312" s="50" t="str">
        <f t="shared" si="12"/>
        <v/>
      </c>
      <c r="Q312" s="50" t="str">
        <f t="shared" si="13"/>
        <v/>
      </c>
      <c r="R312" s="50" t="str">
        <f t="shared" si="14"/>
        <v/>
      </c>
      <c r="S312" s="55" t="str">
        <f t="shared" si="15"/>
        <v/>
      </c>
      <c r="T312" s="55" t="str">
        <f t="shared" si="16"/>
        <v/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ht="14.25" customHeight="1">
      <c r="A313" s="1"/>
      <c r="B313" s="61"/>
      <c r="C313" s="50" t="str">
        <f t="shared" si="1"/>
        <v/>
      </c>
      <c r="D313" s="54" t="str">
        <f t="shared" si="2"/>
        <v/>
      </c>
      <c r="E313" s="50" t="str">
        <f t="shared" si="3"/>
        <v/>
      </c>
      <c r="F313" s="50" t="str">
        <f t="shared" si="4"/>
        <v/>
      </c>
      <c r="G313" s="50" t="str">
        <f t="shared" si="5"/>
        <v/>
      </c>
      <c r="H313" s="50" t="str">
        <f t="shared" si="6"/>
        <v/>
      </c>
      <c r="I313" s="53" t="str">
        <f t="shared" si="7"/>
        <v/>
      </c>
      <c r="J313" s="1"/>
      <c r="K313" s="1"/>
      <c r="L313" s="50" t="str">
        <f t="shared" si="8"/>
        <v/>
      </c>
      <c r="M313" s="50" t="str">
        <f t="shared" si="9"/>
        <v/>
      </c>
      <c r="N313" s="50" t="str">
        <f t="shared" si="10"/>
        <v/>
      </c>
      <c r="O313" s="50" t="str">
        <f t="shared" si="11"/>
        <v/>
      </c>
      <c r="P313" s="50" t="str">
        <f t="shared" si="12"/>
        <v/>
      </c>
      <c r="Q313" s="50" t="str">
        <f t="shared" si="13"/>
        <v/>
      </c>
      <c r="R313" s="50" t="str">
        <f t="shared" si="14"/>
        <v/>
      </c>
      <c r="S313" s="55" t="str">
        <f t="shared" si="15"/>
        <v/>
      </c>
      <c r="T313" s="55" t="str">
        <f t="shared" si="16"/>
        <v/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ht="14.25" customHeight="1">
      <c r="A314" s="1"/>
      <c r="B314" s="61"/>
      <c r="C314" s="50" t="str">
        <f t="shared" si="1"/>
        <v/>
      </c>
      <c r="D314" s="54" t="str">
        <f t="shared" si="2"/>
        <v/>
      </c>
      <c r="E314" s="50" t="str">
        <f t="shared" si="3"/>
        <v/>
      </c>
      <c r="F314" s="50" t="str">
        <f t="shared" si="4"/>
        <v/>
      </c>
      <c r="G314" s="50" t="str">
        <f t="shared" si="5"/>
        <v/>
      </c>
      <c r="H314" s="50" t="str">
        <f t="shared" si="6"/>
        <v/>
      </c>
      <c r="I314" s="53" t="str">
        <f t="shared" si="7"/>
        <v/>
      </c>
      <c r="J314" s="1"/>
      <c r="K314" s="1"/>
      <c r="L314" s="50" t="str">
        <f t="shared" si="8"/>
        <v/>
      </c>
      <c r="M314" s="50" t="str">
        <f t="shared" si="9"/>
        <v/>
      </c>
      <c r="N314" s="50" t="str">
        <f t="shared" si="10"/>
        <v/>
      </c>
      <c r="O314" s="50" t="str">
        <f t="shared" si="11"/>
        <v/>
      </c>
      <c r="P314" s="50" t="str">
        <f t="shared" si="12"/>
        <v/>
      </c>
      <c r="Q314" s="50" t="str">
        <f t="shared" si="13"/>
        <v/>
      </c>
      <c r="R314" s="50" t="str">
        <f t="shared" si="14"/>
        <v/>
      </c>
      <c r="S314" s="55" t="str">
        <f t="shared" si="15"/>
        <v/>
      </c>
      <c r="T314" s="55" t="str">
        <f t="shared" si="16"/>
        <v/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ht="14.25" customHeight="1">
      <c r="A315" s="1"/>
      <c r="B315" s="61"/>
      <c r="C315" s="50" t="str">
        <f t="shared" si="1"/>
        <v/>
      </c>
      <c r="D315" s="54" t="str">
        <f t="shared" si="2"/>
        <v/>
      </c>
      <c r="E315" s="50" t="str">
        <f t="shared" si="3"/>
        <v/>
      </c>
      <c r="F315" s="50" t="str">
        <f t="shared" si="4"/>
        <v/>
      </c>
      <c r="G315" s="50" t="str">
        <f t="shared" si="5"/>
        <v/>
      </c>
      <c r="H315" s="50" t="str">
        <f t="shared" si="6"/>
        <v/>
      </c>
      <c r="I315" s="53" t="str">
        <f t="shared" si="7"/>
        <v/>
      </c>
      <c r="J315" s="1"/>
      <c r="K315" s="1"/>
      <c r="L315" s="50" t="str">
        <f t="shared" si="8"/>
        <v/>
      </c>
      <c r="M315" s="50" t="str">
        <f t="shared" si="9"/>
        <v/>
      </c>
      <c r="N315" s="50" t="str">
        <f t="shared" si="10"/>
        <v/>
      </c>
      <c r="O315" s="50" t="str">
        <f t="shared" si="11"/>
        <v/>
      </c>
      <c r="P315" s="50" t="str">
        <f t="shared" si="12"/>
        <v/>
      </c>
      <c r="Q315" s="50" t="str">
        <f t="shared" si="13"/>
        <v/>
      </c>
      <c r="R315" s="50" t="str">
        <f t="shared" si="14"/>
        <v/>
      </c>
      <c r="S315" s="55" t="str">
        <f t="shared" si="15"/>
        <v/>
      </c>
      <c r="T315" s="55" t="str">
        <f t="shared" si="16"/>
        <v/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ht="14.25" customHeight="1">
      <c r="A316" s="1"/>
      <c r="B316" s="61"/>
      <c r="C316" s="50" t="str">
        <f t="shared" si="1"/>
        <v/>
      </c>
      <c r="D316" s="54" t="str">
        <f t="shared" si="2"/>
        <v/>
      </c>
      <c r="E316" s="50" t="str">
        <f t="shared" si="3"/>
        <v/>
      </c>
      <c r="F316" s="50" t="str">
        <f t="shared" si="4"/>
        <v/>
      </c>
      <c r="G316" s="50" t="str">
        <f t="shared" si="5"/>
        <v/>
      </c>
      <c r="H316" s="50" t="str">
        <f t="shared" si="6"/>
        <v/>
      </c>
      <c r="I316" s="53" t="str">
        <f t="shared" si="7"/>
        <v/>
      </c>
      <c r="J316" s="1"/>
      <c r="K316" s="1"/>
      <c r="L316" s="50" t="str">
        <f t="shared" si="8"/>
        <v/>
      </c>
      <c r="M316" s="50" t="str">
        <f t="shared" si="9"/>
        <v/>
      </c>
      <c r="N316" s="50" t="str">
        <f t="shared" si="10"/>
        <v/>
      </c>
      <c r="O316" s="50" t="str">
        <f t="shared" si="11"/>
        <v/>
      </c>
      <c r="P316" s="50" t="str">
        <f t="shared" si="12"/>
        <v/>
      </c>
      <c r="Q316" s="50" t="str">
        <f t="shared" si="13"/>
        <v/>
      </c>
      <c r="R316" s="50" t="str">
        <f t="shared" si="14"/>
        <v/>
      </c>
      <c r="S316" s="55" t="str">
        <f t="shared" si="15"/>
        <v/>
      </c>
      <c r="T316" s="55" t="str">
        <f t="shared" si="16"/>
        <v/>
      </c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ht="14.25" customHeight="1">
      <c r="A317" s="1"/>
      <c r="B317" s="61"/>
      <c r="C317" s="50" t="str">
        <f t="shared" si="1"/>
        <v/>
      </c>
      <c r="D317" s="54" t="str">
        <f t="shared" si="2"/>
        <v/>
      </c>
      <c r="E317" s="50" t="str">
        <f t="shared" si="3"/>
        <v/>
      </c>
      <c r="F317" s="50" t="str">
        <f t="shared" si="4"/>
        <v/>
      </c>
      <c r="G317" s="50" t="str">
        <f t="shared" si="5"/>
        <v/>
      </c>
      <c r="H317" s="50" t="str">
        <f t="shared" si="6"/>
        <v/>
      </c>
      <c r="I317" s="53" t="str">
        <f t="shared" si="7"/>
        <v/>
      </c>
      <c r="J317" s="1"/>
      <c r="K317" s="1"/>
      <c r="L317" s="50" t="str">
        <f t="shared" si="8"/>
        <v/>
      </c>
      <c r="M317" s="50" t="str">
        <f t="shared" si="9"/>
        <v/>
      </c>
      <c r="N317" s="50" t="str">
        <f t="shared" si="10"/>
        <v/>
      </c>
      <c r="O317" s="50" t="str">
        <f t="shared" si="11"/>
        <v/>
      </c>
      <c r="P317" s="50" t="str">
        <f t="shared" si="12"/>
        <v/>
      </c>
      <c r="Q317" s="50" t="str">
        <f t="shared" si="13"/>
        <v/>
      </c>
      <c r="R317" s="50" t="str">
        <f t="shared" si="14"/>
        <v/>
      </c>
      <c r="S317" s="55" t="str">
        <f t="shared" si="15"/>
        <v/>
      </c>
      <c r="T317" s="55" t="str">
        <f t="shared" si="16"/>
        <v/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ht="14.25" customHeight="1">
      <c r="A318" s="1"/>
      <c r="B318" s="61"/>
      <c r="C318" s="50" t="str">
        <f t="shared" si="1"/>
        <v/>
      </c>
      <c r="D318" s="54" t="str">
        <f t="shared" si="2"/>
        <v/>
      </c>
      <c r="E318" s="50" t="str">
        <f t="shared" si="3"/>
        <v/>
      </c>
      <c r="F318" s="50" t="str">
        <f t="shared" si="4"/>
        <v/>
      </c>
      <c r="G318" s="50" t="str">
        <f t="shared" si="5"/>
        <v/>
      </c>
      <c r="H318" s="50" t="str">
        <f t="shared" si="6"/>
        <v/>
      </c>
      <c r="I318" s="53" t="str">
        <f t="shared" si="7"/>
        <v/>
      </c>
      <c r="J318" s="1"/>
      <c r="K318" s="1"/>
      <c r="L318" s="50" t="str">
        <f t="shared" si="8"/>
        <v/>
      </c>
      <c r="M318" s="50" t="str">
        <f t="shared" si="9"/>
        <v/>
      </c>
      <c r="N318" s="50" t="str">
        <f t="shared" si="10"/>
        <v/>
      </c>
      <c r="O318" s="50" t="str">
        <f t="shared" si="11"/>
        <v/>
      </c>
      <c r="P318" s="50" t="str">
        <f t="shared" si="12"/>
        <v/>
      </c>
      <c r="Q318" s="50" t="str">
        <f t="shared" si="13"/>
        <v/>
      </c>
      <c r="R318" s="50" t="str">
        <f t="shared" si="14"/>
        <v/>
      </c>
      <c r="S318" s="55" t="str">
        <f t="shared" si="15"/>
        <v/>
      </c>
      <c r="T318" s="55" t="str">
        <f t="shared" si="16"/>
        <v/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ht="14.25" customHeight="1">
      <c r="A319" s="1"/>
      <c r="B319" s="61"/>
      <c r="C319" s="50" t="str">
        <f t="shared" si="1"/>
        <v/>
      </c>
      <c r="D319" s="54" t="str">
        <f t="shared" si="2"/>
        <v/>
      </c>
      <c r="E319" s="50" t="str">
        <f t="shared" si="3"/>
        <v/>
      </c>
      <c r="F319" s="50" t="str">
        <f t="shared" si="4"/>
        <v/>
      </c>
      <c r="G319" s="50" t="str">
        <f t="shared" si="5"/>
        <v/>
      </c>
      <c r="H319" s="50" t="str">
        <f t="shared" si="6"/>
        <v/>
      </c>
      <c r="I319" s="53" t="str">
        <f t="shared" si="7"/>
        <v/>
      </c>
      <c r="J319" s="1"/>
      <c r="K319" s="1"/>
      <c r="L319" s="50" t="str">
        <f t="shared" si="8"/>
        <v/>
      </c>
      <c r="M319" s="50" t="str">
        <f t="shared" si="9"/>
        <v/>
      </c>
      <c r="N319" s="50" t="str">
        <f t="shared" si="10"/>
        <v/>
      </c>
      <c r="O319" s="50" t="str">
        <f t="shared" si="11"/>
        <v/>
      </c>
      <c r="P319" s="50" t="str">
        <f t="shared" si="12"/>
        <v/>
      </c>
      <c r="Q319" s="50" t="str">
        <f t="shared" si="13"/>
        <v/>
      </c>
      <c r="R319" s="50" t="str">
        <f t="shared" si="14"/>
        <v/>
      </c>
      <c r="S319" s="55" t="str">
        <f t="shared" si="15"/>
        <v/>
      </c>
      <c r="T319" s="55" t="str">
        <f t="shared" si="16"/>
        <v/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ht="14.25" customHeight="1">
      <c r="A320" s="1"/>
      <c r="B320" s="61"/>
      <c r="C320" s="50" t="str">
        <f t="shared" si="1"/>
        <v/>
      </c>
      <c r="D320" s="54" t="str">
        <f t="shared" si="2"/>
        <v/>
      </c>
      <c r="E320" s="50" t="str">
        <f t="shared" si="3"/>
        <v/>
      </c>
      <c r="F320" s="50" t="str">
        <f t="shared" si="4"/>
        <v/>
      </c>
      <c r="G320" s="50" t="str">
        <f t="shared" si="5"/>
        <v/>
      </c>
      <c r="H320" s="50" t="str">
        <f t="shared" si="6"/>
        <v/>
      </c>
      <c r="I320" s="53" t="str">
        <f t="shared" si="7"/>
        <v/>
      </c>
      <c r="J320" s="1"/>
      <c r="K320" s="1"/>
      <c r="L320" s="50" t="str">
        <f t="shared" si="8"/>
        <v/>
      </c>
      <c r="M320" s="50" t="str">
        <f t="shared" si="9"/>
        <v/>
      </c>
      <c r="N320" s="50" t="str">
        <f t="shared" si="10"/>
        <v/>
      </c>
      <c r="O320" s="50" t="str">
        <f t="shared" si="11"/>
        <v/>
      </c>
      <c r="P320" s="50" t="str">
        <f t="shared" si="12"/>
        <v/>
      </c>
      <c r="Q320" s="50" t="str">
        <f t="shared" si="13"/>
        <v/>
      </c>
      <c r="R320" s="50" t="str">
        <f t="shared" si="14"/>
        <v/>
      </c>
      <c r="S320" s="55" t="str">
        <f t="shared" si="15"/>
        <v/>
      </c>
      <c r="T320" s="55" t="str">
        <f t="shared" si="16"/>
        <v/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ht="14.25" customHeight="1">
      <c r="A321" s="1"/>
      <c r="B321" s="61"/>
      <c r="C321" s="50" t="str">
        <f t="shared" si="1"/>
        <v/>
      </c>
      <c r="D321" s="54" t="str">
        <f t="shared" si="2"/>
        <v/>
      </c>
      <c r="E321" s="50" t="str">
        <f t="shared" si="3"/>
        <v/>
      </c>
      <c r="F321" s="50" t="str">
        <f t="shared" si="4"/>
        <v/>
      </c>
      <c r="G321" s="50" t="str">
        <f t="shared" si="5"/>
        <v/>
      </c>
      <c r="H321" s="50" t="str">
        <f t="shared" si="6"/>
        <v/>
      </c>
      <c r="I321" s="53" t="str">
        <f t="shared" si="7"/>
        <v/>
      </c>
      <c r="J321" s="1"/>
      <c r="K321" s="1"/>
      <c r="L321" s="50" t="str">
        <f t="shared" si="8"/>
        <v/>
      </c>
      <c r="M321" s="50" t="str">
        <f t="shared" si="9"/>
        <v/>
      </c>
      <c r="N321" s="50" t="str">
        <f t="shared" si="10"/>
        <v/>
      </c>
      <c r="O321" s="50" t="str">
        <f t="shared" si="11"/>
        <v/>
      </c>
      <c r="P321" s="50" t="str">
        <f t="shared" si="12"/>
        <v/>
      </c>
      <c r="Q321" s="50" t="str">
        <f t="shared" si="13"/>
        <v/>
      </c>
      <c r="R321" s="50" t="str">
        <f t="shared" si="14"/>
        <v/>
      </c>
      <c r="S321" s="55" t="str">
        <f t="shared" si="15"/>
        <v/>
      </c>
      <c r="T321" s="55" t="str">
        <f t="shared" si="16"/>
        <v/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ht="14.25" customHeight="1">
      <c r="A322" s="1"/>
      <c r="B322" s="61"/>
      <c r="C322" s="50" t="str">
        <f t="shared" si="1"/>
        <v/>
      </c>
      <c r="D322" s="54" t="str">
        <f t="shared" si="2"/>
        <v/>
      </c>
      <c r="E322" s="50" t="str">
        <f t="shared" si="3"/>
        <v/>
      </c>
      <c r="F322" s="50" t="str">
        <f t="shared" si="4"/>
        <v/>
      </c>
      <c r="G322" s="50" t="str">
        <f t="shared" si="5"/>
        <v/>
      </c>
      <c r="H322" s="50" t="str">
        <f t="shared" si="6"/>
        <v/>
      </c>
      <c r="I322" s="53" t="str">
        <f t="shared" si="7"/>
        <v/>
      </c>
      <c r="J322" s="1"/>
      <c r="K322" s="1"/>
      <c r="L322" s="50" t="str">
        <f t="shared" si="8"/>
        <v/>
      </c>
      <c r="M322" s="50" t="str">
        <f t="shared" si="9"/>
        <v/>
      </c>
      <c r="N322" s="50" t="str">
        <f t="shared" si="10"/>
        <v/>
      </c>
      <c r="O322" s="50" t="str">
        <f t="shared" si="11"/>
        <v/>
      </c>
      <c r="P322" s="50" t="str">
        <f t="shared" si="12"/>
        <v/>
      </c>
      <c r="Q322" s="50" t="str">
        <f t="shared" si="13"/>
        <v/>
      </c>
      <c r="R322" s="50" t="str">
        <f t="shared" si="14"/>
        <v/>
      </c>
      <c r="S322" s="55" t="str">
        <f t="shared" si="15"/>
        <v/>
      </c>
      <c r="T322" s="55" t="str">
        <f t="shared" si="16"/>
        <v/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ht="14.25" customHeight="1">
      <c r="A323" s="1"/>
      <c r="B323" s="61"/>
      <c r="C323" s="50" t="str">
        <f t="shared" si="1"/>
        <v/>
      </c>
      <c r="D323" s="54" t="str">
        <f t="shared" si="2"/>
        <v/>
      </c>
      <c r="E323" s="50" t="str">
        <f t="shared" si="3"/>
        <v/>
      </c>
      <c r="F323" s="50" t="str">
        <f t="shared" si="4"/>
        <v/>
      </c>
      <c r="G323" s="50" t="str">
        <f t="shared" si="5"/>
        <v/>
      </c>
      <c r="H323" s="50" t="str">
        <f t="shared" si="6"/>
        <v/>
      </c>
      <c r="I323" s="53" t="str">
        <f t="shared" si="7"/>
        <v/>
      </c>
      <c r="J323" s="1"/>
      <c r="K323" s="1"/>
      <c r="L323" s="50" t="str">
        <f t="shared" si="8"/>
        <v/>
      </c>
      <c r="M323" s="50" t="str">
        <f t="shared" si="9"/>
        <v/>
      </c>
      <c r="N323" s="50" t="str">
        <f t="shared" si="10"/>
        <v/>
      </c>
      <c r="O323" s="50" t="str">
        <f t="shared" si="11"/>
        <v/>
      </c>
      <c r="P323" s="50" t="str">
        <f t="shared" si="12"/>
        <v/>
      </c>
      <c r="Q323" s="50" t="str">
        <f t="shared" si="13"/>
        <v/>
      </c>
      <c r="R323" s="50" t="str">
        <f t="shared" si="14"/>
        <v/>
      </c>
      <c r="S323" s="55" t="str">
        <f t="shared" si="15"/>
        <v/>
      </c>
      <c r="T323" s="55" t="str">
        <f t="shared" si="16"/>
        <v/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ht="14.25" customHeight="1">
      <c r="A324" s="1"/>
      <c r="B324" s="61"/>
      <c r="C324" s="50" t="str">
        <f t="shared" si="1"/>
        <v/>
      </c>
      <c r="D324" s="54" t="str">
        <f t="shared" si="2"/>
        <v/>
      </c>
      <c r="E324" s="50" t="str">
        <f t="shared" si="3"/>
        <v/>
      </c>
      <c r="F324" s="50" t="str">
        <f t="shared" si="4"/>
        <v/>
      </c>
      <c r="G324" s="50" t="str">
        <f t="shared" si="5"/>
        <v/>
      </c>
      <c r="H324" s="50" t="str">
        <f t="shared" si="6"/>
        <v/>
      </c>
      <c r="I324" s="53" t="str">
        <f t="shared" si="7"/>
        <v/>
      </c>
      <c r="J324" s="1"/>
      <c r="K324" s="1"/>
      <c r="L324" s="50" t="str">
        <f t="shared" si="8"/>
        <v/>
      </c>
      <c r="M324" s="50" t="str">
        <f t="shared" si="9"/>
        <v/>
      </c>
      <c r="N324" s="50" t="str">
        <f t="shared" si="10"/>
        <v/>
      </c>
      <c r="O324" s="50" t="str">
        <f t="shared" si="11"/>
        <v/>
      </c>
      <c r="P324" s="50" t="str">
        <f t="shared" si="12"/>
        <v/>
      </c>
      <c r="Q324" s="50" t="str">
        <f t="shared" si="13"/>
        <v/>
      </c>
      <c r="R324" s="50" t="str">
        <f t="shared" si="14"/>
        <v/>
      </c>
      <c r="S324" s="55" t="str">
        <f t="shared" si="15"/>
        <v/>
      </c>
      <c r="T324" s="55" t="str">
        <f t="shared" si="16"/>
        <v/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ht="14.25" customHeight="1">
      <c r="A325" s="1"/>
      <c r="B325" s="61"/>
      <c r="C325" s="50" t="str">
        <f t="shared" si="1"/>
        <v/>
      </c>
      <c r="D325" s="54" t="str">
        <f t="shared" si="2"/>
        <v/>
      </c>
      <c r="E325" s="50" t="str">
        <f t="shared" si="3"/>
        <v/>
      </c>
      <c r="F325" s="50" t="str">
        <f t="shared" si="4"/>
        <v/>
      </c>
      <c r="G325" s="50" t="str">
        <f t="shared" si="5"/>
        <v/>
      </c>
      <c r="H325" s="50" t="str">
        <f t="shared" si="6"/>
        <v/>
      </c>
      <c r="I325" s="53" t="str">
        <f t="shared" si="7"/>
        <v/>
      </c>
      <c r="J325" s="1"/>
      <c r="K325" s="1"/>
      <c r="L325" s="50" t="str">
        <f t="shared" si="8"/>
        <v/>
      </c>
      <c r="M325" s="50" t="str">
        <f t="shared" si="9"/>
        <v/>
      </c>
      <c r="N325" s="50" t="str">
        <f t="shared" si="10"/>
        <v/>
      </c>
      <c r="O325" s="50" t="str">
        <f t="shared" si="11"/>
        <v/>
      </c>
      <c r="P325" s="50" t="str">
        <f t="shared" si="12"/>
        <v/>
      </c>
      <c r="Q325" s="50" t="str">
        <f t="shared" si="13"/>
        <v/>
      </c>
      <c r="R325" s="50" t="str">
        <f t="shared" si="14"/>
        <v/>
      </c>
      <c r="S325" s="55" t="str">
        <f t="shared" si="15"/>
        <v/>
      </c>
      <c r="T325" s="55" t="str">
        <f t="shared" si="16"/>
        <v/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ht="14.25" customHeight="1">
      <c r="A326" s="1"/>
      <c r="B326" s="61"/>
      <c r="C326" s="50" t="str">
        <f t="shared" si="1"/>
        <v/>
      </c>
      <c r="D326" s="54" t="str">
        <f t="shared" si="2"/>
        <v/>
      </c>
      <c r="E326" s="50" t="str">
        <f t="shared" si="3"/>
        <v/>
      </c>
      <c r="F326" s="50" t="str">
        <f t="shared" si="4"/>
        <v/>
      </c>
      <c r="G326" s="50" t="str">
        <f t="shared" si="5"/>
        <v/>
      </c>
      <c r="H326" s="50" t="str">
        <f t="shared" si="6"/>
        <v/>
      </c>
      <c r="I326" s="53" t="str">
        <f t="shared" si="7"/>
        <v/>
      </c>
      <c r="J326" s="1"/>
      <c r="K326" s="1"/>
      <c r="L326" s="50" t="str">
        <f t="shared" si="8"/>
        <v/>
      </c>
      <c r="M326" s="50" t="str">
        <f t="shared" si="9"/>
        <v/>
      </c>
      <c r="N326" s="50" t="str">
        <f t="shared" si="10"/>
        <v/>
      </c>
      <c r="O326" s="50" t="str">
        <f t="shared" si="11"/>
        <v/>
      </c>
      <c r="P326" s="50" t="str">
        <f t="shared" si="12"/>
        <v/>
      </c>
      <c r="Q326" s="50" t="str">
        <f t="shared" si="13"/>
        <v/>
      </c>
      <c r="R326" s="50" t="str">
        <f t="shared" si="14"/>
        <v/>
      </c>
      <c r="S326" s="55" t="str">
        <f t="shared" si="15"/>
        <v/>
      </c>
      <c r="T326" s="55" t="str">
        <f t="shared" si="16"/>
        <v/>
      </c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ht="14.25" customHeight="1">
      <c r="A327" s="1"/>
      <c r="B327" s="61"/>
      <c r="C327" s="50" t="str">
        <f t="shared" si="1"/>
        <v/>
      </c>
      <c r="D327" s="54" t="str">
        <f t="shared" si="2"/>
        <v/>
      </c>
      <c r="E327" s="50" t="str">
        <f t="shared" si="3"/>
        <v/>
      </c>
      <c r="F327" s="50" t="str">
        <f t="shared" si="4"/>
        <v/>
      </c>
      <c r="G327" s="50" t="str">
        <f t="shared" si="5"/>
        <v/>
      </c>
      <c r="H327" s="50" t="str">
        <f t="shared" si="6"/>
        <v/>
      </c>
      <c r="I327" s="53" t="str">
        <f t="shared" si="7"/>
        <v/>
      </c>
      <c r="J327" s="1"/>
      <c r="K327" s="1"/>
      <c r="L327" s="50" t="str">
        <f t="shared" si="8"/>
        <v/>
      </c>
      <c r="M327" s="50" t="str">
        <f t="shared" si="9"/>
        <v/>
      </c>
      <c r="N327" s="50" t="str">
        <f t="shared" si="10"/>
        <v/>
      </c>
      <c r="O327" s="50" t="str">
        <f t="shared" si="11"/>
        <v/>
      </c>
      <c r="P327" s="50" t="str">
        <f t="shared" si="12"/>
        <v/>
      </c>
      <c r="Q327" s="50" t="str">
        <f t="shared" si="13"/>
        <v/>
      </c>
      <c r="R327" s="50" t="str">
        <f t="shared" si="14"/>
        <v/>
      </c>
      <c r="S327" s="55" t="str">
        <f t="shared" si="15"/>
        <v/>
      </c>
      <c r="T327" s="55" t="str">
        <f t="shared" si="16"/>
        <v/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ht="14.25" customHeight="1">
      <c r="A328" s="1"/>
      <c r="B328" s="61"/>
      <c r="C328" s="50" t="str">
        <f t="shared" si="1"/>
        <v/>
      </c>
      <c r="D328" s="54" t="str">
        <f t="shared" si="2"/>
        <v/>
      </c>
      <c r="E328" s="50" t="str">
        <f t="shared" si="3"/>
        <v/>
      </c>
      <c r="F328" s="50" t="str">
        <f t="shared" si="4"/>
        <v/>
      </c>
      <c r="G328" s="50" t="str">
        <f t="shared" si="5"/>
        <v/>
      </c>
      <c r="H328" s="50" t="str">
        <f t="shared" si="6"/>
        <v/>
      </c>
      <c r="I328" s="53" t="str">
        <f t="shared" si="7"/>
        <v/>
      </c>
      <c r="J328" s="1"/>
      <c r="K328" s="1"/>
      <c r="L328" s="50" t="str">
        <f t="shared" si="8"/>
        <v/>
      </c>
      <c r="M328" s="50" t="str">
        <f t="shared" si="9"/>
        <v/>
      </c>
      <c r="N328" s="50" t="str">
        <f t="shared" si="10"/>
        <v/>
      </c>
      <c r="O328" s="50" t="str">
        <f t="shared" si="11"/>
        <v/>
      </c>
      <c r="P328" s="50" t="str">
        <f t="shared" si="12"/>
        <v/>
      </c>
      <c r="Q328" s="50" t="str">
        <f t="shared" si="13"/>
        <v/>
      </c>
      <c r="R328" s="50" t="str">
        <f t="shared" si="14"/>
        <v/>
      </c>
      <c r="S328" s="55" t="str">
        <f t="shared" si="15"/>
        <v/>
      </c>
      <c r="T328" s="55" t="str">
        <f t="shared" si="16"/>
        <v/>
      </c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ht="14.25" customHeight="1">
      <c r="A329" s="1"/>
      <c r="B329" s="61"/>
      <c r="C329" s="50" t="str">
        <f t="shared" si="1"/>
        <v/>
      </c>
      <c r="D329" s="54" t="str">
        <f t="shared" si="2"/>
        <v/>
      </c>
      <c r="E329" s="50" t="str">
        <f t="shared" si="3"/>
        <v/>
      </c>
      <c r="F329" s="50" t="str">
        <f t="shared" si="4"/>
        <v/>
      </c>
      <c r="G329" s="50" t="str">
        <f t="shared" si="5"/>
        <v/>
      </c>
      <c r="H329" s="50" t="str">
        <f t="shared" si="6"/>
        <v/>
      </c>
      <c r="I329" s="53" t="str">
        <f t="shared" si="7"/>
        <v/>
      </c>
      <c r="J329" s="1"/>
      <c r="K329" s="1"/>
      <c r="L329" s="50" t="str">
        <f t="shared" si="8"/>
        <v/>
      </c>
      <c r="M329" s="50" t="str">
        <f t="shared" si="9"/>
        <v/>
      </c>
      <c r="N329" s="50" t="str">
        <f t="shared" si="10"/>
        <v/>
      </c>
      <c r="O329" s="50" t="str">
        <f t="shared" si="11"/>
        <v/>
      </c>
      <c r="P329" s="50" t="str">
        <f t="shared" si="12"/>
        <v/>
      </c>
      <c r="Q329" s="50" t="str">
        <f t="shared" si="13"/>
        <v/>
      </c>
      <c r="R329" s="50" t="str">
        <f t="shared" si="14"/>
        <v/>
      </c>
      <c r="S329" s="55" t="str">
        <f t="shared" si="15"/>
        <v/>
      </c>
      <c r="T329" s="55" t="str">
        <f t="shared" si="16"/>
        <v/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ht="14.25" customHeight="1">
      <c r="A330" s="1"/>
      <c r="B330" s="61"/>
      <c r="C330" s="50" t="str">
        <f t="shared" si="1"/>
        <v/>
      </c>
      <c r="D330" s="54" t="str">
        <f t="shared" si="2"/>
        <v/>
      </c>
      <c r="E330" s="50" t="str">
        <f t="shared" si="3"/>
        <v/>
      </c>
      <c r="F330" s="50" t="str">
        <f t="shared" si="4"/>
        <v/>
      </c>
      <c r="G330" s="50" t="str">
        <f t="shared" si="5"/>
        <v/>
      </c>
      <c r="H330" s="50" t="str">
        <f t="shared" si="6"/>
        <v/>
      </c>
      <c r="I330" s="53" t="str">
        <f t="shared" si="7"/>
        <v/>
      </c>
      <c r="J330" s="1"/>
      <c r="K330" s="1"/>
      <c r="L330" s="50" t="str">
        <f t="shared" si="8"/>
        <v/>
      </c>
      <c r="M330" s="50" t="str">
        <f t="shared" si="9"/>
        <v/>
      </c>
      <c r="N330" s="50" t="str">
        <f t="shared" si="10"/>
        <v/>
      </c>
      <c r="O330" s="50" t="str">
        <f t="shared" si="11"/>
        <v/>
      </c>
      <c r="P330" s="50" t="str">
        <f t="shared" si="12"/>
        <v/>
      </c>
      <c r="Q330" s="50" t="str">
        <f t="shared" si="13"/>
        <v/>
      </c>
      <c r="R330" s="50" t="str">
        <f t="shared" si="14"/>
        <v/>
      </c>
      <c r="S330" s="55" t="str">
        <f t="shared" si="15"/>
        <v/>
      </c>
      <c r="T330" s="55" t="str">
        <f t="shared" si="16"/>
        <v/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ht="14.25" customHeight="1">
      <c r="A331" s="1"/>
      <c r="B331" s="61"/>
      <c r="C331" s="50" t="str">
        <f t="shared" si="1"/>
        <v/>
      </c>
      <c r="D331" s="54" t="str">
        <f t="shared" si="2"/>
        <v/>
      </c>
      <c r="E331" s="50" t="str">
        <f t="shared" si="3"/>
        <v/>
      </c>
      <c r="F331" s="50" t="str">
        <f t="shared" si="4"/>
        <v/>
      </c>
      <c r="G331" s="50" t="str">
        <f t="shared" si="5"/>
        <v/>
      </c>
      <c r="H331" s="50" t="str">
        <f t="shared" si="6"/>
        <v/>
      </c>
      <c r="I331" s="53" t="str">
        <f t="shared" si="7"/>
        <v/>
      </c>
      <c r="J331" s="1"/>
      <c r="K331" s="1"/>
      <c r="L331" s="50" t="str">
        <f t="shared" si="8"/>
        <v/>
      </c>
      <c r="M331" s="50" t="str">
        <f t="shared" si="9"/>
        <v/>
      </c>
      <c r="N331" s="50" t="str">
        <f t="shared" si="10"/>
        <v/>
      </c>
      <c r="O331" s="50" t="str">
        <f t="shared" si="11"/>
        <v/>
      </c>
      <c r="P331" s="50" t="str">
        <f t="shared" si="12"/>
        <v/>
      </c>
      <c r="Q331" s="50" t="str">
        <f t="shared" si="13"/>
        <v/>
      </c>
      <c r="R331" s="50" t="str">
        <f t="shared" si="14"/>
        <v/>
      </c>
      <c r="S331" s="55" t="str">
        <f t="shared" si="15"/>
        <v/>
      </c>
      <c r="T331" s="55" t="str">
        <f t="shared" si="16"/>
        <v/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ht="14.25" customHeight="1">
      <c r="A332" s="1"/>
      <c r="B332" s="61"/>
      <c r="C332" s="50" t="str">
        <f t="shared" si="1"/>
        <v/>
      </c>
      <c r="D332" s="54" t="str">
        <f t="shared" si="2"/>
        <v/>
      </c>
      <c r="E332" s="50" t="str">
        <f t="shared" si="3"/>
        <v/>
      </c>
      <c r="F332" s="50" t="str">
        <f t="shared" si="4"/>
        <v/>
      </c>
      <c r="G332" s="50" t="str">
        <f t="shared" si="5"/>
        <v/>
      </c>
      <c r="H332" s="50" t="str">
        <f t="shared" si="6"/>
        <v/>
      </c>
      <c r="I332" s="53" t="str">
        <f t="shared" si="7"/>
        <v/>
      </c>
      <c r="J332" s="1"/>
      <c r="K332" s="1"/>
      <c r="L332" s="50" t="str">
        <f t="shared" si="8"/>
        <v/>
      </c>
      <c r="M332" s="50" t="str">
        <f t="shared" si="9"/>
        <v/>
      </c>
      <c r="N332" s="50" t="str">
        <f t="shared" si="10"/>
        <v/>
      </c>
      <c r="O332" s="50" t="str">
        <f t="shared" si="11"/>
        <v/>
      </c>
      <c r="P332" s="50" t="str">
        <f t="shared" si="12"/>
        <v/>
      </c>
      <c r="Q332" s="50" t="str">
        <f t="shared" si="13"/>
        <v/>
      </c>
      <c r="R332" s="50" t="str">
        <f t="shared" si="14"/>
        <v/>
      </c>
      <c r="S332" s="55" t="str">
        <f t="shared" si="15"/>
        <v/>
      </c>
      <c r="T332" s="55" t="str">
        <f t="shared" si="16"/>
        <v/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ht="14.25" customHeight="1">
      <c r="A333" s="1"/>
      <c r="B333" s="61"/>
      <c r="C333" s="50" t="str">
        <f t="shared" si="1"/>
        <v/>
      </c>
      <c r="D333" s="54" t="str">
        <f t="shared" si="2"/>
        <v/>
      </c>
      <c r="E333" s="50" t="str">
        <f t="shared" si="3"/>
        <v/>
      </c>
      <c r="F333" s="50" t="str">
        <f t="shared" si="4"/>
        <v/>
      </c>
      <c r="G333" s="50" t="str">
        <f t="shared" si="5"/>
        <v/>
      </c>
      <c r="H333" s="50" t="str">
        <f t="shared" si="6"/>
        <v/>
      </c>
      <c r="I333" s="53" t="str">
        <f t="shared" si="7"/>
        <v/>
      </c>
      <c r="J333" s="1"/>
      <c r="K333" s="1"/>
      <c r="L333" s="50" t="str">
        <f t="shared" si="8"/>
        <v/>
      </c>
      <c r="M333" s="50" t="str">
        <f t="shared" si="9"/>
        <v/>
      </c>
      <c r="N333" s="50" t="str">
        <f t="shared" si="10"/>
        <v/>
      </c>
      <c r="O333" s="50" t="str">
        <f t="shared" si="11"/>
        <v/>
      </c>
      <c r="P333" s="50" t="str">
        <f t="shared" si="12"/>
        <v/>
      </c>
      <c r="Q333" s="50" t="str">
        <f t="shared" si="13"/>
        <v/>
      </c>
      <c r="R333" s="50" t="str">
        <f t="shared" si="14"/>
        <v/>
      </c>
      <c r="S333" s="55" t="str">
        <f t="shared" si="15"/>
        <v/>
      </c>
      <c r="T333" s="55" t="str">
        <f t="shared" si="16"/>
        <v/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ht="14.25" customHeight="1">
      <c r="A334" s="1"/>
      <c r="B334" s="61"/>
      <c r="C334" s="50" t="str">
        <f t="shared" si="1"/>
        <v/>
      </c>
      <c r="D334" s="54" t="str">
        <f t="shared" si="2"/>
        <v/>
      </c>
      <c r="E334" s="50" t="str">
        <f t="shared" si="3"/>
        <v/>
      </c>
      <c r="F334" s="50" t="str">
        <f t="shared" si="4"/>
        <v/>
      </c>
      <c r="G334" s="50" t="str">
        <f t="shared" si="5"/>
        <v/>
      </c>
      <c r="H334" s="50" t="str">
        <f t="shared" si="6"/>
        <v/>
      </c>
      <c r="I334" s="53" t="str">
        <f t="shared" si="7"/>
        <v/>
      </c>
      <c r="J334" s="1"/>
      <c r="K334" s="1"/>
      <c r="L334" s="50" t="str">
        <f t="shared" si="8"/>
        <v/>
      </c>
      <c r="M334" s="50" t="str">
        <f t="shared" si="9"/>
        <v/>
      </c>
      <c r="N334" s="50" t="str">
        <f t="shared" si="10"/>
        <v/>
      </c>
      <c r="O334" s="50" t="str">
        <f t="shared" si="11"/>
        <v/>
      </c>
      <c r="P334" s="50" t="str">
        <f t="shared" si="12"/>
        <v/>
      </c>
      <c r="Q334" s="50" t="str">
        <f t="shared" si="13"/>
        <v/>
      </c>
      <c r="R334" s="50" t="str">
        <f t="shared" si="14"/>
        <v/>
      </c>
      <c r="S334" s="55" t="str">
        <f t="shared" si="15"/>
        <v/>
      </c>
      <c r="T334" s="55" t="str">
        <f t="shared" si="16"/>
        <v/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ht="14.25" customHeight="1">
      <c r="A335" s="1"/>
      <c r="B335" s="61"/>
      <c r="C335" s="50" t="str">
        <f t="shared" si="1"/>
        <v/>
      </c>
      <c r="D335" s="54" t="str">
        <f t="shared" si="2"/>
        <v/>
      </c>
      <c r="E335" s="50" t="str">
        <f t="shared" si="3"/>
        <v/>
      </c>
      <c r="F335" s="50" t="str">
        <f t="shared" si="4"/>
        <v/>
      </c>
      <c r="G335" s="50" t="str">
        <f t="shared" si="5"/>
        <v/>
      </c>
      <c r="H335" s="50" t="str">
        <f t="shared" si="6"/>
        <v/>
      </c>
      <c r="I335" s="53" t="str">
        <f t="shared" si="7"/>
        <v/>
      </c>
      <c r="J335" s="1"/>
      <c r="K335" s="1"/>
      <c r="L335" s="50" t="str">
        <f t="shared" si="8"/>
        <v/>
      </c>
      <c r="M335" s="50" t="str">
        <f t="shared" si="9"/>
        <v/>
      </c>
      <c r="N335" s="50" t="str">
        <f t="shared" si="10"/>
        <v/>
      </c>
      <c r="O335" s="50" t="str">
        <f t="shared" si="11"/>
        <v/>
      </c>
      <c r="P335" s="50" t="str">
        <f t="shared" si="12"/>
        <v/>
      </c>
      <c r="Q335" s="50" t="str">
        <f t="shared" si="13"/>
        <v/>
      </c>
      <c r="R335" s="50" t="str">
        <f t="shared" si="14"/>
        <v/>
      </c>
      <c r="S335" s="55" t="str">
        <f t="shared" si="15"/>
        <v/>
      </c>
      <c r="T335" s="55" t="str">
        <f t="shared" si="16"/>
        <v/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ht="14.25" customHeight="1">
      <c r="A336" s="1"/>
      <c r="B336" s="61"/>
      <c r="C336" s="50" t="str">
        <f t="shared" si="1"/>
        <v/>
      </c>
      <c r="D336" s="54" t="str">
        <f t="shared" si="2"/>
        <v/>
      </c>
      <c r="E336" s="50" t="str">
        <f t="shared" si="3"/>
        <v/>
      </c>
      <c r="F336" s="50" t="str">
        <f t="shared" si="4"/>
        <v/>
      </c>
      <c r="G336" s="50" t="str">
        <f t="shared" si="5"/>
        <v/>
      </c>
      <c r="H336" s="50" t="str">
        <f t="shared" si="6"/>
        <v/>
      </c>
      <c r="I336" s="53" t="str">
        <f t="shared" si="7"/>
        <v/>
      </c>
      <c r="J336" s="1"/>
      <c r="K336" s="1"/>
      <c r="L336" s="50" t="str">
        <f t="shared" si="8"/>
        <v/>
      </c>
      <c r="M336" s="50" t="str">
        <f t="shared" si="9"/>
        <v/>
      </c>
      <c r="N336" s="50" t="str">
        <f t="shared" si="10"/>
        <v/>
      </c>
      <c r="O336" s="50" t="str">
        <f t="shared" si="11"/>
        <v/>
      </c>
      <c r="P336" s="50" t="str">
        <f t="shared" si="12"/>
        <v/>
      </c>
      <c r="Q336" s="50" t="str">
        <f t="shared" si="13"/>
        <v/>
      </c>
      <c r="R336" s="50" t="str">
        <f t="shared" si="14"/>
        <v/>
      </c>
      <c r="S336" s="55" t="str">
        <f t="shared" si="15"/>
        <v/>
      </c>
      <c r="T336" s="55" t="str">
        <f t="shared" si="16"/>
        <v/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ht="14.25" customHeight="1">
      <c r="A337" s="1"/>
      <c r="B337" s="61"/>
      <c r="C337" s="50" t="str">
        <f t="shared" si="1"/>
        <v/>
      </c>
      <c r="D337" s="54" t="str">
        <f t="shared" si="2"/>
        <v/>
      </c>
      <c r="E337" s="50" t="str">
        <f t="shared" si="3"/>
        <v/>
      </c>
      <c r="F337" s="50" t="str">
        <f t="shared" si="4"/>
        <v/>
      </c>
      <c r="G337" s="50" t="str">
        <f t="shared" si="5"/>
        <v/>
      </c>
      <c r="H337" s="50" t="str">
        <f t="shared" si="6"/>
        <v/>
      </c>
      <c r="I337" s="53" t="str">
        <f t="shared" si="7"/>
        <v/>
      </c>
      <c r="J337" s="1"/>
      <c r="K337" s="1"/>
      <c r="L337" s="50" t="str">
        <f t="shared" si="8"/>
        <v/>
      </c>
      <c r="M337" s="50" t="str">
        <f t="shared" si="9"/>
        <v/>
      </c>
      <c r="N337" s="50" t="str">
        <f t="shared" si="10"/>
        <v/>
      </c>
      <c r="O337" s="50" t="str">
        <f t="shared" si="11"/>
        <v/>
      </c>
      <c r="P337" s="50" t="str">
        <f t="shared" si="12"/>
        <v/>
      </c>
      <c r="Q337" s="50" t="str">
        <f t="shared" si="13"/>
        <v/>
      </c>
      <c r="R337" s="50" t="str">
        <f t="shared" si="14"/>
        <v/>
      </c>
      <c r="S337" s="55" t="str">
        <f t="shared" si="15"/>
        <v/>
      </c>
      <c r="T337" s="55" t="str">
        <f t="shared" si="16"/>
        <v/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ht="14.25" customHeight="1">
      <c r="A338" s="1"/>
      <c r="B338" s="61"/>
      <c r="C338" s="50" t="str">
        <f t="shared" si="1"/>
        <v/>
      </c>
      <c r="D338" s="54" t="str">
        <f t="shared" si="2"/>
        <v/>
      </c>
      <c r="E338" s="50" t="str">
        <f t="shared" si="3"/>
        <v/>
      </c>
      <c r="F338" s="50" t="str">
        <f t="shared" si="4"/>
        <v/>
      </c>
      <c r="G338" s="50" t="str">
        <f t="shared" si="5"/>
        <v/>
      </c>
      <c r="H338" s="50" t="str">
        <f t="shared" si="6"/>
        <v/>
      </c>
      <c r="I338" s="53" t="str">
        <f t="shared" si="7"/>
        <v/>
      </c>
      <c r="J338" s="1"/>
      <c r="K338" s="1"/>
      <c r="L338" s="50" t="str">
        <f t="shared" si="8"/>
        <v/>
      </c>
      <c r="M338" s="50" t="str">
        <f t="shared" si="9"/>
        <v/>
      </c>
      <c r="N338" s="50" t="str">
        <f t="shared" si="10"/>
        <v/>
      </c>
      <c r="O338" s="50" t="str">
        <f t="shared" si="11"/>
        <v/>
      </c>
      <c r="P338" s="50" t="str">
        <f t="shared" si="12"/>
        <v/>
      </c>
      <c r="Q338" s="50" t="str">
        <f t="shared" si="13"/>
        <v/>
      </c>
      <c r="R338" s="50" t="str">
        <f t="shared" si="14"/>
        <v/>
      </c>
      <c r="S338" s="55" t="str">
        <f t="shared" si="15"/>
        <v/>
      </c>
      <c r="T338" s="55" t="str">
        <f t="shared" si="16"/>
        <v/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ht="14.25" customHeight="1">
      <c r="A339" s="1"/>
      <c r="B339" s="61"/>
      <c r="C339" s="50" t="str">
        <f t="shared" si="1"/>
        <v/>
      </c>
      <c r="D339" s="54" t="str">
        <f t="shared" si="2"/>
        <v/>
      </c>
      <c r="E339" s="50" t="str">
        <f t="shared" si="3"/>
        <v/>
      </c>
      <c r="F339" s="50" t="str">
        <f t="shared" si="4"/>
        <v/>
      </c>
      <c r="G339" s="50" t="str">
        <f t="shared" si="5"/>
        <v/>
      </c>
      <c r="H339" s="50" t="str">
        <f t="shared" si="6"/>
        <v/>
      </c>
      <c r="I339" s="53" t="str">
        <f t="shared" si="7"/>
        <v/>
      </c>
      <c r="J339" s="1"/>
      <c r="K339" s="1"/>
      <c r="L339" s="50" t="str">
        <f t="shared" si="8"/>
        <v/>
      </c>
      <c r="M339" s="50" t="str">
        <f t="shared" si="9"/>
        <v/>
      </c>
      <c r="N339" s="50" t="str">
        <f t="shared" si="10"/>
        <v/>
      </c>
      <c r="O339" s="50" t="str">
        <f t="shared" si="11"/>
        <v/>
      </c>
      <c r="P339" s="50" t="str">
        <f t="shared" si="12"/>
        <v/>
      </c>
      <c r="Q339" s="50" t="str">
        <f t="shared" si="13"/>
        <v/>
      </c>
      <c r="R339" s="50" t="str">
        <f t="shared" si="14"/>
        <v/>
      </c>
      <c r="S339" s="55" t="str">
        <f t="shared" si="15"/>
        <v/>
      </c>
      <c r="T339" s="55" t="str">
        <f t="shared" si="16"/>
        <v/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ht="14.25" customHeight="1">
      <c r="A340" s="1"/>
      <c r="B340" s="61"/>
      <c r="C340" s="50" t="str">
        <f t="shared" si="1"/>
        <v/>
      </c>
      <c r="D340" s="54" t="str">
        <f t="shared" si="2"/>
        <v/>
      </c>
      <c r="E340" s="50" t="str">
        <f t="shared" si="3"/>
        <v/>
      </c>
      <c r="F340" s="50" t="str">
        <f t="shared" si="4"/>
        <v/>
      </c>
      <c r="G340" s="50" t="str">
        <f t="shared" si="5"/>
        <v/>
      </c>
      <c r="H340" s="50" t="str">
        <f t="shared" si="6"/>
        <v/>
      </c>
      <c r="I340" s="53" t="str">
        <f t="shared" si="7"/>
        <v/>
      </c>
      <c r="J340" s="1"/>
      <c r="K340" s="1"/>
      <c r="L340" s="50" t="str">
        <f t="shared" si="8"/>
        <v/>
      </c>
      <c r="M340" s="50" t="str">
        <f t="shared" si="9"/>
        <v/>
      </c>
      <c r="N340" s="50" t="str">
        <f t="shared" si="10"/>
        <v/>
      </c>
      <c r="O340" s="50" t="str">
        <f t="shared" si="11"/>
        <v/>
      </c>
      <c r="P340" s="50" t="str">
        <f t="shared" si="12"/>
        <v/>
      </c>
      <c r="Q340" s="50" t="str">
        <f t="shared" si="13"/>
        <v/>
      </c>
      <c r="R340" s="50" t="str">
        <f t="shared" si="14"/>
        <v/>
      </c>
      <c r="S340" s="55" t="str">
        <f t="shared" si="15"/>
        <v/>
      </c>
      <c r="T340" s="55" t="str">
        <f t="shared" si="16"/>
        <v/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ht="14.25" customHeight="1">
      <c r="A341" s="1"/>
      <c r="B341" s="61"/>
      <c r="C341" s="50" t="str">
        <f t="shared" si="1"/>
        <v/>
      </c>
      <c r="D341" s="54" t="str">
        <f t="shared" si="2"/>
        <v/>
      </c>
      <c r="E341" s="50" t="str">
        <f t="shared" si="3"/>
        <v/>
      </c>
      <c r="F341" s="50" t="str">
        <f t="shared" si="4"/>
        <v/>
      </c>
      <c r="G341" s="50" t="str">
        <f t="shared" si="5"/>
        <v/>
      </c>
      <c r="H341" s="50" t="str">
        <f t="shared" si="6"/>
        <v/>
      </c>
      <c r="I341" s="53" t="str">
        <f t="shared" si="7"/>
        <v/>
      </c>
      <c r="J341" s="1"/>
      <c r="K341" s="1"/>
      <c r="L341" s="50" t="str">
        <f t="shared" si="8"/>
        <v/>
      </c>
      <c r="M341" s="50" t="str">
        <f t="shared" si="9"/>
        <v/>
      </c>
      <c r="N341" s="50" t="str">
        <f t="shared" si="10"/>
        <v/>
      </c>
      <c r="O341" s="50" t="str">
        <f t="shared" si="11"/>
        <v/>
      </c>
      <c r="P341" s="50" t="str">
        <f t="shared" si="12"/>
        <v/>
      </c>
      <c r="Q341" s="50" t="str">
        <f t="shared" si="13"/>
        <v/>
      </c>
      <c r="R341" s="50" t="str">
        <f t="shared" si="14"/>
        <v/>
      </c>
      <c r="S341" s="55" t="str">
        <f t="shared" si="15"/>
        <v/>
      </c>
      <c r="T341" s="55" t="str">
        <f t="shared" si="16"/>
        <v/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ht="14.25" customHeight="1">
      <c r="A342" s="1"/>
      <c r="B342" s="61"/>
      <c r="C342" s="50" t="str">
        <f t="shared" si="1"/>
        <v/>
      </c>
      <c r="D342" s="54" t="str">
        <f t="shared" si="2"/>
        <v/>
      </c>
      <c r="E342" s="50" t="str">
        <f t="shared" si="3"/>
        <v/>
      </c>
      <c r="F342" s="50" t="str">
        <f t="shared" si="4"/>
        <v/>
      </c>
      <c r="G342" s="50" t="str">
        <f t="shared" si="5"/>
        <v/>
      </c>
      <c r="H342" s="50" t="str">
        <f t="shared" si="6"/>
        <v/>
      </c>
      <c r="I342" s="53" t="str">
        <f t="shared" si="7"/>
        <v/>
      </c>
      <c r="J342" s="1"/>
      <c r="K342" s="1"/>
      <c r="L342" s="50" t="str">
        <f t="shared" si="8"/>
        <v/>
      </c>
      <c r="M342" s="50" t="str">
        <f t="shared" si="9"/>
        <v/>
      </c>
      <c r="N342" s="50" t="str">
        <f t="shared" si="10"/>
        <v/>
      </c>
      <c r="O342" s="50" t="str">
        <f t="shared" si="11"/>
        <v/>
      </c>
      <c r="P342" s="50" t="str">
        <f t="shared" si="12"/>
        <v/>
      </c>
      <c r="Q342" s="50" t="str">
        <f t="shared" si="13"/>
        <v/>
      </c>
      <c r="R342" s="50" t="str">
        <f t="shared" si="14"/>
        <v/>
      </c>
      <c r="S342" s="55" t="str">
        <f t="shared" si="15"/>
        <v/>
      </c>
      <c r="T342" s="55" t="str">
        <f t="shared" si="16"/>
        <v/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ht="14.25" customHeight="1">
      <c r="A343" s="1"/>
      <c r="B343" s="61"/>
      <c r="C343" s="50" t="str">
        <f t="shared" si="1"/>
        <v/>
      </c>
      <c r="D343" s="54" t="str">
        <f t="shared" si="2"/>
        <v/>
      </c>
      <c r="E343" s="50" t="str">
        <f t="shared" si="3"/>
        <v/>
      </c>
      <c r="F343" s="50" t="str">
        <f t="shared" si="4"/>
        <v/>
      </c>
      <c r="G343" s="50" t="str">
        <f t="shared" si="5"/>
        <v/>
      </c>
      <c r="H343" s="50" t="str">
        <f t="shared" si="6"/>
        <v/>
      </c>
      <c r="I343" s="53" t="str">
        <f t="shared" si="7"/>
        <v/>
      </c>
      <c r="J343" s="1"/>
      <c r="K343" s="1"/>
      <c r="L343" s="50" t="str">
        <f t="shared" si="8"/>
        <v/>
      </c>
      <c r="M343" s="50" t="str">
        <f t="shared" si="9"/>
        <v/>
      </c>
      <c r="N343" s="50" t="str">
        <f t="shared" si="10"/>
        <v/>
      </c>
      <c r="O343" s="50" t="str">
        <f t="shared" si="11"/>
        <v/>
      </c>
      <c r="P343" s="50" t="str">
        <f t="shared" si="12"/>
        <v/>
      </c>
      <c r="Q343" s="50" t="str">
        <f t="shared" si="13"/>
        <v/>
      </c>
      <c r="R343" s="50" t="str">
        <f t="shared" si="14"/>
        <v/>
      </c>
      <c r="S343" s="55" t="str">
        <f t="shared" si="15"/>
        <v/>
      </c>
      <c r="T343" s="55" t="str">
        <f t="shared" si="16"/>
        <v/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ht="14.25" customHeight="1">
      <c r="A344" s="1"/>
      <c r="B344" s="61"/>
      <c r="C344" s="50" t="str">
        <f t="shared" si="1"/>
        <v/>
      </c>
      <c r="D344" s="54" t="str">
        <f t="shared" si="2"/>
        <v/>
      </c>
      <c r="E344" s="50" t="str">
        <f t="shared" si="3"/>
        <v/>
      </c>
      <c r="F344" s="50" t="str">
        <f t="shared" si="4"/>
        <v/>
      </c>
      <c r="G344" s="50" t="str">
        <f t="shared" si="5"/>
        <v/>
      </c>
      <c r="H344" s="50" t="str">
        <f t="shared" si="6"/>
        <v/>
      </c>
      <c r="I344" s="53" t="str">
        <f t="shared" si="7"/>
        <v/>
      </c>
      <c r="J344" s="1"/>
      <c r="K344" s="1"/>
      <c r="L344" s="50" t="str">
        <f t="shared" si="8"/>
        <v/>
      </c>
      <c r="M344" s="50" t="str">
        <f t="shared" si="9"/>
        <v/>
      </c>
      <c r="N344" s="50" t="str">
        <f t="shared" si="10"/>
        <v/>
      </c>
      <c r="O344" s="50" t="str">
        <f t="shared" si="11"/>
        <v/>
      </c>
      <c r="P344" s="50" t="str">
        <f t="shared" si="12"/>
        <v/>
      </c>
      <c r="Q344" s="50" t="str">
        <f t="shared" si="13"/>
        <v/>
      </c>
      <c r="R344" s="50" t="str">
        <f t="shared" si="14"/>
        <v/>
      </c>
      <c r="S344" s="55" t="str">
        <f t="shared" si="15"/>
        <v/>
      </c>
      <c r="T344" s="55" t="str">
        <f t="shared" si="16"/>
        <v/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ht="14.25" customHeight="1">
      <c r="A345" s="1"/>
      <c r="B345" s="61"/>
      <c r="C345" s="50" t="str">
        <f t="shared" si="1"/>
        <v/>
      </c>
      <c r="D345" s="54" t="str">
        <f t="shared" si="2"/>
        <v/>
      </c>
      <c r="E345" s="50" t="str">
        <f t="shared" si="3"/>
        <v/>
      </c>
      <c r="F345" s="50" t="str">
        <f t="shared" si="4"/>
        <v/>
      </c>
      <c r="G345" s="50" t="str">
        <f t="shared" si="5"/>
        <v/>
      </c>
      <c r="H345" s="50" t="str">
        <f t="shared" si="6"/>
        <v/>
      </c>
      <c r="I345" s="53" t="str">
        <f t="shared" si="7"/>
        <v/>
      </c>
      <c r="J345" s="1"/>
      <c r="K345" s="1"/>
      <c r="L345" s="50" t="str">
        <f t="shared" si="8"/>
        <v/>
      </c>
      <c r="M345" s="50" t="str">
        <f t="shared" si="9"/>
        <v/>
      </c>
      <c r="N345" s="50" t="str">
        <f t="shared" si="10"/>
        <v/>
      </c>
      <c r="O345" s="50" t="str">
        <f t="shared" si="11"/>
        <v/>
      </c>
      <c r="P345" s="50" t="str">
        <f t="shared" si="12"/>
        <v/>
      </c>
      <c r="Q345" s="50" t="str">
        <f t="shared" si="13"/>
        <v/>
      </c>
      <c r="R345" s="50" t="str">
        <f t="shared" si="14"/>
        <v/>
      </c>
      <c r="S345" s="55" t="str">
        <f t="shared" si="15"/>
        <v/>
      </c>
      <c r="T345" s="55" t="str">
        <f t="shared" si="16"/>
        <v/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ht="14.25" customHeight="1">
      <c r="A346" s="1"/>
      <c r="B346" s="61"/>
      <c r="C346" s="50" t="str">
        <f t="shared" si="1"/>
        <v/>
      </c>
      <c r="D346" s="54" t="str">
        <f t="shared" si="2"/>
        <v/>
      </c>
      <c r="E346" s="50" t="str">
        <f t="shared" si="3"/>
        <v/>
      </c>
      <c r="F346" s="50" t="str">
        <f t="shared" si="4"/>
        <v/>
      </c>
      <c r="G346" s="50" t="str">
        <f t="shared" si="5"/>
        <v/>
      </c>
      <c r="H346" s="50" t="str">
        <f t="shared" si="6"/>
        <v/>
      </c>
      <c r="I346" s="53" t="str">
        <f t="shared" si="7"/>
        <v/>
      </c>
      <c r="J346" s="1"/>
      <c r="K346" s="1"/>
      <c r="L346" s="50" t="str">
        <f t="shared" si="8"/>
        <v/>
      </c>
      <c r="M346" s="50" t="str">
        <f t="shared" si="9"/>
        <v/>
      </c>
      <c r="N346" s="50" t="str">
        <f t="shared" si="10"/>
        <v/>
      </c>
      <c r="O346" s="50" t="str">
        <f t="shared" si="11"/>
        <v/>
      </c>
      <c r="P346" s="50" t="str">
        <f t="shared" si="12"/>
        <v/>
      </c>
      <c r="Q346" s="50" t="str">
        <f t="shared" si="13"/>
        <v/>
      </c>
      <c r="R346" s="50" t="str">
        <f t="shared" si="14"/>
        <v/>
      </c>
      <c r="S346" s="55" t="str">
        <f t="shared" si="15"/>
        <v/>
      </c>
      <c r="T346" s="55" t="str">
        <f t="shared" si="16"/>
        <v/>
      </c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ht="14.25" customHeight="1">
      <c r="A347" s="1"/>
      <c r="B347" s="61"/>
      <c r="C347" s="50" t="str">
        <f t="shared" si="1"/>
        <v/>
      </c>
      <c r="D347" s="54" t="str">
        <f t="shared" si="2"/>
        <v/>
      </c>
      <c r="E347" s="50" t="str">
        <f t="shared" si="3"/>
        <v/>
      </c>
      <c r="F347" s="50" t="str">
        <f t="shared" si="4"/>
        <v/>
      </c>
      <c r="G347" s="50" t="str">
        <f t="shared" si="5"/>
        <v/>
      </c>
      <c r="H347" s="50" t="str">
        <f t="shared" si="6"/>
        <v/>
      </c>
      <c r="I347" s="53" t="str">
        <f t="shared" si="7"/>
        <v/>
      </c>
      <c r="J347" s="1"/>
      <c r="K347" s="1"/>
      <c r="L347" s="50" t="str">
        <f t="shared" si="8"/>
        <v/>
      </c>
      <c r="M347" s="50" t="str">
        <f t="shared" si="9"/>
        <v/>
      </c>
      <c r="N347" s="50" t="str">
        <f t="shared" si="10"/>
        <v/>
      </c>
      <c r="O347" s="50" t="str">
        <f t="shared" si="11"/>
        <v/>
      </c>
      <c r="P347" s="50" t="str">
        <f t="shared" si="12"/>
        <v/>
      </c>
      <c r="Q347" s="50" t="str">
        <f t="shared" si="13"/>
        <v/>
      </c>
      <c r="R347" s="50" t="str">
        <f t="shared" si="14"/>
        <v/>
      </c>
      <c r="S347" s="55" t="str">
        <f t="shared" si="15"/>
        <v/>
      </c>
      <c r="T347" s="55" t="str">
        <f t="shared" si="16"/>
        <v/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ht="14.25" customHeight="1">
      <c r="A348" s="1"/>
      <c r="B348" s="61"/>
      <c r="C348" s="50" t="str">
        <f t="shared" si="1"/>
        <v/>
      </c>
      <c r="D348" s="54" t="str">
        <f t="shared" si="2"/>
        <v/>
      </c>
      <c r="E348" s="50" t="str">
        <f t="shared" si="3"/>
        <v/>
      </c>
      <c r="F348" s="50" t="str">
        <f t="shared" si="4"/>
        <v/>
      </c>
      <c r="G348" s="50" t="str">
        <f t="shared" si="5"/>
        <v/>
      </c>
      <c r="H348" s="50" t="str">
        <f t="shared" si="6"/>
        <v/>
      </c>
      <c r="I348" s="53" t="str">
        <f t="shared" si="7"/>
        <v/>
      </c>
      <c r="J348" s="1"/>
      <c r="K348" s="1"/>
      <c r="L348" s="50" t="str">
        <f t="shared" si="8"/>
        <v/>
      </c>
      <c r="M348" s="50" t="str">
        <f t="shared" si="9"/>
        <v/>
      </c>
      <c r="N348" s="50" t="str">
        <f t="shared" si="10"/>
        <v/>
      </c>
      <c r="O348" s="50" t="str">
        <f t="shared" si="11"/>
        <v/>
      </c>
      <c r="P348" s="50" t="str">
        <f t="shared" si="12"/>
        <v/>
      </c>
      <c r="Q348" s="50" t="str">
        <f t="shared" si="13"/>
        <v/>
      </c>
      <c r="R348" s="50" t="str">
        <f t="shared" si="14"/>
        <v/>
      </c>
      <c r="S348" s="55" t="str">
        <f t="shared" si="15"/>
        <v/>
      </c>
      <c r="T348" s="55" t="str">
        <f t="shared" si="16"/>
        <v/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ht="14.25" customHeight="1">
      <c r="A349" s="1"/>
      <c r="B349" s="61"/>
      <c r="C349" s="50" t="str">
        <f t="shared" si="1"/>
        <v/>
      </c>
      <c r="D349" s="54" t="str">
        <f t="shared" si="2"/>
        <v/>
      </c>
      <c r="E349" s="50" t="str">
        <f t="shared" si="3"/>
        <v/>
      </c>
      <c r="F349" s="50" t="str">
        <f t="shared" si="4"/>
        <v/>
      </c>
      <c r="G349" s="50" t="str">
        <f t="shared" si="5"/>
        <v/>
      </c>
      <c r="H349" s="50" t="str">
        <f t="shared" si="6"/>
        <v/>
      </c>
      <c r="I349" s="53" t="str">
        <f t="shared" si="7"/>
        <v/>
      </c>
      <c r="J349" s="1"/>
      <c r="K349" s="1"/>
      <c r="L349" s="50" t="str">
        <f t="shared" si="8"/>
        <v/>
      </c>
      <c r="M349" s="50" t="str">
        <f t="shared" si="9"/>
        <v/>
      </c>
      <c r="N349" s="50" t="str">
        <f t="shared" si="10"/>
        <v/>
      </c>
      <c r="O349" s="50" t="str">
        <f t="shared" si="11"/>
        <v/>
      </c>
      <c r="P349" s="50" t="str">
        <f t="shared" si="12"/>
        <v/>
      </c>
      <c r="Q349" s="50" t="str">
        <f t="shared" si="13"/>
        <v/>
      </c>
      <c r="R349" s="50" t="str">
        <f t="shared" si="14"/>
        <v/>
      </c>
      <c r="S349" s="55" t="str">
        <f t="shared" si="15"/>
        <v/>
      </c>
      <c r="T349" s="55" t="str">
        <f t="shared" si="16"/>
        <v/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ht="14.25" customHeight="1">
      <c r="A350" s="1"/>
      <c r="B350" s="61"/>
      <c r="C350" s="50" t="str">
        <f t="shared" si="1"/>
        <v/>
      </c>
      <c r="D350" s="54" t="str">
        <f t="shared" si="2"/>
        <v/>
      </c>
      <c r="E350" s="50" t="str">
        <f t="shared" si="3"/>
        <v/>
      </c>
      <c r="F350" s="50" t="str">
        <f t="shared" si="4"/>
        <v/>
      </c>
      <c r="G350" s="50" t="str">
        <f t="shared" si="5"/>
        <v/>
      </c>
      <c r="H350" s="50" t="str">
        <f t="shared" si="6"/>
        <v/>
      </c>
      <c r="I350" s="53" t="str">
        <f t="shared" si="7"/>
        <v/>
      </c>
      <c r="J350" s="1"/>
      <c r="K350" s="1"/>
      <c r="L350" s="50" t="str">
        <f t="shared" si="8"/>
        <v/>
      </c>
      <c r="M350" s="50" t="str">
        <f t="shared" si="9"/>
        <v/>
      </c>
      <c r="N350" s="50" t="str">
        <f t="shared" si="10"/>
        <v/>
      </c>
      <c r="O350" s="50" t="str">
        <f t="shared" si="11"/>
        <v/>
      </c>
      <c r="P350" s="50" t="str">
        <f t="shared" si="12"/>
        <v/>
      </c>
      <c r="Q350" s="50" t="str">
        <f t="shared" si="13"/>
        <v/>
      </c>
      <c r="R350" s="50" t="str">
        <f t="shared" si="14"/>
        <v/>
      </c>
      <c r="S350" s="55" t="str">
        <f t="shared" si="15"/>
        <v/>
      </c>
      <c r="T350" s="55" t="str">
        <f t="shared" si="16"/>
        <v/>
      </c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ht="14.25" customHeight="1">
      <c r="A351" s="1"/>
      <c r="B351" s="61"/>
      <c r="C351" s="50" t="str">
        <f t="shared" si="1"/>
        <v/>
      </c>
      <c r="D351" s="54" t="str">
        <f t="shared" si="2"/>
        <v/>
      </c>
      <c r="E351" s="50" t="str">
        <f t="shared" si="3"/>
        <v/>
      </c>
      <c r="F351" s="50" t="str">
        <f t="shared" si="4"/>
        <v/>
      </c>
      <c r="G351" s="50" t="str">
        <f t="shared" si="5"/>
        <v/>
      </c>
      <c r="H351" s="50" t="str">
        <f t="shared" si="6"/>
        <v/>
      </c>
      <c r="I351" s="53" t="str">
        <f t="shared" si="7"/>
        <v/>
      </c>
      <c r="J351" s="1"/>
      <c r="K351" s="1"/>
      <c r="L351" s="50" t="str">
        <f t="shared" si="8"/>
        <v/>
      </c>
      <c r="M351" s="50" t="str">
        <f t="shared" si="9"/>
        <v/>
      </c>
      <c r="N351" s="50" t="str">
        <f t="shared" si="10"/>
        <v/>
      </c>
      <c r="O351" s="50" t="str">
        <f t="shared" si="11"/>
        <v/>
      </c>
      <c r="P351" s="50" t="str">
        <f t="shared" si="12"/>
        <v/>
      </c>
      <c r="Q351" s="50" t="str">
        <f t="shared" si="13"/>
        <v/>
      </c>
      <c r="R351" s="50" t="str">
        <f t="shared" si="14"/>
        <v/>
      </c>
      <c r="S351" s="55" t="str">
        <f t="shared" si="15"/>
        <v/>
      </c>
      <c r="T351" s="55" t="str">
        <f t="shared" si="16"/>
        <v/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ht="14.25" customHeight="1">
      <c r="A352" s="1"/>
      <c r="B352" s="61"/>
      <c r="C352" s="50" t="str">
        <f t="shared" si="1"/>
        <v/>
      </c>
      <c r="D352" s="54" t="str">
        <f t="shared" si="2"/>
        <v/>
      </c>
      <c r="E352" s="50" t="str">
        <f t="shared" si="3"/>
        <v/>
      </c>
      <c r="F352" s="50" t="str">
        <f t="shared" si="4"/>
        <v/>
      </c>
      <c r="G352" s="50" t="str">
        <f t="shared" si="5"/>
        <v/>
      </c>
      <c r="H352" s="50" t="str">
        <f t="shared" si="6"/>
        <v/>
      </c>
      <c r="I352" s="53" t="str">
        <f t="shared" si="7"/>
        <v/>
      </c>
      <c r="J352" s="1"/>
      <c r="K352" s="1"/>
      <c r="L352" s="50" t="str">
        <f t="shared" si="8"/>
        <v/>
      </c>
      <c r="M352" s="50" t="str">
        <f t="shared" si="9"/>
        <v/>
      </c>
      <c r="N352" s="50" t="str">
        <f t="shared" si="10"/>
        <v/>
      </c>
      <c r="O352" s="50" t="str">
        <f t="shared" si="11"/>
        <v/>
      </c>
      <c r="P352" s="50" t="str">
        <f t="shared" si="12"/>
        <v/>
      </c>
      <c r="Q352" s="50" t="str">
        <f t="shared" si="13"/>
        <v/>
      </c>
      <c r="R352" s="50" t="str">
        <f t="shared" si="14"/>
        <v/>
      </c>
      <c r="S352" s="55" t="str">
        <f t="shared" si="15"/>
        <v/>
      </c>
      <c r="T352" s="55" t="str">
        <f t="shared" si="16"/>
        <v/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ht="14.25" customHeight="1">
      <c r="A353" s="1"/>
      <c r="B353" s="61"/>
      <c r="C353" s="50" t="str">
        <f t="shared" si="1"/>
        <v/>
      </c>
      <c r="D353" s="54" t="str">
        <f t="shared" si="2"/>
        <v/>
      </c>
      <c r="E353" s="50" t="str">
        <f t="shared" si="3"/>
        <v/>
      </c>
      <c r="F353" s="50" t="str">
        <f t="shared" si="4"/>
        <v/>
      </c>
      <c r="G353" s="50" t="str">
        <f t="shared" si="5"/>
        <v/>
      </c>
      <c r="H353" s="50" t="str">
        <f t="shared" si="6"/>
        <v/>
      </c>
      <c r="I353" s="53" t="str">
        <f t="shared" si="7"/>
        <v/>
      </c>
      <c r="J353" s="1"/>
      <c r="K353" s="1"/>
      <c r="L353" s="50" t="str">
        <f t="shared" si="8"/>
        <v/>
      </c>
      <c r="M353" s="50" t="str">
        <f t="shared" si="9"/>
        <v/>
      </c>
      <c r="N353" s="50" t="str">
        <f t="shared" si="10"/>
        <v/>
      </c>
      <c r="O353" s="50" t="str">
        <f t="shared" si="11"/>
        <v/>
      </c>
      <c r="P353" s="50" t="str">
        <f t="shared" si="12"/>
        <v/>
      </c>
      <c r="Q353" s="50" t="str">
        <f t="shared" si="13"/>
        <v/>
      </c>
      <c r="R353" s="50" t="str">
        <f t="shared" si="14"/>
        <v/>
      </c>
      <c r="S353" s="55" t="str">
        <f t="shared" si="15"/>
        <v/>
      </c>
      <c r="T353" s="55" t="str">
        <f t="shared" si="16"/>
        <v/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ht="14.25" customHeight="1">
      <c r="A354" s="1"/>
      <c r="B354" s="61"/>
      <c r="C354" s="50" t="str">
        <f t="shared" si="1"/>
        <v/>
      </c>
      <c r="D354" s="54" t="str">
        <f t="shared" si="2"/>
        <v/>
      </c>
      <c r="E354" s="50" t="str">
        <f t="shared" si="3"/>
        <v/>
      </c>
      <c r="F354" s="50" t="str">
        <f t="shared" si="4"/>
        <v/>
      </c>
      <c r="G354" s="50" t="str">
        <f t="shared" si="5"/>
        <v/>
      </c>
      <c r="H354" s="50" t="str">
        <f t="shared" si="6"/>
        <v/>
      </c>
      <c r="I354" s="53" t="str">
        <f t="shared" si="7"/>
        <v/>
      </c>
      <c r="J354" s="1"/>
      <c r="K354" s="1"/>
      <c r="L354" s="50" t="str">
        <f t="shared" si="8"/>
        <v/>
      </c>
      <c r="M354" s="50" t="str">
        <f t="shared" si="9"/>
        <v/>
      </c>
      <c r="N354" s="50" t="str">
        <f t="shared" si="10"/>
        <v/>
      </c>
      <c r="O354" s="50" t="str">
        <f t="shared" si="11"/>
        <v/>
      </c>
      <c r="P354" s="50" t="str">
        <f t="shared" si="12"/>
        <v/>
      </c>
      <c r="Q354" s="50" t="str">
        <f t="shared" si="13"/>
        <v/>
      </c>
      <c r="R354" s="50" t="str">
        <f t="shared" si="14"/>
        <v/>
      </c>
      <c r="S354" s="55" t="str">
        <f t="shared" si="15"/>
        <v/>
      </c>
      <c r="T354" s="55" t="str">
        <f t="shared" si="16"/>
        <v/>
      </c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ht="14.25" customHeight="1">
      <c r="A355" s="1"/>
      <c r="B355" s="61"/>
      <c r="C355" s="50" t="str">
        <f t="shared" si="1"/>
        <v/>
      </c>
      <c r="D355" s="54" t="str">
        <f t="shared" si="2"/>
        <v/>
      </c>
      <c r="E355" s="50" t="str">
        <f t="shared" si="3"/>
        <v/>
      </c>
      <c r="F355" s="50" t="str">
        <f t="shared" si="4"/>
        <v/>
      </c>
      <c r="G355" s="50" t="str">
        <f t="shared" si="5"/>
        <v/>
      </c>
      <c r="H355" s="50" t="str">
        <f t="shared" si="6"/>
        <v/>
      </c>
      <c r="I355" s="53" t="str">
        <f t="shared" si="7"/>
        <v/>
      </c>
      <c r="J355" s="1"/>
      <c r="K355" s="1"/>
      <c r="L355" s="50" t="str">
        <f t="shared" si="8"/>
        <v/>
      </c>
      <c r="M355" s="50" t="str">
        <f t="shared" si="9"/>
        <v/>
      </c>
      <c r="N355" s="50" t="str">
        <f t="shared" si="10"/>
        <v/>
      </c>
      <c r="O355" s="50" t="str">
        <f t="shared" si="11"/>
        <v/>
      </c>
      <c r="P355" s="50" t="str">
        <f t="shared" si="12"/>
        <v/>
      </c>
      <c r="Q355" s="50" t="str">
        <f t="shared" si="13"/>
        <v/>
      </c>
      <c r="R355" s="50" t="str">
        <f t="shared" si="14"/>
        <v/>
      </c>
      <c r="S355" s="55" t="str">
        <f t="shared" si="15"/>
        <v/>
      </c>
      <c r="T355" s="55" t="str">
        <f t="shared" si="16"/>
        <v/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ht="14.25" customHeight="1">
      <c r="A356" s="1"/>
      <c r="B356" s="61"/>
      <c r="C356" s="50" t="str">
        <f t="shared" si="1"/>
        <v/>
      </c>
      <c r="D356" s="54" t="str">
        <f t="shared" si="2"/>
        <v/>
      </c>
      <c r="E356" s="50" t="str">
        <f t="shared" si="3"/>
        <v/>
      </c>
      <c r="F356" s="50" t="str">
        <f t="shared" si="4"/>
        <v/>
      </c>
      <c r="G356" s="50" t="str">
        <f t="shared" si="5"/>
        <v/>
      </c>
      <c r="H356" s="50" t="str">
        <f t="shared" si="6"/>
        <v/>
      </c>
      <c r="I356" s="53" t="str">
        <f t="shared" si="7"/>
        <v/>
      </c>
      <c r="J356" s="1"/>
      <c r="K356" s="1"/>
      <c r="L356" s="50" t="str">
        <f t="shared" si="8"/>
        <v/>
      </c>
      <c r="M356" s="50" t="str">
        <f t="shared" si="9"/>
        <v/>
      </c>
      <c r="N356" s="50" t="str">
        <f t="shared" si="10"/>
        <v/>
      </c>
      <c r="O356" s="50" t="str">
        <f t="shared" si="11"/>
        <v/>
      </c>
      <c r="P356" s="50" t="str">
        <f t="shared" si="12"/>
        <v/>
      </c>
      <c r="Q356" s="50" t="str">
        <f t="shared" si="13"/>
        <v/>
      </c>
      <c r="R356" s="50" t="str">
        <f t="shared" si="14"/>
        <v/>
      </c>
      <c r="S356" s="55" t="str">
        <f t="shared" si="15"/>
        <v/>
      </c>
      <c r="T356" s="55" t="str">
        <f t="shared" si="16"/>
        <v/>
      </c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ht="14.25" customHeight="1">
      <c r="A357" s="1"/>
      <c r="B357" s="61"/>
      <c r="C357" s="50" t="str">
        <f t="shared" si="1"/>
        <v/>
      </c>
      <c r="D357" s="54" t="str">
        <f t="shared" si="2"/>
        <v/>
      </c>
      <c r="E357" s="50" t="str">
        <f t="shared" si="3"/>
        <v/>
      </c>
      <c r="F357" s="50" t="str">
        <f t="shared" si="4"/>
        <v/>
      </c>
      <c r="G357" s="50" t="str">
        <f t="shared" si="5"/>
        <v/>
      </c>
      <c r="H357" s="50" t="str">
        <f t="shared" si="6"/>
        <v/>
      </c>
      <c r="I357" s="53" t="str">
        <f t="shared" si="7"/>
        <v/>
      </c>
      <c r="J357" s="1"/>
      <c r="K357" s="1"/>
      <c r="L357" s="50" t="str">
        <f t="shared" si="8"/>
        <v/>
      </c>
      <c r="M357" s="50" t="str">
        <f t="shared" si="9"/>
        <v/>
      </c>
      <c r="N357" s="50" t="str">
        <f t="shared" si="10"/>
        <v/>
      </c>
      <c r="O357" s="50" t="str">
        <f t="shared" si="11"/>
        <v/>
      </c>
      <c r="P357" s="50" t="str">
        <f t="shared" si="12"/>
        <v/>
      </c>
      <c r="Q357" s="50" t="str">
        <f t="shared" si="13"/>
        <v/>
      </c>
      <c r="R357" s="50" t="str">
        <f t="shared" si="14"/>
        <v/>
      </c>
      <c r="S357" s="55" t="str">
        <f t="shared" si="15"/>
        <v/>
      </c>
      <c r="T357" s="55" t="str">
        <f t="shared" si="16"/>
        <v/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ht="14.25" customHeight="1">
      <c r="A358" s="1"/>
      <c r="B358" s="61"/>
      <c r="C358" s="50" t="str">
        <f t="shared" si="1"/>
        <v/>
      </c>
      <c r="D358" s="54" t="str">
        <f t="shared" si="2"/>
        <v/>
      </c>
      <c r="E358" s="50" t="str">
        <f t="shared" si="3"/>
        <v/>
      </c>
      <c r="F358" s="50" t="str">
        <f t="shared" si="4"/>
        <v/>
      </c>
      <c r="G358" s="50" t="str">
        <f t="shared" si="5"/>
        <v/>
      </c>
      <c r="H358" s="50" t="str">
        <f t="shared" si="6"/>
        <v/>
      </c>
      <c r="I358" s="53" t="str">
        <f t="shared" si="7"/>
        <v/>
      </c>
      <c r="J358" s="1"/>
      <c r="K358" s="1"/>
      <c r="L358" s="50" t="str">
        <f t="shared" si="8"/>
        <v/>
      </c>
      <c r="M358" s="50" t="str">
        <f t="shared" si="9"/>
        <v/>
      </c>
      <c r="N358" s="50" t="str">
        <f t="shared" si="10"/>
        <v/>
      </c>
      <c r="O358" s="50" t="str">
        <f t="shared" si="11"/>
        <v/>
      </c>
      <c r="P358" s="50" t="str">
        <f t="shared" si="12"/>
        <v/>
      </c>
      <c r="Q358" s="50" t="str">
        <f t="shared" si="13"/>
        <v/>
      </c>
      <c r="R358" s="50" t="str">
        <f t="shared" si="14"/>
        <v/>
      </c>
      <c r="S358" s="55" t="str">
        <f t="shared" si="15"/>
        <v/>
      </c>
      <c r="T358" s="55" t="str">
        <f t="shared" si="16"/>
        <v/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ht="14.25" customHeight="1">
      <c r="A359" s="1"/>
      <c r="B359" s="61"/>
      <c r="C359" s="50" t="str">
        <f t="shared" si="1"/>
        <v/>
      </c>
      <c r="D359" s="54" t="str">
        <f t="shared" si="2"/>
        <v/>
      </c>
      <c r="E359" s="50" t="str">
        <f t="shared" si="3"/>
        <v/>
      </c>
      <c r="F359" s="50" t="str">
        <f t="shared" si="4"/>
        <v/>
      </c>
      <c r="G359" s="50" t="str">
        <f t="shared" si="5"/>
        <v/>
      </c>
      <c r="H359" s="50" t="str">
        <f t="shared" si="6"/>
        <v/>
      </c>
      <c r="I359" s="53" t="str">
        <f t="shared" si="7"/>
        <v/>
      </c>
      <c r="J359" s="1"/>
      <c r="K359" s="1"/>
      <c r="L359" s="50" t="str">
        <f t="shared" si="8"/>
        <v/>
      </c>
      <c r="M359" s="50" t="str">
        <f t="shared" si="9"/>
        <v/>
      </c>
      <c r="N359" s="50" t="str">
        <f t="shared" si="10"/>
        <v/>
      </c>
      <c r="O359" s="50" t="str">
        <f t="shared" si="11"/>
        <v/>
      </c>
      <c r="P359" s="50" t="str">
        <f t="shared" si="12"/>
        <v/>
      </c>
      <c r="Q359" s="50" t="str">
        <f t="shared" si="13"/>
        <v/>
      </c>
      <c r="R359" s="50" t="str">
        <f t="shared" si="14"/>
        <v/>
      </c>
      <c r="S359" s="55" t="str">
        <f t="shared" si="15"/>
        <v/>
      </c>
      <c r="T359" s="55" t="str">
        <f t="shared" si="16"/>
        <v/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ht="14.25" customHeight="1">
      <c r="A360" s="1"/>
      <c r="B360" s="61"/>
      <c r="C360" s="50" t="str">
        <f t="shared" si="1"/>
        <v/>
      </c>
      <c r="D360" s="54" t="str">
        <f t="shared" si="2"/>
        <v/>
      </c>
      <c r="E360" s="50" t="str">
        <f t="shared" si="3"/>
        <v/>
      </c>
      <c r="F360" s="50" t="str">
        <f t="shared" si="4"/>
        <v/>
      </c>
      <c r="G360" s="50" t="str">
        <f t="shared" si="5"/>
        <v/>
      </c>
      <c r="H360" s="50" t="str">
        <f t="shared" si="6"/>
        <v/>
      </c>
      <c r="I360" s="53" t="str">
        <f t="shared" si="7"/>
        <v/>
      </c>
      <c r="J360" s="1"/>
      <c r="K360" s="1"/>
      <c r="L360" s="50" t="str">
        <f t="shared" si="8"/>
        <v/>
      </c>
      <c r="M360" s="50" t="str">
        <f t="shared" si="9"/>
        <v/>
      </c>
      <c r="N360" s="50" t="str">
        <f t="shared" si="10"/>
        <v/>
      </c>
      <c r="O360" s="50" t="str">
        <f t="shared" si="11"/>
        <v/>
      </c>
      <c r="P360" s="50" t="str">
        <f t="shared" si="12"/>
        <v/>
      </c>
      <c r="Q360" s="50" t="str">
        <f t="shared" si="13"/>
        <v/>
      </c>
      <c r="R360" s="50" t="str">
        <f t="shared" si="14"/>
        <v/>
      </c>
      <c r="S360" s="55" t="str">
        <f t="shared" si="15"/>
        <v/>
      </c>
      <c r="T360" s="55" t="str">
        <f t="shared" si="16"/>
        <v/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ht="14.25" customHeight="1">
      <c r="A361" s="1"/>
      <c r="B361" s="61"/>
      <c r="C361" s="50" t="str">
        <f t="shared" si="1"/>
        <v/>
      </c>
      <c r="D361" s="54" t="str">
        <f t="shared" si="2"/>
        <v/>
      </c>
      <c r="E361" s="50" t="str">
        <f t="shared" si="3"/>
        <v/>
      </c>
      <c r="F361" s="50" t="str">
        <f t="shared" si="4"/>
        <v/>
      </c>
      <c r="G361" s="50" t="str">
        <f t="shared" si="5"/>
        <v/>
      </c>
      <c r="H361" s="50" t="str">
        <f t="shared" si="6"/>
        <v/>
      </c>
      <c r="I361" s="53" t="str">
        <f t="shared" si="7"/>
        <v/>
      </c>
      <c r="J361" s="1"/>
      <c r="K361" s="1"/>
      <c r="L361" s="50" t="str">
        <f t="shared" si="8"/>
        <v/>
      </c>
      <c r="M361" s="50" t="str">
        <f t="shared" si="9"/>
        <v/>
      </c>
      <c r="N361" s="50" t="str">
        <f t="shared" si="10"/>
        <v/>
      </c>
      <c r="O361" s="50" t="str">
        <f t="shared" si="11"/>
        <v/>
      </c>
      <c r="P361" s="50" t="str">
        <f t="shared" si="12"/>
        <v/>
      </c>
      <c r="Q361" s="50" t="str">
        <f t="shared" si="13"/>
        <v/>
      </c>
      <c r="R361" s="50" t="str">
        <f t="shared" si="14"/>
        <v/>
      </c>
      <c r="S361" s="55" t="str">
        <f t="shared" si="15"/>
        <v/>
      </c>
      <c r="T361" s="55" t="str">
        <f t="shared" si="16"/>
        <v/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ht="14.25" customHeight="1">
      <c r="A362" s="1"/>
      <c r="B362" s="61"/>
      <c r="C362" s="50" t="str">
        <f t="shared" si="1"/>
        <v/>
      </c>
      <c r="D362" s="54" t="str">
        <f t="shared" si="2"/>
        <v/>
      </c>
      <c r="E362" s="50" t="str">
        <f t="shared" si="3"/>
        <v/>
      </c>
      <c r="F362" s="50" t="str">
        <f t="shared" si="4"/>
        <v/>
      </c>
      <c r="G362" s="50" t="str">
        <f t="shared" si="5"/>
        <v/>
      </c>
      <c r="H362" s="50" t="str">
        <f t="shared" si="6"/>
        <v/>
      </c>
      <c r="I362" s="53" t="str">
        <f t="shared" si="7"/>
        <v/>
      </c>
      <c r="J362" s="1"/>
      <c r="K362" s="1"/>
      <c r="L362" s="50" t="str">
        <f t="shared" si="8"/>
        <v/>
      </c>
      <c r="M362" s="50" t="str">
        <f t="shared" si="9"/>
        <v/>
      </c>
      <c r="N362" s="50" t="str">
        <f t="shared" si="10"/>
        <v/>
      </c>
      <c r="O362" s="50" t="str">
        <f t="shared" si="11"/>
        <v/>
      </c>
      <c r="P362" s="50" t="str">
        <f t="shared" si="12"/>
        <v/>
      </c>
      <c r="Q362" s="50" t="str">
        <f t="shared" si="13"/>
        <v/>
      </c>
      <c r="R362" s="50" t="str">
        <f t="shared" si="14"/>
        <v/>
      </c>
      <c r="S362" s="55" t="str">
        <f t="shared" si="15"/>
        <v/>
      </c>
      <c r="T362" s="55" t="str">
        <f t="shared" si="16"/>
        <v/>
      </c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ht="14.25" customHeight="1">
      <c r="A363" s="1"/>
      <c r="B363" s="61"/>
      <c r="C363" s="50" t="str">
        <f t="shared" si="1"/>
        <v/>
      </c>
      <c r="D363" s="54" t="str">
        <f t="shared" si="2"/>
        <v/>
      </c>
      <c r="E363" s="50" t="str">
        <f t="shared" si="3"/>
        <v/>
      </c>
      <c r="F363" s="50" t="str">
        <f t="shared" si="4"/>
        <v/>
      </c>
      <c r="G363" s="50" t="str">
        <f t="shared" si="5"/>
        <v/>
      </c>
      <c r="H363" s="50" t="str">
        <f t="shared" si="6"/>
        <v/>
      </c>
      <c r="I363" s="53" t="str">
        <f t="shared" si="7"/>
        <v/>
      </c>
      <c r="J363" s="1"/>
      <c r="K363" s="1"/>
      <c r="L363" s="50" t="str">
        <f t="shared" si="8"/>
        <v/>
      </c>
      <c r="M363" s="50" t="str">
        <f t="shared" si="9"/>
        <v/>
      </c>
      <c r="N363" s="50" t="str">
        <f t="shared" si="10"/>
        <v/>
      </c>
      <c r="O363" s="50" t="str">
        <f t="shared" si="11"/>
        <v/>
      </c>
      <c r="P363" s="50" t="str">
        <f t="shared" si="12"/>
        <v/>
      </c>
      <c r="Q363" s="50" t="str">
        <f t="shared" si="13"/>
        <v/>
      </c>
      <c r="R363" s="50" t="str">
        <f t="shared" si="14"/>
        <v/>
      </c>
      <c r="S363" s="55" t="str">
        <f t="shared" si="15"/>
        <v/>
      </c>
      <c r="T363" s="55" t="str">
        <f t="shared" si="16"/>
        <v/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ht="14.25" customHeight="1">
      <c r="A364" s="1"/>
      <c r="B364" s="61"/>
      <c r="C364" s="50" t="str">
        <f t="shared" si="1"/>
        <v/>
      </c>
      <c r="D364" s="54" t="str">
        <f t="shared" si="2"/>
        <v/>
      </c>
      <c r="E364" s="50" t="str">
        <f t="shared" si="3"/>
        <v/>
      </c>
      <c r="F364" s="50" t="str">
        <f t="shared" si="4"/>
        <v/>
      </c>
      <c r="G364" s="50" t="str">
        <f t="shared" si="5"/>
        <v/>
      </c>
      <c r="H364" s="50" t="str">
        <f t="shared" si="6"/>
        <v/>
      </c>
      <c r="I364" s="53" t="str">
        <f t="shared" si="7"/>
        <v/>
      </c>
      <c r="J364" s="1"/>
      <c r="K364" s="1"/>
      <c r="L364" s="50" t="str">
        <f t="shared" si="8"/>
        <v/>
      </c>
      <c r="M364" s="50" t="str">
        <f t="shared" si="9"/>
        <v/>
      </c>
      <c r="N364" s="50" t="str">
        <f t="shared" si="10"/>
        <v/>
      </c>
      <c r="O364" s="50" t="str">
        <f t="shared" si="11"/>
        <v/>
      </c>
      <c r="P364" s="50" t="str">
        <f t="shared" si="12"/>
        <v/>
      </c>
      <c r="Q364" s="50" t="str">
        <f t="shared" si="13"/>
        <v/>
      </c>
      <c r="R364" s="50" t="str">
        <f t="shared" si="14"/>
        <v/>
      </c>
      <c r="S364" s="55" t="str">
        <f t="shared" si="15"/>
        <v/>
      </c>
      <c r="T364" s="55" t="str">
        <f t="shared" si="16"/>
        <v/>
      </c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ht="14.25" customHeight="1">
      <c r="A365" s="1"/>
      <c r="B365" s="61"/>
      <c r="C365" s="50" t="str">
        <f t="shared" si="1"/>
        <v/>
      </c>
      <c r="D365" s="54" t="str">
        <f t="shared" si="2"/>
        <v/>
      </c>
      <c r="E365" s="50" t="str">
        <f t="shared" si="3"/>
        <v/>
      </c>
      <c r="F365" s="50" t="str">
        <f t="shared" si="4"/>
        <v/>
      </c>
      <c r="G365" s="50" t="str">
        <f t="shared" si="5"/>
        <v/>
      </c>
      <c r="H365" s="50" t="str">
        <f t="shared" si="6"/>
        <v/>
      </c>
      <c r="I365" s="53" t="str">
        <f t="shared" si="7"/>
        <v/>
      </c>
      <c r="J365" s="1"/>
      <c r="K365" s="1"/>
      <c r="L365" s="50" t="str">
        <f t="shared" si="8"/>
        <v/>
      </c>
      <c r="M365" s="50" t="str">
        <f t="shared" si="9"/>
        <v/>
      </c>
      <c r="N365" s="50" t="str">
        <f t="shared" si="10"/>
        <v/>
      </c>
      <c r="O365" s="50" t="str">
        <f t="shared" si="11"/>
        <v/>
      </c>
      <c r="P365" s="50" t="str">
        <f t="shared" si="12"/>
        <v/>
      </c>
      <c r="Q365" s="50" t="str">
        <f t="shared" si="13"/>
        <v/>
      </c>
      <c r="R365" s="50" t="str">
        <f t="shared" si="14"/>
        <v/>
      </c>
      <c r="S365" s="55" t="str">
        <f t="shared" si="15"/>
        <v/>
      </c>
      <c r="T365" s="55" t="str">
        <f t="shared" si="16"/>
        <v/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ht="14.25" customHeight="1">
      <c r="A366" s="1"/>
      <c r="B366" s="61"/>
      <c r="C366" s="50" t="str">
        <f t="shared" si="1"/>
        <v/>
      </c>
      <c r="D366" s="54" t="str">
        <f t="shared" si="2"/>
        <v/>
      </c>
      <c r="E366" s="50" t="str">
        <f t="shared" si="3"/>
        <v/>
      </c>
      <c r="F366" s="50" t="str">
        <f t="shared" si="4"/>
        <v/>
      </c>
      <c r="G366" s="50" t="str">
        <f t="shared" si="5"/>
        <v/>
      </c>
      <c r="H366" s="50" t="str">
        <f t="shared" si="6"/>
        <v/>
      </c>
      <c r="I366" s="53" t="str">
        <f t="shared" si="7"/>
        <v/>
      </c>
      <c r="J366" s="1"/>
      <c r="K366" s="1"/>
      <c r="L366" s="50" t="str">
        <f t="shared" si="8"/>
        <v/>
      </c>
      <c r="M366" s="50" t="str">
        <f t="shared" si="9"/>
        <v/>
      </c>
      <c r="N366" s="50" t="str">
        <f t="shared" si="10"/>
        <v/>
      </c>
      <c r="O366" s="50" t="str">
        <f t="shared" si="11"/>
        <v/>
      </c>
      <c r="P366" s="50" t="str">
        <f t="shared" si="12"/>
        <v/>
      </c>
      <c r="Q366" s="50" t="str">
        <f t="shared" si="13"/>
        <v/>
      </c>
      <c r="R366" s="50" t="str">
        <f t="shared" si="14"/>
        <v/>
      </c>
      <c r="S366" s="55" t="str">
        <f t="shared" si="15"/>
        <v/>
      </c>
      <c r="T366" s="55" t="str">
        <f t="shared" si="16"/>
        <v/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ht="14.25" customHeight="1">
      <c r="A367" s="1"/>
      <c r="B367" s="61"/>
      <c r="C367" s="50" t="str">
        <f t="shared" si="1"/>
        <v/>
      </c>
      <c r="D367" s="54" t="str">
        <f t="shared" si="2"/>
        <v/>
      </c>
      <c r="E367" s="50" t="str">
        <f t="shared" si="3"/>
        <v/>
      </c>
      <c r="F367" s="50" t="str">
        <f t="shared" si="4"/>
        <v/>
      </c>
      <c r="G367" s="50" t="str">
        <f t="shared" si="5"/>
        <v/>
      </c>
      <c r="H367" s="50" t="str">
        <f t="shared" si="6"/>
        <v/>
      </c>
      <c r="I367" s="53" t="str">
        <f t="shared" si="7"/>
        <v/>
      </c>
      <c r="J367" s="1"/>
      <c r="K367" s="1"/>
      <c r="L367" s="50" t="str">
        <f t="shared" si="8"/>
        <v/>
      </c>
      <c r="M367" s="50" t="str">
        <f t="shared" si="9"/>
        <v/>
      </c>
      <c r="N367" s="50" t="str">
        <f t="shared" si="10"/>
        <v/>
      </c>
      <c r="O367" s="50" t="str">
        <f t="shared" si="11"/>
        <v/>
      </c>
      <c r="P367" s="50" t="str">
        <f t="shared" si="12"/>
        <v/>
      </c>
      <c r="Q367" s="50" t="str">
        <f t="shared" si="13"/>
        <v/>
      </c>
      <c r="R367" s="50" t="str">
        <f t="shared" si="14"/>
        <v/>
      </c>
      <c r="S367" s="55" t="str">
        <f t="shared" si="15"/>
        <v/>
      </c>
      <c r="T367" s="55" t="str">
        <f t="shared" si="16"/>
        <v/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ht="14.25" customHeight="1">
      <c r="A368" s="1"/>
      <c r="B368" s="61"/>
      <c r="C368" s="50" t="str">
        <f t="shared" si="1"/>
        <v/>
      </c>
      <c r="D368" s="54" t="str">
        <f t="shared" si="2"/>
        <v/>
      </c>
      <c r="E368" s="50" t="str">
        <f t="shared" si="3"/>
        <v/>
      </c>
      <c r="F368" s="50" t="str">
        <f t="shared" si="4"/>
        <v/>
      </c>
      <c r="G368" s="50" t="str">
        <f t="shared" si="5"/>
        <v/>
      </c>
      <c r="H368" s="50" t="str">
        <f t="shared" si="6"/>
        <v/>
      </c>
      <c r="I368" s="53" t="str">
        <f t="shared" si="7"/>
        <v/>
      </c>
      <c r="J368" s="1"/>
      <c r="K368" s="1"/>
      <c r="L368" s="50" t="str">
        <f t="shared" si="8"/>
        <v/>
      </c>
      <c r="M368" s="50" t="str">
        <f t="shared" si="9"/>
        <v/>
      </c>
      <c r="N368" s="50" t="str">
        <f t="shared" si="10"/>
        <v/>
      </c>
      <c r="O368" s="50" t="str">
        <f t="shared" si="11"/>
        <v/>
      </c>
      <c r="P368" s="50" t="str">
        <f t="shared" si="12"/>
        <v/>
      </c>
      <c r="Q368" s="50" t="str">
        <f t="shared" si="13"/>
        <v/>
      </c>
      <c r="R368" s="50" t="str">
        <f t="shared" si="14"/>
        <v/>
      </c>
      <c r="S368" s="55" t="str">
        <f t="shared" si="15"/>
        <v/>
      </c>
      <c r="T368" s="55" t="str">
        <f t="shared" si="16"/>
        <v/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ht="14.25" customHeight="1">
      <c r="A369" s="1"/>
      <c r="B369" s="61"/>
      <c r="C369" s="50" t="str">
        <f t="shared" si="1"/>
        <v/>
      </c>
      <c r="D369" s="54" t="str">
        <f t="shared" si="2"/>
        <v/>
      </c>
      <c r="E369" s="50" t="str">
        <f t="shared" si="3"/>
        <v/>
      </c>
      <c r="F369" s="50" t="str">
        <f t="shared" si="4"/>
        <v/>
      </c>
      <c r="G369" s="50" t="str">
        <f t="shared" si="5"/>
        <v/>
      </c>
      <c r="H369" s="50" t="str">
        <f t="shared" si="6"/>
        <v/>
      </c>
      <c r="I369" s="53" t="str">
        <f t="shared" si="7"/>
        <v/>
      </c>
      <c r="J369" s="1"/>
      <c r="K369" s="1"/>
      <c r="L369" s="50" t="str">
        <f t="shared" si="8"/>
        <v/>
      </c>
      <c r="M369" s="50" t="str">
        <f t="shared" si="9"/>
        <v/>
      </c>
      <c r="N369" s="50" t="str">
        <f t="shared" si="10"/>
        <v/>
      </c>
      <c r="O369" s="50" t="str">
        <f t="shared" si="11"/>
        <v/>
      </c>
      <c r="P369" s="50" t="str">
        <f t="shared" si="12"/>
        <v/>
      </c>
      <c r="Q369" s="50" t="str">
        <f t="shared" si="13"/>
        <v/>
      </c>
      <c r="R369" s="50" t="str">
        <f t="shared" si="14"/>
        <v/>
      </c>
      <c r="S369" s="55" t="str">
        <f t="shared" si="15"/>
        <v/>
      </c>
      <c r="T369" s="55" t="str">
        <f t="shared" si="16"/>
        <v/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ht="14.25" customHeight="1">
      <c r="A370" s="1"/>
      <c r="B370" s="61"/>
      <c r="C370" s="50" t="str">
        <f t="shared" si="1"/>
        <v/>
      </c>
      <c r="D370" s="54" t="str">
        <f t="shared" si="2"/>
        <v/>
      </c>
      <c r="E370" s="50" t="str">
        <f t="shared" si="3"/>
        <v/>
      </c>
      <c r="F370" s="50" t="str">
        <f t="shared" si="4"/>
        <v/>
      </c>
      <c r="G370" s="50" t="str">
        <f t="shared" si="5"/>
        <v/>
      </c>
      <c r="H370" s="50" t="str">
        <f t="shared" si="6"/>
        <v/>
      </c>
      <c r="I370" s="53" t="str">
        <f t="shared" si="7"/>
        <v/>
      </c>
      <c r="J370" s="1"/>
      <c r="K370" s="1"/>
      <c r="L370" s="50" t="str">
        <f t="shared" si="8"/>
        <v/>
      </c>
      <c r="M370" s="50" t="str">
        <f t="shared" si="9"/>
        <v/>
      </c>
      <c r="N370" s="50" t="str">
        <f t="shared" si="10"/>
        <v/>
      </c>
      <c r="O370" s="50" t="str">
        <f t="shared" si="11"/>
        <v/>
      </c>
      <c r="P370" s="50" t="str">
        <f t="shared" si="12"/>
        <v/>
      </c>
      <c r="Q370" s="50" t="str">
        <f t="shared" si="13"/>
        <v/>
      </c>
      <c r="R370" s="50" t="str">
        <f t="shared" si="14"/>
        <v/>
      </c>
      <c r="S370" s="55" t="str">
        <f t="shared" si="15"/>
        <v/>
      </c>
      <c r="T370" s="55" t="str">
        <f t="shared" si="16"/>
        <v/>
      </c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ht="14.25" customHeight="1">
      <c r="A371" s="1"/>
      <c r="B371" s="61"/>
      <c r="C371" s="50" t="str">
        <f t="shared" si="1"/>
        <v/>
      </c>
      <c r="D371" s="54" t="str">
        <f t="shared" si="2"/>
        <v/>
      </c>
      <c r="E371" s="50" t="str">
        <f t="shared" si="3"/>
        <v/>
      </c>
      <c r="F371" s="50" t="str">
        <f t="shared" si="4"/>
        <v/>
      </c>
      <c r="G371" s="50" t="str">
        <f t="shared" si="5"/>
        <v/>
      </c>
      <c r="H371" s="50" t="str">
        <f t="shared" si="6"/>
        <v/>
      </c>
      <c r="I371" s="53" t="str">
        <f t="shared" si="7"/>
        <v/>
      </c>
      <c r="J371" s="1"/>
      <c r="K371" s="1"/>
      <c r="L371" s="50" t="str">
        <f t="shared" si="8"/>
        <v/>
      </c>
      <c r="M371" s="50" t="str">
        <f t="shared" si="9"/>
        <v/>
      </c>
      <c r="N371" s="50" t="str">
        <f t="shared" si="10"/>
        <v/>
      </c>
      <c r="O371" s="50" t="str">
        <f t="shared" si="11"/>
        <v/>
      </c>
      <c r="P371" s="50" t="str">
        <f t="shared" si="12"/>
        <v/>
      </c>
      <c r="Q371" s="50" t="str">
        <f t="shared" si="13"/>
        <v/>
      </c>
      <c r="R371" s="50" t="str">
        <f t="shared" si="14"/>
        <v/>
      </c>
      <c r="S371" s="55" t="str">
        <f t="shared" si="15"/>
        <v/>
      </c>
      <c r="T371" s="55" t="str">
        <f t="shared" si="16"/>
        <v/>
      </c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ht="14.25" customHeight="1">
      <c r="A372" s="1"/>
      <c r="B372" s="61"/>
      <c r="C372" s="50" t="str">
        <f t="shared" si="1"/>
        <v/>
      </c>
      <c r="D372" s="54" t="str">
        <f t="shared" si="2"/>
        <v/>
      </c>
      <c r="E372" s="50" t="str">
        <f t="shared" si="3"/>
        <v/>
      </c>
      <c r="F372" s="50" t="str">
        <f t="shared" si="4"/>
        <v/>
      </c>
      <c r="G372" s="50" t="str">
        <f t="shared" si="5"/>
        <v/>
      </c>
      <c r="H372" s="50" t="str">
        <f t="shared" si="6"/>
        <v/>
      </c>
      <c r="I372" s="53" t="str">
        <f t="shared" si="7"/>
        <v/>
      </c>
      <c r="J372" s="1"/>
      <c r="K372" s="1"/>
      <c r="L372" s="50" t="str">
        <f t="shared" si="8"/>
        <v/>
      </c>
      <c r="M372" s="50" t="str">
        <f t="shared" si="9"/>
        <v/>
      </c>
      <c r="N372" s="50" t="str">
        <f t="shared" si="10"/>
        <v/>
      </c>
      <c r="O372" s="50" t="str">
        <f t="shared" si="11"/>
        <v/>
      </c>
      <c r="P372" s="50" t="str">
        <f t="shared" si="12"/>
        <v/>
      </c>
      <c r="Q372" s="50" t="str">
        <f t="shared" si="13"/>
        <v/>
      </c>
      <c r="R372" s="50" t="str">
        <f t="shared" si="14"/>
        <v/>
      </c>
      <c r="S372" s="55" t="str">
        <f t="shared" si="15"/>
        <v/>
      </c>
      <c r="T372" s="55" t="str">
        <f t="shared" si="16"/>
        <v/>
      </c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ht="14.25" customHeight="1">
      <c r="A373" s="1"/>
      <c r="B373" s="61"/>
      <c r="C373" s="50" t="str">
        <f t="shared" si="1"/>
        <v/>
      </c>
      <c r="D373" s="54" t="str">
        <f t="shared" si="2"/>
        <v/>
      </c>
      <c r="E373" s="50" t="str">
        <f t="shared" si="3"/>
        <v/>
      </c>
      <c r="F373" s="50" t="str">
        <f t="shared" si="4"/>
        <v/>
      </c>
      <c r="G373" s="50" t="str">
        <f t="shared" si="5"/>
        <v/>
      </c>
      <c r="H373" s="50" t="str">
        <f t="shared" si="6"/>
        <v/>
      </c>
      <c r="I373" s="53" t="str">
        <f t="shared" si="7"/>
        <v/>
      </c>
      <c r="J373" s="1"/>
      <c r="K373" s="1"/>
      <c r="L373" s="50" t="str">
        <f t="shared" si="8"/>
        <v/>
      </c>
      <c r="M373" s="50" t="str">
        <f t="shared" si="9"/>
        <v/>
      </c>
      <c r="N373" s="50" t="str">
        <f t="shared" si="10"/>
        <v/>
      </c>
      <c r="O373" s="50" t="str">
        <f t="shared" si="11"/>
        <v/>
      </c>
      <c r="P373" s="50" t="str">
        <f t="shared" si="12"/>
        <v/>
      </c>
      <c r="Q373" s="50" t="str">
        <f t="shared" si="13"/>
        <v/>
      </c>
      <c r="R373" s="50" t="str">
        <f t="shared" si="14"/>
        <v/>
      </c>
      <c r="S373" s="55" t="str">
        <f t="shared" si="15"/>
        <v/>
      </c>
      <c r="T373" s="55" t="str">
        <f t="shared" si="16"/>
        <v/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ht="14.25" customHeight="1">
      <c r="A374" s="1"/>
      <c r="B374" s="61"/>
      <c r="C374" s="50" t="str">
        <f t="shared" si="1"/>
        <v/>
      </c>
      <c r="D374" s="54" t="str">
        <f t="shared" si="2"/>
        <v/>
      </c>
      <c r="E374" s="50" t="str">
        <f t="shared" si="3"/>
        <v/>
      </c>
      <c r="F374" s="50" t="str">
        <f t="shared" si="4"/>
        <v/>
      </c>
      <c r="G374" s="50" t="str">
        <f t="shared" si="5"/>
        <v/>
      </c>
      <c r="H374" s="50" t="str">
        <f t="shared" si="6"/>
        <v/>
      </c>
      <c r="I374" s="53" t="str">
        <f t="shared" si="7"/>
        <v/>
      </c>
      <c r="J374" s="1"/>
      <c r="K374" s="1"/>
      <c r="L374" s="50" t="str">
        <f t="shared" si="8"/>
        <v/>
      </c>
      <c r="M374" s="50" t="str">
        <f t="shared" si="9"/>
        <v/>
      </c>
      <c r="N374" s="50" t="str">
        <f t="shared" si="10"/>
        <v/>
      </c>
      <c r="O374" s="50" t="str">
        <f t="shared" si="11"/>
        <v/>
      </c>
      <c r="P374" s="50" t="str">
        <f t="shared" si="12"/>
        <v/>
      </c>
      <c r="Q374" s="50" t="str">
        <f t="shared" si="13"/>
        <v/>
      </c>
      <c r="R374" s="50" t="str">
        <f t="shared" si="14"/>
        <v/>
      </c>
      <c r="S374" s="55" t="str">
        <f t="shared" si="15"/>
        <v/>
      </c>
      <c r="T374" s="55" t="str">
        <f t="shared" si="16"/>
        <v/>
      </c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ht="14.25" customHeight="1">
      <c r="A375" s="1"/>
      <c r="B375" s="61"/>
      <c r="C375" s="50" t="str">
        <f t="shared" si="1"/>
        <v/>
      </c>
      <c r="D375" s="54" t="str">
        <f t="shared" si="2"/>
        <v/>
      </c>
      <c r="E375" s="50" t="str">
        <f t="shared" si="3"/>
        <v/>
      </c>
      <c r="F375" s="50" t="str">
        <f t="shared" si="4"/>
        <v/>
      </c>
      <c r="G375" s="50" t="str">
        <f t="shared" si="5"/>
        <v/>
      </c>
      <c r="H375" s="50" t="str">
        <f t="shared" si="6"/>
        <v/>
      </c>
      <c r="I375" s="53" t="str">
        <f t="shared" si="7"/>
        <v/>
      </c>
      <c r="J375" s="1"/>
      <c r="K375" s="1"/>
      <c r="L375" s="50" t="str">
        <f t="shared" si="8"/>
        <v/>
      </c>
      <c r="M375" s="50" t="str">
        <f t="shared" si="9"/>
        <v/>
      </c>
      <c r="N375" s="50" t="str">
        <f t="shared" si="10"/>
        <v/>
      </c>
      <c r="O375" s="50" t="str">
        <f t="shared" si="11"/>
        <v/>
      </c>
      <c r="P375" s="50" t="str">
        <f t="shared" si="12"/>
        <v/>
      </c>
      <c r="Q375" s="50" t="str">
        <f t="shared" si="13"/>
        <v/>
      </c>
      <c r="R375" s="50" t="str">
        <f t="shared" si="14"/>
        <v/>
      </c>
      <c r="S375" s="55" t="str">
        <f t="shared" si="15"/>
        <v/>
      </c>
      <c r="T375" s="55" t="str">
        <f t="shared" si="16"/>
        <v/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ht="14.25" customHeight="1">
      <c r="A376" s="1"/>
      <c r="B376" s="61"/>
      <c r="C376" s="50" t="str">
        <f t="shared" si="1"/>
        <v/>
      </c>
      <c r="D376" s="54" t="str">
        <f t="shared" si="2"/>
        <v/>
      </c>
      <c r="E376" s="50" t="str">
        <f t="shared" si="3"/>
        <v/>
      </c>
      <c r="F376" s="50" t="str">
        <f t="shared" si="4"/>
        <v/>
      </c>
      <c r="G376" s="50" t="str">
        <f t="shared" si="5"/>
        <v/>
      </c>
      <c r="H376" s="50" t="str">
        <f t="shared" si="6"/>
        <v/>
      </c>
      <c r="I376" s="53" t="str">
        <f t="shared" si="7"/>
        <v/>
      </c>
      <c r="J376" s="1"/>
      <c r="K376" s="1"/>
      <c r="L376" s="50" t="str">
        <f t="shared" si="8"/>
        <v/>
      </c>
      <c r="M376" s="50" t="str">
        <f t="shared" si="9"/>
        <v/>
      </c>
      <c r="N376" s="50" t="str">
        <f t="shared" si="10"/>
        <v/>
      </c>
      <c r="O376" s="50" t="str">
        <f t="shared" si="11"/>
        <v/>
      </c>
      <c r="P376" s="50" t="str">
        <f t="shared" si="12"/>
        <v/>
      </c>
      <c r="Q376" s="50" t="str">
        <f t="shared" si="13"/>
        <v/>
      </c>
      <c r="R376" s="50" t="str">
        <f t="shared" si="14"/>
        <v/>
      </c>
      <c r="S376" s="55" t="str">
        <f t="shared" si="15"/>
        <v/>
      </c>
      <c r="T376" s="55" t="str">
        <f t="shared" si="16"/>
        <v/>
      </c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ht="14.25" customHeight="1">
      <c r="A377" s="1"/>
      <c r="B377" s="61"/>
      <c r="C377" s="50" t="str">
        <f t="shared" si="1"/>
        <v/>
      </c>
      <c r="D377" s="54" t="str">
        <f t="shared" si="2"/>
        <v/>
      </c>
      <c r="E377" s="50" t="str">
        <f t="shared" si="3"/>
        <v/>
      </c>
      <c r="F377" s="50" t="str">
        <f t="shared" si="4"/>
        <v/>
      </c>
      <c r="G377" s="50" t="str">
        <f t="shared" si="5"/>
        <v/>
      </c>
      <c r="H377" s="50" t="str">
        <f t="shared" si="6"/>
        <v/>
      </c>
      <c r="I377" s="53" t="str">
        <f t="shared" si="7"/>
        <v/>
      </c>
      <c r="J377" s="1"/>
      <c r="K377" s="1"/>
      <c r="L377" s="50" t="str">
        <f t="shared" si="8"/>
        <v/>
      </c>
      <c r="M377" s="50" t="str">
        <f t="shared" si="9"/>
        <v/>
      </c>
      <c r="N377" s="50" t="str">
        <f t="shared" si="10"/>
        <v/>
      </c>
      <c r="O377" s="50" t="str">
        <f t="shared" si="11"/>
        <v/>
      </c>
      <c r="P377" s="50" t="str">
        <f t="shared" si="12"/>
        <v/>
      </c>
      <c r="Q377" s="50" t="str">
        <f t="shared" si="13"/>
        <v/>
      </c>
      <c r="R377" s="50" t="str">
        <f t="shared" si="14"/>
        <v/>
      </c>
      <c r="S377" s="55" t="str">
        <f t="shared" si="15"/>
        <v/>
      </c>
      <c r="T377" s="55" t="str">
        <f t="shared" si="16"/>
        <v/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ht="14.25" customHeight="1">
      <c r="A378" s="1"/>
      <c r="B378" s="61"/>
      <c r="C378" s="50" t="str">
        <f t="shared" si="1"/>
        <v/>
      </c>
      <c r="D378" s="54" t="str">
        <f t="shared" si="2"/>
        <v/>
      </c>
      <c r="E378" s="50" t="str">
        <f t="shared" si="3"/>
        <v/>
      </c>
      <c r="F378" s="50" t="str">
        <f t="shared" si="4"/>
        <v/>
      </c>
      <c r="G378" s="50" t="str">
        <f t="shared" si="5"/>
        <v/>
      </c>
      <c r="H378" s="50" t="str">
        <f t="shared" si="6"/>
        <v/>
      </c>
      <c r="I378" s="53" t="str">
        <f t="shared" si="7"/>
        <v/>
      </c>
      <c r="J378" s="1"/>
      <c r="K378" s="1"/>
      <c r="L378" s="50" t="str">
        <f t="shared" si="8"/>
        <v/>
      </c>
      <c r="M378" s="50" t="str">
        <f t="shared" si="9"/>
        <v/>
      </c>
      <c r="N378" s="50" t="str">
        <f t="shared" si="10"/>
        <v/>
      </c>
      <c r="O378" s="50" t="str">
        <f t="shared" si="11"/>
        <v/>
      </c>
      <c r="P378" s="50" t="str">
        <f t="shared" si="12"/>
        <v/>
      </c>
      <c r="Q378" s="50" t="str">
        <f t="shared" si="13"/>
        <v/>
      </c>
      <c r="R378" s="50" t="str">
        <f t="shared" si="14"/>
        <v/>
      </c>
      <c r="S378" s="55" t="str">
        <f t="shared" si="15"/>
        <v/>
      </c>
      <c r="T378" s="55" t="str">
        <f t="shared" si="16"/>
        <v/>
      </c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ht="14.25" customHeight="1">
      <c r="A379" s="1"/>
      <c r="B379" s="61"/>
      <c r="C379" s="50" t="str">
        <f t="shared" si="1"/>
        <v/>
      </c>
      <c r="D379" s="54" t="str">
        <f t="shared" si="2"/>
        <v/>
      </c>
      <c r="E379" s="50" t="str">
        <f t="shared" si="3"/>
        <v/>
      </c>
      <c r="F379" s="50" t="str">
        <f t="shared" si="4"/>
        <v/>
      </c>
      <c r="G379" s="50" t="str">
        <f t="shared" si="5"/>
        <v/>
      </c>
      <c r="H379" s="50" t="str">
        <f t="shared" si="6"/>
        <v/>
      </c>
      <c r="I379" s="53" t="str">
        <f t="shared" si="7"/>
        <v/>
      </c>
      <c r="J379" s="1"/>
      <c r="K379" s="1"/>
      <c r="L379" s="50" t="str">
        <f t="shared" si="8"/>
        <v/>
      </c>
      <c r="M379" s="50" t="str">
        <f t="shared" si="9"/>
        <v/>
      </c>
      <c r="N379" s="50" t="str">
        <f t="shared" si="10"/>
        <v/>
      </c>
      <c r="O379" s="50" t="str">
        <f t="shared" si="11"/>
        <v/>
      </c>
      <c r="P379" s="50" t="str">
        <f t="shared" si="12"/>
        <v/>
      </c>
      <c r="Q379" s="50" t="str">
        <f t="shared" si="13"/>
        <v/>
      </c>
      <c r="R379" s="50" t="str">
        <f t="shared" si="14"/>
        <v/>
      </c>
      <c r="S379" s="55" t="str">
        <f t="shared" si="15"/>
        <v/>
      </c>
      <c r="T379" s="55" t="str">
        <f t="shared" si="16"/>
        <v/>
      </c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ht="14.25" customHeight="1">
      <c r="A380" s="1"/>
      <c r="B380" s="61"/>
      <c r="C380" s="50" t="str">
        <f t="shared" si="1"/>
        <v/>
      </c>
      <c r="D380" s="54" t="str">
        <f t="shared" si="2"/>
        <v/>
      </c>
      <c r="E380" s="50" t="str">
        <f t="shared" si="3"/>
        <v/>
      </c>
      <c r="F380" s="50" t="str">
        <f t="shared" si="4"/>
        <v/>
      </c>
      <c r="G380" s="50" t="str">
        <f t="shared" si="5"/>
        <v/>
      </c>
      <c r="H380" s="50" t="str">
        <f t="shared" si="6"/>
        <v/>
      </c>
      <c r="I380" s="53" t="str">
        <f t="shared" si="7"/>
        <v/>
      </c>
      <c r="J380" s="1"/>
      <c r="K380" s="1"/>
      <c r="L380" s="50" t="str">
        <f t="shared" si="8"/>
        <v/>
      </c>
      <c r="M380" s="50" t="str">
        <f t="shared" si="9"/>
        <v/>
      </c>
      <c r="N380" s="50" t="str">
        <f t="shared" si="10"/>
        <v/>
      </c>
      <c r="O380" s="50" t="str">
        <f t="shared" si="11"/>
        <v/>
      </c>
      <c r="P380" s="50" t="str">
        <f t="shared" si="12"/>
        <v/>
      </c>
      <c r="Q380" s="50" t="str">
        <f t="shared" si="13"/>
        <v/>
      </c>
      <c r="R380" s="50" t="str">
        <f t="shared" si="14"/>
        <v/>
      </c>
      <c r="S380" s="55" t="str">
        <f t="shared" si="15"/>
        <v/>
      </c>
      <c r="T380" s="55" t="str">
        <f t="shared" si="16"/>
        <v/>
      </c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ht="14.25" customHeight="1">
      <c r="A381" s="1"/>
      <c r="B381" s="61"/>
      <c r="C381" s="50" t="str">
        <f t="shared" si="1"/>
        <v/>
      </c>
      <c r="D381" s="54" t="str">
        <f t="shared" si="2"/>
        <v/>
      </c>
      <c r="E381" s="50" t="str">
        <f t="shared" si="3"/>
        <v/>
      </c>
      <c r="F381" s="50" t="str">
        <f t="shared" si="4"/>
        <v/>
      </c>
      <c r="G381" s="50" t="str">
        <f t="shared" si="5"/>
        <v/>
      </c>
      <c r="H381" s="50" t="str">
        <f t="shared" si="6"/>
        <v/>
      </c>
      <c r="I381" s="53" t="str">
        <f t="shared" si="7"/>
        <v/>
      </c>
      <c r="J381" s="1"/>
      <c r="K381" s="1"/>
      <c r="L381" s="50" t="str">
        <f t="shared" si="8"/>
        <v/>
      </c>
      <c r="M381" s="50" t="str">
        <f t="shared" si="9"/>
        <v/>
      </c>
      <c r="N381" s="50" t="str">
        <f t="shared" si="10"/>
        <v/>
      </c>
      <c r="O381" s="50" t="str">
        <f t="shared" si="11"/>
        <v/>
      </c>
      <c r="P381" s="50" t="str">
        <f t="shared" si="12"/>
        <v/>
      </c>
      <c r="Q381" s="50" t="str">
        <f t="shared" si="13"/>
        <v/>
      </c>
      <c r="R381" s="50" t="str">
        <f t="shared" si="14"/>
        <v/>
      </c>
      <c r="S381" s="55" t="str">
        <f t="shared" si="15"/>
        <v/>
      </c>
      <c r="T381" s="55" t="str">
        <f t="shared" si="16"/>
        <v/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ht="14.25" customHeight="1">
      <c r="A382" s="1"/>
      <c r="B382" s="61"/>
      <c r="C382" s="50" t="str">
        <f t="shared" si="1"/>
        <v/>
      </c>
      <c r="D382" s="54" t="str">
        <f t="shared" si="2"/>
        <v/>
      </c>
      <c r="E382" s="50" t="str">
        <f t="shared" si="3"/>
        <v/>
      </c>
      <c r="F382" s="50" t="str">
        <f t="shared" si="4"/>
        <v/>
      </c>
      <c r="G382" s="50" t="str">
        <f t="shared" si="5"/>
        <v/>
      </c>
      <c r="H382" s="50" t="str">
        <f t="shared" si="6"/>
        <v/>
      </c>
      <c r="I382" s="53" t="str">
        <f t="shared" si="7"/>
        <v/>
      </c>
      <c r="J382" s="1"/>
      <c r="K382" s="1"/>
      <c r="L382" s="50" t="str">
        <f t="shared" si="8"/>
        <v/>
      </c>
      <c r="M382" s="50" t="str">
        <f t="shared" si="9"/>
        <v/>
      </c>
      <c r="N382" s="50" t="str">
        <f t="shared" si="10"/>
        <v/>
      </c>
      <c r="O382" s="50" t="str">
        <f t="shared" si="11"/>
        <v/>
      </c>
      <c r="P382" s="50" t="str">
        <f t="shared" si="12"/>
        <v/>
      </c>
      <c r="Q382" s="50" t="str">
        <f t="shared" si="13"/>
        <v/>
      </c>
      <c r="R382" s="50" t="str">
        <f t="shared" si="14"/>
        <v/>
      </c>
      <c r="S382" s="55" t="str">
        <f t="shared" si="15"/>
        <v/>
      </c>
      <c r="T382" s="55" t="str">
        <f t="shared" si="16"/>
        <v/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ht="14.25" customHeight="1">
      <c r="A383" s="1"/>
      <c r="B383" s="61"/>
      <c r="C383" s="50" t="str">
        <f t="shared" si="1"/>
        <v/>
      </c>
      <c r="D383" s="54" t="str">
        <f t="shared" si="2"/>
        <v/>
      </c>
      <c r="E383" s="50" t="str">
        <f t="shared" si="3"/>
        <v/>
      </c>
      <c r="F383" s="50" t="str">
        <f t="shared" si="4"/>
        <v/>
      </c>
      <c r="G383" s="50" t="str">
        <f t="shared" si="5"/>
        <v/>
      </c>
      <c r="H383" s="50" t="str">
        <f t="shared" si="6"/>
        <v/>
      </c>
      <c r="I383" s="53" t="str">
        <f t="shared" si="7"/>
        <v/>
      </c>
      <c r="J383" s="1"/>
      <c r="K383" s="1"/>
      <c r="L383" s="50" t="str">
        <f t="shared" si="8"/>
        <v/>
      </c>
      <c r="M383" s="50" t="str">
        <f t="shared" si="9"/>
        <v/>
      </c>
      <c r="N383" s="50" t="str">
        <f t="shared" si="10"/>
        <v/>
      </c>
      <c r="O383" s="50" t="str">
        <f t="shared" si="11"/>
        <v/>
      </c>
      <c r="P383" s="50" t="str">
        <f t="shared" si="12"/>
        <v/>
      </c>
      <c r="Q383" s="50" t="str">
        <f t="shared" si="13"/>
        <v/>
      </c>
      <c r="R383" s="50" t="str">
        <f t="shared" si="14"/>
        <v/>
      </c>
      <c r="S383" s="55" t="str">
        <f t="shared" si="15"/>
        <v/>
      </c>
      <c r="T383" s="55" t="str">
        <f t="shared" si="16"/>
        <v/>
      </c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ht="14.25" customHeight="1">
      <c r="A384" s="1"/>
      <c r="B384" s="61"/>
      <c r="C384" s="50" t="str">
        <f t="shared" si="1"/>
        <v/>
      </c>
      <c r="D384" s="54" t="str">
        <f t="shared" si="2"/>
        <v/>
      </c>
      <c r="E384" s="50" t="str">
        <f t="shared" si="3"/>
        <v/>
      </c>
      <c r="F384" s="50" t="str">
        <f t="shared" si="4"/>
        <v/>
      </c>
      <c r="G384" s="50" t="str">
        <f t="shared" si="5"/>
        <v/>
      </c>
      <c r="H384" s="50" t="str">
        <f t="shared" si="6"/>
        <v/>
      </c>
      <c r="I384" s="53" t="str">
        <f t="shared" si="7"/>
        <v/>
      </c>
      <c r="J384" s="1"/>
      <c r="K384" s="1"/>
      <c r="L384" s="50" t="str">
        <f t="shared" si="8"/>
        <v/>
      </c>
      <c r="M384" s="50" t="str">
        <f t="shared" si="9"/>
        <v/>
      </c>
      <c r="N384" s="50" t="str">
        <f t="shared" si="10"/>
        <v/>
      </c>
      <c r="O384" s="50" t="str">
        <f t="shared" si="11"/>
        <v/>
      </c>
      <c r="P384" s="50" t="str">
        <f t="shared" si="12"/>
        <v/>
      </c>
      <c r="Q384" s="50" t="str">
        <f t="shared" si="13"/>
        <v/>
      </c>
      <c r="R384" s="50" t="str">
        <f t="shared" si="14"/>
        <v/>
      </c>
      <c r="S384" s="55" t="str">
        <f t="shared" si="15"/>
        <v/>
      </c>
      <c r="T384" s="55" t="str">
        <f t="shared" si="16"/>
        <v/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ht="14.25" customHeight="1">
      <c r="A385" s="1"/>
      <c r="B385" s="61"/>
      <c r="C385" s="50" t="str">
        <f t="shared" si="1"/>
        <v/>
      </c>
      <c r="D385" s="54" t="str">
        <f t="shared" si="2"/>
        <v/>
      </c>
      <c r="E385" s="50" t="str">
        <f t="shared" si="3"/>
        <v/>
      </c>
      <c r="F385" s="50" t="str">
        <f t="shared" si="4"/>
        <v/>
      </c>
      <c r="G385" s="50" t="str">
        <f t="shared" si="5"/>
        <v/>
      </c>
      <c r="H385" s="50" t="str">
        <f t="shared" si="6"/>
        <v/>
      </c>
      <c r="I385" s="53" t="str">
        <f t="shared" si="7"/>
        <v/>
      </c>
      <c r="J385" s="1"/>
      <c r="K385" s="1"/>
      <c r="L385" s="50" t="str">
        <f t="shared" si="8"/>
        <v/>
      </c>
      <c r="M385" s="50" t="str">
        <f t="shared" si="9"/>
        <v/>
      </c>
      <c r="N385" s="50" t="str">
        <f t="shared" si="10"/>
        <v/>
      </c>
      <c r="O385" s="50" t="str">
        <f t="shared" si="11"/>
        <v/>
      </c>
      <c r="P385" s="50" t="str">
        <f t="shared" si="12"/>
        <v/>
      </c>
      <c r="Q385" s="50" t="str">
        <f t="shared" si="13"/>
        <v/>
      </c>
      <c r="R385" s="50" t="str">
        <f t="shared" si="14"/>
        <v/>
      </c>
      <c r="S385" s="55" t="str">
        <f t="shared" si="15"/>
        <v/>
      </c>
      <c r="T385" s="55" t="str">
        <f t="shared" si="16"/>
        <v/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ht="14.25" customHeight="1">
      <c r="A386" s="1"/>
      <c r="B386" s="61"/>
      <c r="C386" s="50" t="str">
        <f t="shared" si="1"/>
        <v/>
      </c>
      <c r="D386" s="54" t="str">
        <f t="shared" si="2"/>
        <v/>
      </c>
      <c r="E386" s="50" t="str">
        <f t="shared" si="3"/>
        <v/>
      </c>
      <c r="F386" s="50" t="str">
        <f t="shared" si="4"/>
        <v/>
      </c>
      <c r="G386" s="50" t="str">
        <f t="shared" si="5"/>
        <v/>
      </c>
      <c r="H386" s="50" t="str">
        <f t="shared" si="6"/>
        <v/>
      </c>
      <c r="I386" s="53" t="str">
        <f t="shared" si="7"/>
        <v/>
      </c>
      <c r="J386" s="1"/>
      <c r="K386" s="1"/>
      <c r="L386" s="50" t="str">
        <f t="shared" si="8"/>
        <v/>
      </c>
      <c r="M386" s="50" t="str">
        <f t="shared" si="9"/>
        <v/>
      </c>
      <c r="N386" s="50" t="str">
        <f t="shared" si="10"/>
        <v/>
      </c>
      <c r="O386" s="50" t="str">
        <f t="shared" si="11"/>
        <v/>
      </c>
      <c r="P386" s="50" t="str">
        <f t="shared" si="12"/>
        <v/>
      </c>
      <c r="Q386" s="50" t="str">
        <f t="shared" si="13"/>
        <v/>
      </c>
      <c r="R386" s="50" t="str">
        <f t="shared" si="14"/>
        <v/>
      </c>
      <c r="S386" s="55" t="str">
        <f t="shared" si="15"/>
        <v/>
      </c>
      <c r="T386" s="55" t="str">
        <f t="shared" si="16"/>
        <v/>
      </c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ht="14.25" customHeight="1">
      <c r="A387" s="1"/>
      <c r="B387" s="61"/>
      <c r="C387" s="50" t="str">
        <f t="shared" si="1"/>
        <v/>
      </c>
      <c r="D387" s="54" t="str">
        <f t="shared" si="2"/>
        <v/>
      </c>
      <c r="E387" s="50" t="str">
        <f t="shared" si="3"/>
        <v/>
      </c>
      <c r="F387" s="50" t="str">
        <f t="shared" si="4"/>
        <v/>
      </c>
      <c r="G387" s="50" t="str">
        <f t="shared" si="5"/>
        <v/>
      </c>
      <c r="H387" s="50" t="str">
        <f t="shared" si="6"/>
        <v/>
      </c>
      <c r="I387" s="53" t="str">
        <f t="shared" si="7"/>
        <v/>
      </c>
      <c r="J387" s="1"/>
      <c r="K387" s="1"/>
      <c r="L387" s="50" t="str">
        <f t="shared" si="8"/>
        <v/>
      </c>
      <c r="M387" s="50" t="str">
        <f t="shared" si="9"/>
        <v/>
      </c>
      <c r="N387" s="50" t="str">
        <f t="shared" si="10"/>
        <v/>
      </c>
      <c r="O387" s="50" t="str">
        <f t="shared" si="11"/>
        <v/>
      </c>
      <c r="P387" s="50" t="str">
        <f t="shared" si="12"/>
        <v/>
      </c>
      <c r="Q387" s="50" t="str">
        <f t="shared" si="13"/>
        <v/>
      </c>
      <c r="R387" s="50" t="str">
        <f t="shared" si="14"/>
        <v/>
      </c>
      <c r="S387" s="55" t="str">
        <f t="shared" si="15"/>
        <v/>
      </c>
      <c r="T387" s="55" t="str">
        <f t="shared" si="16"/>
        <v/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ht="14.25" customHeight="1">
      <c r="A388" s="1"/>
      <c r="B388" s="61"/>
      <c r="C388" s="50" t="str">
        <f t="shared" si="1"/>
        <v/>
      </c>
      <c r="D388" s="54" t="str">
        <f t="shared" si="2"/>
        <v/>
      </c>
      <c r="E388" s="50" t="str">
        <f t="shared" si="3"/>
        <v/>
      </c>
      <c r="F388" s="50" t="str">
        <f t="shared" si="4"/>
        <v/>
      </c>
      <c r="G388" s="50" t="str">
        <f t="shared" si="5"/>
        <v/>
      </c>
      <c r="H388" s="50" t="str">
        <f t="shared" si="6"/>
        <v/>
      </c>
      <c r="I388" s="53" t="str">
        <f t="shared" si="7"/>
        <v/>
      </c>
      <c r="J388" s="1"/>
      <c r="K388" s="1"/>
      <c r="L388" s="50" t="str">
        <f t="shared" si="8"/>
        <v/>
      </c>
      <c r="M388" s="50" t="str">
        <f t="shared" si="9"/>
        <v/>
      </c>
      <c r="N388" s="50" t="str">
        <f t="shared" si="10"/>
        <v/>
      </c>
      <c r="O388" s="50" t="str">
        <f t="shared" si="11"/>
        <v/>
      </c>
      <c r="P388" s="50" t="str">
        <f t="shared" si="12"/>
        <v/>
      </c>
      <c r="Q388" s="50" t="str">
        <f t="shared" si="13"/>
        <v/>
      </c>
      <c r="R388" s="50" t="str">
        <f t="shared" si="14"/>
        <v/>
      </c>
      <c r="S388" s="55" t="str">
        <f t="shared" si="15"/>
        <v/>
      </c>
      <c r="T388" s="55" t="str">
        <f t="shared" si="16"/>
        <v/>
      </c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ht="14.25" customHeight="1">
      <c r="A389" s="1"/>
      <c r="B389" s="61"/>
      <c r="C389" s="50" t="str">
        <f t="shared" si="1"/>
        <v/>
      </c>
      <c r="D389" s="54" t="str">
        <f t="shared" si="2"/>
        <v/>
      </c>
      <c r="E389" s="50" t="str">
        <f t="shared" si="3"/>
        <v/>
      </c>
      <c r="F389" s="50" t="str">
        <f t="shared" si="4"/>
        <v/>
      </c>
      <c r="G389" s="50" t="str">
        <f t="shared" si="5"/>
        <v/>
      </c>
      <c r="H389" s="50" t="str">
        <f t="shared" si="6"/>
        <v/>
      </c>
      <c r="I389" s="53" t="str">
        <f t="shared" si="7"/>
        <v/>
      </c>
      <c r="J389" s="1"/>
      <c r="K389" s="1"/>
      <c r="L389" s="50" t="str">
        <f t="shared" si="8"/>
        <v/>
      </c>
      <c r="M389" s="50" t="str">
        <f t="shared" si="9"/>
        <v/>
      </c>
      <c r="N389" s="50" t="str">
        <f t="shared" si="10"/>
        <v/>
      </c>
      <c r="O389" s="50" t="str">
        <f t="shared" si="11"/>
        <v/>
      </c>
      <c r="P389" s="50" t="str">
        <f t="shared" si="12"/>
        <v/>
      </c>
      <c r="Q389" s="50" t="str">
        <f t="shared" si="13"/>
        <v/>
      </c>
      <c r="R389" s="50" t="str">
        <f t="shared" si="14"/>
        <v/>
      </c>
      <c r="S389" s="55" t="str">
        <f t="shared" si="15"/>
        <v/>
      </c>
      <c r="T389" s="55" t="str">
        <f t="shared" si="16"/>
        <v/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ht="14.25" customHeight="1">
      <c r="A390" s="1"/>
      <c r="B390" s="61"/>
      <c r="C390" s="50" t="str">
        <f t="shared" si="1"/>
        <v/>
      </c>
      <c r="D390" s="54" t="str">
        <f t="shared" si="2"/>
        <v/>
      </c>
      <c r="E390" s="50" t="str">
        <f t="shared" si="3"/>
        <v/>
      </c>
      <c r="F390" s="50" t="str">
        <f t="shared" si="4"/>
        <v/>
      </c>
      <c r="G390" s="50" t="str">
        <f t="shared" si="5"/>
        <v/>
      </c>
      <c r="H390" s="50" t="str">
        <f t="shared" si="6"/>
        <v/>
      </c>
      <c r="I390" s="53" t="str">
        <f t="shared" si="7"/>
        <v/>
      </c>
      <c r="J390" s="1"/>
      <c r="K390" s="1"/>
      <c r="L390" s="50" t="str">
        <f t="shared" si="8"/>
        <v/>
      </c>
      <c r="M390" s="50" t="str">
        <f t="shared" si="9"/>
        <v/>
      </c>
      <c r="N390" s="50" t="str">
        <f t="shared" si="10"/>
        <v/>
      </c>
      <c r="O390" s="50" t="str">
        <f t="shared" si="11"/>
        <v/>
      </c>
      <c r="P390" s="50" t="str">
        <f t="shared" si="12"/>
        <v/>
      </c>
      <c r="Q390" s="50" t="str">
        <f t="shared" si="13"/>
        <v/>
      </c>
      <c r="R390" s="50" t="str">
        <f t="shared" si="14"/>
        <v/>
      </c>
      <c r="S390" s="55" t="str">
        <f t="shared" si="15"/>
        <v/>
      </c>
      <c r="T390" s="55" t="str">
        <f t="shared" si="16"/>
        <v/>
      </c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ht="14.25" customHeight="1">
      <c r="A391" s="1"/>
      <c r="B391" s="61"/>
      <c r="C391" s="50" t="str">
        <f t="shared" si="1"/>
        <v/>
      </c>
      <c r="D391" s="54" t="str">
        <f t="shared" si="2"/>
        <v/>
      </c>
      <c r="E391" s="50" t="str">
        <f t="shared" si="3"/>
        <v/>
      </c>
      <c r="F391" s="50" t="str">
        <f t="shared" si="4"/>
        <v/>
      </c>
      <c r="G391" s="50" t="str">
        <f t="shared" si="5"/>
        <v/>
      </c>
      <c r="H391" s="50" t="str">
        <f t="shared" si="6"/>
        <v/>
      </c>
      <c r="I391" s="53" t="str">
        <f t="shared" si="7"/>
        <v/>
      </c>
      <c r="J391" s="1"/>
      <c r="K391" s="1"/>
      <c r="L391" s="50" t="str">
        <f t="shared" si="8"/>
        <v/>
      </c>
      <c r="M391" s="50" t="str">
        <f t="shared" si="9"/>
        <v/>
      </c>
      <c r="N391" s="50" t="str">
        <f t="shared" si="10"/>
        <v/>
      </c>
      <c r="O391" s="50" t="str">
        <f t="shared" si="11"/>
        <v/>
      </c>
      <c r="P391" s="50" t="str">
        <f t="shared" si="12"/>
        <v/>
      </c>
      <c r="Q391" s="50" t="str">
        <f t="shared" si="13"/>
        <v/>
      </c>
      <c r="R391" s="50" t="str">
        <f t="shared" si="14"/>
        <v/>
      </c>
      <c r="S391" s="55" t="str">
        <f t="shared" si="15"/>
        <v/>
      </c>
      <c r="T391" s="55" t="str">
        <f t="shared" si="16"/>
        <v/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ht="14.25" customHeight="1">
      <c r="A392" s="1"/>
      <c r="B392" s="61"/>
      <c r="C392" s="50" t="str">
        <f t="shared" si="1"/>
        <v/>
      </c>
      <c r="D392" s="54" t="str">
        <f t="shared" si="2"/>
        <v/>
      </c>
      <c r="E392" s="50" t="str">
        <f t="shared" si="3"/>
        <v/>
      </c>
      <c r="F392" s="50" t="str">
        <f t="shared" si="4"/>
        <v/>
      </c>
      <c r="G392" s="50" t="str">
        <f t="shared" si="5"/>
        <v/>
      </c>
      <c r="H392" s="50" t="str">
        <f t="shared" si="6"/>
        <v/>
      </c>
      <c r="I392" s="53" t="str">
        <f t="shared" si="7"/>
        <v/>
      </c>
      <c r="J392" s="1"/>
      <c r="K392" s="1"/>
      <c r="L392" s="50" t="str">
        <f t="shared" si="8"/>
        <v/>
      </c>
      <c r="M392" s="50" t="str">
        <f t="shared" si="9"/>
        <v/>
      </c>
      <c r="N392" s="50" t="str">
        <f t="shared" si="10"/>
        <v/>
      </c>
      <c r="O392" s="50" t="str">
        <f t="shared" si="11"/>
        <v/>
      </c>
      <c r="P392" s="50" t="str">
        <f t="shared" si="12"/>
        <v/>
      </c>
      <c r="Q392" s="50" t="str">
        <f t="shared" si="13"/>
        <v/>
      </c>
      <c r="R392" s="50" t="str">
        <f t="shared" si="14"/>
        <v/>
      </c>
      <c r="S392" s="55" t="str">
        <f t="shared" si="15"/>
        <v/>
      </c>
      <c r="T392" s="55" t="str">
        <f t="shared" si="16"/>
        <v/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ht="14.25" customHeight="1">
      <c r="A393" s="1"/>
      <c r="B393" s="61"/>
      <c r="C393" s="50" t="str">
        <f t="shared" si="1"/>
        <v/>
      </c>
      <c r="D393" s="54" t="str">
        <f t="shared" si="2"/>
        <v/>
      </c>
      <c r="E393" s="50" t="str">
        <f t="shared" si="3"/>
        <v/>
      </c>
      <c r="F393" s="50" t="str">
        <f t="shared" si="4"/>
        <v/>
      </c>
      <c r="G393" s="50" t="str">
        <f t="shared" si="5"/>
        <v/>
      </c>
      <c r="H393" s="50" t="str">
        <f t="shared" si="6"/>
        <v/>
      </c>
      <c r="I393" s="53" t="str">
        <f t="shared" si="7"/>
        <v/>
      </c>
      <c r="J393" s="1"/>
      <c r="K393" s="1"/>
      <c r="L393" s="50" t="str">
        <f t="shared" si="8"/>
        <v/>
      </c>
      <c r="M393" s="50" t="str">
        <f t="shared" si="9"/>
        <v/>
      </c>
      <c r="N393" s="50" t="str">
        <f t="shared" si="10"/>
        <v/>
      </c>
      <c r="O393" s="50" t="str">
        <f t="shared" si="11"/>
        <v/>
      </c>
      <c r="P393" s="50" t="str">
        <f t="shared" si="12"/>
        <v/>
      </c>
      <c r="Q393" s="50" t="str">
        <f t="shared" si="13"/>
        <v/>
      </c>
      <c r="R393" s="50" t="str">
        <f t="shared" si="14"/>
        <v/>
      </c>
      <c r="S393" s="55" t="str">
        <f t="shared" si="15"/>
        <v/>
      </c>
      <c r="T393" s="55" t="str">
        <f t="shared" si="16"/>
        <v/>
      </c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ht="14.25" customHeight="1">
      <c r="A394" s="1"/>
      <c r="B394" s="61"/>
      <c r="C394" s="50" t="str">
        <f t="shared" si="1"/>
        <v/>
      </c>
      <c r="D394" s="54" t="str">
        <f t="shared" si="2"/>
        <v/>
      </c>
      <c r="E394" s="50" t="str">
        <f t="shared" si="3"/>
        <v/>
      </c>
      <c r="F394" s="50" t="str">
        <f t="shared" si="4"/>
        <v/>
      </c>
      <c r="G394" s="50" t="str">
        <f t="shared" si="5"/>
        <v/>
      </c>
      <c r="H394" s="50" t="str">
        <f t="shared" si="6"/>
        <v/>
      </c>
      <c r="I394" s="53" t="str">
        <f t="shared" si="7"/>
        <v/>
      </c>
      <c r="J394" s="1"/>
      <c r="K394" s="1"/>
      <c r="L394" s="50" t="str">
        <f t="shared" si="8"/>
        <v/>
      </c>
      <c r="M394" s="50" t="str">
        <f t="shared" si="9"/>
        <v/>
      </c>
      <c r="N394" s="50" t="str">
        <f t="shared" si="10"/>
        <v/>
      </c>
      <c r="O394" s="50" t="str">
        <f t="shared" si="11"/>
        <v/>
      </c>
      <c r="P394" s="50" t="str">
        <f t="shared" si="12"/>
        <v/>
      </c>
      <c r="Q394" s="50" t="str">
        <f t="shared" si="13"/>
        <v/>
      </c>
      <c r="R394" s="50" t="str">
        <f t="shared" si="14"/>
        <v/>
      </c>
      <c r="S394" s="55" t="str">
        <f t="shared" si="15"/>
        <v/>
      </c>
      <c r="T394" s="55" t="str">
        <f t="shared" si="16"/>
        <v/>
      </c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ht="14.25" customHeight="1">
      <c r="A395" s="1"/>
      <c r="B395" s="61"/>
      <c r="C395" s="50" t="str">
        <f t="shared" si="1"/>
        <v/>
      </c>
      <c r="D395" s="54" t="str">
        <f t="shared" si="2"/>
        <v/>
      </c>
      <c r="E395" s="50" t="str">
        <f t="shared" si="3"/>
        <v/>
      </c>
      <c r="F395" s="50" t="str">
        <f t="shared" si="4"/>
        <v/>
      </c>
      <c r="G395" s="50" t="str">
        <f t="shared" si="5"/>
        <v/>
      </c>
      <c r="H395" s="50" t="str">
        <f t="shared" si="6"/>
        <v/>
      </c>
      <c r="I395" s="53" t="str">
        <f t="shared" si="7"/>
        <v/>
      </c>
      <c r="J395" s="1"/>
      <c r="K395" s="1"/>
      <c r="L395" s="50" t="str">
        <f t="shared" si="8"/>
        <v/>
      </c>
      <c r="M395" s="50" t="str">
        <f t="shared" si="9"/>
        <v/>
      </c>
      <c r="N395" s="50" t="str">
        <f t="shared" si="10"/>
        <v/>
      </c>
      <c r="O395" s="50" t="str">
        <f t="shared" si="11"/>
        <v/>
      </c>
      <c r="P395" s="50" t="str">
        <f t="shared" si="12"/>
        <v/>
      </c>
      <c r="Q395" s="50" t="str">
        <f t="shared" si="13"/>
        <v/>
      </c>
      <c r="R395" s="50" t="str">
        <f t="shared" si="14"/>
        <v/>
      </c>
      <c r="S395" s="55" t="str">
        <f t="shared" si="15"/>
        <v/>
      </c>
      <c r="T395" s="55" t="str">
        <f t="shared" si="16"/>
        <v/>
      </c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ht="14.25" customHeight="1">
      <c r="A396" s="1"/>
      <c r="B396" s="61"/>
      <c r="C396" s="50" t="str">
        <f t="shared" si="1"/>
        <v/>
      </c>
      <c r="D396" s="54" t="str">
        <f t="shared" si="2"/>
        <v/>
      </c>
      <c r="E396" s="50" t="str">
        <f t="shared" si="3"/>
        <v/>
      </c>
      <c r="F396" s="50" t="str">
        <f t="shared" si="4"/>
        <v/>
      </c>
      <c r="G396" s="50" t="str">
        <f t="shared" si="5"/>
        <v/>
      </c>
      <c r="H396" s="50" t="str">
        <f t="shared" si="6"/>
        <v/>
      </c>
      <c r="I396" s="53" t="str">
        <f t="shared" si="7"/>
        <v/>
      </c>
      <c r="J396" s="1"/>
      <c r="K396" s="1"/>
      <c r="L396" s="50" t="str">
        <f t="shared" si="8"/>
        <v/>
      </c>
      <c r="M396" s="50" t="str">
        <f t="shared" si="9"/>
        <v/>
      </c>
      <c r="N396" s="50" t="str">
        <f t="shared" si="10"/>
        <v/>
      </c>
      <c r="O396" s="50" t="str">
        <f t="shared" si="11"/>
        <v/>
      </c>
      <c r="P396" s="50" t="str">
        <f t="shared" si="12"/>
        <v/>
      </c>
      <c r="Q396" s="50" t="str">
        <f t="shared" si="13"/>
        <v/>
      </c>
      <c r="R396" s="50" t="str">
        <f t="shared" si="14"/>
        <v/>
      </c>
      <c r="S396" s="55" t="str">
        <f t="shared" si="15"/>
        <v/>
      </c>
      <c r="T396" s="55" t="str">
        <f t="shared" si="16"/>
        <v/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ht="14.25" customHeight="1">
      <c r="A397" s="1"/>
      <c r="B397" s="61"/>
      <c r="C397" s="50" t="str">
        <f t="shared" si="1"/>
        <v/>
      </c>
      <c r="D397" s="54" t="str">
        <f t="shared" si="2"/>
        <v/>
      </c>
      <c r="E397" s="50" t="str">
        <f t="shared" si="3"/>
        <v/>
      </c>
      <c r="F397" s="50" t="str">
        <f t="shared" si="4"/>
        <v/>
      </c>
      <c r="G397" s="50" t="str">
        <f t="shared" si="5"/>
        <v/>
      </c>
      <c r="H397" s="50" t="str">
        <f t="shared" si="6"/>
        <v/>
      </c>
      <c r="I397" s="53" t="str">
        <f t="shared" si="7"/>
        <v/>
      </c>
      <c r="J397" s="1"/>
      <c r="K397" s="1"/>
      <c r="L397" s="50" t="str">
        <f t="shared" si="8"/>
        <v/>
      </c>
      <c r="M397" s="50" t="str">
        <f t="shared" si="9"/>
        <v/>
      </c>
      <c r="N397" s="50" t="str">
        <f t="shared" si="10"/>
        <v/>
      </c>
      <c r="O397" s="50" t="str">
        <f t="shared" si="11"/>
        <v/>
      </c>
      <c r="P397" s="50" t="str">
        <f t="shared" si="12"/>
        <v/>
      </c>
      <c r="Q397" s="50" t="str">
        <f t="shared" si="13"/>
        <v/>
      </c>
      <c r="R397" s="50" t="str">
        <f t="shared" si="14"/>
        <v/>
      </c>
      <c r="S397" s="55" t="str">
        <f t="shared" si="15"/>
        <v/>
      </c>
      <c r="T397" s="55" t="str">
        <f t="shared" si="16"/>
        <v/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ht="14.25" customHeight="1">
      <c r="A398" s="1"/>
      <c r="B398" s="61"/>
      <c r="C398" s="50" t="str">
        <f t="shared" si="1"/>
        <v/>
      </c>
      <c r="D398" s="54" t="str">
        <f t="shared" si="2"/>
        <v/>
      </c>
      <c r="E398" s="50" t="str">
        <f t="shared" si="3"/>
        <v/>
      </c>
      <c r="F398" s="50" t="str">
        <f t="shared" si="4"/>
        <v/>
      </c>
      <c r="G398" s="50" t="str">
        <f t="shared" si="5"/>
        <v/>
      </c>
      <c r="H398" s="50" t="str">
        <f t="shared" si="6"/>
        <v/>
      </c>
      <c r="I398" s="53" t="str">
        <f t="shared" si="7"/>
        <v/>
      </c>
      <c r="J398" s="1"/>
      <c r="K398" s="1"/>
      <c r="L398" s="50" t="str">
        <f t="shared" si="8"/>
        <v/>
      </c>
      <c r="M398" s="50" t="str">
        <f t="shared" si="9"/>
        <v/>
      </c>
      <c r="N398" s="50" t="str">
        <f t="shared" si="10"/>
        <v/>
      </c>
      <c r="O398" s="50" t="str">
        <f t="shared" si="11"/>
        <v/>
      </c>
      <c r="P398" s="50" t="str">
        <f t="shared" si="12"/>
        <v/>
      </c>
      <c r="Q398" s="50" t="str">
        <f t="shared" si="13"/>
        <v/>
      </c>
      <c r="R398" s="50" t="str">
        <f t="shared" si="14"/>
        <v/>
      </c>
      <c r="S398" s="55" t="str">
        <f t="shared" si="15"/>
        <v/>
      </c>
      <c r="T398" s="55" t="str">
        <f t="shared" si="16"/>
        <v/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ht="14.25" customHeight="1">
      <c r="A399" s="1"/>
      <c r="B399" s="61"/>
      <c r="C399" s="50" t="str">
        <f t="shared" si="1"/>
        <v/>
      </c>
      <c r="D399" s="54" t="str">
        <f t="shared" si="2"/>
        <v/>
      </c>
      <c r="E399" s="50" t="str">
        <f t="shared" si="3"/>
        <v/>
      </c>
      <c r="F399" s="50" t="str">
        <f t="shared" si="4"/>
        <v/>
      </c>
      <c r="G399" s="50" t="str">
        <f t="shared" si="5"/>
        <v/>
      </c>
      <c r="H399" s="50" t="str">
        <f t="shared" si="6"/>
        <v/>
      </c>
      <c r="I399" s="53" t="str">
        <f t="shared" si="7"/>
        <v/>
      </c>
      <c r="J399" s="1"/>
      <c r="K399" s="1"/>
      <c r="L399" s="50" t="str">
        <f t="shared" si="8"/>
        <v/>
      </c>
      <c r="M399" s="50" t="str">
        <f t="shared" si="9"/>
        <v/>
      </c>
      <c r="N399" s="50" t="str">
        <f t="shared" si="10"/>
        <v/>
      </c>
      <c r="O399" s="50" t="str">
        <f t="shared" si="11"/>
        <v/>
      </c>
      <c r="P399" s="50" t="str">
        <f t="shared" si="12"/>
        <v/>
      </c>
      <c r="Q399" s="50" t="str">
        <f t="shared" si="13"/>
        <v/>
      </c>
      <c r="R399" s="50" t="str">
        <f t="shared" si="14"/>
        <v/>
      </c>
      <c r="S399" s="55" t="str">
        <f t="shared" si="15"/>
        <v/>
      </c>
      <c r="T399" s="55" t="str">
        <f t="shared" si="16"/>
        <v/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ht="14.25" customHeight="1">
      <c r="A400" s="1"/>
      <c r="B400" s="61"/>
      <c r="C400" s="50" t="str">
        <f t="shared" si="1"/>
        <v/>
      </c>
      <c r="D400" s="54" t="str">
        <f t="shared" si="2"/>
        <v/>
      </c>
      <c r="E400" s="50" t="str">
        <f t="shared" si="3"/>
        <v/>
      </c>
      <c r="F400" s="50" t="str">
        <f t="shared" si="4"/>
        <v/>
      </c>
      <c r="G400" s="50" t="str">
        <f t="shared" si="5"/>
        <v/>
      </c>
      <c r="H400" s="50" t="str">
        <f t="shared" si="6"/>
        <v/>
      </c>
      <c r="I400" s="53" t="str">
        <f t="shared" si="7"/>
        <v/>
      </c>
      <c r="J400" s="1"/>
      <c r="K400" s="1"/>
      <c r="L400" s="50" t="str">
        <f t="shared" si="8"/>
        <v/>
      </c>
      <c r="M400" s="50" t="str">
        <f t="shared" si="9"/>
        <v/>
      </c>
      <c r="N400" s="50" t="str">
        <f t="shared" si="10"/>
        <v/>
      </c>
      <c r="O400" s="50" t="str">
        <f t="shared" si="11"/>
        <v/>
      </c>
      <c r="P400" s="50" t="str">
        <f t="shared" si="12"/>
        <v/>
      </c>
      <c r="Q400" s="50" t="str">
        <f t="shared" si="13"/>
        <v/>
      </c>
      <c r="R400" s="50" t="str">
        <f t="shared" si="14"/>
        <v/>
      </c>
      <c r="S400" s="55" t="str">
        <f t="shared" si="15"/>
        <v/>
      </c>
      <c r="T400" s="55" t="str">
        <f t="shared" si="16"/>
        <v/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ht="14.25" customHeight="1">
      <c r="A401" s="1"/>
      <c r="B401" s="61"/>
      <c r="C401" s="50" t="str">
        <f t="shared" si="1"/>
        <v/>
      </c>
      <c r="D401" s="54" t="str">
        <f t="shared" si="2"/>
        <v/>
      </c>
      <c r="E401" s="50" t="str">
        <f t="shared" si="3"/>
        <v/>
      </c>
      <c r="F401" s="50" t="str">
        <f t="shared" si="4"/>
        <v/>
      </c>
      <c r="G401" s="50" t="str">
        <f t="shared" si="5"/>
        <v/>
      </c>
      <c r="H401" s="50" t="str">
        <f t="shared" si="6"/>
        <v/>
      </c>
      <c r="I401" s="53" t="str">
        <f t="shared" si="7"/>
        <v/>
      </c>
      <c r="J401" s="1"/>
      <c r="K401" s="1"/>
      <c r="L401" s="50" t="str">
        <f t="shared" si="8"/>
        <v/>
      </c>
      <c r="M401" s="50" t="str">
        <f t="shared" si="9"/>
        <v/>
      </c>
      <c r="N401" s="50" t="str">
        <f t="shared" si="10"/>
        <v/>
      </c>
      <c r="O401" s="50" t="str">
        <f t="shared" si="11"/>
        <v/>
      </c>
      <c r="P401" s="50" t="str">
        <f t="shared" si="12"/>
        <v/>
      </c>
      <c r="Q401" s="50" t="str">
        <f t="shared" si="13"/>
        <v/>
      </c>
      <c r="R401" s="50" t="str">
        <f t="shared" si="14"/>
        <v/>
      </c>
      <c r="S401" s="55" t="str">
        <f t="shared" si="15"/>
        <v/>
      </c>
      <c r="T401" s="55" t="str">
        <f t="shared" si="16"/>
        <v/>
      </c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ht="14.25" customHeight="1">
      <c r="A402" s="1"/>
      <c r="B402" s="61"/>
      <c r="C402" s="50" t="str">
        <f t="shared" si="1"/>
        <v/>
      </c>
      <c r="D402" s="54" t="str">
        <f t="shared" si="2"/>
        <v/>
      </c>
      <c r="E402" s="50" t="str">
        <f t="shared" si="3"/>
        <v/>
      </c>
      <c r="F402" s="50" t="str">
        <f t="shared" si="4"/>
        <v/>
      </c>
      <c r="G402" s="50" t="str">
        <f t="shared" si="5"/>
        <v/>
      </c>
      <c r="H402" s="50" t="str">
        <f t="shared" si="6"/>
        <v/>
      </c>
      <c r="I402" s="53" t="str">
        <f t="shared" si="7"/>
        <v/>
      </c>
      <c r="J402" s="1"/>
      <c r="K402" s="1"/>
      <c r="L402" s="50" t="str">
        <f t="shared" si="8"/>
        <v/>
      </c>
      <c r="M402" s="50" t="str">
        <f t="shared" si="9"/>
        <v/>
      </c>
      <c r="N402" s="50" t="str">
        <f t="shared" si="10"/>
        <v/>
      </c>
      <c r="O402" s="50" t="str">
        <f t="shared" si="11"/>
        <v/>
      </c>
      <c r="P402" s="50" t="str">
        <f t="shared" si="12"/>
        <v/>
      </c>
      <c r="Q402" s="50" t="str">
        <f t="shared" si="13"/>
        <v/>
      </c>
      <c r="R402" s="50" t="str">
        <f t="shared" si="14"/>
        <v/>
      </c>
      <c r="S402" s="55" t="str">
        <f t="shared" si="15"/>
        <v/>
      </c>
      <c r="T402" s="55" t="str">
        <f t="shared" si="16"/>
        <v/>
      </c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ht="14.25" customHeight="1">
      <c r="A403" s="1"/>
      <c r="B403" s="61"/>
      <c r="C403" s="50" t="str">
        <f t="shared" si="1"/>
        <v/>
      </c>
      <c r="D403" s="54" t="str">
        <f t="shared" si="2"/>
        <v/>
      </c>
      <c r="E403" s="50" t="str">
        <f t="shared" si="3"/>
        <v/>
      </c>
      <c r="F403" s="50" t="str">
        <f t="shared" si="4"/>
        <v/>
      </c>
      <c r="G403" s="50" t="str">
        <f t="shared" si="5"/>
        <v/>
      </c>
      <c r="H403" s="50" t="str">
        <f t="shared" si="6"/>
        <v/>
      </c>
      <c r="I403" s="53" t="str">
        <f t="shared" si="7"/>
        <v/>
      </c>
      <c r="J403" s="1"/>
      <c r="K403" s="1"/>
      <c r="L403" s="50" t="str">
        <f t="shared" si="8"/>
        <v/>
      </c>
      <c r="M403" s="50" t="str">
        <f t="shared" si="9"/>
        <v/>
      </c>
      <c r="N403" s="50" t="str">
        <f t="shared" si="10"/>
        <v/>
      </c>
      <c r="O403" s="50" t="str">
        <f t="shared" si="11"/>
        <v/>
      </c>
      <c r="P403" s="50" t="str">
        <f t="shared" si="12"/>
        <v/>
      </c>
      <c r="Q403" s="50" t="str">
        <f t="shared" si="13"/>
        <v/>
      </c>
      <c r="R403" s="50" t="str">
        <f t="shared" si="14"/>
        <v/>
      </c>
      <c r="S403" s="55" t="str">
        <f t="shared" si="15"/>
        <v/>
      </c>
      <c r="T403" s="55" t="str">
        <f t="shared" si="16"/>
        <v/>
      </c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ht="14.25" customHeight="1">
      <c r="A404" s="1"/>
      <c r="B404" s="61"/>
      <c r="C404" s="50" t="str">
        <f t="shared" si="1"/>
        <v/>
      </c>
      <c r="D404" s="54" t="str">
        <f t="shared" si="2"/>
        <v/>
      </c>
      <c r="E404" s="50" t="str">
        <f t="shared" si="3"/>
        <v/>
      </c>
      <c r="F404" s="50" t="str">
        <f t="shared" si="4"/>
        <v/>
      </c>
      <c r="G404" s="50" t="str">
        <f t="shared" si="5"/>
        <v/>
      </c>
      <c r="H404" s="50" t="str">
        <f t="shared" si="6"/>
        <v/>
      </c>
      <c r="I404" s="53" t="str">
        <f t="shared" si="7"/>
        <v/>
      </c>
      <c r="J404" s="1"/>
      <c r="K404" s="1"/>
      <c r="L404" s="50" t="str">
        <f t="shared" si="8"/>
        <v/>
      </c>
      <c r="M404" s="50" t="str">
        <f t="shared" si="9"/>
        <v/>
      </c>
      <c r="N404" s="50" t="str">
        <f t="shared" si="10"/>
        <v/>
      </c>
      <c r="O404" s="50" t="str">
        <f t="shared" si="11"/>
        <v/>
      </c>
      <c r="P404" s="50" t="str">
        <f t="shared" si="12"/>
        <v/>
      </c>
      <c r="Q404" s="50" t="str">
        <f t="shared" si="13"/>
        <v/>
      </c>
      <c r="R404" s="50" t="str">
        <f t="shared" si="14"/>
        <v/>
      </c>
      <c r="S404" s="55" t="str">
        <f t="shared" si="15"/>
        <v/>
      </c>
      <c r="T404" s="55" t="str">
        <f t="shared" si="16"/>
        <v/>
      </c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ht="14.25" customHeight="1">
      <c r="A405" s="1"/>
      <c r="B405" s="61"/>
      <c r="C405" s="50" t="str">
        <f t="shared" si="1"/>
        <v/>
      </c>
      <c r="D405" s="54" t="str">
        <f t="shared" si="2"/>
        <v/>
      </c>
      <c r="E405" s="50" t="str">
        <f t="shared" si="3"/>
        <v/>
      </c>
      <c r="F405" s="50" t="str">
        <f t="shared" si="4"/>
        <v/>
      </c>
      <c r="G405" s="50" t="str">
        <f t="shared" si="5"/>
        <v/>
      </c>
      <c r="H405" s="50" t="str">
        <f t="shared" si="6"/>
        <v/>
      </c>
      <c r="I405" s="53" t="str">
        <f t="shared" si="7"/>
        <v/>
      </c>
      <c r="J405" s="1"/>
      <c r="K405" s="1"/>
      <c r="L405" s="50" t="str">
        <f t="shared" si="8"/>
        <v/>
      </c>
      <c r="M405" s="50" t="str">
        <f t="shared" si="9"/>
        <v/>
      </c>
      <c r="N405" s="50" t="str">
        <f t="shared" si="10"/>
        <v/>
      </c>
      <c r="O405" s="50" t="str">
        <f t="shared" si="11"/>
        <v/>
      </c>
      <c r="P405" s="50" t="str">
        <f t="shared" si="12"/>
        <v/>
      </c>
      <c r="Q405" s="50" t="str">
        <f t="shared" si="13"/>
        <v/>
      </c>
      <c r="R405" s="50" t="str">
        <f t="shared" si="14"/>
        <v/>
      </c>
      <c r="S405" s="55" t="str">
        <f t="shared" si="15"/>
        <v/>
      </c>
      <c r="T405" s="55" t="str">
        <f t="shared" si="16"/>
        <v/>
      </c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ht="14.25" customHeight="1">
      <c r="A406" s="1"/>
      <c r="B406" s="61"/>
      <c r="C406" s="50" t="str">
        <f t="shared" si="1"/>
        <v/>
      </c>
      <c r="D406" s="54" t="str">
        <f t="shared" si="2"/>
        <v/>
      </c>
      <c r="E406" s="50" t="str">
        <f t="shared" si="3"/>
        <v/>
      </c>
      <c r="F406" s="50" t="str">
        <f t="shared" si="4"/>
        <v/>
      </c>
      <c r="G406" s="50" t="str">
        <f t="shared" si="5"/>
        <v/>
      </c>
      <c r="H406" s="50" t="str">
        <f t="shared" si="6"/>
        <v/>
      </c>
      <c r="I406" s="53" t="str">
        <f t="shared" si="7"/>
        <v/>
      </c>
      <c r="J406" s="1"/>
      <c r="K406" s="1"/>
      <c r="L406" s="50" t="str">
        <f t="shared" si="8"/>
        <v/>
      </c>
      <c r="M406" s="50" t="str">
        <f t="shared" si="9"/>
        <v/>
      </c>
      <c r="N406" s="50" t="str">
        <f t="shared" si="10"/>
        <v/>
      </c>
      <c r="O406" s="50" t="str">
        <f t="shared" si="11"/>
        <v/>
      </c>
      <c r="P406" s="50" t="str">
        <f t="shared" si="12"/>
        <v/>
      </c>
      <c r="Q406" s="50" t="str">
        <f t="shared" si="13"/>
        <v/>
      </c>
      <c r="R406" s="50" t="str">
        <f t="shared" si="14"/>
        <v/>
      </c>
      <c r="S406" s="55" t="str">
        <f t="shared" si="15"/>
        <v/>
      </c>
      <c r="T406" s="55" t="str">
        <f t="shared" si="16"/>
        <v/>
      </c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ht="14.25" customHeight="1">
      <c r="A407" s="1"/>
      <c r="B407" s="61"/>
      <c r="C407" s="50" t="str">
        <f t="shared" si="1"/>
        <v/>
      </c>
      <c r="D407" s="54" t="str">
        <f t="shared" si="2"/>
        <v/>
      </c>
      <c r="E407" s="50" t="str">
        <f t="shared" si="3"/>
        <v/>
      </c>
      <c r="F407" s="50" t="str">
        <f t="shared" si="4"/>
        <v/>
      </c>
      <c r="G407" s="50" t="str">
        <f t="shared" si="5"/>
        <v/>
      </c>
      <c r="H407" s="50" t="str">
        <f t="shared" si="6"/>
        <v/>
      </c>
      <c r="I407" s="53" t="str">
        <f t="shared" si="7"/>
        <v/>
      </c>
      <c r="J407" s="1"/>
      <c r="K407" s="1"/>
      <c r="L407" s="50" t="str">
        <f t="shared" si="8"/>
        <v/>
      </c>
      <c r="M407" s="50" t="str">
        <f t="shared" si="9"/>
        <v/>
      </c>
      <c r="N407" s="50" t="str">
        <f t="shared" si="10"/>
        <v/>
      </c>
      <c r="O407" s="50" t="str">
        <f t="shared" si="11"/>
        <v/>
      </c>
      <c r="P407" s="50" t="str">
        <f t="shared" si="12"/>
        <v/>
      </c>
      <c r="Q407" s="50" t="str">
        <f t="shared" si="13"/>
        <v/>
      </c>
      <c r="R407" s="50" t="str">
        <f t="shared" si="14"/>
        <v/>
      </c>
      <c r="S407" s="55" t="str">
        <f t="shared" si="15"/>
        <v/>
      </c>
      <c r="T407" s="55" t="str">
        <f t="shared" si="16"/>
        <v/>
      </c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ht="14.25" customHeight="1">
      <c r="A408" s="1"/>
      <c r="B408" s="61"/>
      <c r="C408" s="50" t="str">
        <f t="shared" si="1"/>
        <v/>
      </c>
      <c r="D408" s="54" t="str">
        <f t="shared" si="2"/>
        <v/>
      </c>
      <c r="E408" s="50" t="str">
        <f t="shared" si="3"/>
        <v/>
      </c>
      <c r="F408" s="50" t="str">
        <f t="shared" si="4"/>
        <v/>
      </c>
      <c r="G408" s="50" t="str">
        <f t="shared" si="5"/>
        <v/>
      </c>
      <c r="H408" s="50" t="str">
        <f t="shared" si="6"/>
        <v/>
      </c>
      <c r="I408" s="53" t="str">
        <f t="shared" si="7"/>
        <v/>
      </c>
      <c r="J408" s="1"/>
      <c r="K408" s="1"/>
      <c r="L408" s="50" t="str">
        <f t="shared" si="8"/>
        <v/>
      </c>
      <c r="M408" s="50" t="str">
        <f t="shared" si="9"/>
        <v/>
      </c>
      <c r="N408" s="50" t="str">
        <f t="shared" si="10"/>
        <v/>
      </c>
      <c r="O408" s="50" t="str">
        <f t="shared" si="11"/>
        <v/>
      </c>
      <c r="P408" s="50" t="str">
        <f t="shared" si="12"/>
        <v/>
      </c>
      <c r="Q408" s="50" t="str">
        <f t="shared" si="13"/>
        <v/>
      </c>
      <c r="R408" s="50" t="str">
        <f t="shared" si="14"/>
        <v/>
      </c>
      <c r="S408" s="55" t="str">
        <f t="shared" si="15"/>
        <v/>
      </c>
      <c r="T408" s="55" t="str">
        <f t="shared" si="16"/>
        <v/>
      </c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ht="14.25" customHeight="1">
      <c r="A409" s="1"/>
      <c r="B409" s="61"/>
      <c r="C409" s="50" t="str">
        <f t="shared" si="1"/>
        <v/>
      </c>
      <c r="D409" s="54" t="str">
        <f t="shared" si="2"/>
        <v/>
      </c>
      <c r="E409" s="50" t="str">
        <f t="shared" si="3"/>
        <v/>
      </c>
      <c r="F409" s="50" t="str">
        <f t="shared" si="4"/>
        <v/>
      </c>
      <c r="G409" s="50" t="str">
        <f t="shared" si="5"/>
        <v/>
      </c>
      <c r="H409" s="50" t="str">
        <f t="shared" si="6"/>
        <v/>
      </c>
      <c r="I409" s="53" t="str">
        <f t="shared" si="7"/>
        <v/>
      </c>
      <c r="J409" s="1"/>
      <c r="K409" s="1"/>
      <c r="L409" s="50" t="str">
        <f t="shared" si="8"/>
        <v/>
      </c>
      <c r="M409" s="50" t="str">
        <f t="shared" si="9"/>
        <v/>
      </c>
      <c r="N409" s="50" t="str">
        <f t="shared" si="10"/>
        <v/>
      </c>
      <c r="O409" s="50" t="str">
        <f t="shared" si="11"/>
        <v/>
      </c>
      <c r="P409" s="50" t="str">
        <f t="shared" si="12"/>
        <v/>
      </c>
      <c r="Q409" s="50" t="str">
        <f t="shared" si="13"/>
        <v/>
      </c>
      <c r="R409" s="50" t="str">
        <f t="shared" si="14"/>
        <v/>
      </c>
      <c r="S409" s="55" t="str">
        <f t="shared" si="15"/>
        <v/>
      </c>
      <c r="T409" s="55" t="str">
        <f t="shared" si="16"/>
        <v/>
      </c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ht="14.25" customHeight="1">
      <c r="A410" s="1"/>
      <c r="B410" s="61"/>
      <c r="C410" s="50" t="str">
        <f t="shared" si="1"/>
        <v/>
      </c>
      <c r="D410" s="54" t="str">
        <f t="shared" si="2"/>
        <v/>
      </c>
      <c r="E410" s="50" t="str">
        <f t="shared" si="3"/>
        <v/>
      </c>
      <c r="F410" s="50" t="str">
        <f t="shared" si="4"/>
        <v/>
      </c>
      <c r="G410" s="50" t="str">
        <f t="shared" si="5"/>
        <v/>
      </c>
      <c r="H410" s="50" t="str">
        <f t="shared" si="6"/>
        <v/>
      </c>
      <c r="I410" s="53" t="str">
        <f t="shared" si="7"/>
        <v/>
      </c>
      <c r="J410" s="1"/>
      <c r="K410" s="1"/>
      <c r="L410" s="50" t="str">
        <f t="shared" si="8"/>
        <v/>
      </c>
      <c r="M410" s="50" t="str">
        <f t="shared" si="9"/>
        <v/>
      </c>
      <c r="N410" s="50" t="str">
        <f t="shared" si="10"/>
        <v/>
      </c>
      <c r="O410" s="50" t="str">
        <f t="shared" si="11"/>
        <v/>
      </c>
      <c r="P410" s="50" t="str">
        <f t="shared" si="12"/>
        <v/>
      </c>
      <c r="Q410" s="50" t="str">
        <f t="shared" si="13"/>
        <v/>
      </c>
      <c r="R410" s="50" t="str">
        <f t="shared" si="14"/>
        <v/>
      </c>
      <c r="S410" s="55" t="str">
        <f t="shared" si="15"/>
        <v/>
      </c>
      <c r="T410" s="55" t="str">
        <f t="shared" si="16"/>
        <v/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ht="14.25" customHeight="1">
      <c r="A411" s="1"/>
      <c r="B411" s="61"/>
      <c r="C411" s="50" t="str">
        <f t="shared" si="1"/>
        <v/>
      </c>
      <c r="D411" s="54" t="str">
        <f t="shared" si="2"/>
        <v/>
      </c>
      <c r="E411" s="50" t="str">
        <f t="shared" si="3"/>
        <v/>
      </c>
      <c r="F411" s="50" t="str">
        <f t="shared" si="4"/>
        <v/>
      </c>
      <c r="G411" s="50" t="str">
        <f t="shared" si="5"/>
        <v/>
      </c>
      <c r="H411" s="50" t="str">
        <f t="shared" si="6"/>
        <v/>
      </c>
      <c r="I411" s="53" t="str">
        <f t="shared" si="7"/>
        <v/>
      </c>
      <c r="J411" s="1"/>
      <c r="K411" s="1"/>
      <c r="L411" s="50" t="str">
        <f t="shared" si="8"/>
        <v/>
      </c>
      <c r="M411" s="50" t="str">
        <f t="shared" si="9"/>
        <v/>
      </c>
      <c r="N411" s="50" t="str">
        <f t="shared" si="10"/>
        <v/>
      </c>
      <c r="O411" s="50" t="str">
        <f t="shared" si="11"/>
        <v/>
      </c>
      <c r="P411" s="50" t="str">
        <f t="shared" si="12"/>
        <v/>
      </c>
      <c r="Q411" s="50" t="str">
        <f t="shared" si="13"/>
        <v/>
      </c>
      <c r="R411" s="50" t="str">
        <f t="shared" si="14"/>
        <v/>
      </c>
      <c r="S411" s="55" t="str">
        <f t="shared" si="15"/>
        <v/>
      </c>
      <c r="T411" s="55" t="str">
        <f t="shared" si="16"/>
        <v/>
      </c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ht="14.25" customHeight="1">
      <c r="A412" s="1"/>
      <c r="B412" s="61"/>
      <c r="C412" s="50" t="str">
        <f t="shared" si="1"/>
        <v/>
      </c>
      <c r="D412" s="54" t="str">
        <f t="shared" si="2"/>
        <v/>
      </c>
      <c r="E412" s="50" t="str">
        <f t="shared" si="3"/>
        <v/>
      </c>
      <c r="F412" s="50" t="str">
        <f t="shared" si="4"/>
        <v/>
      </c>
      <c r="G412" s="50" t="str">
        <f t="shared" si="5"/>
        <v/>
      </c>
      <c r="H412" s="50" t="str">
        <f t="shared" si="6"/>
        <v/>
      </c>
      <c r="I412" s="53" t="str">
        <f t="shared" si="7"/>
        <v/>
      </c>
      <c r="J412" s="1"/>
      <c r="K412" s="1"/>
      <c r="L412" s="50" t="str">
        <f t="shared" si="8"/>
        <v/>
      </c>
      <c r="M412" s="50" t="str">
        <f t="shared" si="9"/>
        <v/>
      </c>
      <c r="N412" s="50" t="str">
        <f t="shared" si="10"/>
        <v/>
      </c>
      <c r="O412" s="50" t="str">
        <f t="shared" si="11"/>
        <v/>
      </c>
      <c r="P412" s="50" t="str">
        <f t="shared" si="12"/>
        <v/>
      </c>
      <c r="Q412" s="50" t="str">
        <f t="shared" si="13"/>
        <v/>
      </c>
      <c r="R412" s="50" t="str">
        <f t="shared" si="14"/>
        <v/>
      </c>
      <c r="S412" s="55" t="str">
        <f t="shared" si="15"/>
        <v/>
      </c>
      <c r="T412" s="55" t="str">
        <f t="shared" si="16"/>
        <v/>
      </c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ht="14.25" customHeight="1">
      <c r="A413" s="1"/>
      <c r="B413" s="61"/>
      <c r="C413" s="50" t="str">
        <f t="shared" si="1"/>
        <v/>
      </c>
      <c r="D413" s="54" t="str">
        <f t="shared" si="2"/>
        <v/>
      </c>
      <c r="E413" s="50" t="str">
        <f t="shared" si="3"/>
        <v/>
      </c>
      <c r="F413" s="50" t="str">
        <f t="shared" si="4"/>
        <v/>
      </c>
      <c r="G413" s="50" t="str">
        <f t="shared" si="5"/>
        <v/>
      </c>
      <c r="H413" s="50" t="str">
        <f t="shared" si="6"/>
        <v/>
      </c>
      <c r="I413" s="53" t="str">
        <f t="shared" si="7"/>
        <v/>
      </c>
      <c r="J413" s="1"/>
      <c r="K413" s="1"/>
      <c r="L413" s="50" t="str">
        <f t="shared" si="8"/>
        <v/>
      </c>
      <c r="M413" s="50" t="str">
        <f t="shared" si="9"/>
        <v/>
      </c>
      <c r="N413" s="50" t="str">
        <f t="shared" si="10"/>
        <v/>
      </c>
      <c r="O413" s="50" t="str">
        <f t="shared" si="11"/>
        <v/>
      </c>
      <c r="P413" s="50" t="str">
        <f t="shared" si="12"/>
        <v/>
      </c>
      <c r="Q413" s="50" t="str">
        <f t="shared" si="13"/>
        <v/>
      </c>
      <c r="R413" s="50" t="str">
        <f t="shared" si="14"/>
        <v/>
      </c>
      <c r="S413" s="55" t="str">
        <f t="shared" si="15"/>
        <v/>
      </c>
      <c r="T413" s="55" t="str">
        <f t="shared" si="16"/>
        <v/>
      </c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ht="14.25" customHeight="1">
      <c r="A414" s="1"/>
      <c r="B414" s="61"/>
      <c r="C414" s="50" t="str">
        <f t="shared" si="1"/>
        <v/>
      </c>
      <c r="D414" s="54" t="str">
        <f t="shared" si="2"/>
        <v/>
      </c>
      <c r="E414" s="50" t="str">
        <f t="shared" si="3"/>
        <v/>
      </c>
      <c r="F414" s="50" t="str">
        <f t="shared" si="4"/>
        <v/>
      </c>
      <c r="G414" s="50" t="str">
        <f t="shared" si="5"/>
        <v/>
      </c>
      <c r="H414" s="50" t="str">
        <f t="shared" si="6"/>
        <v/>
      </c>
      <c r="I414" s="53" t="str">
        <f t="shared" si="7"/>
        <v/>
      </c>
      <c r="J414" s="1"/>
      <c r="K414" s="1"/>
      <c r="L414" s="50" t="str">
        <f t="shared" si="8"/>
        <v/>
      </c>
      <c r="M414" s="50" t="str">
        <f t="shared" si="9"/>
        <v/>
      </c>
      <c r="N414" s="50" t="str">
        <f t="shared" si="10"/>
        <v/>
      </c>
      <c r="O414" s="50" t="str">
        <f t="shared" si="11"/>
        <v/>
      </c>
      <c r="P414" s="50" t="str">
        <f t="shared" si="12"/>
        <v/>
      </c>
      <c r="Q414" s="50" t="str">
        <f t="shared" si="13"/>
        <v/>
      </c>
      <c r="R414" s="50" t="str">
        <f t="shared" si="14"/>
        <v/>
      </c>
      <c r="S414" s="55" t="str">
        <f t="shared" si="15"/>
        <v/>
      </c>
      <c r="T414" s="55" t="str">
        <f t="shared" si="16"/>
        <v/>
      </c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ht="14.25" customHeight="1">
      <c r="A415" s="1"/>
      <c r="B415" s="61"/>
      <c r="C415" s="50" t="str">
        <f t="shared" si="1"/>
        <v/>
      </c>
      <c r="D415" s="54" t="str">
        <f t="shared" si="2"/>
        <v/>
      </c>
      <c r="E415" s="50" t="str">
        <f t="shared" si="3"/>
        <v/>
      </c>
      <c r="F415" s="50" t="str">
        <f t="shared" si="4"/>
        <v/>
      </c>
      <c r="G415" s="50" t="str">
        <f t="shared" si="5"/>
        <v/>
      </c>
      <c r="H415" s="50" t="str">
        <f t="shared" si="6"/>
        <v/>
      </c>
      <c r="I415" s="53" t="str">
        <f t="shared" si="7"/>
        <v/>
      </c>
      <c r="J415" s="1"/>
      <c r="K415" s="1"/>
      <c r="L415" s="50" t="str">
        <f t="shared" si="8"/>
        <v/>
      </c>
      <c r="M415" s="50" t="str">
        <f t="shared" si="9"/>
        <v/>
      </c>
      <c r="N415" s="50" t="str">
        <f t="shared" si="10"/>
        <v/>
      </c>
      <c r="O415" s="50" t="str">
        <f t="shared" si="11"/>
        <v/>
      </c>
      <c r="P415" s="50" t="str">
        <f t="shared" si="12"/>
        <v/>
      </c>
      <c r="Q415" s="50" t="str">
        <f t="shared" si="13"/>
        <v/>
      </c>
      <c r="R415" s="50" t="str">
        <f t="shared" si="14"/>
        <v/>
      </c>
      <c r="S415" s="55" t="str">
        <f t="shared" si="15"/>
        <v/>
      </c>
      <c r="T415" s="55" t="str">
        <f t="shared" si="16"/>
        <v/>
      </c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ht="14.25" customHeight="1">
      <c r="A416" s="1"/>
      <c r="B416" s="61"/>
      <c r="C416" s="50" t="str">
        <f t="shared" si="1"/>
        <v/>
      </c>
      <c r="D416" s="54" t="str">
        <f t="shared" si="2"/>
        <v/>
      </c>
      <c r="E416" s="50" t="str">
        <f t="shared" si="3"/>
        <v/>
      </c>
      <c r="F416" s="50" t="str">
        <f t="shared" si="4"/>
        <v/>
      </c>
      <c r="G416" s="50" t="str">
        <f t="shared" si="5"/>
        <v/>
      </c>
      <c r="H416" s="50" t="str">
        <f t="shared" si="6"/>
        <v/>
      </c>
      <c r="I416" s="53" t="str">
        <f t="shared" si="7"/>
        <v/>
      </c>
      <c r="J416" s="1"/>
      <c r="K416" s="1"/>
      <c r="L416" s="50" t="str">
        <f t="shared" si="8"/>
        <v/>
      </c>
      <c r="M416" s="50" t="str">
        <f t="shared" si="9"/>
        <v/>
      </c>
      <c r="N416" s="50" t="str">
        <f t="shared" si="10"/>
        <v/>
      </c>
      <c r="O416" s="50" t="str">
        <f t="shared" si="11"/>
        <v/>
      </c>
      <c r="P416" s="50" t="str">
        <f t="shared" si="12"/>
        <v/>
      </c>
      <c r="Q416" s="50" t="str">
        <f t="shared" si="13"/>
        <v/>
      </c>
      <c r="R416" s="50" t="str">
        <f t="shared" si="14"/>
        <v/>
      </c>
      <c r="S416" s="55" t="str">
        <f t="shared" si="15"/>
        <v/>
      </c>
      <c r="T416" s="55" t="str">
        <f t="shared" si="16"/>
        <v/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ht="14.25" customHeight="1">
      <c r="A417" s="1"/>
      <c r="B417" s="61"/>
      <c r="C417" s="50" t="str">
        <f t="shared" si="1"/>
        <v/>
      </c>
      <c r="D417" s="54" t="str">
        <f t="shared" si="2"/>
        <v/>
      </c>
      <c r="E417" s="50" t="str">
        <f t="shared" si="3"/>
        <v/>
      </c>
      <c r="F417" s="50" t="str">
        <f t="shared" si="4"/>
        <v/>
      </c>
      <c r="G417" s="50" t="str">
        <f t="shared" si="5"/>
        <v/>
      </c>
      <c r="H417" s="50" t="str">
        <f t="shared" si="6"/>
        <v/>
      </c>
      <c r="I417" s="53" t="str">
        <f t="shared" si="7"/>
        <v/>
      </c>
      <c r="J417" s="1"/>
      <c r="K417" s="1"/>
      <c r="L417" s="50" t="str">
        <f t="shared" si="8"/>
        <v/>
      </c>
      <c r="M417" s="50" t="str">
        <f t="shared" si="9"/>
        <v/>
      </c>
      <c r="N417" s="50" t="str">
        <f t="shared" si="10"/>
        <v/>
      </c>
      <c r="O417" s="50" t="str">
        <f t="shared" si="11"/>
        <v/>
      </c>
      <c r="P417" s="50" t="str">
        <f t="shared" si="12"/>
        <v/>
      </c>
      <c r="Q417" s="50" t="str">
        <f t="shared" si="13"/>
        <v/>
      </c>
      <c r="R417" s="50" t="str">
        <f t="shared" si="14"/>
        <v/>
      </c>
      <c r="S417" s="55" t="str">
        <f t="shared" si="15"/>
        <v/>
      </c>
      <c r="T417" s="55" t="str">
        <f t="shared" si="16"/>
        <v/>
      </c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ht="14.25" customHeight="1">
      <c r="A418" s="1"/>
      <c r="B418" s="61"/>
      <c r="C418" s="50" t="str">
        <f t="shared" si="1"/>
        <v/>
      </c>
      <c r="D418" s="54" t="str">
        <f t="shared" si="2"/>
        <v/>
      </c>
      <c r="E418" s="50" t="str">
        <f t="shared" si="3"/>
        <v/>
      </c>
      <c r="F418" s="50" t="str">
        <f t="shared" si="4"/>
        <v/>
      </c>
      <c r="G418" s="50" t="str">
        <f t="shared" si="5"/>
        <v/>
      </c>
      <c r="H418" s="50" t="str">
        <f t="shared" si="6"/>
        <v/>
      </c>
      <c r="I418" s="53" t="str">
        <f t="shared" si="7"/>
        <v/>
      </c>
      <c r="J418" s="1"/>
      <c r="K418" s="1"/>
      <c r="L418" s="50" t="str">
        <f t="shared" si="8"/>
        <v/>
      </c>
      <c r="M418" s="50" t="str">
        <f t="shared" si="9"/>
        <v/>
      </c>
      <c r="N418" s="50" t="str">
        <f t="shared" si="10"/>
        <v/>
      </c>
      <c r="O418" s="50" t="str">
        <f t="shared" si="11"/>
        <v/>
      </c>
      <c r="P418" s="50" t="str">
        <f t="shared" si="12"/>
        <v/>
      </c>
      <c r="Q418" s="50" t="str">
        <f t="shared" si="13"/>
        <v/>
      </c>
      <c r="R418" s="50" t="str">
        <f t="shared" si="14"/>
        <v/>
      </c>
      <c r="S418" s="55" t="str">
        <f t="shared" si="15"/>
        <v/>
      </c>
      <c r="T418" s="55" t="str">
        <f t="shared" si="16"/>
        <v/>
      </c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ht="14.25" customHeight="1">
      <c r="A419" s="1"/>
      <c r="B419" s="61"/>
      <c r="C419" s="50" t="str">
        <f t="shared" si="1"/>
        <v/>
      </c>
      <c r="D419" s="54" t="str">
        <f t="shared" si="2"/>
        <v/>
      </c>
      <c r="E419" s="50" t="str">
        <f t="shared" si="3"/>
        <v/>
      </c>
      <c r="F419" s="50" t="str">
        <f t="shared" si="4"/>
        <v/>
      </c>
      <c r="G419" s="50" t="str">
        <f t="shared" si="5"/>
        <v/>
      </c>
      <c r="H419" s="50" t="str">
        <f t="shared" si="6"/>
        <v/>
      </c>
      <c r="I419" s="53" t="str">
        <f t="shared" si="7"/>
        <v/>
      </c>
      <c r="J419" s="1"/>
      <c r="K419" s="1"/>
      <c r="L419" s="50" t="str">
        <f t="shared" si="8"/>
        <v/>
      </c>
      <c r="M419" s="50" t="str">
        <f t="shared" si="9"/>
        <v/>
      </c>
      <c r="N419" s="50" t="str">
        <f t="shared" si="10"/>
        <v/>
      </c>
      <c r="O419" s="50" t="str">
        <f t="shared" si="11"/>
        <v/>
      </c>
      <c r="P419" s="50" t="str">
        <f t="shared" si="12"/>
        <v/>
      </c>
      <c r="Q419" s="50" t="str">
        <f t="shared" si="13"/>
        <v/>
      </c>
      <c r="R419" s="50" t="str">
        <f t="shared" si="14"/>
        <v/>
      </c>
      <c r="S419" s="55" t="str">
        <f t="shared" si="15"/>
        <v/>
      </c>
      <c r="T419" s="55" t="str">
        <f t="shared" si="16"/>
        <v/>
      </c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ht="14.25" customHeight="1">
      <c r="A420" s="1"/>
      <c r="B420" s="61"/>
      <c r="C420" s="50" t="str">
        <f t="shared" si="1"/>
        <v/>
      </c>
      <c r="D420" s="54" t="str">
        <f t="shared" si="2"/>
        <v/>
      </c>
      <c r="E420" s="50" t="str">
        <f t="shared" si="3"/>
        <v/>
      </c>
      <c r="F420" s="50" t="str">
        <f t="shared" si="4"/>
        <v/>
      </c>
      <c r="G420" s="50" t="str">
        <f t="shared" si="5"/>
        <v/>
      </c>
      <c r="H420" s="50" t="str">
        <f t="shared" si="6"/>
        <v/>
      </c>
      <c r="I420" s="53" t="str">
        <f t="shared" si="7"/>
        <v/>
      </c>
      <c r="J420" s="1"/>
      <c r="K420" s="1"/>
      <c r="L420" s="50" t="str">
        <f t="shared" si="8"/>
        <v/>
      </c>
      <c r="M420" s="50" t="str">
        <f t="shared" si="9"/>
        <v/>
      </c>
      <c r="N420" s="50" t="str">
        <f t="shared" si="10"/>
        <v/>
      </c>
      <c r="O420" s="50" t="str">
        <f t="shared" si="11"/>
        <v/>
      </c>
      <c r="P420" s="50" t="str">
        <f t="shared" si="12"/>
        <v/>
      </c>
      <c r="Q420" s="50" t="str">
        <f t="shared" si="13"/>
        <v/>
      </c>
      <c r="R420" s="50" t="str">
        <f t="shared" si="14"/>
        <v/>
      </c>
      <c r="S420" s="55" t="str">
        <f t="shared" si="15"/>
        <v/>
      </c>
      <c r="T420" s="55" t="str">
        <f t="shared" si="16"/>
        <v/>
      </c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ht="14.25" customHeight="1">
      <c r="A421" s="1"/>
      <c r="B421" s="61"/>
      <c r="C421" s="50" t="str">
        <f t="shared" si="1"/>
        <v/>
      </c>
      <c r="D421" s="54" t="str">
        <f t="shared" si="2"/>
        <v/>
      </c>
      <c r="E421" s="50" t="str">
        <f t="shared" si="3"/>
        <v/>
      </c>
      <c r="F421" s="50" t="str">
        <f t="shared" si="4"/>
        <v/>
      </c>
      <c r="G421" s="50" t="str">
        <f t="shared" si="5"/>
        <v/>
      </c>
      <c r="H421" s="50" t="str">
        <f t="shared" si="6"/>
        <v/>
      </c>
      <c r="I421" s="53" t="str">
        <f t="shared" si="7"/>
        <v/>
      </c>
      <c r="J421" s="1"/>
      <c r="K421" s="1"/>
      <c r="L421" s="50" t="str">
        <f t="shared" si="8"/>
        <v/>
      </c>
      <c r="M421" s="50" t="str">
        <f t="shared" si="9"/>
        <v/>
      </c>
      <c r="N421" s="50" t="str">
        <f t="shared" si="10"/>
        <v/>
      </c>
      <c r="O421" s="50" t="str">
        <f t="shared" si="11"/>
        <v/>
      </c>
      <c r="P421" s="50" t="str">
        <f t="shared" si="12"/>
        <v/>
      </c>
      <c r="Q421" s="50" t="str">
        <f t="shared" si="13"/>
        <v/>
      </c>
      <c r="R421" s="50" t="str">
        <f t="shared" si="14"/>
        <v/>
      </c>
      <c r="S421" s="55" t="str">
        <f t="shared" si="15"/>
        <v/>
      </c>
      <c r="T421" s="55" t="str">
        <f t="shared" si="16"/>
        <v/>
      </c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ht="14.25" customHeight="1">
      <c r="A422" s="1"/>
      <c r="B422" s="61"/>
      <c r="C422" s="50" t="str">
        <f t="shared" si="1"/>
        <v/>
      </c>
      <c r="D422" s="54" t="str">
        <f t="shared" si="2"/>
        <v/>
      </c>
      <c r="E422" s="50" t="str">
        <f t="shared" si="3"/>
        <v/>
      </c>
      <c r="F422" s="50" t="str">
        <f t="shared" si="4"/>
        <v/>
      </c>
      <c r="G422" s="50" t="str">
        <f t="shared" si="5"/>
        <v/>
      </c>
      <c r="H422" s="50" t="str">
        <f t="shared" si="6"/>
        <v/>
      </c>
      <c r="I422" s="53" t="str">
        <f t="shared" si="7"/>
        <v/>
      </c>
      <c r="J422" s="1"/>
      <c r="K422" s="1"/>
      <c r="L422" s="50" t="str">
        <f t="shared" si="8"/>
        <v/>
      </c>
      <c r="M422" s="50" t="str">
        <f t="shared" si="9"/>
        <v/>
      </c>
      <c r="N422" s="50" t="str">
        <f t="shared" si="10"/>
        <v/>
      </c>
      <c r="O422" s="50" t="str">
        <f t="shared" si="11"/>
        <v/>
      </c>
      <c r="P422" s="50" t="str">
        <f t="shared" si="12"/>
        <v/>
      </c>
      <c r="Q422" s="50" t="str">
        <f t="shared" si="13"/>
        <v/>
      </c>
      <c r="R422" s="50" t="str">
        <f t="shared" si="14"/>
        <v/>
      </c>
      <c r="S422" s="55" t="str">
        <f t="shared" si="15"/>
        <v/>
      </c>
      <c r="T422" s="55" t="str">
        <f t="shared" si="16"/>
        <v/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ht="14.25" customHeight="1">
      <c r="A423" s="1"/>
      <c r="B423" s="61"/>
      <c r="C423" s="50" t="str">
        <f t="shared" si="1"/>
        <v/>
      </c>
      <c r="D423" s="54" t="str">
        <f t="shared" si="2"/>
        <v/>
      </c>
      <c r="E423" s="50" t="str">
        <f t="shared" si="3"/>
        <v/>
      </c>
      <c r="F423" s="50" t="str">
        <f t="shared" si="4"/>
        <v/>
      </c>
      <c r="G423" s="50" t="str">
        <f t="shared" si="5"/>
        <v/>
      </c>
      <c r="H423" s="50" t="str">
        <f t="shared" si="6"/>
        <v/>
      </c>
      <c r="I423" s="53" t="str">
        <f t="shared" si="7"/>
        <v/>
      </c>
      <c r="J423" s="1"/>
      <c r="K423" s="1"/>
      <c r="L423" s="50" t="str">
        <f t="shared" si="8"/>
        <v/>
      </c>
      <c r="M423" s="50" t="str">
        <f t="shared" si="9"/>
        <v/>
      </c>
      <c r="N423" s="50" t="str">
        <f t="shared" si="10"/>
        <v/>
      </c>
      <c r="O423" s="50" t="str">
        <f t="shared" si="11"/>
        <v/>
      </c>
      <c r="P423" s="50" t="str">
        <f t="shared" si="12"/>
        <v/>
      </c>
      <c r="Q423" s="50" t="str">
        <f t="shared" si="13"/>
        <v/>
      </c>
      <c r="R423" s="50" t="str">
        <f t="shared" si="14"/>
        <v/>
      </c>
      <c r="S423" s="55" t="str">
        <f t="shared" si="15"/>
        <v/>
      </c>
      <c r="T423" s="55" t="str">
        <f t="shared" si="16"/>
        <v/>
      </c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ht="14.25" customHeight="1">
      <c r="A424" s="1"/>
      <c r="B424" s="61"/>
      <c r="C424" s="50" t="str">
        <f t="shared" si="1"/>
        <v/>
      </c>
      <c r="D424" s="54" t="str">
        <f t="shared" si="2"/>
        <v/>
      </c>
      <c r="E424" s="50" t="str">
        <f t="shared" si="3"/>
        <v/>
      </c>
      <c r="F424" s="50" t="str">
        <f t="shared" si="4"/>
        <v/>
      </c>
      <c r="G424" s="50" t="str">
        <f t="shared" si="5"/>
        <v/>
      </c>
      <c r="H424" s="50" t="str">
        <f t="shared" si="6"/>
        <v/>
      </c>
      <c r="I424" s="53" t="str">
        <f t="shared" si="7"/>
        <v/>
      </c>
      <c r="J424" s="1"/>
      <c r="K424" s="1"/>
      <c r="L424" s="50" t="str">
        <f t="shared" si="8"/>
        <v/>
      </c>
      <c r="M424" s="50" t="str">
        <f t="shared" si="9"/>
        <v/>
      </c>
      <c r="N424" s="50" t="str">
        <f t="shared" si="10"/>
        <v/>
      </c>
      <c r="O424" s="50" t="str">
        <f t="shared" si="11"/>
        <v/>
      </c>
      <c r="P424" s="50" t="str">
        <f t="shared" si="12"/>
        <v/>
      </c>
      <c r="Q424" s="50" t="str">
        <f t="shared" si="13"/>
        <v/>
      </c>
      <c r="R424" s="50" t="str">
        <f t="shared" si="14"/>
        <v/>
      </c>
      <c r="S424" s="55" t="str">
        <f t="shared" si="15"/>
        <v/>
      </c>
      <c r="T424" s="55" t="str">
        <f t="shared" si="16"/>
        <v/>
      </c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ht="14.25" customHeight="1">
      <c r="A425" s="1"/>
      <c r="B425" s="61"/>
      <c r="C425" s="50" t="str">
        <f t="shared" si="1"/>
        <v/>
      </c>
      <c r="D425" s="54" t="str">
        <f t="shared" si="2"/>
        <v/>
      </c>
      <c r="E425" s="50" t="str">
        <f t="shared" si="3"/>
        <v/>
      </c>
      <c r="F425" s="50" t="str">
        <f t="shared" si="4"/>
        <v/>
      </c>
      <c r="G425" s="50" t="str">
        <f t="shared" si="5"/>
        <v/>
      </c>
      <c r="H425" s="50" t="str">
        <f t="shared" si="6"/>
        <v/>
      </c>
      <c r="I425" s="53" t="str">
        <f t="shared" si="7"/>
        <v/>
      </c>
      <c r="J425" s="1"/>
      <c r="K425" s="1"/>
      <c r="L425" s="50" t="str">
        <f t="shared" si="8"/>
        <v/>
      </c>
      <c r="M425" s="50" t="str">
        <f t="shared" si="9"/>
        <v/>
      </c>
      <c r="N425" s="50" t="str">
        <f t="shared" si="10"/>
        <v/>
      </c>
      <c r="O425" s="50" t="str">
        <f t="shared" si="11"/>
        <v/>
      </c>
      <c r="P425" s="50" t="str">
        <f t="shared" si="12"/>
        <v/>
      </c>
      <c r="Q425" s="50" t="str">
        <f t="shared" si="13"/>
        <v/>
      </c>
      <c r="R425" s="50" t="str">
        <f t="shared" si="14"/>
        <v/>
      </c>
      <c r="S425" s="55" t="str">
        <f t="shared" si="15"/>
        <v/>
      </c>
      <c r="T425" s="55" t="str">
        <f t="shared" si="16"/>
        <v/>
      </c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ht="14.25" customHeight="1">
      <c r="A426" s="1"/>
      <c r="B426" s="61"/>
      <c r="C426" s="50" t="str">
        <f t="shared" si="1"/>
        <v/>
      </c>
      <c r="D426" s="54" t="str">
        <f t="shared" si="2"/>
        <v/>
      </c>
      <c r="E426" s="50" t="str">
        <f t="shared" si="3"/>
        <v/>
      </c>
      <c r="F426" s="50" t="str">
        <f t="shared" si="4"/>
        <v/>
      </c>
      <c r="G426" s="50" t="str">
        <f t="shared" si="5"/>
        <v/>
      </c>
      <c r="H426" s="50" t="str">
        <f t="shared" si="6"/>
        <v/>
      </c>
      <c r="I426" s="53" t="str">
        <f t="shared" si="7"/>
        <v/>
      </c>
      <c r="J426" s="1"/>
      <c r="K426" s="1"/>
      <c r="L426" s="50" t="str">
        <f t="shared" si="8"/>
        <v/>
      </c>
      <c r="M426" s="50" t="str">
        <f t="shared" si="9"/>
        <v/>
      </c>
      <c r="N426" s="50" t="str">
        <f t="shared" si="10"/>
        <v/>
      </c>
      <c r="O426" s="50" t="str">
        <f t="shared" si="11"/>
        <v/>
      </c>
      <c r="P426" s="50" t="str">
        <f t="shared" si="12"/>
        <v/>
      </c>
      <c r="Q426" s="50" t="str">
        <f t="shared" si="13"/>
        <v/>
      </c>
      <c r="R426" s="50" t="str">
        <f t="shared" si="14"/>
        <v/>
      </c>
      <c r="S426" s="55" t="str">
        <f t="shared" si="15"/>
        <v/>
      </c>
      <c r="T426" s="55" t="str">
        <f t="shared" si="16"/>
        <v/>
      </c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ht="14.25" customHeight="1">
      <c r="A427" s="1"/>
      <c r="B427" s="61"/>
      <c r="C427" s="50" t="str">
        <f t="shared" si="1"/>
        <v/>
      </c>
      <c r="D427" s="54" t="str">
        <f t="shared" si="2"/>
        <v/>
      </c>
      <c r="E427" s="50" t="str">
        <f t="shared" si="3"/>
        <v/>
      </c>
      <c r="F427" s="50" t="str">
        <f t="shared" si="4"/>
        <v/>
      </c>
      <c r="G427" s="50" t="str">
        <f t="shared" si="5"/>
        <v/>
      </c>
      <c r="H427" s="50" t="str">
        <f t="shared" si="6"/>
        <v/>
      </c>
      <c r="I427" s="53" t="str">
        <f t="shared" si="7"/>
        <v/>
      </c>
      <c r="J427" s="1"/>
      <c r="K427" s="1"/>
      <c r="L427" s="50" t="str">
        <f t="shared" si="8"/>
        <v/>
      </c>
      <c r="M427" s="50" t="str">
        <f t="shared" si="9"/>
        <v/>
      </c>
      <c r="N427" s="50" t="str">
        <f t="shared" si="10"/>
        <v/>
      </c>
      <c r="O427" s="50" t="str">
        <f t="shared" si="11"/>
        <v/>
      </c>
      <c r="P427" s="50" t="str">
        <f t="shared" si="12"/>
        <v/>
      </c>
      <c r="Q427" s="50" t="str">
        <f t="shared" si="13"/>
        <v/>
      </c>
      <c r="R427" s="50" t="str">
        <f t="shared" si="14"/>
        <v/>
      </c>
      <c r="S427" s="55" t="str">
        <f t="shared" si="15"/>
        <v/>
      </c>
      <c r="T427" s="55" t="str">
        <f t="shared" si="16"/>
        <v/>
      </c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ht="14.25" customHeight="1">
      <c r="A428" s="1"/>
      <c r="B428" s="61"/>
      <c r="C428" s="50" t="str">
        <f t="shared" si="1"/>
        <v/>
      </c>
      <c r="D428" s="54" t="str">
        <f t="shared" si="2"/>
        <v/>
      </c>
      <c r="E428" s="50" t="str">
        <f t="shared" si="3"/>
        <v/>
      </c>
      <c r="F428" s="50" t="str">
        <f t="shared" si="4"/>
        <v/>
      </c>
      <c r="G428" s="50" t="str">
        <f t="shared" si="5"/>
        <v/>
      </c>
      <c r="H428" s="50" t="str">
        <f t="shared" si="6"/>
        <v/>
      </c>
      <c r="I428" s="53" t="str">
        <f t="shared" si="7"/>
        <v/>
      </c>
      <c r="J428" s="1"/>
      <c r="K428" s="1"/>
      <c r="L428" s="50" t="str">
        <f t="shared" si="8"/>
        <v/>
      </c>
      <c r="M428" s="50" t="str">
        <f t="shared" si="9"/>
        <v/>
      </c>
      <c r="N428" s="50" t="str">
        <f t="shared" si="10"/>
        <v/>
      </c>
      <c r="O428" s="50" t="str">
        <f t="shared" si="11"/>
        <v/>
      </c>
      <c r="P428" s="50" t="str">
        <f t="shared" si="12"/>
        <v/>
      </c>
      <c r="Q428" s="50" t="str">
        <f t="shared" si="13"/>
        <v/>
      </c>
      <c r="R428" s="50" t="str">
        <f t="shared" si="14"/>
        <v/>
      </c>
      <c r="S428" s="55" t="str">
        <f t="shared" si="15"/>
        <v/>
      </c>
      <c r="T428" s="55" t="str">
        <f t="shared" si="16"/>
        <v/>
      </c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ht="14.25" customHeight="1">
      <c r="A429" s="1"/>
      <c r="B429" s="61"/>
      <c r="C429" s="50" t="str">
        <f t="shared" si="1"/>
        <v/>
      </c>
      <c r="D429" s="54" t="str">
        <f t="shared" si="2"/>
        <v/>
      </c>
      <c r="E429" s="50" t="str">
        <f t="shared" si="3"/>
        <v/>
      </c>
      <c r="F429" s="50" t="str">
        <f t="shared" si="4"/>
        <v/>
      </c>
      <c r="G429" s="50" t="str">
        <f t="shared" si="5"/>
        <v/>
      </c>
      <c r="H429" s="50" t="str">
        <f t="shared" si="6"/>
        <v/>
      </c>
      <c r="I429" s="53" t="str">
        <f t="shared" si="7"/>
        <v/>
      </c>
      <c r="J429" s="1"/>
      <c r="K429" s="1"/>
      <c r="L429" s="50" t="str">
        <f t="shared" si="8"/>
        <v/>
      </c>
      <c r="M429" s="50" t="str">
        <f t="shared" si="9"/>
        <v/>
      </c>
      <c r="N429" s="50" t="str">
        <f t="shared" si="10"/>
        <v/>
      </c>
      <c r="O429" s="50" t="str">
        <f t="shared" si="11"/>
        <v/>
      </c>
      <c r="P429" s="50" t="str">
        <f t="shared" si="12"/>
        <v/>
      </c>
      <c r="Q429" s="50" t="str">
        <f t="shared" si="13"/>
        <v/>
      </c>
      <c r="R429" s="50" t="str">
        <f t="shared" si="14"/>
        <v/>
      </c>
      <c r="S429" s="55" t="str">
        <f t="shared" si="15"/>
        <v/>
      </c>
      <c r="T429" s="55" t="str">
        <f t="shared" si="16"/>
        <v/>
      </c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ht="14.25" customHeight="1">
      <c r="A430" s="1"/>
      <c r="B430" s="61"/>
      <c r="C430" s="50" t="str">
        <f t="shared" si="1"/>
        <v/>
      </c>
      <c r="D430" s="54" t="str">
        <f t="shared" si="2"/>
        <v/>
      </c>
      <c r="E430" s="50" t="str">
        <f t="shared" si="3"/>
        <v/>
      </c>
      <c r="F430" s="50" t="str">
        <f t="shared" si="4"/>
        <v/>
      </c>
      <c r="G430" s="50" t="str">
        <f t="shared" si="5"/>
        <v/>
      </c>
      <c r="H430" s="50" t="str">
        <f t="shared" si="6"/>
        <v/>
      </c>
      <c r="I430" s="53" t="str">
        <f t="shared" si="7"/>
        <v/>
      </c>
      <c r="J430" s="1"/>
      <c r="K430" s="1"/>
      <c r="L430" s="50" t="str">
        <f t="shared" si="8"/>
        <v/>
      </c>
      <c r="M430" s="50" t="str">
        <f t="shared" si="9"/>
        <v/>
      </c>
      <c r="N430" s="50" t="str">
        <f t="shared" si="10"/>
        <v/>
      </c>
      <c r="O430" s="50" t="str">
        <f t="shared" si="11"/>
        <v/>
      </c>
      <c r="P430" s="50" t="str">
        <f t="shared" si="12"/>
        <v/>
      </c>
      <c r="Q430" s="50" t="str">
        <f t="shared" si="13"/>
        <v/>
      </c>
      <c r="R430" s="50" t="str">
        <f t="shared" si="14"/>
        <v/>
      </c>
      <c r="S430" s="55" t="str">
        <f t="shared" si="15"/>
        <v/>
      </c>
      <c r="T430" s="55" t="str">
        <f t="shared" si="16"/>
        <v/>
      </c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ht="14.25" customHeight="1">
      <c r="A431" s="1"/>
      <c r="B431" s="61"/>
      <c r="C431" s="50" t="str">
        <f t="shared" si="1"/>
        <v/>
      </c>
      <c r="D431" s="54" t="str">
        <f t="shared" si="2"/>
        <v/>
      </c>
      <c r="E431" s="50" t="str">
        <f t="shared" si="3"/>
        <v/>
      </c>
      <c r="F431" s="50" t="str">
        <f t="shared" si="4"/>
        <v/>
      </c>
      <c r="G431" s="50" t="str">
        <f t="shared" si="5"/>
        <v/>
      </c>
      <c r="H431" s="50" t="str">
        <f t="shared" si="6"/>
        <v/>
      </c>
      <c r="I431" s="53" t="str">
        <f t="shared" si="7"/>
        <v/>
      </c>
      <c r="J431" s="1"/>
      <c r="K431" s="1"/>
      <c r="L431" s="50" t="str">
        <f t="shared" si="8"/>
        <v/>
      </c>
      <c r="M431" s="50" t="str">
        <f t="shared" si="9"/>
        <v/>
      </c>
      <c r="N431" s="50" t="str">
        <f t="shared" si="10"/>
        <v/>
      </c>
      <c r="O431" s="50" t="str">
        <f t="shared" si="11"/>
        <v/>
      </c>
      <c r="P431" s="50" t="str">
        <f t="shared" si="12"/>
        <v/>
      </c>
      <c r="Q431" s="50" t="str">
        <f t="shared" si="13"/>
        <v/>
      </c>
      <c r="R431" s="50" t="str">
        <f t="shared" si="14"/>
        <v/>
      </c>
      <c r="S431" s="55" t="str">
        <f t="shared" si="15"/>
        <v/>
      </c>
      <c r="T431" s="55" t="str">
        <f t="shared" si="16"/>
        <v/>
      </c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ht="14.25" customHeight="1">
      <c r="A432" s="1"/>
      <c r="B432" s="61"/>
      <c r="C432" s="50" t="str">
        <f t="shared" si="1"/>
        <v/>
      </c>
      <c r="D432" s="54" t="str">
        <f t="shared" si="2"/>
        <v/>
      </c>
      <c r="E432" s="50" t="str">
        <f t="shared" si="3"/>
        <v/>
      </c>
      <c r="F432" s="50" t="str">
        <f t="shared" si="4"/>
        <v/>
      </c>
      <c r="G432" s="50" t="str">
        <f t="shared" si="5"/>
        <v/>
      </c>
      <c r="H432" s="50" t="str">
        <f t="shared" si="6"/>
        <v/>
      </c>
      <c r="I432" s="53" t="str">
        <f t="shared" si="7"/>
        <v/>
      </c>
      <c r="J432" s="1"/>
      <c r="K432" s="1"/>
      <c r="L432" s="50" t="str">
        <f t="shared" si="8"/>
        <v/>
      </c>
      <c r="M432" s="50" t="str">
        <f t="shared" si="9"/>
        <v/>
      </c>
      <c r="N432" s="50" t="str">
        <f t="shared" si="10"/>
        <v/>
      </c>
      <c r="O432" s="50" t="str">
        <f t="shared" si="11"/>
        <v/>
      </c>
      <c r="P432" s="50" t="str">
        <f t="shared" si="12"/>
        <v/>
      </c>
      <c r="Q432" s="50" t="str">
        <f t="shared" si="13"/>
        <v/>
      </c>
      <c r="R432" s="50" t="str">
        <f t="shared" si="14"/>
        <v/>
      </c>
      <c r="S432" s="55" t="str">
        <f t="shared" si="15"/>
        <v/>
      </c>
      <c r="T432" s="55" t="str">
        <f t="shared" si="16"/>
        <v/>
      </c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ht="14.25" customHeight="1">
      <c r="A433" s="1"/>
      <c r="B433" s="61"/>
      <c r="C433" s="50" t="str">
        <f t="shared" si="1"/>
        <v/>
      </c>
      <c r="D433" s="54" t="str">
        <f t="shared" si="2"/>
        <v/>
      </c>
      <c r="E433" s="50" t="str">
        <f t="shared" si="3"/>
        <v/>
      </c>
      <c r="F433" s="50" t="str">
        <f t="shared" si="4"/>
        <v/>
      </c>
      <c r="G433" s="50" t="str">
        <f t="shared" si="5"/>
        <v/>
      </c>
      <c r="H433" s="50" t="str">
        <f t="shared" si="6"/>
        <v/>
      </c>
      <c r="I433" s="53" t="str">
        <f t="shared" si="7"/>
        <v/>
      </c>
      <c r="J433" s="1"/>
      <c r="K433" s="1"/>
      <c r="L433" s="50" t="str">
        <f t="shared" si="8"/>
        <v/>
      </c>
      <c r="M433" s="50" t="str">
        <f t="shared" si="9"/>
        <v/>
      </c>
      <c r="N433" s="50" t="str">
        <f t="shared" si="10"/>
        <v/>
      </c>
      <c r="O433" s="50" t="str">
        <f t="shared" si="11"/>
        <v/>
      </c>
      <c r="P433" s="50" t="str">
        <f t="shared" si="12"/>
        <v/>
      </c>
      <c r="Q433" s="50" t="str">
        <f t="shared" si="13"/>
        <v/>
      </c>
      <c r="R433" s="50" t="str">
        <f t="shared" si="14"/>
        <v/>
      </c>
      <c r="S433" s="55" t="str">
        <f t="shared" si="15"/>
        <v/>
      </c>
      <c r="T433" s="55" t="str">
        <f t="shared" si="16"/>
        <v/>
      </c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ht="14.25" customHeight="1">
      <c r="A434" s="1"/>
      <c r="B434" s="61"/>
      <c r="C434" s="50" t="str">
        <f t="shared" si="1"/>
        <v/>
      </c>
      <c r="D434" s="54" t="str">
        <f t="shared" si="2"/>
        <v/>
      </c>
      <c r="E434" s="50" t="str">
        <f t="shared" si="3"/>
        <v/>
      </c>
      <c r="F434" s="50" t="str">
        <f t="shared" si="4"/>
        <v/>
      </c>
      <c r="G434" s="50" t="str">
        <f t="shared" si="5"/>
        <v/>
      </c>
      <c r="H434" s="50" t="str">
        <f t="shared" si="6"/>
        <v/>
      </c>
      <c r="I434" s="53" t="str">
        <f t="shared" si="7"/>
        <v/>
      </c>
      <c r="J434" s="1"/>
      <c r="K434" s="1"/>
      <c r="L434" s="50" t="str">
        <f t="shared" si="8"/>
        <v/>
      </c>
      <c r="M434" s="50" t="str">
        <f t="shared" si="9"/>
        <v/>
      </c>
      <c r="N434" s="50" t="str">
        <f t="shared" si="10"/>
        <v/>
      </c>
      <c r="O434" s="50" t="str">
        <f t="shared" si="11"/>
        <v/>
      </c>
      <c r="P434" s="50" t="str">
        <f t="shared" si="12"/>
        <v/>
      </c>
      <c r="Q434" s="50" t="str">
        <f t="shared" si="13"/>
        <v/>
      </c>
      <c r="R434" s="50" t="str">
        <f t="shared" si="14"/>
        <v/>
      </c>
      <c r="S434" s="55" t="str">
        <f t="shared" si="15"/>
        <v/>
      </c>
      <c r="T434" s="55" t="str">
        <f t="shared" si="16"/>
        <v/>
      </c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ht="14.25" customHeight="1">
      <c r="A435" s="1"/>
      <c r="B435" s="61"/>
      <c r="C435" s="50" t="str">
        <f t="shared" si="1"/>
        <v/>
      </c>
      <c r="D435" s="54" t="str">
        <f t="shared" si="2"/>
        <v/>
      </c>
      <c r="E435" s="50" t="str">
        <f t="shared" si="3"/>
        <v/>
      </c>
      <c r="F435" s="50" t="str">
        <f t="shared" si="4"/>
        <v/>
      </c>
      <c r="G435" s="50" t="str">
        <f t="shared" si="5"/>
        <v/>
      </c>
      <c r="H435" s="50" t="str">
        <f t="shared" si="6"/>
        <v/>
      </c>
      <c r="I435" s="53" t="str">
        <f t="shared" si="7"/>
        <v/>
      </c>
      <c r="J435" s="1"/>
      <c r="K435" s="1"/>
      <c r="L435" s="50" t="str">
        <f t="shared" si="8"/>
        <v/>
      </c>
      <c r="M435" s="50" t="str">
        <f t="shared" si="9"/>
        <v/>
      </c>
      <c r="N435" s="50" t="str">
        <f t="shared" si="10"/>
        <v/>
      </c>
      <c r="O435" s="50" t="str">
        <f t="shared" si="11"/>
        <v/>
      </c>
      <c r="P435" s="50" t="str">
        <f t="shared" si="12"/>
        <v/>
      </c>
      <c r="Q435" s="50" t="str">
        <f t="shared" si="13"/>
        <v/>
      </c>
      <c r="R435" s="50" t="str">
        <f t="shared" si="14"/>
        <v/>
      </c>
      <c r="S435" s="55" t="str">
        <f t="shared" si="15"/>
        <v/>
      </c>
      <c r="T435" s="55" t="str">
        <f t="shared" si="16"/>
        <v/>
      </c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ht="14.25" customHeight="1">
      <c r="A436" s="1"/>
      <c r="B436" s="61"/>
      <c r="C436" s="50" t="str">
        <f t="shared" si="1"/>
        <v/>
      </c>
      <c r="D436" s="54" t="str">
        <f t="shared" si="2"/>
        <v/>
      </c>
      <c r="E436" s="50" t="str">
        <f t="shared" si="3"/>
        <v/>
      </c>
      <c r="F436" s="50" t="str">
        <f t="shared" si="4"/>
        <v/>
      </c>
      <c r="G436" s="50" t="str">
        <f t="shared" si="5"/>
        <v/>
      </c>
      <c r="H436" s="50" t="str">
        <f t="shared" si="6"/>
        <v/>
      </c>
      <c r="I436" s="53" t="str">
        <f t="shared" si="7"/>
        <v/>
      </c>
      <c r="J436" s="1"/>
      <c r="K436" s="1"/>
      <c r="L436" s="50" t="str">
        <f t="shared" si="8"/>
        <v/>
      </c>
      <c r="M436" s="50" t="str">
        <f t="shared" si="9"/>
        <v/>
      </c>
      <c r="N436" s="50" t="str">
        <f t="shared" si="10"/>
        <v/>
      </c>
      <c r="O436" s="50" t="str">
        <f t="shared" si="11"/>
        <v/>
      </c>
      <c r="P436" s="50" t="str">
        <f t="shared" si="12"/>
        <v/>
      </c>
      <c r="Q436" s="50" t="str">
        <f t="shared" si="13"/>
        <v/>
      </c>
      <c r="R436" s="50" t="str">
        <f t="shared" si="14"/>
        <v/>
      </c>
      <c r="S436" s="55" t="str">
        <f t="shared" si="15"/>
        <v/>
      </c>
      <c r="T436" s="55" t="str">
        <f t="shared" si="16"/>
        <v/>
      </c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ht="14.25" customHeight="1">
      <c r="A437" s="1"/>
      <c r="B437" s="61"/>
      <c r="C437" s="50" t="str">
        <f t="shared" si="1"/>
        <v/>
      </c>
      <c r="D437" s="54" t="str">
        <f t="shared" si="2"/>
        <v/>
      </c>
      <c r="E437" s="50" t="str">
        <f t="shared" si="3"/>
        <v/>
      </c>
      <c r="F437" s="50" t="str">
        <f t="shared" si="4"/>
        <v/>
      </c>
      <c r="G437" s="50" t="str">
        <f t="shared" si="5"/>
        <v/>
      </c>
      <c r="H437" s="50" t="str">
        <f t="shared" si="6"/>
        <v/>
      </c>
      <c r="I437" s="53" t="str">
        <f t="shared" si="7"/>
        <v/>
      </c>
      <c r="J437" s="1"/>
      <c r="K437" s="1"/>
      <c r="L437" s="50" t="str">
        <f t="shared" si="8"/>
        <v/>
      </c>
      <c r="M437" s="50" t="str">
        <f t="shared" si="9"/>
        <v/>
      </c>
      <c r="N437" s="50" t="str">
        <f t="shared" si="10"/>
        <v/>
      </c>
      <c r="O437" s="50" t="str">
        <f t="shared" si="11"/>
        <v/>
      </c>
      <c r="P437" s="50" t="str">
        <f t="shared" si="12"/>
        <v/>
      </c>
      <c r="Q437" s="50" t="str">
        <f t="shared" si="13"/>
        <v/>
      </c>
      <c r="R437" s="50" t="str">
        <f t="shared" si="14"/>
        <v/>
      </c>
      <c r="S437" s="55" t="str">
        <f t="shared" si="15"/>
        <v/>
      </c>
      <c r="T437" s="55" t="str">
        <f t="shared" si="16"/>
        <v/>
      </c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ht="14.25" customHeight="1">
      <c r="A438" s="1"/>
      <c r="B438" s="61"/>
      <c r="C438" s="50" t="str">
        <f t="shared" si="1"/>
        <v/>
      </c>
      <c r="D438" s="54" t="str">
        <f t="shared" si="2"/>
        <v/>
      </c>
      <c r="E438" s="50" t="str">
        <f t="shared" si="3"/>
        <v/>
      </c>
      <c r="F438" s="50" t="str">
        <f t="shared" si="4"/>
        <v/>
      </c>
      <c r="G438" s="50" t="str">
        <f t="shared" si="5"/>
        <v/>
      </c>
      <c r="H438" s="50" t="str">
        <f t="shared" si="6"/>
        <v/>
      </c>
      <c r="I438" s="53" t="str">
        <f t="shared" si="7"/>
        <v/>
      </c>
      <c r="J438" s="1"/>
      <c r="K438" s="1"/>
      <c r="L438" s="50" t="str">
        <f t="shared" si="8"/>
        <v/>
      </c>
      <c r="M438" s="50" t="str">
        <f t="shared" si="9"/>
        <v/>
      </c>
      <c r="N438" s="50" t="str">
        <f t="shared" si="10"/>
        <v/>
      </c>
      <c r="O438" s="50" t="str">
        <f t="shared" si="11"/>
        <v/>
      </c>
      <c r="P438" s="50" t="str">
        <f t="shared" si="12"/>
        <v/>
      </c>
      <c r="Q438" s="50" t="str">
        <f t="shared" si="13"/>
        <v/>
      </c>
      <c r="R438" s="50" t="str">
        <f t="shared" si="14"/>
        <v/>
      </c>
      <c r="S438" s="55" t="str">
        <f t="shared" si="15"/>
        <v/>
      </c>
      <c r="T438" s="55" t="str">
        <f t="shared" si="16"/>
        <v/>
      </c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ht="14.25" customHeight="1">
      <c r="A439" s="1"/>
      <c r="B439" s="61"/>
      <c r="C439" s="50" t="str">
        <f t="shared" si="1"/>
        <v/>
      </c>
      <c r="D439" s="54" t="str">
        <f t="shared" si="2"/>
        <v/>
      </c>
      <c r="E439" s="50" t="str">
        <f t="shared" si="3"/>
        <v/>
      </c>
      <c r="F439" s="50" t="str">
        <f t="shared" si="4"/>
        <v/>
      </c>
      <c r="G439" s="50" t="str">
        <f t="shared" si="5"/>
        <v/>
      </c>
      <c r="H439" s="50" t="str">
        <f t="shared" si="6"/>
        <v/>
      </c>
      <c r="I439" s="53" t="str">
        <f t="shared" si="7"/>
        <v/>
      </c>
      <c r="J439" s="1"/>
      <c r="K439" s="1"/>
      <c r="L439" s="50" t="str">
        <f t="shared" si="8"/>
        <v/>
      </c>
      <c r="M439" s="50" t="str">
        <f t="shared" si="9"/>
        <v/>
      </c>
      <c r="N439" s="50" t="str">
        <f t="shared" si="10"/>
        <v/>
      </c>
      <c r="O439" s="50" t="str">
        <f t="shared" si="11"/>
        <v/>
      </c>
      <c r="P439" s="50" t="str">
        <f t="shared" si="12"/>
        <v/>
      </c>
      <c r="Q439" s="50" t="str">
        <f t="shared" si="13"/>
        <v/>
      </c>
      <c r="R439" s="50" t="str">
        <f t="shared" si="14"/>
        <v/>
      </c>
      <c r="S439" s="55" t="str">
        <f t="shared" si="15"/>
        <v/>
      </c>
      <c r="T439" s="55" t="str">
        <f t="shared" si="16"/>
        <v/>
      </c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ht="14.25" customHeight="1">
      <c r="A440" s="1"/>
      <c r="B440" s="61"/>
      <c r="C440" s="50" t="str">
        <f t="shared" si="1"/>
        <v/>
      </c>
      <c r="D440" s="54" t="str">
        <f t="shared" si="2"/>
        <v/>
      </c>
      <c r="E440" s="50" t="str">
        <f t="shared" si="3"/>
        <v/>
      </c>
      <c r="F440" s="50" t="str">
        <f t="shared" si="4"/>
        <v/>
      </c>
      <c r="G440" s="50" t="str">
        <f t="shared" si="5"/>
        <v/>
      </c>
      <c r="H440" s="50" t="str">
        <f t="shared" si="6"/>
        <v/>
      </c>
      <c r="I440" s="53" t="str">
        <f t="shared" si="7"/>
        <v/>
      </c>
      <c r="J440" s="1"/>
      <c r="K440" s="1"/>
      <c r="L440" s="50" t="str">
        <f t="shared" si="8"/>
        <v/>
      </c>
      <c r="M440" s="50" t="str">
        <f t="shared" si="9"/>
        <v/>
      </c>
      <c r="N440" s="50" t="str">
        <f t="shared" si="10"/>
        <v/>
      </c>
      <c r="O440" s="50" t="str">
        <f t="shared" si="11"/>
        <v/>
      </c>
      <c r="P440" s="50" t="str">
        <f t="shared" si="12"/>
        <v/>
      </c>
      <c r="Q440" s="50" t="str">
        <f t="shared" si="13"/>
        <v/>
      </c>
      <c r="R440" s="50" t="str">
        <f t="shared" si="14"/>
        <v/>
      </c>
      <c r="S440" s="55" t="str">
        <f t="shared" si="15"/>
        <v/>
      </c>
      <c r="T440" s="55" t="str">
        <f t="shared" si="16"/>
        <v/>
      </c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ht="14.25" customHeight="1">
      <c r="A441" s="1"/>
      <c r="B441" s="61"/>
      <c r="C441" s="50" t="str">
        <f t="shared" si="1"/>
        <v/>
      </c>
      <c r="D441" s="54" t="str">
        <f t="shared" si="2"/>
        <v/>
      </c>
      <c r="E441" s="50" t="str">
        <f t="shared" si="3"/>
        <v/>
      </c>
      <c r="F441" s="50" t="str">
        <f t="shared" si="4"/>
        <v/>
      </c>
      <c r="G441" s="50" t="str">
        <f t="shared" si="5"/>
        <v/>
      </c>
      <c r="H441" s="50" t="str">
        <f t="shared" si="6"/>
        <v/>
      </c>
      <c r="I441" s="53" t="str">
        <f t="shared" si="7"/>
        <v/>
      </c>
      <c r="J441" s="1"/>
      <c r="K441" s="1"/>
      <c r="L441" s="50" t="str">
        <f t="shared" si="8"/>
        <v/>
      </c>
      <c r="M441" s="50" t="str">
        <f t="shared" si="9"/>
        <v/>
      </c>
      <c r="N441" s="50" t="str">
        <f t="shared" si="10"/>
        <v/>
      </c>
      <c r="O441" s="50" t="str">
        <f t="shared" si="11"/>
        <v/>
      </c>
      <c r="P441" s="50" t="str">
        <f t="shared" si="12"/>
        <v/>
      </c>
      <c r="Q441" s="50" t="str">
        <f t="shared" si="13"/>
        <v/>
      </c>
      <c r="R441" s="50" t="str">
        <f t="shared" si="14"/>
        <v/>
      </c>
      <c r="S441" s="55" t="str">
        <f t="shared" si="15"/>
        <v/>
      </c>
      <c r="T441" s="55" t="str">
        <f t="shared" si="16"/>
        <v/>
      </c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ht="14.25" customHeight="1">
      <c r="A442" s="1"/>
      <c r="B442" s="61"/>
      <c r="C442" s="50" t="str">
        <f t="shared" si="1"/>
        <v/>
      </c>
      <c r="D442" s="54" t="str">
        <f t="shared" si="2"/>
        <v/>
      </c>
      <c r="E442" s="50" t="str">
        <f t="shared" si="3"/>
        <v/>
      </c>
      <c r="F442" s="50" t="str">
        <f t="shared" si="4"/>
        <v/>
      </c>
      <c r="G442" s="50" t="str">
        <f t="shared" si="5"/>
        <v/>
      </c>
      <c r="H442" s="50" t="str">
        <f t="shared" si="6"/>
        <v/>
      </c>
      <c r="I442" s="53" t="str">
        <f t="shared" si="7"/>
        <v/>
      </c>
      <c r="J442" s="1"/>
      <c r="K442" s="1"/>
      <c r="L442" s="50" t="str">
        <f t="shared" si="8"/>
        <v/>
      </c>
      <c r="M442" s="50" t="str">
        <f t="shared" si="9"/>
        <v/>
      </c>
      <c r="N442" s="50" t="str">
        <f t="shared" si="10"/>
        <v/>
      </c>
      <c r="O442" s="50" t="str">
        <f t="shared" si="11"/>
        <v/>
      </c>
      <c r="P442" s="50" t="str">
        <f t="shared" si="12"/>
        <v/>
      </c>
      <c r="Q442" s="50" t="str">
        <f t="shared" si="13"/>
        <v/>
      </c>
      <c r="R442" s="50" t="str">
        <f t="shared" si="14"/>
        <v/>
      </c>
      <c r="S442" s="55" t="str">
        <f t="shared" si="15"/>
        <v/>
      </c>
      <c r="T442" s="55" t="str">
        <f t="shared" si="16"/>
        <v/>
      </c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ht="14.25" customHeight="1">
      <c r="A443" s="1"/>
      <c r="B443" s="61"/>
      <c r="C443" s="50" t="str">
        <f t="shared" si="1"/>
        <v/>
      </c>
      <c r="D443" s="54" t="str">
        <f t="shared" si="2"/>
        <v/>
      </c>
      <c r="E443" s="50" t="str">
        <f t="shared" si="3"/>
        <v/>
      </c>
      <c r="F443" s="50" t="str">
        <f t="shared" si="4"/>
        <v/>
      </c>
      <c r="G443" s="50" t="str">
        <f t="shared" si="5"/>
        <v/>
      </c>
      <c r="H443" s="50" t="str">
        <f t="shared" si="6"/>
        <v/>
      </c>
      <c r="I443" s="53" t="str">
        <f t="shared" si="7"/>
        <v/>
      </c>
      <c r="J443" s="1"/>
      <c r="K443" s="1"/>
      <c r="L443" s="50" t="str">
        <f t="shared" si="8"/>
        <v/>
      </c>
      <c r="M443" s="50" t="str">
        <f t="shared" si="9"/>
        <v/>
      </c>
      <c r="N443" s="50" t="str">
        <f t="shared" si="10"/>
        <v/>
      </c>
      <c r="O443" s="50" t="str">
        <f t="shared" si="11"/>
        <v/>
      </c>
      <c r="P443" s="50" t="str">
        <f t="shared" si="12"/>
        <v/>
      </c>
      <c r="Q443" s="50" t="str">
        <f t="shared" si="13"/>
        <v/>
      </c>
      <c r="R443" s="50" t="str">
        <f t="shared" si="14"/>
        <v/>
      </c>
      <c r="S443" s="55" t="str">
        <f t="shared" si="15"/>
        <v/>
      </c>
      <c r="T443" s="55" t="str">
        <f t="shared" si="16"/>
        <v/>
      </c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ht="14.25" customHeight="1">
      <c r="A444" s="1"/>
      <c r="B444" s="61"/>
      <c r="C444" s="50" t="str">
        <f t="shared" si="1"/>
        <v/>
      </c>
      <c r="D444" s="54" t="str">
        <f t="shared" si="2"/>
        <v/>
      </c>
      <c r="E444" s="50" t="str">
        <f t="shared" si="3"/>
        <v/>
      </c>
      <c r="F444" s="50" t="str">
        <f t="shared" si="4"/>
        <v/>
      </c>
      <c r="G444" s="50" t="str">
        <f t="shared" si="5"/>
        <v/>
      </c>
      <c r="H444" s="50" t="str">
        <f t="shared" si="6"/>
        <v/>
      </c>
      <c r="I444" s="53" t="str">
        <f t="shared" si="7"/>
        <v/>
      </c>
      <c r="J444" s="1"/>
      <c r="K444" s="1"/>
      <c r="L444" s="50" t="str">
        <f t="shared" si="8"/>
        <v/>
      </c>
      <c r="M444" s="50" t="str">
        <f t="shared" si="9"/>
        <v/>
      </c>
      <c r="N444" s="50" t="str">
        <f t="shared" si="10"/>
        <v/>
      </c>
      <c r="O444" s="50" t="str">
        <f t="shared" si="11"/>
        <v/>
      </c>
      <c r="P444" s="50" t="str">
        <f t="shared" si="12"/>
        <v/>
      </c>
      <c r="Q444" s="50" t="str">
        <f t="shared" si="13"/>
        <v/>
      </c>
      <c r="R444" s="50" t="str">
        <f t="shared" si="14"/>
        <v/>
      </c>
      <c r="S444" s="55" t="str">
        <f t="shared" si="15"/>
        <v/>
      </c>
      <c r="T444" s="55" t="str">
        <f t="shared" si="16"/>
        <v/>
      </c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ht="14.25" customHeight="1">
      <c r="A445" s="1"/>
      <c r="B445" s="61"/>
      <c r="C445" s="50" t="str">
        <f t="shared" si="1"/>
        <v/>
      </c>
      <c r="D445" s="54" t="str">
        <f t="shared" si="2"/>
        <v/>
      </c>
      <c r="E445" s="50" t="str">
        <f t="shared" si="3"/>
        <v/>
      </c>
      <c r="F445" s="50" t="str">
        <f t="shared" si="4"/>
        <v/>
      </c>
      <c r="G445" s="50" t="str">
        <f t="shared" si="5"/>
        <v/>
      </c>
      <c r="H445" s="50" t="str">
        <f t="shared" si="6"/>
        <v/>
      </c>
      <c r="I445" s="53" t="str">
        <f t="shared" si="7"/>
        <v/>
      </c>
      <c r="J445" s="1"/>
      <c r="K445" s="1"/>
      <c r="L445" s="50" t="str">
        <f t="shared" si="8"/>
        <v/>
      </c>
      <c r="M445" s="50" t="str">
        <f t="shared" si="9"/>
        <v/>
      </c>
      <c r="N445" s="50" t="str">
        <f t="shared" si="10"/>
        <v/>
      </c>
      <c r="O445" s="50" t="str">
        <f t="shared" si="11"/>
        <v/>
      </c>
      <c r="P445" s="50" t="str">
        <f t="shared" si="12"/>
        <v/>
      </c>
      <c r="Q445" s="50" t="str">
        <f t="shared" si="13"/>
        <v/>
      </c>
      <c r="R445" s="50" t="str">
        <f t="shared" si="14"/>
        <v/>
      </c>
      <c r="S445" s="55" t="str">
        <f t="shared" si="15"/>
        <v/>
      </c>
      <c r="T445" s="55" t="str">
        <f t="shared" si="16"/>
        <v/>
      </c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ht="14.25" customHeight="1">
      <c r="A446" s="1"/>
      <c r="B446" s="61"/>
      <c r="C446" s="50" t="str">
        <f t="shared" si="1"/>
        <v/>
      </c>
      <c r="D446" s="54" t="str">
        <f t="shared" si="2"/>
        <v/>
      </c>
      <c r="E446" s="50" t="str">
        <f t="shared" si="3"/>
        <v/>
      </c>
      <c r="F446" s="50" t="str">
        <f t="shared" si="4"/>
        <v/>
      </c>
      <c r="G446" s="50" t="str">
        <f t="shared" si="5"/>
        <v/>
      </c>
      <c r="H446" s="50" t="str">
        <f t="shared" si="6"/>
        <v/>
      </c>
      <c r="I446" s="53" t="str">
        <f t="shared" si="7"/>
        <v/>
      </c>
      <c r="J446" s="1"/>
      <c r="K446" s="1"/>
      <c r="L446" s="50" t="str">
        <f t="shared" si="8"/>
        <v/>
      </c>
      <c r="M446" s="50" t="str">
        <f t="shared" si="9"/>
        <v/>
      </c>
      <c r="N446" s="50" t="str">
        <f t="shared" si="10"/>
        <v/>
      </c>
      <c r="O446" s="50" t="str">
        <f t="shared" si="11"/>
        <v/>
      </c>
      <c r="P446" s="50" t="str">
        <f t="shared" si="12"/>
        <v/>
      </c>
      <c r="Q446" s="50" t="str">
        <f t="shared" si="13"/>
        <v/>
      </c>
      <c r="R446" s="50" t="str">
        <f t="shared" si="14"/>
        <v/>
      </c>
      <c r="S446" s="55" t="str">
        <f t="shared" si="15"/>
        <v/>
      </c>
      <c r="T446" s="55" t="str">
        <f t="shared" si="16"/>
        <v/>
      </c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ht="14.25" customHeight="1">
      <c r="A447" s="1"/>
      <c r="B447" s="61"/>
      <c r="C447" s="50" t="str">
        <f t="shared" si="1"/>
        <v/>
      </c>
      <c r="D447" s="54" t="str">
        <f t="shared" si="2"/>
        <v/>
      </c>
      <c r="E447" s="50" t="str">
        <f t="shared" si="3"/>
        <v/>
      </c>
      <c r="F447" s="50" t="str">
        <f t="shared" si="4"/>
        <v/>
      </c>
      <c r="G447" s="50" t="str">
        <f t="shared" si="5"/>
        <v/>
      </c>
      <c r="H447" s="50" t="str">
        <f t="shared" si="6"/>
        <v/>
      </c>
      <c r="I447" s="53" t="str">
        <f t="shared" si="7"/>
        <v/>
      </c>
      <c r="J447" s="1"/>
      <c r="K447" s="1"/>
      <c r="L447" s="50" t="str">
        <f t="shared" si="8"/>
        <v/>
      </c>
      <c r="M447" s="50" t="str">
        <f t="shared" si="9"/>
        <v/>
      </c>
      <c r="N447" s="50" t="str">
        <f t="shared" si="10"/>
        <v/>
      </c>
      <c r="O447" s="50" t="str">
        <f t="shared" si="11"/>
        <v/>
      </c>
      <c r="P447" s="50" t="str">
        <f t="shared" si="12"/>
        <v/>
      </c>
      <c r="Q447" s="50" t="str">
        <f t="shared" si="13"/>
        <v/>
      </c>
      <c r="R447" s="50" t="str">
        <f t="shared" si="14"/>
        <v/>
      </c>
      <c r="S447" s="55" t="str">
        <f t="shared" si="15"/>
        <v/>
      </c>
      <c r="T447" s="55" t="str">
        <f t="shared" si="16"/>
        <v/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ht="14.25" customHeight="1">
      <c r="A448" s="1"/>
      <c r="B448" s="61"/>
      <c r="C448" s="50" t="str">
        <f t="shared" si="1"/>
        <v/>
      </c>
      <c r="D448" s="54" t="str">
        <f t="shared" si="2"/>
        <v/>
      </c>
      <c r="E448" s="50" t="str">
        <f t="shared" si="3"/>
        <v/>
      </c>
      <c r="F448" s="50" t="str">
        <f t="shared" si="4"/>
        <v/>
      </c>
      <c r="G448" s="50" t="str">
        <f t="shared" si="5"/>
        <v/>
      </c>
      <c r="H448" s="50" t="str">
        <f t="shared" si="6"/>
        <v/>
      </c>
      <c r="I448" s="53" t="str">
        <f t="shared" si="7"/>
        <v/>
      </c>
      <c r="J448" s="1"/>
      <c r="K448" s="1"/>
      <c r="L448" s="50" t="str">
        <f t="shared" si="8"/>
        <v/>
      </c>
      <c r="M448" s="50" t="str">
        <f t="shared" si="9"/>
        <v/>
      </c>
      <c r="N448" s="50" t="str">
        <f t="shared" si="10"/>
        <v/>
      </c>
      <c r="O448" s="50" t="str">
        <f t="shared" si="11"/>
        <v/>
      </c>
      <c r="P448" s="50" t="str">
        <f t="shared" si="12"/>
        <v/>
      </c>
      <c r="Q448" s="50" t="str">
        <f t="shared" si="13"/>
        <v/>
      </c>
      <c r="R448" s="50" t="str">
        <f t="shared" si="14"/>
        <v/>
      </c>
      <c r="S448" s="55" t="str">
        <f t="shared" si="15"/>
        <v/>
      </c>
      <c r="T448" s="55" t="str">
        <f t="shared" si="16"/>
        <v/>
      </c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ht="14.25" customHeight="1">
      <c r="A449" s="1"/>
      <c r="B449" s="61"/>
      <c r="C449" s="50" t="str">
        <f t="shared" si="1"/>
        <v/>
      </c>
      <c r="D449" s="54" t="str">
        <f t="shared" si="2"/>
        <v/>
      </c>
      <c r="E449" s="50" t="str">
        <f t="shared" si="3"/>
        <v/>
      </c>
      <c r="F449" s="50" t="str">
        <f t="shared" si="4"/>
        <v/>
      </c>
      <c r="G449" s="50" t="str">
        <f t="shared" si="5"/>
        <v/>
      </c>
      <c r="H449" s="50" t="str">
        <f t="shared" si="6"/>
        <v/>
      </c>
      <c r="I449" s="53" t="str">
        <f t="shared" si="7"/>
        <v/>
      </c>
      <c r="J449" s="1"/>
      <c r="K449" s="1"/>
      <c r="L449" s="50" t="str">
        <f t="shared" si="8"/>
        <v/>
      </c>
      <c r="M449" s="50" t="str">
        <f t="shared" si="9"/>
        <v/>
      </c>
      <c r="N449" s="50" t="str">
        <f t="shared" si="10"/>
        <v/>
      </c>
      <c r="O449" s="50" t="str">
        <f t="shared" si="11"/>
        <v/>
      </c>
      <c r="P449" s="50" t="str">
        <f t="shared" si="12"/>
        <v/>
      </c>
      <c r="Q449" s="50" t="str">
        <f t="shared" si="13"/>
        <v/>
      </c>
      <c r="R449" s="50" t="str">
        <f t="shared" si="14"/>
        <v/>
      </c>
      <c r="S449" s="55" t="str">
        <f t="shared" si="15"/>
        <v/>
      </c>
      <c r="T449" s="55" t="str">
        <f t="shared" si="16"/>
        <v/>
      </c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ht="14.25" customHeight="1">
      <c r="A450" s="1"/>
      <c r="B450" s="61"/>
      <c r="C450" s="50" t="str">
        <f t="shared" si="1"/>
        <v/>
      </c>
      <c r="D450" s="54" t="str">
        <f t="shared" si="2"/>
        <v/>
      </c>
      <c r="E450" s="50" t="str">
        <f t="shared" si="3"/>
        <v/>
      </c>
      <c r="F450" s="50" t="str">
        <f t="shared" si="4"/>
        <v/>
      </c>
      <c r="G450" s="50" t="str">
        <f t="shared" si="5"/>
        <v/>
      </c>
      <c r="H450" s="50" t="str">
        <f t="shared" si="6"/>
        <v/>
      </c>
      <c r="I450" s="53" t="str">
        <f t="shared" si="7"/>
        <v/>
      </c>
      <c r="J450" s="1"/>
      <c r="K450" s="1"/>
      <c r="L450" s="50" t="str">
        <f t="shared" si="8"/>
        <v/>
      </c>
      <c r="M450" s="50" t="str">
        <f t="shared" si="9"/>
        <v/>
      </c>
      <c r="N450" s="50" t="str">
        <f t="shared" si="10"/>
        <v/>
      </c>
      <c r="O450" s="50" t="str">
        <f t="shared" si="11"/>
        <v/>
      </c>
      <c r="P450" s="50" t="str">
        <f t="shared" si="12"/>
        <v/>
      </c>
      <c r="Q450" s="50" t="str">
        <f t="shared" si="13"/>
        <v/>
      </c>
      <c r="R450" s="50" t="str">
        <f t="shared" si="14"/>
        <v/>
      </c>
      <c r="S450" s="55" t="str">
        <f t="shared" si="15"/>
        <v/>
      </c>
      <c r="T450" s="55" t="str">
        <f t="shared" si="16"/>
        <v/>
      </c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ht="14.25" customHeight="1">
      <c r="A451" s="1"/>
      <c r="B451" s="61"/>
      <c r="C451" s="50" t="str">
        <f t="shared" si="1"/>
        <v/>
      </c>
      <c r="D451" s="54" t="str">
        <f t="shared" si="2"/>
        <v/>
      </c>
      <c r="E451" s="50" t="str">
        <f t="shared" si="3"/>
        <v/>
      </c>
      <c r="F451" s="50" t="str">
        <f t="shared" si="4"/>
        <v/>
      </c>
      <c r="G451" s="50" t="str">
        <f t="shared" si="5"/>
        <v/>
      </c>
      <c r="H451" s="50" t="str">
        <f t="shared" si="6"/>
        <v/>
      </c>
      <c r="I451" s="53" t="str">
        <f t="shared" si="7"/>
        <v/>
      </c>
      <c r="J451" s="1"/>
      <c r="K451" s="1"/>
      <c r="L451" s="50" t="str">
        <f t="shared" si="8"/>
        <v/>
      </c>
      <c r="M451" s="50" t="str">
        <f t="shared" si="9"/>
        <v/>
      </c>
      <c r="N451" s="50" t="str">
        <f t="shared" si="10"/>
        <v/>
      </c>
      <c r="O451" s="50" t="str">
        <f t="shared" si="11"/>
        <v/>
      </c>
      <c r="P451" s="50" t="str">
        <f t="shared" si="12"/>
        <v/>
      </c>
      <c r="Q451" s="50" t="str">
        <f t="shared" si="13"/>
        <v/>
      </c>
      <c r="R451" s="50" t="str">
        <f t="shared" si="14"/>
        <v/>
      </c>
      <c r="S451" s="55" t="str">
        <f t="shared" si="15"/>
        <v/>
      </c>
      <c r="T451" s="55" t="str">
        <f t="shared" si="16"/>
        <v/>
      </c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ht="14.25" customHeight="1">
      <c r="A452" s="1"/>
      <c r="B452" s="61"/>
      <c r="C452" s="50" t="str">
        <f t="shared" si="1"/>
        <v/>
      </c>
      <c r="D452" s="54" t="str">
        <f t="shared" si="2"/>
        <v/>
      </c>
      <c r="E452" s="50" t="str">
        <f t="shared" si="3"/>
        <v/>
      </c>
      <c r="F452" s="50" t="str">
        <f t="shared" si="4"/>
        <v/>
      </c>
      <c r="G452" s="50" t="str">
        <f t="shared" si="5"/>
        <v/>
      </c>
      <c r="H452" s="50" t="str">
        <f t="shared" si="6"/>
        <v/>
      </c>
      <c r="I452" s="53" t="str">
        <f t="shared" si="7"/>
        <v/>
      </c>
      <c r="J452" s="1"/>
      <c r="K452" s="1"/>
      <c r="L452" s="50" t="str">
        <f t="shared" si="8"/>
        <v/>
      </c>
      <c r="M452" s="50" t="str">
        <f t="shared" si="9"/>
        <v/>
      </c>
      <c r="N452" s="50" t="str">
        <f t="shared" si="10"/>
        <v/>
      </c>
      <c r="O452" s="50" t="str">
        <f t="shared" si="11"/>
        <v/>
      </c>
      <c r="P452" s="50" t="str">
        <f t="shared" si="12"/>
        <v/>
      </c>
      <c r="Q452" s="50" t="str">
        <f t="shared" si="13"/>
        <v/>
      </c>
      <c r="R452" s="50" t="str">
        <f t="shared" si="14"/>
        <v/>
      </c>
      <c r="S452" s="55" t="str">
        <f t="shared" si="15"/>
        <v/>
      </c>
      <c r="T452" s="55" t="str">
        <f t="shared" si="16"/>
        <v/>
      </c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ht="14.25" customHeight="1">
      <c r="A453" s="1"/>
      <c r="B453" s="61"/>
      <c r="C453" s="50" t="str">
        <f t="shared" si="1"/>
        <v/>
      </c>
      <c r="D453" s="54" t="str">
        <f t="shared" si="2"/>
        <v/>
      </c>
      <c r="E453" s="50" t="str">
        <f t="shared" si="3"/>
        <v/>
      </c>
      <c r="F453" s="50" t="str">
        <f t="shared" si="4"/>
        <v/>
      </c>
      <c r="G453" s="50" t="str">
        <f t="shared" si="5"/>
        <v/>
      </c>
      <c r="H453" s="50" t="str">
        <f t="shared" si="6"/>
        <v/>
      </c>
      <c r="I453" s="53" t="str">
        <f t="shared" si="7"/>
        <v/>
      </c>
      <c r="J453" s="1"/>
      <c r="K453" s="1"/>
      <c r="L453" s="50" t="str">
        <f t="shared" si="8"/>
        <v/>
      </c>
      <c r="M453" s="50" t="str">
        <f t="shared" si="9"/>
        <v/>
      </c>
      <c r="N453" s="50" t="str">
        <f t="shared" si="10"/>
        <v/>
      </c>
      <c r="O453" s="50" t="str">
        <f t="shared" si="11"/>
        <v/>
      </c>
      <c r="P453" s="50" t="str">
        <f t="shared" si="12"/>
        <v/>
      </c>
      <c r="Q453" s="50" t="str">
        <f t="shared" si="13"/>
        <v/>
      </c>
      <c r="R453" s="50" t="str">
        <f t="shared" si="14"/>
        <v/>
      </c>
      <c r="S453" s="55" t="str">
        <f t="shared" si="15"/>
        <v/>
      </c>
      <c r="T453" s="55" t="str">
        <f t="shared" si="16"/>
        <v/>
      </c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ht="14.25" customHeight="1">
      <c r="A454" s="1"/>
      <c r="B454" s="61"/>
      <c r="C454" s="50" t="str">
        <f t="shared" si="1"/>
        <v/>
      </c>
      <c r="D454" s="54" t="str">
        <f t="shared" si="2"/>
        <v/>
      </c>
      <c r="E454" s="50" t="str">
        <f t="shared" si="3"/>
        <v/>
      </c>
      <c r="F454" s="50" t="str">
        <f t="shared" si="4"/>
        <v/>
      </c>
      <c r="G454" s="50" t="str">
        <f t="shared" si="5"/>
        <v/>
      </c>
      <c r="H454" s="50" t="str">
        <f t="shared" si="6"/>
        <v/>
      </c>
      <c r="I454" s="53" t="str">
        <f t="shared" si="7"/>
        <v/>
      </c>
      <c r="J454" s="1"/>
      <c r="K454" s="1"/>
      <c r="L454" s="50" t="str">
        <f t="shared" si="8"/>
        <v/>
      </c>
      <c r="M454" s="50" t="str">
        <f t="shared" si="9"/>
        <v/>
      </c>
      <c r="N454" s="50" t="str">
        <f t="shared" si="10"/>
        <v/>
      </c>
      <c r="O454" s="50" t="str">
        <f t="shared" si="11"/>
        <v/>
      </c>
      <c r="P454" s="50" t="str">
        <f t="shared" si="12"/>
        <v/>
      </c>
      <c r="Q454" s="50" t="str">
        <f t="shared" si="13"/>
        <v/>
      </c>
      <c r="R454" s="50" t="str">
        <f t="shared" si="14"/>
        <v/>
      </c>
      <c r="S454" s="55" t="str">
        <f t="shared" si="15"/>
        <v/>
      </c>
      <c r="T454" s="55" t="str">
        <f t="shared" si="16"/>
        <v/>
      </c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ht="14.25" customHeight="1">
      <c r="A455" s="1"/>
      <c r="B455" s="61"/>
      <c r="C455" s="50" t="str">
        <f t="shared" si="1"/>
        <v/>
      </c>
      <c r="D455" s="54" t="str">
        <f t="shared" si="2"/>
        <v/>
      </c>
      <c r="E455" s="50" t="str">
        <f t="shared" si="3"/>
        <v/>
      </c>
      <c r="F455" s="50" t="str">
        <f t="shared" si="4"/>
        <v/>
      </c>
      <c r="G455" s="50" t="str">
        <f t="shared" si="5"/>
        <v/>
      </c>
      <c r="H455" s="50" t="str">
        <f t="shared" si="6"/>
        <v/>
      </c>
      <c r="I455" s="53" t="str">
        <f t="shared" si="7"/>
        <v/>
      </c>
      <c r="J455" s="1"/>
      <c r="K455" s="1"/>
      <c r="L455" s="50" t="str">
        <f t="shared" si="8"/>
        <v/>
      </c>
      <c r="M455" s="50" t="str">
        <f t="shared" si="9"/>
        <v/>
      </c>
      <c r="N455" s="50" t="str">
        <f t="shared" si="10"/>
        <v/>
      </c>
      <c r="O455" s="50" t="str">
        <f t="shared" si="11"/>
        <v/>
      </c>
      <c r="P455" s="50" t="str">
        <f t="shared" si="12"/>
        <v/>
      </c>
      <c r="Q455" s="50" t="str">
        <f t="shared" si="13"/>
        <v/>
      </c>
      <c r="R455" s="50" t="str">
        <f t="shared" si="14"/>
        <v/>
      </c>
      <c r="S455" s="55" t="str">
        <f t="shared" si="15"/>
        <v/>
      </c>
      <c r="T455" s="55" t="str">
        <f t="shared" si="16"/>
        <v/>
      </c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ht="14.25" customHeight="1">
      <c r="A456" s="1"/>
      <c r="B456" s="61"/>
      <c r="C456" s="50" t="str">
        <f t="shared" si="1"/>
        <v/>
      </c>
      <c r="D456" s="54" t="str">
        <f t="shared" si="2"/>
        <v/>
      </c>
      <c r="E456" s="50" t="str">
        <f t="shared" si="3"/>
        <v/>
      </c>
      <c r="F456" s="50" t="str">
        <f t="shared" si="4"/>
        <v/>
      </c>
      <c r="G456" s="50" t="str">
        <f t="shared" si="5"/>
        <v/>
      </c>
      <c r="H456" s="50" t="str">
        <f t="shared" si="6"/>
        <v/>
      </c>
      <c r="I456" s="53" t="str">
        <f t="shared" si="7"/>
        <v/>
      </c>
      <c r="J456" s="1"/>
      <c r="K456" s="1"/>
      <c r="L456" s="50" t="str">
        <f t="shared" si="8"/>
        <v/>
      </c>
      <c r="M456" s="50" t="str">
        <f t="shared" si="9"/>
        <v/>
      </c>
      <c r="N456" s="50" t="str">
        <f t="shared" si="10"/>
        <v/>
      </c>
      <c r="O456" s="50" t="str">
        <f t="shared" si="11"/>
        <v/>
      </c>
      <c r="P456" s="50" t="str">
        <f t="shared" si="12"/>
        <v/>
      </c>
      <c r="Q456" s="50" t="str">
        <f t="shared" si="13"/>
        <v/>
      </c>
      <c r="R456" s="50" t="str">
        <f t="shared" si="14"/>
        <v/>
      </c>
      <c r="S456" s="55" t="str">
        <f t="shared" si="15"/>
        <v/>
      </c>
      <c r="T456" s="55" t="str">
        <f t="shared" si="16"/>
        <v/>
      </c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ht="14.25" customHeight="1">
      <c r="A457" s="1"/>
      <c r="B457" s="61"/>
      <c r="C457" s="50" t="str">
        <f t="shared" si="1"/>
        <v/>
      </c>
      <c r="D457" s="54" t="str">
        <f t="shared" si="2"/>
        <v/>
      </c>
      <c r="E457" s="50" t="str">
        <f t="shared" si="3"/>
        <v/>
      </c>
      <c r="F457" s="50" t="str">
        <f t="shared" si="4"/>
        <v/>
      </c>
      <c r="G457" s="50" t="str">
        <f t="shared" si="5"/>
        <v/>
      </c>
      <c r="H457" s="50" t="str">
        <f t="shared" si="6"/>
        <v/>
      </c>
      <c r="I457" s="53" t="str">
        <f t="shared" si="7"/>
        <v/>
      </c>
      <c r="J457" s="1"/>
      <c r="K457" s="1"/>
      <c r="L457" s="50" t="str">
        <f t="shared" si="8"/>
        <v/>
      </c>
      <c r="M457" s="50" t="str">
        <f t="shared" si="9"/>
        <v/>
      </c>
      <c r="N457" s="50" t="str">
        <f t="shared" si="10"/>
        <v/>
      </c>
      <c r="O457" s="50" t="str">
        <f t="shared" si="11"/>
        <v/>
      </c>
      <c r="P457" s="50" t="str">
        <f t="shared" si="12"/>
        <v/>
      </c>
      <c r="Q457" s="50" t="str">
        <f t="shared" si="13"/>
        <v/>
      </c>
      <c r="R457" s="50" t="str">
        <f t="shared" si="14"/>
        <v/>
      </c>
      <c r="S457" s="55" t="str">
        <f t="shared" si="15"/>
        <v/>
      </c>
      <c r="T457" s="55" t="str">
        <f t="shared" si="16"/>
        <v/>
      </c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ht="14.25" customHeight="1">
      <c r="A458" s="1"/>
      <c r="B458" s="61"/>
      <c r="C458" s="50" t="str">
        <f t="shared" si="1"/>
        <v/>
      </c>
      <c r="D458" s="54" t="str">
        <f t="shared" si="2"/>
        <v/>
      </c>
      <c r="E458" s="50" t="str">
        <f t="shared" si="3"/>
        <v/>
      </c>
      <c r="F458" s="50" t="str">
        <f t="shared" si="4"/>
        <v/>
      </c>
      <c r="G458" s="50" t="str">
        <f t="shared" si="5"/>
        <v/>
      </c>
      <c r="H458" s="50" t="str">
        <f t="shared" si="6"/>
        <v/>
      </c>
      <c r="I458" s="53" t="str">
        <f t="shared" si="7"/>
        <v/>
      </c>
      <c r="J458" s="1"/>
      <c r="K458" s="1"/>
      <c r="L458" s="50" t="str">
        <f t="shared" si="8"/>
        <v/>
      </c>
      <c r="M458" s="50" t="str">
        <f t="shared" si="9"/>
        <v/>
      </c>
      <c r="N458" s="50" t="str">
        <f t="shared" si="10"/>
        <v/>
      </c>
      <c r="O458" s="50" t="str">
        <f t="shared" si="11"/>
        <v/>
      </c>
      <c r="P458" s="50" t="str">
        <f t="shared" si="12"/>
        <v/>
      </c>
      <c r="Q458" s="50" t="str">
        <f t="shared" si="13"/>
        <v/>
      </c>
      <c r="R458" s="50" t="str">
        <f t="shared" si="14"/>
        <v/>
      </c>
      <c r="S458" s="55" t="str">
        <f t="shared" si="15"/>
        <v/>
      </c>
      <c r="T458" s="55" t="str">
        <f t="shared" si="16"/>
        <v/>
      </c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ht="14.25" customHeight="1">
      <c r="A459" s="1"/>
      <c r="B459" s="61"/>
      <c r="C459" s="50" t="str">
        <f t="shared" si="1"/>
        <v/>
      </c>
      <c r="D459" s="54" t="str">
        <f t="shared" si="2"/>
        <v/>
      </c>
      <c r="E459" s="50" t="str">
        <f t="shared" si="3"/>
        <v/>
      </c>
      <c r="F459" s="50" t="str">
        <f t="shared" si="4"/>
        <v/>
      </c>
      <c r="G459" s="50" t="str">
        <f t="shared" si="5"/>
        <v/>
      </c>
      <c r="H459" s="50" t="str">
        <f t="shared" si="6"/>
        <v/>
      </c>
      <c r="I459" s="53" t="str">
        <f t="shared" si="7"/>
        <v/>
      </c>
      <c r="J459" s="1"/>
      <c r="K459" s="1"/>
      <c r="L459" s="50" t="str">
        <f t="shared" si="8"/>
        <v/>
      </c>
      <c r="M459" s="50" t="str">
        <f t="shared" si="9"/>
        <v/>
      </c>
      <c r="N459" s="50" t="str">
        <f t="shared" si="10"/>
        <v/>
      </c>
      <c r="O459" s="50" t="str">
        <f t="shared" si="11"/>
        <v/>
      </c>
      <c r="P459" s="50" t="str">
        <f t="shared" si="12"/>
        <v/>
      </c>
      <c r="Q459" s="50" t="str">
        <f t="shared" si="13"/>
        <v/>
      </c>
      <c r="R459" s="50" t="str">
        <f t="shared" si="14"/>
        <v/>
      </c>
      <c r="S459" s="55" t="str">
        <f t="shared" si="15"/>
        <v/>
      </c>
      <c r="T459" s="55" t="str">
        <f t="shared" si="16"/>
        <v/>
      </c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ht="14.25" customHeight="1">
      <c r="A460" s="1"/>
      <c r="B460" s="61"/>
      <c r="C460" s="50" t="str">
        <f t="shared" si="1"/>
        <v/>
      </c>
      <c r="D460" s="54" t="str">
        <f t="shared" si="2"/>
        <v/>
      </c>
      <c r="E460" s="50" t="str">
        <f t="shared" si="3"/>
        <v/>
      </c>
      <c r="F460" s="50" t="str">
        <f t="shared" si="4"/>
        <v/>
      </c>
      <c r="G460" s="50" t="str">
        <f t="shared" si="5"/>
        <v/>
      </c>
      <c r="H460" s="50" t="str">
        <f t="shared" si="6"/>
        <v/>
      </c>
      <c r="I460" s="53" t="str">
        <f t="shared" si="7"/>
        <v/>
      </c>
      <c r="J460" s="1"/>
      <c r="K460" s="1"/>
      <c r="L460" s="50" t="str">
        <f t="shared" si="8"/>
        <v/>
      </c>
      <c r="M460" s="50" t="str">
        <f t="shared" si="9"/>
        <v/>
      </c>
      <c r="N460" s="50" t="str">
        <f t="shared" si="10"/>
        <v/>
      </c>
      <c r="O460" s="50" t="str">
        <f t="shared" si="11"/>
        <v/>
      </c>
      <c r="P460" s="50" t="str">
        <f t="shared" si="12"/>
        <v/>
      </c>
      <c r="Q460" s="50" t="str">
        <f t="shared" si="13"/>
        <v/>
      </c>
      <c r="R460" s="50" t="str">
        <f t="shared" si="14"/>
        <v/>
      </c>
      <c r="S460" s="55" t="str">
        <f t="shared" si="15"/>
        <v/>
      </c>
      <c r="T460" s="55" t="str">
        <f t="shared" si="16"/>
        <v/>
      </c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ht="14.25" customHeight="1">
      <c r="A461" s="1"/>
      <c r="B461" s="61"/>
      <c r="C461" s="50" t="str">
        <f t="shared" si="1"/>
        <v/>
      </c>
      <c r="D461" s="54" t="str">
        <f t="shared" si="2"/>
        <v/>
      </c>
      <c r="E461" s="50" t="str">
        <f t="shared" si="3"/>
        <v/>
      </c>
      <c r="F461" s="50" t="str">
        <f t="shared" si="4"/>
        <v/>
      </c>
      <c r="G461" s="50" t="str">
        <f t="shared" si="5"/>
        <v/>
      </c>
      <c r="H461" s="50" t="str">
        <f t="shared" si="6"/>
        <v/>
      </c>
      <c r="I461" s="53" t="str">
        <f t="shared" si="7"/>
        <v/>
      </c>
      <c r="J461" s="1"/>
      <c r="K461" s="1"/>
      <c r="L461" s="50" t="str">
        <f t="shared" si="8"/>
        <v/>
      </c>
      <c r="M461" s="50" t="str">
        <f t="shared" si="9"/>
        <v/>
      </c>
      <c r="N461" s="50" t="str">
        <f t="shared" si="10"/>
        <v/>
      </c>
      <c r="O461" s="50" t="str">
        <f t="shared" si="11"/>
        <v/>
      </c>
      <c r="P461" s="50" t="str">
        <f t="shared" si="12"/>
        <v/>
      </c>
      <c r="Q461" s="50" t="str">
        <f t="shared" si="13"/>
        <v/>
      </c>
      <c r="R461" s="50" t="str">
        <f t="shared" si="14"/>
        <v/>
      </c>
      <c r="S461" s="55" t="str">
        <f t="shared" si="15"/>
        <v/>
      </c>
      <c r="T461" s="55" t="str">
        <f t="shared" si="16"/>
        <v/>
      </c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ht="14.25" customHeight="1">
      <c r="A462" s="1"/>
      <c r="B462" s="61"/>
      <c r="C462" s="50" t="str">
        <f t="shared" si="1"/>
        <v/>
      </c>
      <c r="D462" s="54" t="str">
        <f t="shared" si="2"/>
        <v/>
      </c>
      <c r="E462" s="50" t="str">
        <f t="shared" si="3"/>
        <v/>
      </c>
      <c r="F462" s="50" t="str">
        <f t="shared" si="4"/>
        <v/>
      </c>
      <c r="G462" s="50" t="str">
        <f t="shared" si="5"/>
        <v/>
      </c>
      <c r="H462" s="50" t="str">
        <f t="shared" si="6"/>
        <v/>
      </c>
      <c r="I462" s="53" t="str">
        <f t="shared" si="7"/>
        <v/>
      </c>
      <c r="J462" s="1"/>
      <c r="K462" s="1"/>
      <c r="L462" s="50" t="str">
        <f t="shared" si="8"/>
        <v/>
      </c>
      <c r="M462" s="50" t="str">
        <f t="shared" si="9"/>
        <v/>
      </c>
      <c r="N462" s="50" t="str">
        <f t="shared" si="10"/>
        <v/>
      </c>
      <c r="O462" s="50" t="str">
        <f t="shared" si="11"/>
        <v/>
      </c>
      <c r="P462" s="50" t="str">
        <f t="shared" si="12"/>
        <v/>
      </c>
      <c r="Q462" s="50" t="str">
        <f t="shared" si="13"/>
        <v/>
      </c>
      <c r="R462" s="50" t="str">
        <f t="shared" si="14"/>
        <v/>
      </c>
      <c r="S462" s="55" t="str">
        <f t="shared" si="15"/>
        <v/>
      </c>
      <c r="T462" s="55" t="str">
        <f t="shared" si="16"/>
        <v/>
      </c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ht="14.25" customHeight="1">
      <c r="A463" s="1"/>
      <c r="B463" s="61"/>
      <c r="C463" s="50" t="str">
        <f t="shared" si="1"/>
        <v/>
      </c>
      <c r="D463" s="54" t="str">
        <f t="shared" si="2"/>
        <v/>
      </c>
      <c r="E463" s="50" t="str">
        <f t="shared" si="3"/>
        <v/>
      </c>
      <c r="F463" s="50" t="str">
        <f t="shared" si="4"/>
        <v/>
      </c>
      <c r="G463" s="50" t="str">
        <f t="shared" si="5"/>
        <v/>
      </c>
      <c r="H463" s="50" t="str">
        <f t="shared" si="6"/>
        <v/>
      </c>
      <c r="I463" s="53" t="str">
        <f t="shared" si="7"/>
        <v/>
      </c>
      <c r="J463" s="1"/>
      <c r="K463" s="1"/>
      <c r="L463" s="50" t="str">
        <f t="shared" si="8"/>
        <v/>
      </c>
      <c r="M463" s="50" t="str">
        <f t="shared" si="9"/>
        <v/>
      </c>
      <c r="N463" s="50" t="str">
        <f t="shared" si="10"/>
        <v/>
      </c>
      <c r="O463" s="50" t="str">
        <f t="shared" si="11"/>
        <v/>
      </c>
      <c r="P463" s="50" t="str">
        <f t="shared" si="12"/>
        <v/>
      </c>
      <c r="Q463" s="50" t="str">
        <f t="shared" si="13"/>
        <v/>
      </c>
      <c r="R463" s="50" t="str">
        <f t="shared" si="14"/>
        <v/>
      </c>
      <c r="S463" s="55" t="str">
        <f t="shared" si="15"/>
        <v/>
      </c>
      <c r="T463" s="55" t="str">
        <f t="shared" si="16"/>
        <v/>
      </c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ht="14.25" customHeight="1">
      <c r="A464" s="1"/>
      <c r="B464" s="61"/>
      <c r="C464" s="50" t="str">
        <f t="shared" si="1"/>
        <v/>
      </c>
      <c r="D464" s="54" t="str">
        <f t="shared" si="2"/>
        <v/>
      </c>
      <c r="E464" s="50" t="str">
        <f t="shared" si="3"/>
        <v/>
      </c>
      <c r="F464" s="50" t="str">
        <f t="shared" si="4"/>
        <v/>
      </c>
      <c r="G464" s="50" t="str">
        <f t="shared" si="5"/>
        <v/>
      </c>
      <c r="H464" s="50" t="str">
        <f t="shared" si="6"/>
        <v/>
      </c>
      <c r="I464" s="53" t="str">
        <f t="shared" si="7"/>
        <v/>
      </c>
      <c r="J464" s="1"/>
      <c r="K464" s="1"/>
      <c r="L464" s="50" t="str">
        <f t="shared" si="8"/>
        <v/>
      </c>
      <c r="M464" s="50" t="str">
        <f t="shared" si="9"/>
        <v/>
      </c>
      <c r="N464" s="50" t="str">
        <f t="shared" si="10"/>
        <v/>
      </c>
      <c r="O464" s="50" t="str">
        <f t="shared" si="11"/>
        <v/>
      </c>
      <c r="P464" s="50" t="str">
        <f t="shared" si="12"/>
        <v/>
      </c>
      <c r="Q464" s="50" t="str">
        <f t="shared" si="13"/>
        <v/>
      </c>
      <c r="R464" s="50" t="str">
        <f t="shared" si="14"/>
        <v/>
      </c>
      <c r="S464" s="55" t="str">
        <f t="shared" si="15"/>
        <v/>
      </c>
      <c r="T464" s="55" t="str">
        <f t="shared" si="16"/>
        <v/>
      </c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ht="14.25" customHeight="1">
      <c r="A465" s="1"/>
      <c r="B465" s="61"/>
      <c r="C465" s="50" t="str">
        <f t="shared" si="1"/>
        <v/>
      </c>
      <c r="D465" s="54" t="str">
        <f t="shared" si="2"/>
        <v/>
      </c>
      <c r="E465" s="50" t="str">
        <f t="shared" si="3"/>
        <v/>
      </c>
      <c r="F465" s="50" t="str">
        <f t="shared" si="4"/>
        <v/>
      </c>
      <c r="G465" s="50" t="str">
        <f t="shared" si="5"/>
        <v/>
      </c>
      <c r="H465" s="50" t="str">
        <f t="shared" si="6"/>
        <v/>
      </c>
      <c r="I465" s="53" t="str">
        <f t="shared" si="7"/>
        <v/>
      </c>
      <c r="J465" s="1"/>
      <c r="K465" s="1"/>
      <c r="L465" s="50" t="str">
        <f t="shared" si="8"/>
        <v/>
      </c>
      <c r="M465" s="50" t="str">
        <f t="shared" si="9"/>
        <v/>
      </c>
      <c r="N465" s="50" t="str">
        <f t="shared" si="10"/>
        <v/>
      </c>
      <c r="O465" s="50" t="str">
        <f t="shared" si="11"/>
        <v/>
      </c>
      <c r="P465" s="50" t="str">
        <f t="shared" si="12"/>
        <v/>
      </c>
      <c r="Q465" s="50" t="str">
        <f t="shared" si="13"/>
        <v/>
      </c>
      <c r="R465" s="50" t="str">
        <f t="shared" si="14"/>
        <v/>
      </c>
      <c r="S465" s="55" t="str">
        <f t="shared" si="15"/>
        <v/>
      </c>
      <c r="T465" s="55" t="str">
        <f t="shared" si="16"/>
        <v/>
      </c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ht="14.25" customHeight="1">
      <c r="A466" s="1"/>
      <c r="B466" s="61"/>
      <c r="C466" s="50" t="str">
        <f t="shared" si="1"/>
        <v/>
      </c>
      <c r="D466" s="54" t="str">
        <f t="shared" si="2"/>
        <v/>
      </c>
      <c r="E466" s="50" t="str">
        <f t="shared" si="3"/>
        <v/>
      </c>
      <c r="F466" s="50" t="str">
        <f t="shared" si="4"/>
        <v/>
      </c>
      <c r="G466" s="50" t="str">
        <f t="shared" si="5"/>
        <v/>
      </c>
      <c r="H466" s="50" t="str">
        <f t="shared" si="6"/>
        <v/>
      </c>
      <c r="I466" s="53" t="str">
        <f t="shared" si="7"/>
        <v/>
      </c>
      <c r="J466" s="1"/>
      <c r="K466" s="1"/>
      <c r="L466" s="50" t="str">
        <f t="shared" si="8"/>
        <v/>
      </c>
      <c r="M466" s="50" t="str">
        <f t="shared" si="9"/>
        <v/>
      </c>
      <c r="N466" s="50" t="str">
        <f t="shared" si="10"/>
        <v/>
      </c>
      <c r="O466" s="50" t="str">
        <f t="shared" si="11"/>
        <v/>
      </c>
      <c r="P466" s="50" t="str">
        <f t="shared" si="12"/>
        <v/>
      </c>
      <c r="Q466" s="50" t="str">
        <f t="shared" si="13"/>
        <v/>
      </c>
      <c r="R466" s="50" t="str">
        <f t="shared" si="14"/>
        <v/>
      </c>
      <c r="S466" s="55" t="str">
        <f t="shared" si="15"/>
        <v/>
      </c>
      <c r="T466" s="55" t="str">
        <f t="shared" si="16"/>
        <v/>
      </c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ht="14.25" customHeight="1">
      <c r="A467" s="1"/>
      <c r="B467" s="61"/>
      <c r="C467" s="50" t="str">
        <f t="shared" si="1"/>
        <v/>
      </c>
      <c r="D467" s="54" t="str">
        <f t="shared" si="2"/>
        <v/>
      </c>
      <c r="E467" s="50" t="str">
        <f t="shared" si="3"/>
        <v/>
      </c>
      <c r="F467" s="50" t="str">
        <f t="shared" si="4"/>
        <v/>
      </c>
      <c r="G467" s="50" t="str">
        <f t="shared" si="5"/>
        <v/>
      </c>
      <c r="H467" s="50" t="str">
        <f t="shared" si="6"/>
        <v/>
      </c>
      <c r="I467" s="53" t="str">
        <f t="shared" si="7"/>
        <v/>
      </c>
      <c r="J467" s="1"/>
      <c r="K467" s="1"/>
      <c r="L467" s="50" t="str">
        <f t="shared" si="8"/>
        <v/>
      </c>
      <c r="M467" s="50" t="str">
        <f t="shared" si="9"/>
        <v/>
      </c>
      <c r="N467" s="50" t="str">
        <f t="shared" si="10"/>
        <v/>
      </c>
      <c r="O467" s="50" t="str">
        <f t="shared" si="11"/>
        <v/>
      </c>
      <c r="P467" s="50" t="str">
        <f t="shared" si="12"/>
        <v/>
      </c>
      <c r="Q467" s="50" t="str">
        <f t="shared" si="13"/>
        <v/>
      </c>
      <c r="R467" s="50" t="str">
        <f t="shared" si="14"/>
        <v/>
      </c>
      <c r="S467" s="55" t="str">
        <f t="shared" si="15"/>
        <v/>
      </c>
      <c r="T467" s="55" t="str">
        <f t="shared" si="16"/>
        <v/>
      </c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ht="14.25" customHeight="1">
      <c r="A468" s="1"/>
      <c r="B468" s="61"/>
      <c r="C468" s="50" t="str">
        <f t="shared" si="1"/>
        <v/>
      </c>
      <c r="D468" s="54" t="str">
        <f t="shared" si="2"/>
        <v/>
      </c>
      <c r="E468" s="50" t="str">
        <f t="shared" si="3"/>
        <v/>
      </c>
      <c r="F468" s="50" t="str">
        <f t="shared" si="4"/>
        <v/>
      </c>
      <c r="G468" s="50" t="str">
        <f t="shared" si="5"/>
        <v/>
      </c>
      <c r="H468" s="50" t="str">
        <f t="shared" si="6"/>
        <v/>
      </c>
      <c r="I468" s="53" t="str">
        <f t="shared" si="7"/>
        <v/>
      </c>
      <c r="J468" s="1"/>
      <c r="K468" s="1"/>
      <c r="L468" s="50" t="str">
        <f t="shared" si="8"/>
        <v/>
      </c>
      <c r="M468" s="50" t="str">
        <f t="shared" si="9"/>
        <v/>
      </c>
      <c r="N468" s="50" t="str">
        <f t="shared" si="10"/>
        <v/>
      </c>
      <c r="O468" s="50" t="str">
        <f t="shared" si="11"/>
        <v/>
      </c>
      <c r="P468" s="50" t="str">
        <f t="shared" si="12"/>
        <v/>
      </c>
      <c r="Q468" s="50" t="str">
        <f t="shared" si="13"/>
        <v/>
      </c>
      <c r="R468" s="50" t="str">
        <f t="shared" si="14"/>
        <v/>
      </c>
      <c r="S468" s="55" t="str">
        <f t="shared" si="15"/>
        <v/>
      </c>
      <c r="T468" s="55" t="str">
        <f t="shared" si="16"/>
        <v/>
      </c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ht="14.25" customHeight="1">
      <c r="A469" s="1"/>
      <c r="B469" s="61"/>
      <c r="C469" s="50" t="str">
        <f t="shared" si="1"/>
        <v/>
      </c>
      <c r="D469" s="54" t="str">
        <f t="shared" si="2"/>
        <v/>
      </c>
      <c r="E469" s="50" t="str">
        <f t="shared" si="3"/>
        <v/>
      </c>
      <c r="F469" s="50" t="str">
        <f t="shared" si="4"/>
        <v/>
      </c>
      <c r="G469" s="50" t="str">
        <f t="shared" si="5"/>
        <v/>
      </c>
      <c r="H469" s="50" t="str">
        <f t="shared" si="6"/>
        <v/>
      </c>
      <c r="I469" s="53" t="str">
        <f t="shared" si="7"/>
        <v/>
      </c>
      <c r="J469" s="1"/>
      <c r="K469" s="1"/>
      <c r="L469" s="50" t="str">
        <f t="shared" si="8"/>
        <v/>
      </c>
      <c r="M469" s="50" t="str">
        <f t="shared" si="9"/>
        <v/>
      </c>
      <c r="N469" s="50" t="str">
        <f t="shared" si="10"/>
        <v/>
      </c>
      <c r="O469" s="50" t="str">
        <f t="shared" si="11"/>
        <v/>
      </c>
      <c r="P469" s="50" t="str">
        <f t="shared" si="12"/>
        <v/>
      </c>
      <c r="Q469" s="50" t="str">
        <f t="shared" si="13"/>
        <v/>
      </c>
      <c r="R469" s="50" t="str">
        <f t="shared" si="14"/>
        <v/>
      </c>
      <c r="S469" s="55" t="str">
        <f t="shared" si="15"/>
        <v/>
      </c>
      <c r="T469" s="55" t="str">
        <f t="shared" si="16"/>
        <v/>
      </c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ht="14.25" customHeight="1">
      <c r="A470" s="1"/>
      <c r="B470" s="61"/>
      <c r="C470" s="50" t="str">
        <f t="shared" si="1"/>
        <v/>
      </c>
      <c r="D470" s="54" t="str">
        <f t="shared" si="2"/>
        <v/>
      </c>
      <c r="E470" s="50" t="str">
        <f t="shared" si="3"/>
        <v/>
      </c>
      <c r="F470" s="50" t="str">
        <f t="shared" si="4"/>
        <v/>
      </c>
      <c r="G470" s="50" t="str">
        <f t="shared" si="5"/>
        <v/>
      </c>
      <c r="H470" s="50" t="str">
        <f t="shared" si="6"/>
        <v/>
      </c>
      <c r="I470" s="53" t="str">
        <f t="shared" si="7"/>
        <v/>
      </c>
      <c r="J470" s="1"/>
      <c r="K470" s="1"/>
      <c r="L470" s="50" t="str">
        <f t="shared" si="8"/>
        <v/>
      </c>
      <c r="M470" s="50" t="str">
        <f t="shared" si="9"/>
        <v/>
      </c>
      <c r="N470" s="50" t="str">
        <f t="shared" si="10"/>
        <v/>
      </c>
      <c r="O470" s="50" t="str">
        <f t="shared" si="11"/>
        <v/>
      </c>
      <c r="P470" s="50" t="str">
        <f t="shared" si="12"/>
        <v/>
      </c>
      <c r="Q470" s="50" t="str">
        <f t="shared" si="13"/>
        <v/>
      </c>
      <c r="R470" s="50" t="str">
        <f t="shared" si="14"/>
        <v/>
      </c>
      <c r="S470" s="55" t="str">
        <f t="shared" si="15"/>
        <v/>
      </c>
      <c r="T470" s="55" t="str">
        <f t="shared" si="16"/>
        <v/>
      </c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ht="14.25" customHeight="1">
      <c r="A471" s="1"/>
      <c r="B471" s="61"/>
      <c r="C471" s="50" t="str">
        <f t="shared" si="1"/>
        <v/>
      </c>
      <c r="D471" s="54" t="str">
        <f t="shared" si="2"/>
        <v/>
      </c>
      <c r="E471" s="50" t="str">
        <f t="shared" si="3"/>
        <v/>
      </c>
      <c r="F471" s="50" t="str">
        <f t="shared" si="4"/>
        <v/>
      </c>
      <c r="G471" s="50" t="str">
        <f t="shared" si="5"/>
        <v/>
      </c>
      <c r="H471" s="50" t="str">
        <f t="shared" si="6"/>
        <v/>
      </c>
      <c r="I471" s="53" t="str">
        <f t="shared" si="7"/>
        <v/>
      </c>
      <c r="J471" s="1"/>
      <c r="K471" s="1"/>
      <c r="L471" s="50" t="str">
        <f t="shared" si="8"/>
        <v/>
      </c>
      <c r="M471" s="50" t="str">
        <f t="shared" si="9"/>
        <v/>
      </c>
      <c r="N471" s="50" t="str">
        <f t="shared" si="10"/>
        <v/>
      </c>
      <c r="O471" s="50" t="str">
        <f t="shared" si="11"/>
        <v/>
      </c>
      <c r="P471" s="50" t="str">
        <f t="shared" si="12"/>
        <v/>
      </c>
      <c r="Q471" s="50" t="str">
        <f t="shared" si="13"/>
        <v/>
      </c>
      <c r="R471" s="50" t="str">
        <f t="shared" si="14"/>
        <v/>
      </c>
      <c r="S471" s="55" t="str">
        <f t="shared" si="15"/>
        <v/>
      </c>
      <c r="T471" s="55" t="str">
        <f t="shared" si="16"/>
        <v/>
      </c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ht="14.25" customHeight="1">
      <c r="A472" s="1"/>
      <c r="B472" s="61"/>
      <c r="C472" s="50" t="str">
        <f t="shared" si="1"/>
        <v/>
      </c>
      <c r="D472" s="54" t="str">
        <f t="shared" si="2"/>
        <v/>
      </c>
      <c r="E472" s="50" t="str">
        <f t="shared" si="3"/>
        <v/>
      </c>
      <c r="F472" s="50" t="str">
        <f t="shared" si="4"/>
        <v/>
      </c>
      <c r="G472" s="50" t="str">
        <f t="shared" si="5"/>
        <v/>
      </c>
      <c r="H472" s="50" t="str">
        <f t="shared" si="6"/>
        <v/>
      </c>
      <c r="I472" s="53" t="str">
        <f t="shared" si="7"/>
        <v/>
      </c>
      <c r="J472" s="1"/>
      <c r="K472" s="1"/>
      <c r="L472" s="50" t="str">
        <f t="shared" si="8"/>
        <v/>
      </c>
      <c r="M472" s="50" t="str">
        <f t="shared" si="9"/>
        <v/>
      </c>
      <c r="N472" s="50" t="str">
        <f t="shared" si="10"/>
        <v/>
      </c>
      <c r="O472" s="50" t="str">
        <f t="shared" si="11"/>
        <v/>
      </c>
      <c r="P472" s="50" t="str">
        <f t="shared" si="12"/>
        <v/>
      </c>
      <c r="Q472" s="50" t="str">
        <f t="shared" si="13"/>
        <v/>
      </c>
      <c r="R472" s="50" t="str">
        <f t="shared" si="14"/>
        <v/>
      </c>
      <c r="S472" s="55" t="str">
        <f t="shared" si="15"/>
        <v/>
      </c>
      <c r="T472" s="55" t="str">
        <f t="shared" si="16"/>
        <v/>
      </c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ht="14.25" customHeight="1">
      <c r="A473" s="1"/>
      <c r="B473" s="61"/>
      <c r="C473" s="50" t="str">
        <f t="shared" si="1"/>
        <v/>
      </c>
      <c r="D473" s="54" t="str">
        <f t="shared" si="2"/>
        <v/>
      </c>
      <c r="E473" s="50" t="str">
        <f t="shared" si="3"/>
        <v/>
      </c>
      <c r="F473" s="50" t="str">
        <f t="shared" si="4"/>
        <v/>
      </c>
      <c r="G473" s="50" t="str">
        <f t="shared" si="5"/>
        <v/>
      </c>
      <c r="H473" s="50" t="str">
        <f t="shared" si="6"/>
        <v/>
      </c>
      <c r="I473" s="53" t="str">
        <f t="shared" si="7"/>
        <v/>
      </c>
      <c r="J473" s="1"/>
      <c r="K473" s="1"/>
      <c r="L473" s="50" t="str">
        <f t="shared" si="8"/>
        <v/>
      </c>
      <c r="M473" s="50" t="str">
        <f t="shared" si="9"/>
        <v/>
      </c>
      <c r="N473" s="50" t="str">
        <f t="shared" si="10"/>
        <v/>
      </c>
      <c r="O473" s="50" t="str">
        <f t="shared" si="11"/>
        <v/>
      </c>
      <c r="P473" s="50" t="str">
        <f t="shared" si="12"/>
        <v/>
      </c>
      <c r="Q473" s="50" t="str">
        <f t="shared" si="13"/>
        <v/>
      </c>
      <c r="R473" s="50" t="str">
        <f t="shared" si="14"/>
        <v/>
      </c>
      <c r="S473" s="55" t="str">
        <f t="shared" si="15"/>
        <v/>
      </c>
      <c r="T473" s="55" t="str">
        <f t="shared" si="16"/>
        <v/>
      </c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ht="14.25" customHeight="1">
      <c r="A474" s="1"/>
      <c r="B474" s="61"/>
      <c r="C474" s="50" t="str">
        <f t="shared" si="1"/>
        <v/>
      </c>
      <c r="D474" s="54" t="str">
        <f t="shared" si="2"/>
        <v/>
      </c>
      <c r="E474" s="50" t="str">
        <f t="shared" si="3"/>
        <v/>
      </c>
      <c r="F474" s="50" t="str">
        <f t="shared" si="4"/>
        <v/>
      </c>
      <c r="G474" s="50" t="str">
        <f t="shared" si="5"/>
        <v/>
      </c>
      <c r="H474" s="50" t="str">
        <f t="shared" si="6"/>
        <v/>
      </c>
      <c r="I474" s="53" t="str">
        <f t="shared" si="7"/>
        <v/>
      </c>
      <c r="J474" s="1"/>
      <c r="K474" s="1"/>
      <c r="L474" s="50" t="str">
        <f t="shared" si="8"/>
        <v/>
      </c>
      <c r="M474" s="50" t="str">
        <f t="shared" si="9"/>
        <v/>
      </c>
      <c r="N474" s="50" t="str">
        <f t="shared" si="10"/>
        <v/>
      </c>
      <c r="O474" s="50" t="str">
        <f t="shared" si="11"/>
        <v/>
      </c>
      <c r="P474" s="50" t="str">
        <f t="shared" si="12"/>
        <v/>
      </c>
      <c r="Q474" s="50" t="str">
        <f t="shared" si="13"/>
        <v/>
      </c>
      <c r="R474" s="50" t="str">
        <f t="shared" si="14"/>
        <v/>
      </c>
      <c r="S474" s="55" t="str">
        <f t="shared" si="15"/>
        <v/>
      </c>
      <c r="T474" s="55" t="str">
        <f t="shared" si="16"/>
        <v/>
      </c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ht="14.25" customHeight="1">
      <c r="A475" s="1"/>
      <c r="B475" s="61"/>
      <c r="C475" s="50" t="str">
        <f t="shared" si="1"/>
        <v/>
      </c>
      <c r="D475" s="54" t="str">
        <f t="shared" si="2"/>
        <v/>
      </c>
      <c r="E475" s="50" t="str">
        <f t="shared" si="3"/>
        <v/>
      </c>
      <c r="F475" s="50" t="str">
        <f t="shared" si="4"/>
        <v/>
      </c>
      <c r="G475" s="50" t="str">
        <f t="shared" si="5"/>
        <v/>
      </c>
      <c r="H475" s="50" t="str">
        <f t="shared" si="6"/>
        <v/>
      </c>
      <c r="I475" s="53" t="str">
        <f t="shared" si="7"/>
        <v/>
      </c>
      <c r="J475" s="1"/>
      <c r="K475" s="1"/>
      <c r="L475" s="50" t="str">
        <f t="shared" si="8"/>
        <v/>
      </c>
      <c r="M475" s="50" t="str">
        <f t="shared" si="9"/>
        <v/>
      </c>
      <c r="N475" s="50" t="str">
        <f t="shared" si="10"/>
        <v/>
      </c>
      <c r="O475" s="50" t="str">
        <f t="shared" si="11"/>
        <v/>
      </c>
      <c r="P475" s="50" t="str">
        <f t="shared" si="12"/>
        <v/>
      </c>
      <c r="Q475" s="50" t="str">
        <f t="shared" si="13"/>
        <v/>
      </c>
      <c r="R475" s="50" t="str">
        <f t="shared" si="14"/>
        <v/>
      </c>
      <c r="S475" s="55" t="str">
        <f t="shared" si="15"/>
        <v/>
      </c>
      <c r="T475" s="55" t="str">
        <f t="shared" si="16"/>
        <v/>
      </c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ht="14.25" customHeight="1">
      <c r="A476" s="1"/>
      <c r="B476" s="61"/>
      <c r="C476" s="50" t="str">
        <f t="shared" si="1"/>
        <v/>
      </c>
      <c r="D476" s="54" t="str">
        <f t="shared" si="2"/>
        <v/>
      </c>
      <c r="E476" s="50" t="str">
        <f t="shared" si="3"/>
        <v/>
      </c>
      <c r="F476" s="50" t="str">
        <f t="shared" si="4"/>
        <v/>
      </c>
      <c r="G476" s="50" t="str">
        <f t="shared" si="5"/>
        <v/>
      </c>
      <c r="H476" s="50" t="str">
        <f t="shared" si="6"/>
        <v/>
      </c>
      <c r="I476" s="53" t="str">
        <f t="shared" si="7"/>
        <v/>
      </c>
      <c r="J476" s="1"/>
      <c r="K476" s="1"/>
      <c r="L476" s="50" t="str">
        <f t="shared" si="8"/>
        <v/>
      </c>
      <c r="M476" s="50" t="str">
        <f t="shared" si="9"/>
        <v/>
      </c>
      <c r="N476" s="50" t="str">
        <f t="shared" si="10"/>
        <v/>
      </c>
      <c r="O476" s="50" t="str">
        <f t="shared" si="11"/>
        <v/>
      </c>
      <c r="P476" s="50" t="str">
        <f t="shared" si="12"/>
        <v/>
      </c>
      <c r="Q476" s="50" t="str">
        <f t="shared" si="13"/>
        <v/>
      </c>
      <c r="R476" s="50" t="str">
        <f t="shared" si="14"/>
        <v/>
      </c>
      <c r="S476" s="55" t="str">
        <f t="shared" si="15"/>
        <v/>
      </c>
      <c r="T476" s="55" t="str">
        <f t="shared" si="16"/>
        <v/>
      </c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ht="14.25" customHeight="1">
      <c r="A477" s="1"/>
      <c r="B477" s="61"/>
      <c r="C477" s="50" t="str">
        <f t="shared" si="1"/>
        <v/>
      </c>
      <c r="D477" s="54" t="str">
        <f t="shared" si="2"/>
        <v/>
      </c>
      <c r="E477" s="50" t="str">
        <f t="shared" si="3"/>
        <v/>
      </c>
      <c r="F477" s="50" t="str">
        <f t="shared" si="4"/>
        <v/>
      </c>
      <c r="G477" s="50" t="str">
        <f t="shared" si="5"/>
        <v/>
      </c>
      <c r="H477" s="50" t="str">
        <f t="shared" si="6"/>
        <v/>
      </c>
      <c r="I477" s="53" t="str">
        <f t="shared" si="7"/>
        <v/>
      </c>
      <c r="J477" s="1"/>
      <c r="K477" s="1"/>
      <c r="L477" s="50" t="str">
        <f t="shared" si="8"/>
        <v/>
      </c>
      <c r="M477" s="50" t="str">
        <f t="shared" si="9"/>
        <v/>
      </c>
      <c r="N477" s="50" t="str">
        <f t="shared" si="10"/>
        <v/>
      </c>
      <c r="O477" s="50" t="str">
        <f t="shared" si="11"/>
        <v/>
      </c>
      <c r="P477" s="50" t="str">
        <f t="shared" si="12"/>
        <v/>
      </c>
      <c r="Q477" s="50" t="str">
        <f t="shared" si="13"/>
        <v/>
      </c>
      <c r="R477" s="50" t="str">
        <f t="shared" si="14"/>
        <v/>
      </c>
      <c r="S477" s="55" t="str">
        <f t="shared" si="15"/>
        <v/>
      </c>
      <c r="T477" s="55" t="str">
        <f t="shared" si="16"/>
        <v/>
      </c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ht="14.25" customHeight="1">
      <c r="A478" s="1"/>
      <c r="B478" s="61"/>
      <c r="C478" s="50" t="str">
        <f t="shared" si="1"/>
        <v/>
      </c>
      <c r="D478" s="54" t="str">
        <f t="shared" si="2"/>
        <v/>
      </c>
      <c r="E478" s="50" t="str">
        <f t="shared" si="3"/>
        <v/>
      </c>
      <c r="F478" s="50" t="str">
        <f t="shared" si="4"/>
        <v/>
      </c>
      <c r="G478" s="50" t="str">
        <f t="shared" si="5"/>
        <v/>
      </c>
      <c r="H478" s="50" t="str">
        <f t="shared" si="6"/>
        <v/>
      </c>
      <c r="I478" s="53" t="str">
        <f t="shared" si="7"/>
        <v/>
      </c>
      <c r="J478" s="1"/>
      <c r="K478" s="1"/>
      <c r="L478" s="50" t="str">
        <f t="shared" si="8"/>
        <v/>
      </c>
      <c r="M478" s="50" t="str">
        <f t="shared" si="9"/>
        <v/>
      </c>
      <c r="N478" s="50" t="str">
        <f t="shared" si="10"/>
        <v/>
      </c>
      <c r="O478" s="50" t="str">
        <f t="shared" si="11"/>
        <v/>
      </c>
      <c r="P478" s="50" t="str">
        <f t="shared" si="12"/>
        <v/>
      </c>
      <c r="Q478" s="50" t="str">
        <f t="shared" si="13"/>
        <v/>
      </c>
      <c r="R478" s="50" t="str">
        <f t="shared" si="14"/>
        <v/>
      </c>
      <c r="S478" s="55" t="str">
        <f t="shared" si="15"/>
        <v/>
      </c>
      <c r="T478" s="55" t="str">
        <f t="shared" si="16"/>
        <v/>
      </c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ht="14.25" customHeight="1">
      <c r="A479" s="1"/>
      <c r="B479" s="61"/>
      <c r="C479" s="50" t="str">
        <f t="shared" si="1"/>
        <v/>
      </c>
      <c r="D479" s="54" t="str">
        <f t="shared" si="2"/>
        <v/>
      </c>
      <c r="E479" s="50" t="str">
        <f t="shared" si="3"/>
        <v/>
      </c>
      <c r="F479" s="50" t="str">
        <f t="shared" si="4"/>
        <v/>
      </c>
      <c r="G479" s="50" t="str">
        <f t="shared" si="5"/>
        <v/>
      </c>
      <c r="H479" s="50" t="str">
        <f t="shared" si="6"/>
        <v/>
      </c>
      <c r="I479" s="53" t="str">
        <f t="shared" si="7"/>
        <v/>
      </c>
      <c r="J479" s="1"/>
      <c r="K479" s="1"/>
      <c r="L479" s="50" t="str">
        <f t="shared" si="8"/>
        <v/>
      </c>
      <c r="M479" s="50" t="str">
        <f t="shared" si="9"/>
        <v/>
      </c>
      <c r="N479" s="50" t="str">
        <f t="shared" si="10"/>
        <v/>
      </c>
      <c r="O479" s="50" t="str">
        <f t="shared" si="11"/>
        <v/>
      </c>
      <c r="P479" s="50" t="str">
        <f t="shared" si="12"/>
        <v/>
      </c>
      <c r="Q479" s="50" t="str">
        <f t="shared" si="13"/>
        <v/>
      </c>
      <c r="R479" s="50" t="str">
        <f t="shared" si="14"/>
        <v/>
      </c>
      <c r="S479" s="55" t="str">
        <f t="shared" si="15"/>
        <v/>
      </c>
      <c r="T479" s="55" t="str">
        <f t="shared" si="16"/>
        <v/>
      </c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ht="14.25" customHeight="1">
      <c r="A480" s="1"/>
      <c r="B480" s="61"/>
      <c r="C480" s="50" t="str">
        <f t="shared" si="1"/>
        <v/>
      </c>
      <c r="D480" s="54" t="str">
        <f t="shared" si="2"/>
        <v/>
      </c>
      <c r="E480" s="50" t="str">
        <f t="shared" si="3"/>
        <v/>
      </c>
      <c r="F480" s="50" t="str">
        <f t="shared" si="4"/>
        <v/>
      </c>
      <c r="G480" s="50" t="str">
        <f t="shared" si="5"/>
        <v/>
      </c>
      <c r="H480" s="50" t="str">
        <f t="shared" si="6"/>
        <v/>
      </c>
      <c r="I480" s="53" t="str">
        <f t="shared" si="7"/>
        <v/>
      </c>
      <c r="J480" s="1"/>
      <c r="K480" s="1"/>
      <c r="L480" s="50" t="str">
        <f t="shared" si="8"/>
        <v/>
      </c>
      <c r="M480" s="50" t="str">
        <f t="shared" si="9"/>
        <v/>
      </c>
      <c r="N480" s="50" t="str">
        <f t="shared" si="10"/>
        <v/>
      </c>
      <c r="O480" s="50" t="str">
        <f t="shared" si="11"/>
        <v/>
      </c>
      <c r="P480" s="50" t="str">
        <f t="shared" si="12"/>
        <v/>
      </c>
      <c r="Q480" s="50" t="str">
        <f t="shared" si="13"/>
        <v/>
      </c>
      <c r="R480" s="50" t="str">
        <f t="shared" si="14"/>
        <v/>
      </c>
      <c r="S480" s="55" t="str">
        <f t="shared" si="15"/>
        <v/>
      </c>
      <c r="T480" s="55" t="str">
        <f t="shared" si="16"/>
        <v/>
      </c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ht="14.25" customHeight="1">
      <c r="A481" s="1"/>
      <c r="B481" s="61"/>
      <c r="C481" s="50" t="str">
        <f t="shared" si="1"/>
        <v/>
      </c>
      <c r="D481" s="54" t="str">
        <f t="shared" si="2"/>
        <v/>
      </c>
      <c r="E481" s="50" t="str">
        <f t="shared" si="3"/>
        <v/>
      </c>
      <c r="F481" s="50" t="str">
        <f t="shared" si="4"/>
        <v/>
      </c>
      <c r="G481" s="50" t="str">
        <f t="shared" si="5"/>
        <v/>
      </c>
      <c r="H481" s="50" t="str">
        <f t="shared" si="6"/>
        <v/>
      </c>
      <c r="I481" s="53" t="str">
        <f t="shared" si="7"/>
        <v/>
      </c>
      <c r="J481" s="1"/>
      <c r="K481" s="1"/>
      <c r="L481" s="50" t="str">
        <f t="shared" si="8"/>
        <v/>
      </c>
      <c r="M481" s="50" t="str">
        <f t="shared" si="9"/>
        <v/>
      </c>
      <c r="N481" s="50" t="str">
        <f t="shared" si="10"/>
        <v/>
      </c>
      <c r="O481" s="50" t="str">
        <f t="shared" si="11"/>
        <v/>
      </c>
      <c r="P481" s="50" t="str">
        <f t="shared" si="12"/>
        <v/>
      </c>
      <c r="Q481" s="50" t="str">
        <f t="shared" si="13"/>
        <v/>
      </c>
      <c r="R481" s="50" t="str">
        <f t="shared" si="14"/>
        <v/>
      </c>
      <c r="S481" s="55" t="str">
        <f t="shared" si="15"/>
        <v/>
      </c>
      <c r="T481" s="55" t="str">
        <f t="shared" si="16"/>
        <v/>
      </c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ht="14.25" customHeight="1">
      <c r="A482" s="1"/>
      <c r="B482" s="61"/>
      <c r="C482" s="50" t="str">
        <f t="shared" si="1"/>
        <v/>
      </c>
      <c r="D482" s="54" t="str">
        <f t="shared" si="2"/>
        <v/>
      </c>
      <c r="E482" s="50" t="str">
        <f t="shared" si="3"/>
        <v/>
      </c>
      <c r="F482" s="50" t="str">
        <f t="shared" si="4"/>
        <v/>
      </c>
      <c r="G482" s="50" t="str">
        <f t="shared" si="5"/>
        <v/>
      </c>
      <c r="H482" s="50" t="str">
        <f t="shared" si="6"/>
        <v/>
      </c>
      <c r="I482" s="53" t="str">
        <f t="shared" si="7"/>
        <v/>
      </c>
      <c r="J482" s="1"/>
      <c r="K482" s="1"/>
      <c r="L482" s="50" t="str">
        <f t="shared" si="8"/>
        <v/>
      </c>
      <c r="M482" s="50" t="str">
        <f t="shared" si="9"/>
        <v/>
      </c>
      <c r="N482" s="50" t="str">
        <f t="shared" si="10"/>
        <v/>
      </c>
      <c r="O482" s="50" t="str">
        <f t="shared" si="11"/>
        <v/>
      </c>
      <c r="P482" s="50" t="str">
        <f t="shared" si="12"/>
        <v/>
      </c>
      <c r="Q482" s="50" t="str">
        <f t="shared" si="13"/>
        <v/>
      </c>
      <c r="R482" s="50" t="str">
        <f t="shared" si="14"/>
        <v/>
      </c>
      <c r="S482" s="55" t="str">
        <f t="shared" si="15"/>
        <v/>
      </c>
      <c r="T482" s="55" t="str">
        <f t="shared" si="16"/>
        <v/>
      </c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ht="14.25" customHeight="1">
      <c r="A483" s="1"/>
      <c r="B483" s="61"/>
      <c r="C483" s="50" t="str">
        <f t="shared" si="1"/>
        <v/>
      </c>
      <c r="D483" s="54" t="str">
        <f t="shared" si="2"/>
        <v/>
      </c>
      <c r="E483" s="50" t="str">
        <f t="shared" si="3"/>
        <v/>
      </c>
      <c r="F483" s="50" t="str">
        <f t="shared" si="4"/>
        <v/>
      </c>
      <c r="G483" s="50" t="str">
        <f t="shared" si="5"/>
        <v/>
      </c>
      <c r="H483" s="50" t="str">
        <f t="shared" si="6"/>
        <v/>
      </c>
      <c r="I483" s="53" t="str">
        <f t="shared" si="7"/>
        <v/>
      </c>
      <c r="J483" s="1"/>
      <c r="K483" s="1"/>
      <c r="L483" s="50" t="str">
        <f t="shared" si="8"/>
        <v/>
      </c>
      <c r="M483" s="50" t="str">
        <f t="shared" si="9"/>
        <v/>
      </c>
      <c r="N483" s="50" t="str">
        <f t="shared" si="10"/>
        <v/>
      </c>
      <c r="O483" s="50" t="str">
        <f t="shared" si="11"/>
        <v/>
      </c>
      <c r="P483" s="50" t="str">
        <f t="shared" si="12"/>
        <v/>
      </c>
      <c r="Q483" s="50" t="str">
        <f t="shared" si="13"/>
        <v/>
      </c>
      <c r="R483" s="50" t="str">
        <f t="shared" si="14"/>
        <v/>
      </c>
      <c r="S483" s="55" t="str">
        <f t="shared" si="15"/>
        <v/>
      </c>
      <c r="T483" s="55" t="str">
        <f t="shared" si="16"/>
        <v/>
      </c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ht="14.25" customHeight="1">
      <c r="A484" s="1"/>
      <c r="B484" s="61"/>
      <c r="C484" s="50" t="str">
        <f t="shared" si="1"/>
        <v/>
      </c>
      <c r="D484" s="54" t="str">
        <f t="shared" si="2"/>
        <v/>
      </c>
      <c r="E484" s="50" t="str">
        <f t="shared" si="3"/>
        <v/>
      </c>
      <c r="F484" s="50" t="str">
        <f t="shared" si="4"/>
        <v/>
      </c>
      <c r="G484" s="50" t="str">
        <f t="shared" si="5"/>
        <v/>
      </c>
      <c r="H484" s="50" t="str">
        <f t="shared" si="6"/>
        <v/>
      </c>
      <c r="I484" s="53" t="str">
        <f t="shared" si="7"/>
        <v/>
      </c>
      <c r="J484" s="1"/>
      <c r="K484" s="1"/>
      <c r="L484" s="50" t="str">
        <f t="shared" si="8"/>
        <v/>
      </c>
      <c r="M484" s="50" t="str">
        <f t="shared" si="9"/>
        <v/>
      </c>
      <c r="N484" s="50" t="str">
        <f t="shared" si="10"/>
        <v/>
      </c>
      <c r="O484" s="50" t="str">
        <f t="shared" si="11"/>
        <v/>
      </c>
      <c r="P484" s="50" t="str">
        <f t="shared" si="12"/>
        <v/>
      </c>
      <c r="Q484" s="50" t="str">
        <f t="shared" si="13"/>
        <v/>
      </c>
      <c r="R484" s="50" t="str">
        <f t="shared" si="14"/>
        <v/>
      </c>
      <c r="S484" s="55" t="str">
        <f t="shared" si="15"/>
        <v/>
      </c>
      <c r="T484" s="55" t="str">
        <f t="shared" si="16"/>
        <v/>
      </c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ht="14.25" customHeight="1">
      <c r="A485" s="1"/>
      <c r="B485" s="61"/>
      <c r="C485" s="50" t="str">
        <f t="shared" si="1"/>
        <v/>
      </c>
      <c r="D485" s="54" t="str">
        <f t="shared" si="2"/>
        <v/>
      </c>
      <c r="E485" s="50" t="str">
        <f t="shared" si="3"/>
        <v/>
      </c>
      <c r="F485" s="50" t="str">
        <f t="shared" si="4"/>
        <v/>
      </c>
      <c r="G485" s="50" t="str">
        <f t="shared" si="5"/>
        <v/>
      </c>
      <c r="H485" s="50" t="str">
        <f t="shared" si="6"/>
        <v/>
      </c>
      <c r="I485" s="53" t="str">
        <f t="shared" si="7"/>
        <v/>
      </c>
      <c r="J485" s="1"/>
      <c r="K485" s="1"/>
      <c r="L485" s="50" t="str">
        <f t="shared" si="8"/>
        <v/>
      </c>
      <c r="M485" s="50" t="str">
        <f t="shared" si="9"/>
        <v/>
      </c>
      <c r="N485" s="50" t="str">
        <f t="shared" si="10"/>
        <v/>
      </c>
      <c r="O485" s="50" t="str">
        <f t="shared" si="11"/>
        <v/>
      </c>
      <c r="P485" s="50" t="str">
        <f t="shared" si="12"/>
        <v/>
      </c>
      <c r="Q485" s="50" t="str">
        <f t="shared" si="13"/>
        <v/>
      </c>
      <c r="R485" s="50" t="str">
        <f t="shared" si="14"/>
        <v/>
      </c>
      <c r="S485" s="55" t="str">
        <f t="shared" si="15"/>
        <v/>
      </c>
      <c r="T485" s="55" t="str">
        <f t="shared" si="16"/>
        <v/>
      </c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ht="14.25" customHeight="1">
      <c r="A486" s="1"/>
      <c r="B486" s="61"/>
      <c r="C486" s="50" t="str">
        <f t="shared" si="1"/>
        <v/>
      </c>
      <c r="D486" s="54" t="str">
        <f t="shared" si="2"/>
        <v/>
      </c>
      <c r="E486" s="50" t="str">
        <f t="shared" si="3"/>
        <v/>
      </c>
      <c r="F486" s="50" t="str">
        <f t="shared" si="4"/>
        <v/>
      </c>
      <c r="G486" s="50" t="str">
        <f t="shared" si="5"/>
        <v/>
      </c>
      <c r="H486" s="50" t="str">
        <f t="shared" si="6"/>
        <v/>
      </c>
      <c r="I486" s="53" t="str">
        <f t="shared" si="7"/>
        <v/>
      </c>
      <c r="J486" s="1"/>
      <c r="K486" s="1"/>
      <c r="L486" s="50" t="str">
        <f t="shared" si="8"/>
        <v/>
      </c>
      <c r="M486" s="50" t="str">
        <f t="shared" si="9"/>
        <v/>
      </c>
      <c r="N486" s="50" t="str">
        <f t="shared" si="10"/>
        <v/>
      </c>
      <c r="O486" s="50" t="str">
        <f t="shared" si="11"/>
        <v/>
      </c>
      <c r="P486" s="50" t="str">
        <f t="shared" si="12"/>
        <v/>
      </c>
      <c r="Q486" s="50" t="str">
        <f t="shared" si="13"/>
        <v/>
      </c>
      <c r="R486" s="50" t="str">
        <f t="shared" si="14"/>
        <v/>
      </c>
      <c r="S486" s="55" t="str">
        <f t="shared" si="15"/>
        <v/>
      </c>
      <c r="T486" s="55" t="str">
        <f t="shared" si="16"/>
        <v/>
      </c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ht="14.25" customHeight="1">
      <c r="A487" s="1"/>
      <c r="B487" s="61"/>
      <c r="C487" s="50" t="str">
        <f t="shared" si="1"/>
        <v/>
      </c>
      <c r="D487" s="54" t="str">
        <f t="shared" si="2"/>
        <v/>
      </c>
      <c r="E487" s="50" t="str">
        <f t="shared" si="3"/>
        <v/>
      </c>
      <c r="F487" s="50" t="str">
        <f t="shared" si="4"/>
        <v/>
      </c>
      <c r="G487" s="50" t="str">
        <f t="shared" si="5"/>
        <v/>
      </c>
      <c r="H487" s="50" t="str">
        <f t="shared" si="6"/>
        <v/>
      </c>
      <c r="I487" s="53" t="str">
        <f t="shared" si="7"/>
        <v/>
      </c>
      <c r="J487" s="1"/>
      <c r="K487" s="1"/>
      <c r="L487" s="50" t="str">
        <f t="shared" si="8"/>
        <v/>
      </c>
      <c r="M487" s="50" t="str">
        <f t="shared" si="9"/>
        <v/>
      </c>
      <c r="N487" s="50" t="str">
        <f t="shared" si="10"/>
        <v/>
      </c>
      <c r="O487" s="50" t="str">
        <f t="shared" si="11"/>
        <v/>
      </c>
      <c r="P487" s="50" t="str">
        <f t="shared" si="12"/>
        <v/>
      </c>
      <c r="Q487" s="50" t="str">
        <f t="shared" si="13"/>
        <v/>
      </c>
      <c r="R487" s="50" t="str">
        <f t="shared" si="14"/>
        <v/>
      </c>
      <c r="S487" s="55" t="str">
        <f t="shared" si="15"/>
        <v/>
      </c>
      <c r="T487" s="55" t="str">
        <f t="shared" si="16"/>
        <v/>
      </c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ht="14.25" customHeight="1">
      <c r="A488" s="1"/>
      <c r="B488" s="61"/>
      <c r="C488" s="50" t="str">
        <f t="shared" si="1"/>
        <v/>
      </c>
      <c r="D488" s="54" t="str">
        <f t="shared" si="2"/>
        <v/>
      </c>
      <c r="E488" s="50" t="str">
        <f t="shared" si="3"/>
        <v/>
      </c>
      <c r="F488" s="50" t="str">
        <f t="shared" si="4"/>
        <v/>
      </c>
      <c r="G488" s="50" t="str">
        <f t="shared" si="5"/>
        <v/>
      </c>
      <c r="H488" s="50" t="str">
        <f t="shared" si="6"/>
        <v/>
      </c>
      <c r="I488" s="53" t="str">
        <f t="shared" si="7"/>
        <v/>
      </c>
      <c r="J488" s="1"/>
      <c r="K488" s="1"/>
      <c r="L488" s="50" t="str">
        <f t="shared" si="8"/>
        <v/>
      </c>
      <c r="M488" s="50" t="str">
        <f t="shared" si="9"/>
        <v/>
      </c>
      <c r="N488" s="50" t="str">
        <f t="shared" si="10"/>
        <v/>
      </c>
      <c r="O488" s="50" t="str">
        <f t="shared" si="11"/>
        <v/>
      </c>
      <c r="P488" s="50" t="str">
        <f t="shared" si="12"/>
        <v/>
      </c>
      <c r="Q488" s="50" t="str">
        <f t="shared" si="13"/>
        <v/>
      </c>
      <c r="R488" s="50" t="str">
        <f t="shared" si="14"/>
        <v/>
      </c>
      <c r="S488" s="55" t="str">
        <f t="shared" si="15"/>
        <v/>
      </c>
      <c r="T488" s="55" t="str">
        <f t="shared" si="16"/>
        <v/>
      </c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ht="14.25" customHeight="1">
      <c r="A489" s="1"/>
      <c r="B489" s="61"/>
      <c r="C489" s="50" t="str">
        <f t="shared" si="1"/>
        <v/>
      </c>
      <c r="D489" s="54" t="str">
        <f t="shared" si="2"/>
        <v/>
      </c>
      <c r="E489" s="50" t="str">
        <f t="shared" si="3"/>
        <v/>
      </c>
      <c r="F489" s="50" t="str">
        <f t="shared" si="4"/>
        <v/>
      </c>
      <c r="G489" s="50" t="str">
        <f t="shared" si="5"/>
        <v/>
      </c>
      <c r="H489" s="50" t="str">
        <f t="shared" si="6"/>
        <v/>
      </c>
      <c r="I489" s="53" t="str">
        <f t="shared" si="7"/>
        <v/>
      </c>
      <c r="J489" s="1"/>
      <c r="K489" s="1"/>
      <c r="L489" s="50" t="str">
        <f t="shared" si="8"/>
        <v/>
      </c>
      <c r="M489" s="50" t="str">
        <f t="shared" si="9"/>
        <v/>
      </c>
      <c r="N489" s="50" t="str">
        <f t="shared" si="10"/>
        <v/>
      </c>
      <c r="O489" s="50" t="str">
        <f t="shared" si="11"/>
        <v/>
      </c>
      <c r="P489" s="50" t="str">
        <f t="shared" si="12"/>
        <v/>
      </c>
      <c r="Q489" s="50" t="str">
        <f t="shared" si="13"/>
        <v/>
      </c>
      <c r="R489" s="50" t="str">
        <f t="shared" si="14"/>
        <v/>
      </c>
      <c r="S489" s="55" t="str">
        <f t="shared" si="15"/>
        <v/>
      </c>
      <c r="T489" s="55" t="str">
        <f t="shared" si="16"/>
        <v/>
      </c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ht="14.25" customHeight="1">
      <c r="A490" s="1"/>
      <c r="B490" s="61"/>
      <c r="C490" s="50" t="str">
        <f t="shared" si="1"/>
        <v/>
      </c>
      <c r="D490" s="54" t="str">
        <f t="shared" si="2"/>
        <v/>
      </c>
      <c r="E490" s="50" t="str">
        <f t="shared" si="3"/>
        <v/>
      </c>
      <c r="F490" s="50" t="str">
        <f t="shared" si="4"/>
        <v/>
      </c>
      <c r="G490" s="50" t="str">
        <f t="shared" si="5"/>
        <v/>
      </c>
      <c r="H490" s="50" t="str">
        <f t="shared" si="6"/>
        <v/>
      </c>
      <c r="I490" s="53" t="str">
        <f t="shared" si="7"/>
        <v/>
      </c>
      <c r="J490" s="1"/>
      <c r="K490" s="1"/>
      <c r="L490" s="50" t="str">
        <f t="shared" si="8"/>
        <v/>
      </c>
      <c r="M490" s="50" t="str">
        <f t="shared" si="9"/>
        <v/>
      </c>
      <c r="N490" s="50" t="str">
        <f t="shared" si="10"/>
        <v/>
      </c>
      <c r="O490" s="50" t="str">
        <f t="shared" si="11"/>
        <v/>
      </c>
      <c r="P490" s="50" t="str">
        <f t="shared" si="12"/>
        <v/>
      </c>
      <c r="Q490" s="50" t="str">
        <f t="shared" si="13"/>
        <v/>
      </c>
      <c r="R490" s="50" t="str">
        <f t="shared" si="14"/>
        <v/>
      </c>
      <c r="S490" s="55" t="str">
        <f t="shared" si="15"/>
        <v/>
      </c>
      <c r="T490" s="55" t="str">
        <f t="shared" si="16"/>
        <v/>
      </c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ht="14.25" customHeight="1">
      <c r="A491" s="1"/>
      <c r="B491" s="61"/>
      <c r="C491" s="50" t="str">
        <f t="shared" si="1"/>
        <v/>
      </c>
      <c r="D491" s="54" t="str">
        <f t="shared" si="2"/>
        <v/>
      </c>
      <c r="E491" s="50" t="str">
        <f t="shared" si="3"/>
        <v/>
      </c>
      <c r="F491" s="50" t="str">
        <f t="shared" si="4"/>
        <v/>
      </c>
      <c r="G491" s="50" t="str">
        <f t="shared" si="5"/>
        <v/>
      </c>
      <c r="H491" s="50" t="str">
        <f t="shared" si="6"/>
        <v/>
      </c>
      <c r="I491" s="53" t="str">
        <f t="shared" si="7"/>
        <v/>
      </c>
      <c r="J491" s="1"/>
      <c r="K491" s="1"/>
      <c r="L491" s="50" t="str">
        <f t="shared" si="8"/>
        <v/>
      </c>
      <c r="M491" s="50" t="str">
        <f t="shared" si="9"/>
        <v/>
      </c>
      <c r="N491" s="50" t="str">
        <f t="shared" si="10"/>
        <v/>
      </c>
      <c r="O491" s="50" t="str">
        <f t="shared" si="11"/>
        <v/>
      </c>
      <c r="P491" s="50" t="str">
        <f t="shared" si="12"/>
        <v/>
      </c>
      <c r="Q491" s="50" t="str">
        <f t="shared" si="13"/>
        <v/>
      </c>
      <c r="R491" s="50" t="str">
        <f t="shared" si="14"/>
        <v/>
      </c>
      <c r="S491" s="55" t="str">
        <f t="shared" si="15"/>
        <v/>
      </c>
      <c r="T491" s="55" t="str">
        <f t="shared" si="16"/>
        <v/>
      </c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ht="14.25" customHeight="1">
      <c r="A492" s="1"/>
      <c r="B492" s="61"/>
      <c r="C492" s="50" t="str">
        <f t="shared" si="1"/>
        <v/>
      </c>
      <c r="D492" s="54" t="str">
        <f t="shared" si="2"/>
        <v/>
      </c>
      <c r="E492" s="50" t="str">
        <f t="shared" si="3"/>
        <v/>
      </c>
      <c r="F492" s="50" t="str">
        <f t="shared" si="4"/>
        <v/>
      </c>
      <c r="G492" s="50" t="str">
        <f t="shared" si="5"/>
        <v/>
      </c>
      <c r="H492" s="50" t="str">
        <f t="shared" si="6"/>
        <v/>
      </c>
      <c r="I492" s="53" t="str">
        <f t="shared" si="7"/>
        <v/>
      </c>
      <c r="J492" s="1"/>
      <c r="K492" s="1"/>
      <c r="L492" s="50" t="str">
        <f t="shared" si="8"/>
        <v/>
      </c>
      <c r="M492" s="50" t="str">
        <f t="shared" si="9"/>
        <v/>
      </c>
      <c r="N492" s="50" t="str">
        <f t="shared" si="10"/>
        <v/>
      </c>
      <c r="O492" s="50" t="str">
        <f t="shared" si="11"/>
        <v/>
      </c>
      <c r="P492" s="50" t="str">
        <f t="shared" si="12"/>
        <v/>
      </c>
      <c r="Q492" s="50" t="str">
        <f t="shared" si="13"/>
        <v/>
      </c>
      <c r="R492" s="50" t="str">
        <f t="shared" si="14"/>
        <v/>
      </c>
      <c r="S492" s="55" t="str">
        <f t="shared" si="15"/>
        <v/>
      </c>
      <c r="T492" s="55" t="str">
        <f t="shared" si="16"/>
        <v/>
      </c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ht="14.25" customHeight="1">
      <c r="A493" s="1"/>
      <c r="B493" s="61"/>
      <c r="C493" s="50" t="str">
        <f t="shared" si="1"/>
        <v/>
      </c>
      <c r="D493" s="54" t="str">
        <f t="shared" si="2"/>
        <v/>
      </c>
      <c r="E493" s="50" t="str">
        <f t="shared" si="3"/>
        <v/>
      </c>
      <c r="F493" s="50" t="str">
        <f t="shared" si="4"/>
        <v/>
      </c>
      <c r="G493" s="50" t="str">
        <f t="shared" si="5"/>
        <v/>
      </c>
      <c r="H493" s="50" t="str">
        <f t="shared" si="6"/>
        <v/>
      </c>
      <c r="I493" s="53" t="str">
        <f t="shared" si="7"/>
        <v/>
      </c>
      <c r="J493" s="1"/>
      <c r="K493" s="1"/>
      <c r="L493" s="50" t="str">
        <f t="shared" si="8"/>
        <v/>
      </c>
      <c r="M493" s="50" t="str">
        <f t="shared" si="9"/>
        <v/>
      </c>
      <c r="N493" s="50" t="str">
        <f t="shared" si="10"/>
        <v/>
      </c>
      <c r="O493" s="50" t="str">
        <f t="shared" si="11"/>
        <v/>
      </c>
      <c r="P493" s="50" t="str">
        <f t="shared" si="12"/>
        <v/>
      </c>
      <c r="Q493" s="50" t="str">
        <f t="shared" si="13"/>
        <v/>
      </c>
      <c r="R493" s="50" t="str">
        <f t="shared" si="14"/>
        <v/>
      </c>
      <c r="S493" s="55" t="str">
        <f t="shared" si="15"/>
        <v/>
      </c>
      <c r="T493" s="55" t="str">
        <f t="shared" si="16"/>
        <v/>
      </c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ht="14.25" customHeight="1">
      <c r="A494" s="1"/>
      <c r="B494" s="61"/>
      <c r="C494" s="50" t="str">
        <f t="shared" si="1"/>
        <v/>
      </c>
      <c r="D494" s="54" t="str">
        <f t="shared" si="2"/>
        <v/>
      </c>
      <c r="E494" s="50" t="str">
        <f t="shared" si="3"/>
        <v/>
      </c>
      <c r="F494" s="50" t="str">
        <f t="shared" si="4"/>
        <v/>
      </c>
      <c r="G494" s="50" t="str">
        <f t="shared" si="5"/>
        <v/>
      </c>
      <c r="H494" s="50" t="str">
        <f t="shared" si="6"/>
        <v/>
      </c>
      <c r="I494" s="53" t="str">
        <f t="shared" si="7"/>
        <v/>
      </c>
      <c r="J494" s="1"/>
      <c r="K494" s="1"/>
      <c r="L494" s="50" t="str">
        <f t="shared" si="8"/>
        <v/>
      </c>
      <c r="M494" s="50" t="str">
        <f t="shared" si="9"/>
        <v/>
      </c>
      <c r="N494" s="50" t="str">
        <f t="shared" si="10"/>
        <v/>
      </c>
      <c r="O494" s="50" t="str">
        <f t="shared" si="11"/>
        <v/>
      </c>
      <c r="P494" s="50" t="str">
        <f t="shared" si="12"/>
        <v/>
      </c>
      <c r="Q494" s="50" t="str">
        <f t="shared" si="13"/>
        <v/>
      </c>
      <c r="R494" s="50" t="str">
        <f t="shared" si="14"/>
        <v/>
      </c>
      <c r="S494" s="55" t="str">
        <f t="shared" si="15"/>
        <v/>
      </c>
      <c r="T494" s="55" t="str">
        <f t="shared" si="16"/>
        <v/>
      </c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ht="14.25" customHeight="1">
      <c r="A495" s="1"/>
      <c r="B495" s="61"/>
      <c r="C495" s="50" t="str">
        <f t="shared" si="1"/>
        <v/>
      </c>
      <c r="D495" s="54" t="str">
        <f t="shared" si="2"/>
        <v/>
      </c>
      <c r="E495" s="50" t="str">
        <f t="shared" si="3"/>
        <v/>
      </c>
      <c r="F495" s="50" t="str">
        <f t="shared" si="4"/>
        <v/>
      </c>
      <c r="G495" s="50" t="str">
        <f t="shared" si="5"/>
        <v/>
      </c>
      <c r="H495" s="50" t="str">
        <f t="shared" si="6"/>
        <v/>
      </c>
      <c r="I495" s="53" t="str">
        <f t="shared" si="7"/>
        <v/>
      </c>
      <c r="J495" s="1"/>
      <c r="K495" s="1"/>
      <c r="L495" s="50" t="str">
        <f t="shared" si="8"/>
        <v/>
      </c>
      <c r="M495" s="50" t="str">
        <f t="shared" si="9"/>
        <v/>
      </c>
      <c r="N495" s="50" t="str">
        <f t="shared" si="10"/>
        <v/>
      </c>
      <c r="O495" s="50" t="str">
        <f t="shared" si="11"/>
        <v/>
      </c>
      <c r="P495" s="50" t="str">
        <f t="shared" si="12"/>
        <v/>
      </c>
      <c r="Q495" s="50" t="str">
        <f t="shared" si="13"/>
        <v/>
      </c>
      <c r="R495" s="50" t="str">
        <f t="shared" si="14"/>
        <v/>
      </c>
      <c r="S495" s="55" t="str">
        <f t="shared" si="15"/>
        <v/>
      </c>
      <c r="T495" s="55" t="str">
        <f t="shared" si="16"/>
        <v/>
      </c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ht="14.25" customHeight="1">
      <c r="A496" s="1"/>
      <c r="B496" s="61"/>
      <c r="C496" s="50" t="str">
        <f t="shared" si="1"/>
        <v/>
      </c>
      <c r="D496" s="54" t="str">
        <f t="shared" si="2"/>
        <v/>
      </c>
      <c r="E496" s="50" t="str">
        <f t="shared" si="3"/>
        <v/>
      </c>
      <c r="F496" s="50" t="str">
        <f t="shared" si="4"/>
        <v/>
      </c>
      <c r="G496" s="50" t="str">
        <f t="shared" si="5"/>
        <v/>
      </c>
      <c r="H496" s="50" t="str">
        <f t="shared" si="6"/>
        <v/>
      </c>
      <c r="I496" s="53" t="str">
        <f t="shared" si="7"/>
        <v/>
      </c>
      <c r="J496" s="1"/>
      <c r="K496" s="1"/>
      <c r="L496" s="50" t="str">
        <f t="shared" si="8"/>
        <v/>
      </c>
      <c r="M496" s="50" t="str">
        <f t="shared" si="9"/>
        <v/>
      </c>
      <c r="N496" s="50" t="str">
        <f t="shared" si="10"/>
        <v/>
      </c>
      <c r="O496" s="50" t="str">
        <f t="shared" si="11"/>
        <v/>
      </c>
      <c r="P496" s="50" t="str">
        <f t="shared" si="12"/>
        <v/>
      </c>
      <c r="Q496" s="50" t="str">
        <f t="shared" si="13"/>
        <v/>
      </c>
      <c r="R496" s="50" t="str">
        <f t="shared" si="14"/>
        <v/>
      </c>
      <c r="S496" s="55" t="str">
        <f t="shared" si="15"/>
        <v/>
      </c>
      <c r="T496" s="55" t="str">
        <f t="shared" si="16"/>
        <v/>
      </c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ht="14.25" customHeight="1">
      <c r="A497" s="1"/>
      <c r="B497" s="61"/>
      <c r="C497" s="50" t="str">
        <f t="shared" si="1"/>
        <v/>
      </c>
      <c r="D497" s="54" t="str">
        <f t="shared" si="2"/>
        <v/>
      </c>
      <c r="E497" s="50" t="str">
        <f t="shared" si="3"/>
        <v/>
      </c>
      <c r="F497" s="50" t="str">
        <f t="shared" si="4"/>
        <v/>
      </c>
      <c r="G497" s="50" t="str">
        <f t="shared" si="5"/>
        <v/>
      </c>
      <c r="H497" s="50" t="str">
        <f t="shared" si="6"/>
        <v/>
      </c>
      <c r="I497" s="53" t="str">
        <f t="shared" si="7"/>
        <v/>
      </c>
      <c r="J497" s="1"/>
      <c r="K497" s="1"/>
      <c r="L497" s="50" t="str">
        <f t="shared" si="8"/>
        <v/>
      </c>
      <c r="M497" s="50" t="str">
        <f t="shared" si="9"/>
        <v/>
      </c>
      <c r="N497" s="50" t="str">
        <f t="shared" si="10"/>
        <v/>
      </c>
      <c r="O497" s="50" t="str">
        <f t="shared" si="11"/>
        <v/>
      </c>
      <c r="P497" s="50" t="str">
        <f t="shared" si="12"/>
        <v/>
      </c>
      <c r="Q497" s="50" t="str">
        <f t="shared" si="13"/>
        <v/>
      </c>
      <c r="R497" s="50" t="str">
        <f t="shared" si="14"/>
        <v/>
      </c>
      <c r="S497" s="55" t="str">
        <f t="shared" si="15"/>
        <v/>
      </c>
      <c r="T497" s="55" t="str">
        <f t="shared" si="16"/>
        <v/>
      </c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ht="14.25" customHeight="1">
      <c r="A498" s="1"/>
      <c r="B498" s="61"/>
      <c r="C498" s="50" t="str">
        <f t="shared" si="1"/>
        <v/>
      </c>
      <c r="D498" s="54" t="str">
        <f t="shared" si="2"/>
        <v/>
      </c>
      <c r="E498" s="50" t="str">
        <f t="shared" si="3"/>
        <v/>
      </c>
      <c r="F498" s="50" t="str">
        <f t="shared" si="4"/>
        <v/>
      </c>
      <c r="G498" s="50" t="str">
        <f t="shared" si="5"/>
        <v/>
      </c>
      <c r="H498" s="50" t="str">
        <f t="shared" si="6"/>
        <v/>
      </c>
      <c r="I498" s="53" t="str">
        <f t="shared" si="7"/>
        <v/>
      </c>
      <c r="J498" s="1"/>
      <c r="K498" s="1"/>
      <c r="L498" s="50" t="str">
        <f t="shared" si="8"/>
        <v/>
      </c>
      <c r="M498" s="50" t="str">
        <f t="shared" si="9"/>
        <v/>
      </c>
      <c r="N498" s="50" t="str">
        <f t="shared" si="10"/>
        <v/>
      </c>
      <c r="O498" s="50" t="str">
        <f t="shared" si="11"/>
        <v/>
      </c>
      <c r="P498" s="50" t="str">
        <f t="shared" si="12"/>
        <v/>
      </c>
      <c r="Q498" s="50" t="str">
        <f t="shared" si="13"/>
        <v/>
      </c>
      <c r="R498" s="50" t="str">
        <f t="shared" si="14"/>
        <v/>
      </c>
      <c r="S498" s="55" t="str">
        <f t="shared" si="15"/>
        <v/>
      </c>
      <c r="T498" s="55" t="str">
        <f t="shared" si="16"/>
        <v/>
      </c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ht="14.25" customHeight="1">
      <c r="A499" s="1"/>
      <c r="B499" s="61"/>
      <c r="C499" s="50" t="str">
        <f t="shared" si="1"/>
        <v/>
      </c>
      <c r="D499" s="54" t="str">
        <f t="shared" si="2"/>
        <v/>
      </c>
      <c r="E499" s="50" t="str">
        <f t="shared" si="3"/>
        <v/>
      </c>
      <c r="F499" s="50" t="str">
        <f t="shared" si="4"/>
        <v/>
      </c>
      <c r="G499" s="50" t="str">
        <f t="shared" si="5"/>
        <v/>
      </c>
      <c r="H499" s="50" t="str">
        <f t="shared" si="6"/>
        <v/>
      </c>
      <c r="I499" s="53" t="str">
        <f t="shared" si="7"/>
        <v/>
      </c>
      <c r="J499" s="1"/>
      <c r="K499" s="1"/>
      <c r="L499" s="50" t="str">
        <f t="shared" si="8"/>
        <v/>
      </c>
      <c r="M499" s="50" t="str">
        <f t="shared" si="9"/>
        <v/>
      </c>
      <c r="N499" s="50" t="str">
        <f t="shared" si="10"/>
        <v/>
      </c>
      <c r="O499" s="50" t="str">
        <f t="shared" si="11"/>
        <v/>
      </c>
      <c r="P499" s="50" t="str">
        <f t="shared" si="12"/>
        <v/>
      </c>
      <c r="Q499" s="50" t="str">
        <f t="shared" si="13"/>
        <v/>
      </c>
      <c r="R499" s="50" t="str">
        <f t="shared" si="14"/>
        <v/>
      </c>
      <c r="S499" s="55" t="str">
        <f t="shared" si="15"/>
        <v/>
      </c>
      <c r="T499" s="55" t="str">
        <f t="shared" si="16"/>
        <v/>
      </c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ht="14.25" customHeight="1">
      <c r="A500" s="1"/>
      <c r="B500" s="61"/>
      <c r="C500" s="50" t="str">
        <f t="shared" si="1"/>
        <v/>
      </c>
      <c r="D500" s="54" t="str">
        <f t="shared" si="2"/>
        <v/>
      </c>
      <c r="E500" s="50" t="str">
        <f t="shared" si="3"/>
        <v/>
      </c>
      <c r="F500" s="50" t="str">
        <f t="shared" si="4"/>
        <v/>
      </c>
      <c r="G500" s="50" t="str">
        <f t="shared" si="5"/>
        <v/>
      </c>
      <c r="H500" s="50" t="str">
        <f t="shared" si="6"/>
        <v/>
      </c>
      <c r="I500" s="53" t="str">
        <f t="shared" si="7"/>
        <v/>
      </c>
      <c r="J500" s="1"/>
      <c r="K500" s="1"/>
      <c r="L500" s="50" t="str">
        <f t="shared" si="8"/>
        <v/>
      </c>
      <c r="M500" s="50" t="str">
        <f t="shared" si="9"/>
        <v/>
      </c>
      <c r="N500" s="50" t="str">
        <f t="shared" si="10"/>
        <v/>
      </c>
      <c r="O500" s="50" t="str">
        <f t="shared" si="11"/>
        <v/>
      </c>
      <c r="P500" s="50" t="str">
        <f t="shared" si="12"/>
        <v/>
      </c>
      <c r="Q500" s="50" t="str">
        <f t="shared" si="13"/>
        <v/>
      </c>
      <c r="R500" s="50" t="str">
        <f t="shared" si="14"/>
        <v/>
      </c>
      <c r="S500" s="55" t="str">
        <f t="shared" si="15"/>
        <v/>
      </c>
      <c r="T500" s="55" t="str">
        <f t="shared" si="16"/>
        <v/>
      </c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ht="14.25" customHeight="1">
      <c r="A501" s="1"/>
      <c r="B501" s="61"/>
      <c r="C501" s="50" t="str">
        <f t="shared" si="1"/>
        <v/>
      </c>
      <c r="D501" s="54" t="str">
        <f t="shared" si="2"/>
        <v/>
      </c>
      <c r="E501" s="50" t="str">
        <f t="shared" si="3"/>
        <v/>
      </c>
      <c r="F501" s="50" t="str">
        <f t="shared" si="4"/>
        <v/>
      </c>
      <c r="G501" s="50" t="str">
        <f t="shared" si="5"/>
        <v/>
      </c>
      <c r="H501" s="50" t="str">
        <f t="shared" si="6"/>
        <v/>
      </c>
      <c r="I501" s="53" t="str">
        <f t="shared" si="7"/>
        <v/>
      </c>
      <c r="J501" s="1"/>
      <c r="K501" s="1"/>
      <c r="L501" s="50" t="str">
        <f t="shared" si="8"/>
        <v/>
      </c>
      <c r="M501" s="50" t="str">
        <f t="shared" si="9"/>
        <v/>
      </c>
      <c r="N501" s="50" t="str">
        <f t="shared" si="10"/>
        <v/>
      </c>
      <c r="O501" s="50" t="str">
        <f t="shared" si="11"/>
        <v/>
      </c>
      <c r="P501" s="50" t="str">
        <f t="shared" si="12"/>
        <v/>
      </c>
      <c r="Q501" s="50" t="str">
        <f t="shared" si="13"/>
        <v/>
      </c>
      <c r="R501" s="50" t="str">
        <f t="shared" si="14"/>
        <v/>
      </c>
      <c r="S501" s="55" t="str">
        <f t="shared" si="15"/>
        <v/>
      </c>
      <c r="T501" s="55" t="str">
        <f t="shared" si="16"/>
        <v/>
      </c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ht="14.25" customHeight="1">
      <c r="A502" s="1"/>
      <c r="B502" s="61"/>
      <c r="C502" s="50" t="str">
        <f t="shared" si="1"/>
        <v/>
      </c>
      <c r="D502" s="54" t="str">
        <f t="shared" si="2"/>
        <v/>
      </c>
      <c r="E502" s="50" t="str">
        <f t="shared" si="3"/>
        <v/>
      </c>
      <c r="F502" s="50" t="str">
        <f t="shared" si="4"/>
        <v/>
      </c>
      <c r="G502" s="50" t="str">
        <f t="shared" si="5"/>
        <v/>
      </c>
      <c r="H502" s="50" t="str">
        <f t="shared" si="6"/>
        <v/>
      </c>
      <c r="I502" s="53" t="str">
        <f t="shared" si="7"/>
        <v/>
      </c>
      <c r="J502" s="1"/>
      <c r="K502" s="1"/>
      <c r="L502" s="50" t="str">
        <f t="shared" si="8"/>
        <v/>
      </c>
      <c r="M502" s="50" t="str">
        <f t="shared" si="9"/>
        <v/>
      </c>
      <c r="N502" s="50" t="str">
        <f t="shared" si="10"/>
        <v/>
      </c>
      <c r="O502" s="50" t="str">
        <f t="shared" si="11"/>
        <v/>
      </c>
      <c r="P502" s="50" t="str">
        <f t="shared" si="12"/>
        <v/>
      </c>
      <c r="Q502" s="50" t="str">
        <f t="shared" si="13"/>
        <v/>
      </c>
      <c r="R502" s="50" t="str">
        <f t="shared" si="14"/>
        <v/>
      </c>
      <c r="S502" s="55" t="str">
        <f t="shared" si="15"/>
        <v/>
      </c>
      <c r="T502" s="55" t="str">
        <f t="shared" si="16"/>
        <v/>
      </c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ht="14.25" customHeight="1">
      <c r="A503" s="1"/>
      <c r="B503" s="61"/>
      <c r="C503" s="50" t="str">
        <f t="shared" si="1"/>
        <v/>
      </c>
      <c r="D503" s="54" t="str">
        <f t="shared" si="2"/>
        <v/>
      </c>
      <c r="E503" s="50" t="str">
        <f t="shared" si="3"/>
        <v/>
      </c>
      <c r="F503" s="50" t="str">
        <f t="shared" si="4"/>
        <v/>
      </c>
      <c r="G503" s="50" t="str">
        <f t="shared" si="5"/>
        <v/>
      </c>
      <c r="H503" s="50" t="str">
        <f t="shared" si="6"/>
        <v/>
      </c>
      <c r="I503" s="53" t="str">
        <f t="shared" si="7"/>
        <v/>
      </c>
      <c r="J503" s="1"/>
      <c r="K503" s="1"/>
      <c r="L503" s="50" t="str">
        <f t="shared" si="8"/>
        <v/>
      </c>
      <c r="M503" s="50" t="str">
        <f t="shared" si="9"/>
        <v/>
      </c>
      <c r="N503" s="50" t="str">
        <f t="shared" si="10"/>
        <v/>
      </c>
      <c r="O503" s="50" t="str">
        <f t="shared" si="11"/>
        <v/>
      </c>
      <c r="P503" s="50" t="str">
        <f t="shared" si="12"/>
        <v/>
      </c>
      <c r="Q503" s="50" t="str">
        <f t="shared" si="13"/>
        <v/>
      </c>
      <c r="R503" s="50" t="str">
        <f t="shared" si="14"/>
        <v/>
      </c>
      <c r="S503" s="55" t="str">
        <f t="shared" si="15"/>
        <v/>
      </c>
      <c r="T503" s="55" t="str">
        <f t="shared" si="16"/>
        <v/>
      </c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ht="14.25" customHeight="1">
      <c r="A504" s="1"/>
      <c r="B504" s="61"/>
      <c r="C504" s="50" t="str">
        <f t="shared" si="1"/>
        <v/>
      </c>
      <c r="D504" s="54" t="str">
        <f t="shared" si="2"/>
        <v/>
      </c>
      <c r="E504" s="50" t="str">
        <f t="shared" si="3"/>
        <v/>
      </c>
      <c r="F504" s="50" t="str">
        <f t="shared" si="4"/>
        <v/>
      </c>
      <c r="G504" s="50" t="str">
        <f t="shared" si="5"/>
        <v/>
      </c>
      <c r="H504" s="50" t="str">
        <f t="shared" si="6"/>
        <v/>
      </c>
      <c r="I504" s="53" t="str">
        <f t="shared" si="7"/>
        <v/>
      </c>
      <c r="J504" s="1"/>
      <c r="K504" s="1"/>
      <c r="L504" s="50" t="str">
        <f t="shared" si="8"/>
        <v/>
      </c>
      <c r="M504" s="50" t="str">
        <f t="shared" si="9"/>
        <v/>
      </c>
      <c r="N504" s="50" t="str">
        <f t="shared" si="10"/>
        <v/>
      </c>
      <c r="O504" s="50" t="str">
        <f t="shared" si="11"/>
        <v/>
      </c>
      <c r="P504" s="50" t="str">
        <f t="shared" si="12"/>
        <v/>
      </c>
      <c r="Q504" s="50" t="str">
        <f t="shared" si="13"/>
        <v/>
      </c>
      <c r="R504" s="50" t="str">
        <f t="shared" si="14"/>
        <v/>
      </c>
      <c r="S504" s="55" t="str">
        <f t="shared" si="15"/>
        <v/>
      </c>
      <c r="T504" s="55" t="str">
        <f t="shared" si="16"/>
        <v/>
      </c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ht="14.25" customHeight="1">
      <c r="A505" s="1"/>
      <c r="B505" s="61"/>
      <c r="C505" s="50" t="str">
        <f t="shared" si="1"/>
        <v/>
      </c>
      <c r="D505" s="54" t="str">
        <f t="shared" si="2"/>
        <v/>
      </c>
      <c r="E505" s="50" t="str">
        <f t="shared" si="3"/>
        <v/>
      </c>
      <c r="F505" s="50" t="str">
        <f t="shared" si="4"/>
        <v/>
      </c>
      <c r="G505" s="50" t="str">
        <f t="shared" si="5"/>
        <v/>
      </c>
      <c r="H505" s="50" t="str">
        <f t="shared" si="6"/>
        <v/>
      </c>
      <c r="I505" s="53" t="str">
        <f t="shared" si="7"/>
        <v/>
      </c>
      <c r="J505" s="1"/>
      <c r="K505" s="1"/>
      <c r="L505" s="50" t="str">
        <f t="shared" si="8"/>
        <v/>
      </c>
      <c r="M505" s="50" t="str">
        <f t="shared" si="9"/>
        <v/>
      </c>
      <c r="N505" s="50" t="str">
        <f t="shared" si="10"/>
        <v/>
      </c>
      <c r="O505" s="50" t="str">
        <f t="shared" si="11"/>
        <v/>
      </c>
      <c r="P505" s="50" t="str">
        <f t="shared" si="12"/>
        <v/>
      </c>
      <c r="Q505" s="50" t="str">
        <f t="shared" si="13"/>
        <v/>
      </c>
      <c r="R505" s="50" t="str">
        <f t="shared" si="14"/>
        <v/>
      </c>
      <c r="S505" s="55" t="str">
        <f t="shared" si="15"/>
        <v/>
      </c>
      <c r="T505" s="55" t="str">
        <f t="shared" si="16"/>
        <v/>
      </c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ht="14.25" customHeight="1">
      <c r="A506" s="1"/>
      <c r="B506" s="61"/>
      <c r="C506" s="50" t="str">
        <f t="shared" si="1"/>
        <v/>
      </c>
      <c r="D506" s="54" t="str">
        <f t="shared" si="2"/>
        <v/>
      </c>
      <c r="E506" s="50" t="str">
        <f t="shared" si="3"/>
        <v/>
      </c>
      <c r="F506" s="50" t="str">
        <f t="shared" si="4"/>
        <v/>
      </c>
      <c r="G506" s="50" t="str">
        <f t="shared" si="5"/>
        <v/>
      </c>
      <c r="H506" s="50" t="str">
        <f t="shared" si="6"/>
        <v/>
      </c>
      <c r="I506" s="53" t="str">
        <f t="shared" si="7"/>
        <v/>
      </c>
      <c r="J506" s="1"/>
      <c r="K506" s="1"/>
      <c r="L506" s="50" t="str">
        <f t="shared" si="8"/>
        <v/>
      </c>
      <c r="M506" s="50" t="str">
        <f t="shared" si="9"/>
        <v/>
      </c>
      <c r="N506" s="50" t="str">
        <f t="shared" si="10"/>
        <v/>
      </c>
      <c r="O506" s="50" t="str">
        <f t="shared" si="11"/>
        <v/>
      </c>
      <c r="P506" s="50" t="str">
        <f t="shared" si="12"/>
        <v/>
      </c>
      <c r="Q506" s="50" t="str">
        <f t="shared" si="13"/>
        <v/>
      </c>
      <c r="R506" s="50" t="str">
        <f t="shared" si="14"/>
        <v/>
      </c>
      <c r="S506" s="55" t="str">
        <f t="shared" si="15"/>
        <v/>
      </c>
      <c r="T506" s="55" t="str">
        <f t="shared" si="16"/>
        <v/>
      </c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ht="14.25" customHeight="1">
      <c r="A507" s="1"/>
      <c r="B507" s="61"/>
      <c r="C507" s="50" t="str">
        <f t="shared" si="1"/>
        <v/>
      </c>
      <c r="D507" s="54" t="str">
        <f t="shared" si="2"/>
        <v/>
      </c>
      <c r="E507" s="50" t="str">
        <f t="shared" si="3"/>
        <v/>
      </c>
      <c r="F507" s="50" t="str">
        <f t="shared" si="4"/>
        <v/>
      </c>
      <c r="G507" s="50" t="str">
        <f t="shared" si="5"/>
        <v/>
      </c>
      <c r="H507" s="50" t="str">
        <f t="shared" si="6"/>
        <v/>
      </c>
      <c r="I507" s="53" t="str">
        <f t="shared" si="7"/>
        <v/>
      </c>
      <c r="J507" s="1"/>
      <c r="K507" s="1"/>
      <c r="L507" s="50" t="str">
        <f t="shared" si="8"/>
        <v/>
      </c>
      <c r="M507" s="50" t="str">
        <f t="shared" si="9"/>
        <v/>
      </c>
      <c r="N507" s="50" t="str">
        <f t="shared" si="10"/>
        <v/>
      </c>
      <c r="O507" s="50" t="str">
        <f t="shared" si="11"/>
        <v/>
      </c>
      <c r="P507" s="50" t="str">
        <f t="shared" si="12"/>
        <v/>
      </c>
      <c r="Q507" s="50" t="str">
        <f t="shared" si="13"/>
        <v/>
      </c>
      <c r="R507" s="50" t="str">
        <f t="shared" si="14"/>
        <v/>
      </c>
      <c r="S507" s="55" t="str">
        <f t="shared" si="15"/>
        <v/>
      </c>
      <c r="T507" s="55" t="str">
        <f t="shared" si="16"/>
        <v/>
      </c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ht="14.25" customHeight="1">
      <c r="A508" s="1"/>
      <c r="B508" s="61"/>
      <c r="C508" s="50" t="str">
        <f t="shared" si="1"/>
        <v/>
      </c>
      <c r="D508" s="54" t="str">
        <f t="shared" si="2"/>
        <v/>
      </c>
      <c r="E508" s="50" t="str">
        <f t="shared" si="3"/>
        <v/>
      </c>
      <c r="F508" s="50" t="str">
        <f t="shared" si="4"/>
        <v/>
      </c>
      <c r="G508" s="50" t="str">
        <f t="shared" si="5"/>
        <v/>
      </c>
      <c r="H508" s="50" t="str">
        <f t="shared" si="6"/>
        <v/>
      </c>
      <c r="I508" s="53" t="str">
        <f t="shared" si="7"/>
        <v/>
      </c>
      <c r="J508" s="1"/>
      <c r="K508" s="1"/>
      <c r="L508" s="50" t="str">
        <f t="shared" si="8"/>
        <v/>
      </c>
      <c r="M508" s="50" t="str">
        <f t="shared" si="9"/>
        <v/>
      </c>
      <c r="N508" s="50" t="str">
        <f t="shared" si="10"/>
        <v/>
      </c>
      <c r="O508" s="50" t="str">
        <f t="shared" si="11"/>
        <v/>
      </c>
      <c r="P508" s="50" t="str">
        <f t="shared" si="12"/>
        <v/>
      </c>
      <c r="Q508" s="50" t="str">
        <f t="shared" si="13"/>
        <v/>
      </c>
      <c r="R508" s="50" t="str">
        <f t="shared" si="14"/>
        <v/>
      </c>
      <c r="S508" s="55" t="str">
        <f t="shared" si="15"/>
        <v/>
      </c>
      <c r="T508" s="55" t="str">
        <f t="shared" si="16"/>
        <v/>
      </c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ht="14.25" customHeight="1">
      <c r="A509" s="1"/>
      <c r="B509" s="61"/>
      <c r="C509" s="50" t="str">
        <f t="shared" si="1"/>
        <v/>
      </c>
      <c r="D509" s="54" t="str">
        <f t="shared" si="2"/>
        <v/>
      </c>
      <c r="E509" s="50" t="str">
        <f t="shared" si="3"/>
        <v/>
      </c>
      <c r="F509" s="50" t="str">
        <f t="shared" si="4"/>
        <v/>
      </c>
      <c r="G509" s="50" t="str">
        <f t="shared" si="5"/>
        <v/>
      </c>
      <c r="H509" s="50" t="str">
        <f t="shared" si="6"/>
        <v/>
      </c>
      <c r="I509" s="53" t="str">
        <f t="shared" si="7"/>
        <v/>
      </c>
      <c r="J509" s="1"/>
      <c r="K509" s="1"/>
      <c r="L509" s="50" t="str">
        <f t="shared" si="8"/>
        <v/>
      </c>
      <c r="M509" s="50" t="str">
        <f t="shared" si="9"/>
        <v/>
      </c>
      <c r="N509" s="50" t="str">
        <f t="shared" si="10"/>
        <v/>
      </c>
      <c r="O509" s="50" t="str">
        <f t="shared" si="11"/>
        <v/>
      </c>
      <c r="P509" s="50" t="str">
        <f t="shared" si="12"/>
        <v/>
      </c>
      <c r="Q509" s="50" t="str">
        <f t="shared" si="13"/>
        <v/>
      </c>
      <c r="R509" s="50" t="str">
        <f t="shared" si="14"/>
        <v/>
      </c>
      <c r="S509" s="55" t="str">
        <f t="shared" si="15"/>
        <v/>
      </c>
      <c r="T509" s="55" t="str">
        <f t="shared" si="16"/>
        <v/>
      </c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ht="14.25" customHeight="1">
      <c r="A510" s="1"/>
      <c r="B510" s="61"/>
      <c r="C510" s="50" t="str">
        <f t="shared" si="1"/>
        <v/>
      </c>
      <c r="D510" s="54" t="str">
        <f t="shared" si="2"/>
        <v/>
      </c>
      <c r="E510" s="50" t="str">
        <f t="shared" si="3"/>
        <v/>
      </c>
      <c r="F510" s="50" t="str">
        <f t="shared" si="4"/>
        <v/>
      </c>
      <c r="G510" s="50" t="str">
        <f t="shared" si="5"/>
        <v/>
      </c>
      <c r="H510" s="50" t="str">
        <f t="shared" si="6"/>
        <v/>
      </c>
      <c r="I510" s="53" t="str">
        <f t="shared" si="7"/>
        <v/>
      </c>
      <c r="J510" s="1"/>
      <c r="K510" s="1"/>
      <c r="L510" s="50" t="str">
        <f t="shared" si="8"/>
        <v/>
      </c>
      <c r="M510" s="50" t="str">
        <f t="shared" si="9"/>
        <v/>
      </c>
      <c r="N510" s="50" t="str">
        <f t="shared" si="10"/>
        <v/>
      </c>
      <c r="O510" s="50" t="str">
        <f t="shared" si="11"/>
        <v/>
      </c>
      <c r="P510" s="50" t="str">
        <f t="shared" si="12"/>
        <v/>
      </c>
      <c r="Q510" s="50" t="str">
        <f t="shared" si="13"/>
        <v/>
      </c>
      <c r="R510" s="50" t="str">
        <f t="shared" si="14"/>
        <v/>
      </c>
      <c r="S510" s="55" t="str">
        <f t="shared" si="15"/>
        <v/>
      </c>
      <c r="T510" s="55" t="str">
        <f t="shared" si="16"/>
        <v/>
      </c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ht="14.25" customHeight="1">
      <c r="A511" s="1"/>
      <c r="B511" s="61"/>
      <c r="C511" s="50" t="str">
        <f t="shared" si="1"/>
        <v/>
      </c>
      <c r="D511" s="54" t="str">
        <f t="shared" si="2"/>
        <v/>
      </c>
      <c r="E511" s="50" t="str">
        <f t="shared" si="3"/>
        <v/>
      </c>
      <c r="F511" s="50" t="str">
        <f t="shared" si="4"/>
        <v/>
      </c>
      <c r="G511" s="50" t="str">
        <f t="shared" si="5"/>
        <v/>
      </c>
      <c r="H511" s="50" t="str">
        <f t="shared" si="6"/>
        <v/>
      </c>
      <c r="I511" s="53" t="str">
        <f t="shared" si="7"/>
        <v/>
      </c>
      <c r="J511" s="1"/>
      <c r="K511" s="1"/>
      <c r="L511" s="50" t="str">
        <f t="shared" si="8"/>
        <v/>
      </c>
      <c r="M511" s="50" t="str">
        <f t="shared" si="9"/>
        <v/>
      </c>
      <c r="N511" s="50" t="str">
        <f t="shared" si="10"/>
        <v/>
      </c>
      <c r="O511" s="50" t="str">
        <f t="shared" si="11"/>
        <v/>
      </c>
      <c r="P511" s="50" t="str">
        <f t="shared" si="12"/>
        <v/>
      </c>
      <c r="Q511" s="50" t="str">
        <f t="shared" si="13"/>
        <v/>
      </c>
      <c r="R511" s="50" t="str">
        <f t="shared" si="14"/>
        <v/>
      </c>
      <c r="S511" s="55" t="str">
        <f t="shared" si="15"/>
        <v/>
      </c>
      <c r="T511" s="55" t="str">
        <f t="shared" si="16"/>
        <v/>
      </c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ht="14.25" customHeight="1">
      <c r="A512" s="1"/>
      <c r="B512" s="61"/>
      <c r="C512" s="50" t="str">
        <f t="shared" si="1"/>
        <v/>
      </c>
      <c r="D512" s="54" t="str">
        <f t="shared" si="2"/>
        <v/>
      </c>
      <c r="E512" s="50" t="str">
        <f t="shared" si="3"/>
        <v/>
      </c>
      <c r="F512" s="50" t="str">
        <f t="shared" si="4"/>
        <v/>
      </c>
      <c r="G512" s="50" t="str">
        <f t="shared" si="5"/>
        <v/>
      </c>
      <c r="H512" s="50" t="str">
        <f t="shared" si="6"/>
        <v/>
      </c>
      <c r="I512" s="53" t="str">
        <f t="shared" si="7"/>
        <v/>
      </c>
      <c r="J512" s="1"/>
      <c r="K512" s="1"/>
      <c r="L512" s="50" t="str">
        <f t="shared" si="8"/>
        <v/>
      </c>
      <c r="M512" s="50" t="str">
        <f t="shared" si="9"/>
        <v/>
      </c>
      <c r="N512" s="50" t="str">
        <f t="shared" si="10"/>
        <v/>
      </c>
      <c r="O512" s="50" t="str">
        <f t="shared" si="11"/>
        <v/>
      </c>
      <c r="P512" s="50" t="str">
        <f t="shared" si="12"/>
        <v/>
      </c>
      <c r="Q512" s="50" t="str">
        <f t="shared" si="13"/>
        <v/>
      </c>
      <c r="R512" s="50" t="str">
        <f t="shared" si="14"/>
        <v/>
      </c>
      <c r="S512" s="55" t="str">
        <f t="shared" si="15"/>
        <v/>
      </c>
      <c r="T512" s="55" t="str">
        <f t="shared" si="16"/>
        <v/>
      </c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ht="14.25" customHeight="1">
      <c r="A513" s="1"/>
      <c r="B513" s="61"/>
      <c r="C513" s="50" t="str">
        <f t="shared" si="1"/>
        <v/>
      </c>
      <c r="D513" s="54" t="str">
        <f t="shared" si="2"/>
        <v/>
      </c>
      <c r="E513" s="50" t="str">
        <f t="shared" si="3"/>
        <v/>
      </c>
      <c r="F513" s="50" t="str">
        <f t="shared" si="4"/>
        <v/>
      </c>
      <c r="G513" s="50" t="str">
        <f t="shared" si="5"/>
        <v/>
      </c>
      <c r="H513" s="50" t="str">
        <f t="shared" si="6"/>
        <v/>
      </c>
      <c r="I513" s="53" t="str">
        <f t="shared" si="7"/>
        <v/>
      </c>
      <c r="J513" s="1"/>
      <c r="K513" s="1"/>
      <c r="L513" s="50" t="str">
        <f t="shared" si="8"/>
        <v/>
      </c>
      <c r="M513" s="50" t="str">
        <f t="shared" si="9"/>
        <v/>
      </c>
      <c r="N513" s="50" t="str">
        <f t="shared" si="10"/>
        <v/>
      </c>
      <c r="O513" s="50" t="str">
        <f t="shared" si="11"/>
        <v/>
      </c>
      <c r="P513" s="50" t="str">
        <f t="shared" si="12"/>
        <v/>
      </c>
      <c r="Q513" s="50" t="str">
        <f t="shared" si="13"/>
        <v/>
      </c>
      <c r="R513" s="50" t="str">
        <f t="shared" si="14"/>
        <v/>
      </c>
      <c r="S513" s="55" t="str">
        <f t="shared" si="15"/>
        <v/>
      </c>
      <c r="T513" s="55" t="str">
        <f t="shared" si="16"/>
        <v/>
      </c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ht="14.25" customHeight="1">
      <c r="A514" s="1"/>
      <c r="B514" s="61"/>
      <c r="C514" s="50" t="str">
        <f t="shared" si="1"/>
        <v/>
      </c>
      <c r="D514" s="54" t="str">
        <f t="shared" si="2"/>
        <v/>
      </c>
      <c r="E514" s="50" t="str">
        <f t="shared" si="3"/>
        <v/>
      </c>
      <c r="F514" s="50" t="str">
        <f t="shared" si="4"/>
        <v/>
      </c>
      <c r="G514" s="50" t="str">
        <f t="shared" si="5"/>
        <v/>
      </c>
      <c r="H514" s="50" t="str">
        <f t="shared" si="6"/>
        <v/>
      </c>
      <c r="I514" s="53" t="str">
        <f t="shared" si="7"/>
        <v/>
      </c>
      <c r="J514" s="1"/>
      <c r="K514" s="1"/>
      <c r="L514" s="50" t="str">
        <f t="shared" si="8"/>
        <v/>
      </c>
      <c r="M514" s="50" t="str">
        <f t="shared" si="9"/>
        <v/>
      </c>
      <c r="N514" s="50" t="str">
        <f t="shared" si="10"/>
        <v/>
      </c>
      <c r="O514" s="50" t="str">
        <f t="shared" si="11"/>
        <v/>
      </c>
      <c r="P514" s="50" t="str">
        <f t="shared" si="12"/>
        <v/>
      </c>
      <c r="Q514" s="50" t="str">
        <f t="shared" si="13"/>
        <v/>
      </c>
      <c r="R514" s="50" t="str">
        <f t="shared" si="14"/>
        <v/>
      </c>
      <c r="S514" s="55" t="str">
        <f t="shared" si="15"/>
        <v/>
      </c>
      <c r="T514" s="55" t="str">
        <f t="shared" si="16"/>
        <v/>
      </c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ht="14.25" customHeight="1">
      <c r="A515" s="1"/>
      <c r="B515" s="61"/>
      <c r="C515" s="50" t="str">
        <f t="shared" si="1"/>
        <v/>
      </c>
      <c r="D515" s="54" t="str">
        <f t="shared" si="2"/>
        <v/>
      </c>
      <c r="E515" s="50" t="str">
        <f t="shared" si="3"/>
        <v/>
      </c>
      <c r="F515" s="50" t="str">
        <f t="shared" si="4"/>
        <v/>
      </c>
      <c r="G515" s="50" t="str">
        <f t="shared" si="5"/>
        <v/>
      </c>
      <c r="H515" s="50" t="str">
        <f t="shared" si="6"/>
        <v/>
      </c>
      <c r="I515" s="53" t="str">
        <f t="shared" si="7"/>
        <v/>
      </c>
      <c r="J515" s="1"/>
      <c r="K515" s="1"/>
      <c r="L515" s="50" t="str">
        <f t="shared" si="8"/>
        <v/>
      </c>
      <c r="M515" s="50" t="str">
        <f t="shared" si="9"/>
        <v/>
      </c>
      <c r="N515" s="50" t="str">
        <f t="shared" si="10"/>
        <v/>
      </c>
      <c r="O515" s="50" t="str">
        <f t="shared" si="11"/>
        <v/>
      </c>
      <c r="P515" s="50" t="str">
        <f t="shared" si="12"/>
        <v/>
      </c>
      <c r="Q515" s="50" t="str">
        <f t="shared" si="13"/>
        <v/>
      </c>
      <c r="R515" s="50" t="str">
        <f t="shared" si="14"/>
        <v/>
      </c>
      <c r="S515" s="55" t="str">
        <f t="shared" si="15"/>
        <v/>
      </c>
      <c r="T515" s="55" t="str">
        <f t="shared" si="16"/>
        <v/>
      </c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ht="14.25" customHeight="1">
      <c r="A516" s="1"/>
      <c r="B516" s="61"/>
      <c r="C516" s="50" t="str">
        <f t="shared" si="1"/>
        <v/>
      </c>
      <c r="D516" s="54" t="str">
        <f t="shared" si="2"/>
        <v/>
      </c>
      <c r="E516" s="50" t="str">
        <f t="shared" si="3"/>
        <v/>
      </c>
      <c r="F516" s="50" t="str">
        <f t="shared" si="4"/>
        <v/>
      </c>
      <c r="G516" s="50" t="str">
        <f t="shared" si="5"/>
        <v/>
      </c>
      <c r="H516" s="50" t="str">
        <f t="shared" si="6"/>
        <v/>
      </c>
      <c r="I516" s="53" t="str">
        <f t="shared" si="7"/>
        <v/>
      </c>
      <c r="J516" s="1"/>
      <c r="K516" s="1"/>
      <c r="L516" s="50" t="str">
        <f t="shared" si="8"/>
        <v/>
      </c>
      <c r="M516" s="50" t="str">
        <f t="shared" si="9"/>
        <v/>
      </c>
      <c r="N516" s="50" t="str">
        <f t="shared" si="10"/>
        <v/>
      </c>
      <c r="O516" s="50" t="str">
        <f t="shared" si="11"/>
        <v/>
      </c>
      <c r="P516" s="50" t="str">
        <f t="shared" si="12"/>
        <v/>
      </c>
      <c r="Q516" s="50" t="str">
        <f t="shared" si="13"/>
        <v/>
      </c>
      <c r="R516" s="50" t="str">
        <f t="shared" si="14"/>
        <v/>
      </c>
      <c r="S516" s="55" t="str">
        <f t="shared" si="15"/>
        <v/>
      </c>
      <c r="T516" s="55" t="str">
        <f t="shared" si="16"/>
        <v/>
      </c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ht="14.25" customHeight="1">
      <c r="A517" s="1"/>
      <c r="B517" s="61"/>
      <c r="C517" s="50" t="str">
        <f t="shared" si="1"/>
        <v/>
      </c>
      <c r="D517" s="54" t="str">
        <f t="shared" si="2"/>
        <v/>
      </c>
      <c r="E517" s="50" t="str">
        <f t="shared" si="3"/>
        <v/>
      </c>
      <c r="F517" s="50" t="str">
        <f t="shared" si="4"/>
        <v/>
      </c>
      <c r="G517" s="50" t="str">
        <f t="shared" si="5"/>
        <v/>
      </c>
      <c r="H517" s="50" t="str">
        <f t="shared" si="6"/>
        <v/>
      </c>
      <c r="I517" s="53" t="str">
        <f t="shared" si="7"/>
        <v/>
      </c>
      <c r="J517" s="1"/>
      <c r="K517" s="1"/>
      <c r="L517" s="50" t="str">
        <f t="shared" si="8"/>
        <v/>
      </c>
      <c r="M517" s="50" t="str">
        <f t="shared" si="9"/>
        <v/>
      </c>
      <c r="N517" s="50" t="str">
        <f t="shared" si="10"/>
        <v/>
      </c>
      <c r="O517" s="50" t="str">
        <f t="shared" si="11"/>
        <v/>
      </c>
      <c r="P517" s="50" t="str">
        <f t="shared" si="12"/>
        <v/>
      </c>
      <c r="Q517" s="50" t="str">
        <f t="shared" si="13"/>
        <v/>
      </c>
      <c r="R517" s="50" t="str">
        <f t="shared" si="14"/>
        <v/>
      </c>
      <c r="S517" s="55" t="str">
        <f t="shared" si="15"/>
        <v/>
      </c>
      <c r="T517" s="55" t="str">
        <f t="shared" si="16"/>
        <v/>
      </c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ht="14.25" customHeight="1">
      <c r="A518" s="1"/>
      <c r="B518" s="61"/>
      <c r="C518" s="50" t="str">
        <f t="shared" si="1"/>
        <v/>
      </c>
      <c r="D518" s="54" t="str">
        <f t="shared" si="2"/>
        <v/>
      </c>
      <c r="E518" s="50" t="str">
        <f t="shared" si="3"/>
        <v/>
      </c>
      <c r="F518" s="50" t="str">
        <f t="shared" si="4"/>
        <v/>
      </c>
      <c r="G518" s="50" t="str">
        <f t="shared" si="5"/>
        <v/>
      </c>
      <c r="H518" s="50" t="str">
        <f t="shared" si="6"/>
        <v/>
      </c>
      <c r="I518" s="53" t="str">
        <f t="shared" si="7"/>
        <v/>
      </c>
      <c r="J518" s="1"/>
      <c r="K518" s="1"/>
      <c r="L518" s="50" t="str">
        <f t="shared" si="8"/>
        <v/>
      </c>
      <c r="M518" s="50" t="str">
        <f t="shared" si="9"/>
        <v/>
      </c>
      <c r="N518" s="50" t="str">
        <f t="shared" si="10"/>
        <v/>
      </c>
      <c r="O518" s="50" t="str">
        <f t="shared" si="11"/>
        <v/>
      </c>
      <c r="P518" s="50" t="str">
        <f t="shared" si="12"/>
        <v/>
      </c>
      <c r="Q518" s="50" t="str">
        <f t="shared" si="13"/>
        <v/>
      </c>
      <c r="R518" s="50" t="str">
        <f t="shared" si="14"/>
        <v/>
      </c>
      <c r="S518" s="55" t="str">
        <f t="shared" si="15"/>
        <v/>
      </c>
      <c r="T518" s="55" t="str">
        <f t="shared" si="16"/>
        <v/>
      </c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ht="14.25" customHeight="1">
      <c r="A519" s="1"/>
      <c r="B519" s="61"/>
      <c r="C519" s="50" t="str">
        <f t="shared" si="1"/>
        <v/>
      </c>
      <c r="D519" s="54" t="str">
        <f t="shared" si="2"/>
        <v/>
      </c>
      <c r="E519" s="50" t="str">
        <f t="shared" si="3"/>
        <v/>
      </c>
      <c r="F519" s="50" t="str">
        <f t="shared" si="4"/>
        <v/>
      </c>
      <c r="G519" s="50" t="str">
        <f t="shared" si="5"/>
        <v/>
      </c>
      <c r="H519" s="50" t="str">
        <f t="shared" si="6"/>
        <v/>
      </c>
      <c r="I519" s="53" t="str">
        <f t="shared" si="7"/>
        <v/>
      </c>
      <c r="J519" s="1"/>
      <c r="K519" s="1"/>
      <c r="L519" s="50" t="str">
        <f t="shared" si="8"/>
        <v/>
      </c>
      <c r="M519" s="50" t="str">
        <f t="shared" si="9"/>
        <v/>
      </c>
      <c r="N519" s="50" t="str">
        <f t="shared" si="10"/>
        <v/>
      </c>
      <c r="O519" s="50" t="str">
        <f t="shared" si="11"/>
        <v/>
      </c>
      <c r="P519" s="50" t="str">
        <f t="shared" si="12"/>
        <v/>
      </c>
      <c r="Q519" s="50" t="str">
        <f t="shared" si="13"/>
        <v/>
      </c>
      <c r="R519" s="50" t="str">
        <f t="shared" si="14"/>
        <v/>
      </c>
      <c r="S519" s="55" t="str">
        <f t="shared" si="15"/>
        <v/>
      </c>
      <c r="T519" s="55" t="str">
        <f t="shared" si="16"/>
        <v/>
      </c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ht="14.25" customHeight="1">
      <c r="A520" s="1"/>
      <c r="B520" s="61"/>
      <c r="C520" s="50" t="str">
        <f t="shared" si="1"/>
        <v/>
      </c>
      <c r="D520" s="54" t="str">
        <f t="shared" si="2"/>
        <v/>
      </c>
      <c r="E520" s="50" t="str">
        <f t="shared" si="3"/>
        <v/>
      </c>
      <c r="F520" s="50" t="str">
        <f t="shared" si="4"/>
        <v/>
      </c>
      <c r="G520" s="50" t="str">
        <f t="shared" si="5"/>
        <v/>
      </c>
      <c r="H520" s="50" t="str">
        <f t="shared" si="6"/>
        <v/>
      </c>
      <c r="I520" s="53" t="str">
        <f t="shared" si="7"/>
        <v/>
      </c>
      <c r="J520" s="1"/>
      <c r="K520" s="1"/>
      <c r="L520" s="50" t="str">
        <f t="shared" si="8"/>
        <v/>
      </c>
      <c r="M520" s="50" t="str">
        <f t="shared" si="9"/>
        <v/>
      </c>
      <c r="N520" s="50" t="str">
        <f t="shared" si="10"/>
        <v/>
      </c>
      <c r="O520" s="50" t="str">
        <f t="shared" si="11"/>
        <v/>
      </c>
      <c r="P520" s="50" t="str">
        <f t="shared" si="12"/>
        <v/>
      </c>
      <c r="Q520" s="50" t="str">
        <f t="shared" si="13"/>
        <v/>
      </c>
      <c r="R520" s="50" t="str">
        <f t="shared" si="14"/>
        <v/>
      </c>
      <c r="S520" s="55" t="str">
        <f t="shared" si="15"/>
        <v/>
      </c>
      <c r="T520" s="55" t="str">
        <f t="shared" si="16"/>
        <v/>
      </c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ht="14.25" customHeight="1">
      <c r="A521" s="1"/>
      <c r="B521" s="61"/>
      <c r="C521" s="50" t="str">
        <f t="shared" si="1"/>
        <v/>
      </c>
      <c r="D521" s="54" t="str">
        <f t="shared" si="2"/>
        <v/>
      </c>
      <c r="E521" s="50" t="str">
        <f t="shared" si="3"/>
        <v/>
      </c>
      <c r="F521" s="50" t="str">
        <f t="shared" si="4"/>
        <v/>
      </c>
      <c r="G521" s="50" t="str">
        <f t="shared" si="5"/>
        <v/>
      </c>
      <c r="H521" s="50" t="str">
        <f t="shared" si="6"/>
        <v/>
      </c>
      <c r="I521" s="53" t="str">
        <f t="shared" si="7"/>
        <v/>
      </c>
      <c r="J521" s="1"/>
      <c r="K521" s="1"/>
      <c r="L521" s="50" t="str">
        <f t="shared" si="8"/>
        <v/>
      </c>
      <c r="M521" s="50" t="str">
        <f t="shared" si="9"/>
        <v/>
      </c>
      <c r="N521" s="50" t="str">
        <f t="shared" si="10"/>
        <v/>
      </c>
      <c r="O521" s="50" t="str">
        <f t="shared" si="11"/>
        <v/>
      </c>
      <c r="P521" s="50" t="str">
        <f t="shared" si="12"/>
        <v/>
      </c>
      <c r="Q521" s="50" t="str">
        <f t="shared" si="13"/>
        <v/>
      </c>
      <c r="R521" s="50" t="str">
        <f t="shared" si="14"/>
        <v/>
      </c>
      <c r="S521" s="55" t="str">
        <f t="shared" si="15"/>
        <v/>
      </c>
      <c r="T521" s="55" t="str">
        <f t="shared" si="16"/>
        <v/>
      </c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ht="14.25" customHeight="1">
      <c r="A522" s="1"/>
      <c r="B522" s="61"/>
      <c r="C522" s="50" t="str">
        <f t="shared" si="1"/>
        <v/>
      </c>
      <c r="D522" s="54" t="str">
        <f t="shared" si="2"/>
        <v/>
      </c>
      <c r="E522" s="50" t="str">
        <f t="shared" si="3"/>
        <v/>
      </c>
      <c r="F522" s="50" t="str">
        <f t="shared" si="4"/>
        <v/>
      </c>
      <c r="G522" s="50" t="str">
        <f t="shared" si="5"/>
        <v/>
      </c>
      <c r="H522" s="50" t="str">
        <f t="shared" si="6"/>
        <v/>
      </c>
      <c r="I522" s="53" t="str">
        <f t="shared" si="7"/>
        <v/>
      </c>
      <c r="J522" s="1"/>
      <c r="K522" s="1"/>
      <c r="L522" s="50" t="str">
        <f t="shared" si="8"/>
        <v/>
      </c>
      <c r="M522" s="50" t="str">
        <f t="shared" si="9"/>
        <v/>
      </c>
      <c r="N522" s="50" t="str">
        <f t="shared" si="10"/>
        <v/>
      </c>
      <c r="O522" s="50" t="str">
        <f t="shared" si="11"/>
        <v/>
      </c>
      <c r="P522" s="50" t="str">
        <f t="shared" si="12"/>
        <v/>
      </c>
      <c r="Q522" s="50" t="str">
        <f t="shared" si="13"/>
        <v/>
      </c>
      <c r="R522" s="50" t="str">
        <f t="shared" si="14"/>
        <v/>
      </c>
      <c r="S522" s="55" t="str">
        <f t="shared" si="15"/>
        <v/>
      </c>
      <c r="T522" s="55" t="str">
        <f t="shared" si="16"/>
        <v/>
      </c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ht="14.25" customHeight="1">
      <c r="A523" s="1"/>
      <c r="B523" s="61"/>
      <c r="C523" s="50" t="str">
        <f t="shared" si="1"/>
        <v/>
      </c>
      <c r="D523" s="54" t="str">
        <f t="shared" si="2"/>
        <v/>
      </c>
      <c r="E523" s="50" t="str">
        <f t="shared" si="3"/>
        <v/>
      </c>
      <c r="F523" s="50" t="str">
        <f t="shared" si="4"/>
        <v/>
      </c>
      <c r="G523" s="50" t="str">
        <f t="shared" si="5"/>
        <v/>
      </c>
      <c r="H523" s="50" t="str">
        <f t="shared" si="6"/>
        <v/>
      </c>
      <c r="I523" s="53" t="str">
        <f t="shared" si="7"/>
        <v/>
      </c>
      <c r="J523" s="1"/>
      <c r="K523" s="1"/>
      <c r="L523" s="50" t="str">
        <f t="shared" si="8"/>
        <v/>
      </c>
      <c r="M523" s="50" t="str">
        <f t="shared" si="9"/>
        <v/>
      </c>
      <c r="N523" s="50" t="str">
        <f t="shared" si="10"/>
        <v/>
      </c>
      <c r="O523" s="50" t="str">
        <f t="shared" si="11"/>
        <v/>
      </c>
      <c r="P523" s="50" t="str">
        <f t="shared" si="12"/>
        <v/>
      </c>
      <c r="Q523" s="50" t="str">
        <f t="shared" si="13"/>
        <v/>
      </c>
      <c r="R523" s="50" t="str">
        <f t="shared" si="14"/>
        <v/>
      </c>
      <c r="S523" s="55" t="str">
        <f t="shared" si="15"/>
        <v/>
      </c>
      <c r="T523" s="55" t="str">
        <f t="shared" si="16"/>
        <v/>
      </c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ht="14.25" customHeight="1">
      <c r="A524" s="1"/>
      <c r="B524" s="61"/>
      <c r="C524" s="50" t="str">
        <f t="shared" si="1"/>
        <v/>
      </c>
      <c r="D524" s="54" t="str">
        <f t="shared" si="2"/>
        <v/>
      </c>
      <c r="E524" s="50" t="str">
        <f t="shared" si="3"/>
        <v/>
      </c>
      <c r="F524" s="50" t="str">
        <f t="shared" si="4"/>
        <v/>
      </c>
      <c r="G524" s="50" t="str">
        <f t="shared" si="5"/>
        <v/>
      </c>
      <c r="H524" s="50" t="str">
        <f t="shared" si="6"/>
        <v/>
      </c>
      <c r="I524" s="53" t="str">
        <f t="shared" si="7"/>
        <v/>
      </c>
      <c r="J524" s="1"/>
      <c r="K524" s="1"/>
      <c r="L524" s="50" t="str">
        <f t="shared" si="8"/>
        <v/>
      </c>
      <c r="M524" s="50" t="str">
        <f t="shared" si="9"/>
        <v/>
      </c>
      <c r="N524" s="50" t="str">
        <f t="shared" si="10"/>
        <v/>
      </c>
      <c r="O524" s="50" t="str">
        <f t="shared" si="11"/>
        <v/>
      </c>
      <c r="P524" s="50" t="str">
        <f t="shared" si="12"/>
        <v/>
      </c>
      <c r="Q524" s="50" t="str">
        <f t="shared" si="13"/>
        <v/>
      </c>
      <c r="R524" s="50" t="str">
        <f t="shared" si="14"/>
        <v/>
      </c>
      <c r="S524" s="55" t="str">
        <f t="shared" si="15"/>
        <v/>
      </c>
      <c r="T524" s="55" t="str">
        <f t="shared" si="16"/>
        <v/>
      </c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ht="14.25" customHeight="1">
      <c r="A525" s="1"/>
      <c r="B525" s="61"/>
      <c r="C525" s="50" t="str">
        <f t="shared" si="1"/>
        <v/>
      </c>
      <c r="D525" s="54" t="str">
        <f t="shared" si="2"/>
        <v/>
      </c>
      <c r="E525" s="50" t="str">
        <f t="shared" si="3"/>
        <v/>
      </c>
      <c r="F525" s="50" t="str">
        <f t="shared" si="4"/>
        <v/>
      </c>
      <c r="G525" s="50" t="str">
        <f t="shared" si="5"/>
        <v/>
      </c>
      <c r="H525" s="50" t="str">
        <f t="shared" si="6"/>
        <v/>
      </c>
      <c r="I525" s="53" t="str">
        <f t="shared" si="7"/>
        <v/>
      </c>
      <c r="J525" s="1"/>
      <c r="K525" s="1"/>
      <c r="L525" s="50" t="str">
        <f t="shared" si="8"/>
        <v/>
      </c>
      <c r="M525" s="50" t="str">
        <f t="shared" si="9"/>
        <v/>
      </c>
      <c r="N525" s="50" t="str">
        <f t="shared" si="10"/>
        <v/>
      </c>
      <c r="O525" s="50" t="str">
        <f t="shared" si="11"/>
        <v/>
      </c>
      <c r="P525" s="50" t="str">
        <f t="shared" si="12"/>
        <v/>
      </c>
      <c r="Q525" s="50" t="str">
        <f t="shared" si="13"/>
        <v/>
      </c>
      <c r="R525" s="50" t="str">
        <f t="shared" si="14"/>
        <v/>
      </c>
      <c r="S525" s="55" t="str">
        <f t="shared" si="15"/>
        <v/>
      </c>
      <c r="T525" s="55" t="str">
        <f t="shared" si="16"/>
        <v/>
      </c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ht="14.25" customHeight="1">
      <c r="A526" s="1"/>
      <c r="B526" s="61"/>
      <c r="C526" s="50" t="str">
        <f t="shared" si="1"/>
        <v/>
      </c>
      <c r="D526" s="54" t="str">
        <f t="shared" si="2"/>
        <v/>
      </c>
      <c r="E526" s="50" t="str">
        <f t="shared" si="3"/>
        <v/>
      </c>
      <c r="F526" s="50" t="str">
        <f t="shared" si="4"/>
        <v/>
      </c>
      <c r="G526" s="50" t="str">
        <f t="shared" si="5"/>
        <v/>
      </c>
      <c r="H526" s="50" t="str">
        <f t="shared" si="6"/>
        <v/>
      </c>
      <c r="I526" s="53" t="str">
        <f t="shared" si="7"/>
        <v/>
      </c>
      <c r="J526" s="1"/>
      <c r="K526" s="1"/>
      <c r="L526" s="50" t="str">
        <f t="shared" si="8"/>
        <v/>
      </c>
      <c r="M526" s="50" t="str">
        <f t="shared" si="9"/>
        <v/>
      </c>
      <c r="N526" s="50" t="str">
        <f t="shared" si="10"/>
        <v/>
      </c>
      <c r="O526" s="50" t="str">
        <f t="shared" si="11"/>
        <v/>
      </c>
      <c r="P526" s="50" t="str">
        <f t="shared" si="12"/>
        <v/>
      </c>
      <c r="Q526" s="50" t="str">
        <f t="shared" si="13"/>
        <v/>
      </c>
      <c r="R526" s="50" t="str">
        <f t="shared" si="14"/>
        <v/>
      </c>
      <c r="S526" s="55" t="str">
        <f t="shared" si="15"/>
        <v/>
      </c>
      <c r="T526" s="55" t="str">
        <f t="shared" si="16"/>
        <v/>
      </c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ht="14.25" customHeight="1">
      <c r="A527" s="1"/>
      <c r="B527" s="61"/>
      <c r="C527" s="50" t="str">
        <f t="shared" si="1"/>
        <v/>
      </c>
      <c r="D527" s="54" t="str">
        <f t="shared" si="2"/>
        <v/>
      </c>
      <c r="E527" s="50" t="str">
        <f t="shared" si="3"/>
        <v/>
      </c>
      <c r="F527" s="50" t="str">
        <f t="shared" si="4"/>
        <v/>
      </c>
      <c r="G527" s="50" t="str">
        <f t="shared" si="5"/>
        <v/>
      </c>
      <c r="H527" s="50" t="str">
        <f t="shared" si="6"/>
        <v/>
      </c>
      <c r="I527" s="53" t="str">
        <f t="shared" si="7"/>
        <v/>
      </c>
      <c r="J527" s="1"/>
      <c r="K527" s="1"/>
      <c r="L527" s="50" t="str">
        <f t="shared" si="8"/>
        <v/>
      </c>
      <c r="M527" s="50" t="str">
        <f t="shared" si="9"/>
        <v/>
      </c>
      <c r="N527" s="50" t="str">
        <f t="shared" si="10"/>
        <v/>
      </c>
      <c r="O527" s="50" t="str">
        <f t="shared" si="11"/>
        <v/>
      </c>
      <c r="P527" s="50" t="str">
        <f t="shared" si="12"/>
        <v/>
      </c>
      <c r="Q527" s="50" t="str">
        <f t="shared" si="13"/>
        <v/>
      </c>
      <c r="R527" s="50" t="str">
        <f t="shared" si="14"/>
        <v/>
      </c>
      <c r="S527" s="55" t="str">
        <f t="shared" si="15"/>
        <v/>
      </c>
      <c r="T527" s="55" t="str">
        <f t="shared" si="16"/>
        <v/>
      </c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ht="14.25" customHeight="1">
      <c r="A528" s="1"/>
      <c r="B528" s="61"/>
      <c r="C528" s="50" t="str">
        <f t="shared" si="1"/>
        <v/>
      </c>
      <c r="D528" s="54" t="str">
        <f t="shared" si="2"/>
        <v/>
      </c>
      <c r="E528" s="50" t="str">
        <f t="shared" si="3"/>
        <v/>
      </c>
      <c r="F528" s="50" t="str">
        <f t="shared" si="4"/>
        <v/>
      </c>
      <c r="G528" s="50" t="str">
        <f t="shared" si="5"/>
        <v/>
      </c>
      <c r="H528" s="50" t="str">
        <f t="shared" si="6"/>
        <v/>
      </c>
      <c r="I528" s="53" t="str">
        <f t="shared" si="7"/>
        <v/>
      </c>
      <c r="J528" s="1"/>
      <c r="K528" s="1"/>
      <c r="L528" s="50" t="str">
        <f t="shared" si="8"/>
        <v/>
      </c>
      <c r="M528" s="50" t="str">
        <f t="shared" si="9"/>
        <v/>
      </c>
      <c r="N528" s="50" t="str">
        <f t="shared" si="10"/>
        <v/>
      </c>
      <c r="O528" s="50" t="str">
        <f t="shared" si="11"/>
        <v/>
      </c>
      <c r="P528" s="50" t="str">
        <f t="shared" si="12"/>
        <v/>
      </c>
      <c r="Q528" s="50" t="str">
        <f t="shared" si="13"/>
        <v/>
      </c>
      <c r="R528" s="50" t="str">
        <f t="shared" si="14"/>
        <v/>
      </c>
      <c r="S528" s="55" t="str">
        <f t="shared" si="15"/>
        <v/>
      </c>
      <c r="T528" s="55" t="str">
        <f t="shared" si="16"/>
        <v/>
      </c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ht="14.25" customHeight="1">
      <c r="A529" s="1"/>
      <c r="B529" s="61"/>
      <c r="C529" s="50" t="str">
        <f t="shared" si="1"/>
        <v/>
      </c>
      <c r="D529" s="54" t="str">
        <f t="shared" si="2"/>
        <v/>
      </c>
      <c r="E529" s="50" t="str">
        <f t="shared" si="3"/>
        <v/>
      </c>
      <c r="F529" s="50" t="str">
        <f t="shared" si="4"/>
        <v/>
      </c>
      <c r="G529" s="50" t="str">
        <f t="shared" si="5"/>
        <v/>
      </c>
      <c r="H529" s="50" t="str">
        <f t="shared" si="6"/>
        <v/>
      </c>
      <c r="I529" s="53" t="str">
        <f t="shared" si="7"/>
        <v/>
      </c>
      <c r="J529" s="1"/>
      <c r="K529" s="1"/>
      <c r="L529" s="50" t="str">
        <f t="shared" si="8"/>
        <v/>
      </c>
      <c r="M529" s="50" t="str">
        <f t="shared" si="9"/>
        <v/>
      </c>
      <c r="N529" s="50" t="str">
        <f t="shared" si="10"/>
        <v/>
      </c>
      <c r="O529" s="50" t="str">
        <f t="shared" si="11"/>
        <v/>
      </c>
      <c r="P529" s="50" t="str">
        <f t="shared" si="12"/>
        <v/>
      </c>
      <c r="Q529" s="50" t="str">
        <f t="shared" si="13"/>
        <v/>
      </c>
      <c r="R529" s="50" t="str">
        <f t="shared" si="14"/>
        <v/>
      </c>
      <c r="S529" s="55" t="str">
        <f t="shared" si="15"/>
        <v/>
      </c>
      <c r="T529" s="55" t="str">
        <f t="shared" si="16"/>
        <v/>
      </c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ht="14.25" customHeight="1">
      <c r="A530" s="1"/>
      <c r="B530" s="61"/>
      <c r="C530" s="50" t="str">
        <f t="shared" si="1"/>
        <v/>
      </c>
      <c r="D530" s="54" t="str">
        <f t="shared" si="2"/>
        <v/>
      </c>
      <c r="E530" s="50" t="str">
        <f t="shared" si="3"/>
        <v/>
      </c>
      <c r="F530" s="50" t="str">
        <f t="shared" si="4"/>
        <v/>
      </c>
      <c r="G530" s="50" t="str">
        <f t="shared" si="5"/>
        <v/>
      </c>
      <c r="H530" s="50" t="str">
        <f t="shared" si="6"/>
        <v/>
      </c>
      <c r="I530" s="53" t="str">
        <f t="shared" si="7"/>
        <v/>
      </c>
      <c r="J530" s="1"/>
      <c r="K530" s="1"/>
      <c r="L530" s="50" t="str">
        <f t="shared" si="8"/>
        <v/>
      </c>
      <c r="M530" s="50" t="str">
        <f t="shared" si="9"/>
        <v/>
      </c>
      <c r="N530" s="50" t="str">
        <f t="shared" si="10"/>
        <v/>
      </c>
      <c r="O530" s="50" t="str">
        <f t="shared" si="11"/>
        <v/>
      </c>
      <c r="P530" s="50" t="str">
        <f t="shared" si="12"/>
        <v/>
      </c>
      <c r="Q530" s="50" t="str">
        <f t="shared" si="13"/>
        <v/>
      </c>
      <c r="R530" s="50" t="str">
        <f t="shared" si="14"/>
        <v/>
      </c>
      <c r="S530" s="55" t="str">
        <f t="shared" si="15"/>
        <v/>
      </c>
      <c r="T530" s="55" t="str">
        <f t="shared" si="16"/>
        <v/>
      </c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ht="14.25" customHeight="1">
      <c r="A531" s="1"/>
      <c r="B531" s="61"/>
      <c r="C531" s="50" t="str">
        <f t="shared" si="1"/>
        <v/>
      </c>
      <c r="D531" s="54" t="str">
        <f t="shared" si="2"/>
        <v/>
      </c>
      <c r="E531" s="50" t="str">
        <f t="shared" si="3"/>
        <v/>
      </c>
      <c r="F531" s="50" t="str">
        <f t="shared" si="4"/>
        <v/>
      </c>
      <c r="G531" s="50" t="str">
        <f t="shared" si="5"/>
        <v/>
      </c>
      <c r="H531" s="50" t="str">
        <f t="shared" si="6"/>
        <v/>
      </c>
      <c r="I531" s="53" t="str">
        <f t="shared" si="7"/>
        <v/>
      </c>
      <c r="J531" s="1"/>
      <c r="K531" s="1"/>
      <c r="L531" s="50" t="str">
        <f t="shared" si="8"/>
        <v/>
      </c>
      <c r="M531" s="50" t="str">
        <f t="shared" si="9"/>
        <v/>
      </c>
      <c r="N531" s="50" t="str">
        <f t="shared" si="10"/>
        <v/>
      </c>
      <c r="O531" s="50" t="str">
        <f t="shared" si="11"/>
        <v/>
      </c>
      <c r="P531" s="50" t="str">
        <f t="shared" si="12"/>
        <v/>
      </c>
      <c r="Q531" s="50" t="str">
        <f t="shared" si="13"/>
        <v/>
      </c>
      <c r="R531" s="50" t="str">
        <f t="shared" si="14"/>
        <v/>
      </c>
      <c r="S531" s="55" t="str">
        <f t="shared" si="15"/>
        <v/>
      </c>
      <c r="T531" s="55" t="str">
        <f t="shared" si="16"/>
        <v/>
      </c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ht="14.25" customHeight="1">
      <c r="A532" s="1"/>
      <c r="B532" s="61"/>
      <c r="C532" s="50" t="str">
        <f t="shared" si="1"/>
        <v/>
      </c>
      <c r="D532" s="54" t="str">
        <f t="shared" si="2"/>
        <v/>
      </c>
      <c r="E532" s="50" t="str">
        <f t="shared" si="3"/>
        <v/>
      </c>
      <c r="F532" s="50" t="str">
        <f t="shared" si="4"/>
        <v/>
      </c>
      <c r="G532" s="50" t="str">
        <f t="shared" si="5"/>
        <v/>
      </c>
      <c r="H532" s="50" t="str">
        <f t="shared" si="6"/>
        <v/>
      </c>
      <c r="I532" s="53" t="str">
        <f t="shared" si="7"/>
        <v/>
      </c>
      <c r="J532" s="1"/>
      <c r="K532" s="1"/>
      <c r="L532" s="50" t="str">
        <f t="shared" si="8"/>
        <v/>
      </c>
      <c r="M532" s="50" t="str">
        <f t="shared" si="9"/>
        <v/>
      </c>
      <c r="N532" s="50" t="str">
        <f t="shared" si="10"/>
        <v/>
      </c>
      <c r="O532" s="50" t="str">
        <f t="shared" si="11"/>
        <v/>
      </c>
      <c r="P532" s="50" t="str">
        <f t="shared" si="12"/>
        <v/>
      </c>
      <c r="Q532" s="50" t="str">
        <f t="shared" si="13"/>
        <v/>
      </c>
      <c r="R532" s="50" t="str">
        <f t="shared" si="14"/>
        <v/>
      </c>
      <c r="S532" s="55" t="str">
        <f t="shared" si="15"/>
        <v/>
      </c>
      <c r="T532" s="55" t="str">
        <f t="shared" si="16"/>
        <v/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ht="14.25" customHeight="1">
      <c r="A533" s="1"/>
      <c r="B533" s="61"/>
      <c r="C533" s="50" t="str">
        <f t="shared" si="1"/>
        <v/>
      </c>
      <c r="D533" s="54" t="str">
        <f t="shared" si="2"/>
        <v/>
      </c>
      <c r="E533" s="50" t="str">
        <f t="shared" si="3"/>
        <v/>
      </c>
      <c r="F533" s="50" t="str">
        <f t="shared" si="4"/>
        <v/>
      </c>
      <c r="G533" s="50" t="str">
        <f t="shared" si="5"/>
        <v/>
      </c>
      <c r="H533" s="50" t="str">
        <f t="shared" si="6"/>
        <v/>
      </c>
      <c r="I533" s="53" t="str">
        <f t="shared" si="7"/>
        <v/>
      </c>
      <c r="J533" s="1"/>
      <c r="K533" s="1"/>
      <c r="L533" s="50" t="str">
        <f t="shared" si="8"/>
        <v/>
      </c>
      <c r="M533" s="50" t="str">
        <f t="shared" si="9"/>
        <v/>
      </c>
      <c r="N533" s="50" t="str">
        <f t="shared" si="10"/>
        <v/>
      </c>
      <c r="O533" s="50" t="str">
        <f t="shared" si="11"/>
        <v/>
      </c>
      <c r="P533" s="50" t="str">
        <f t="shared" si="12"/>
        <v/>
      </c>
      <c r="Q533" s="50" t="str">
        <f t="shared" si="13"/>
        <v/>
      </c>
      <c r="R533" s="50" t="str">
        <f t="shared" si="14"/>
        <v/>
      </c>
      <c r="S533" s="55" t="str">
        <f t="shared" si="15"/>
        <v/>
      </c>
      <c r="T533" s="55" t="str">
        <f t="shared" si="16"/>
        <v/>
      </c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ht="14.25" customHeight="1">
      <c r="A534" s="1"/>
      <c r="B534" s="61"/>
      <c r="C534" s="50" t="str">
        <f t="shared" si="1"/>
        <v/>
      </c>
      <c r="D534" s="54" t="str">
        <f t="shared" si="2"/>
        <v/>
      </c>
      <c r="E534" s="50" t="str">
        <f t="shared" si="3"/>
        <v/>
      </c>
      <c r="F534" s="50" t="str">
        <f t="shared" si="4"/>
        <v/>
      </c>
      <c r="G534" s="50" t="str">
        <f t="shared" si="5"/>
        <v/>
      </c>
      <c r="H534" s="50" t="str">
        <f t="shared" si="6"/>
        <v/>
      </c>
      <c r="I534" s="53" t="str">
        <f t="shared" si="7"/>
        <v/>
      </c>
      <c r="J534" s="1"/>
      <c r="K534" s="1"/>
      <c r="L534" s="50" t="str">
        <f t="shared" si="8"/>
        <v/>
      </c>
      <c r="M534" s="50" t="str">
        <f t="shared" si="9"/>
        <v/>
      </c>
      <c r="N534" s="50" t="str">
        <f t="shared" si="10"/>
        <v/>
      </c>
      <c r="O534" s="50" t="str">
        <f t="shared" si="11"/>
        <v/>
      </c>
      <c r="P534" s="50" t="str">
        <f t="shared" si="12"/>
        <v/>
      </c>
      <c r="Q534" s="50" t="str">
        <f t="shared" si="13"/>
        <v/>
      </c>
      <c r="R534" s="50" t="str">
        <f t="shared" si="14"/>
        <v/>
      </c>
      <c r="S534" s="55" t="str">
        <f t="shared" si="15"/>
        <v/>
      </c>
      <c r="T534" s="55" t="str">
        <f t="shared" si="16"/>
        <v/>
      </c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ht="14.25" customHeight="1">
      <c r="A535" s="1"/>
      <c r="B535" s="61"/>
      <c r="C535" s="50" t="str">
        <f t="shared" si="1"/>
        <v/>
      </c>
      <c r="D535" s="54" t="str">
        <f t="shared" si="2"/>
        <v/>
      </c>
      <c r="E535" s="50" t="str">
        <f t="shared" si="3"/>
        <v/>
      </c>
      <c r="F535" s="50" t="str">
        <f t="shared" si="4"/>
        <v/>
      </c>
      <c r="G535" s="50" t="str">
        <f t="shared" si="5"/>
        <v/>
      </c>
      <c r="H535" s="50" t="str">
        <f t="shared" si="6"/>
        <v/>
      </c>
      <c r="I535" s="53" t="str">
        <f t="shared" si="7"/>
        <v/>
      </c>
      <c r="J535" s="1"/>
      <c r="K535" s="1"/>
      <c r="L535" s="50" t="str">
        <f t="shared" si="8"/>
        <v/>
      </c>
      <c r="M535" s="50" t="str">
        <f t="shared" si="9"/>
        <v/>
      </c>
      <c r="N535" s="50" t="str">
        <f t="shared" si="10"/>
        <v/>
      </c>
      <c r="O535" s="50" t="str">
        <f t="shared" si="11"/>
        <v/>
      </c>
      <c r="P535" s="50" t="str">
        <f t="shared" si="12"/>
        <v/>
      </c>
      <c r="Q535" s="50" t="str">
        <f t="shared" si="13"/>
        <v/>
      </c>
      <c r="R535" s="50" t="str">
        <f t="shared" si="14"/>
        <v/>
      </c>
      <c r="S535" s="55" t="str">
        <f t="shared" si="15"/>
        <v/>
      </c>
      <c r="T535" s="55" t="str">
        <f t="shared" si="16"/>
        <v/>
      </c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ht="14.25" customHeight="1">
      <c r="A536" s="1"/>
      <c r="B536" s="61"/>
      <c r="C536" s="50" t="str">
        <f t="shared" si="1"/>
        <v/>
      </c>
      <c r="D536" s="54" t="str">
        <f t="shared" si="2"/>
        <v/>
      </c>
      <c r="E536" s="50" t="str">
        <f t="shared" si="3"/>
        <v/>
      </c>
      <c r="F536" s="50" t="str">
        <f t="shared" si="4"/>
        <v/>
      </c>
      <c r="G536" s="50" t="str">
        <f t="shared" si="5"/>
        <v/>
      </c>
      <c r="H536" s="50" t="str">
        <f t="shared" si="6"/>
        <v/>
      </c>
      <c r="I536" s="53" t="str">
        <f t="shared" si="7"/>
        <v/>
      </c>
      <c r="J536" s="1"/>
      <c r="K536" s="1"/>
      <c r="L536" s="50" t="str">
        <f t="shared" si="8"/>
        <v/>
      </c>
      <c r="M536" s="50" t="str">
        <f t="shared" si="9"/>
        <v/>
      </c>
      <c r="N536" s="50" t="str">
        <f t="shared" si="10"/>
        <v/>
      </c>
      <c r="O536" s="50" t="str">
        <f t="shared" si="11"/>
        <v/>
      </c>
      <c r="P536" s="50" t="str">
        <f t="shared" si="12"/>
        <v/>
      </c>
      <c r="Q536" s="50" t="str">
        <f t="shared" si="13"/>
        <v/>
      </c>
      <c r="R536" s="50" t="str">
        <f t="shared" si="14"/>
        <v/>
      </c>
      <c r="S536" s="55" t="str">
        <f t="shared" si="15"/>
        <v/>
      </c>
      <c r="T536" s="55" t="str">
        <f t="shared" si="16"/>
        <v/>
      </c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ht="14.25" customHeight="1">
      <c r="A537" s="1"/>
      <c r="B537" s="61"/>
      <c r="C537" s="50" t="str">
        <f t="shared" si="1"/>
        <v/>
      </c>
      <c r="D537" s="54" t="str">
        <f t="shared" si="2"/>
        <v/>
      </c>
      <c r="E537" s="50" t="str">
        <f t="shared" si="3"/>
        <v/>
      </c>
      <c r="F537" s="50" t="str">
        <f t="shared" si="4"/>
        <v/>
      </c>
      <c r="G537" s="50" t="str">
        <f t="shared" si="5"/>
        <v/>
      </c>
      <c r="H537" s="50" t="str">
        <f t="shared" si="6"/>
        <v/>
      </c>
      <c r="I537" s="53" t="str">
        <f t="shared" si="7"/>
        <v/>
      </c>
      <c r="J537" s="1"/>
      <c r="K537" s="1"/>
      <c r="L537" s="50" t="str">
        <f t="shared" si="8"/>
        <v/>
      </c>
      <c r="M537" s="50" t="str">
        <f t="shared" si="9"/>
        <v/>
      </c>
      <c r="N537" s="50" t="str">
        <f t="shared" si="10"/>
        <v/>
      </c>
      <c r="O537" s="50" t="str">
        <f t="shared" si="11"/>
        <v/>
      </c>
      <c r="P537" s="50" t="str">
        <f t="shared" si="12"/>
        <v/>
      </c>
      <c r="Q537" s="50" t="str">
        <f t="shared" si="13"/>
        <v/>
      </c>
      <c r="R537" s="50" t="str">
        <f t="shared" si="14"/>
        <v/>
      </c>
      <c r="S537" s="55" t="str">
        <f t="shared" si="15"/>
        <v/>
      </c>
      <c r="T537" s="55" t="str">
        <f t="shared" si="16"/>
        <v/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ht="14.25" customHeight="1">
      <c r="A538" s="1"/>
      <c r="B538" s="61"/>
      <c r="C538" s="50" t="str">
        <f t="shared" si="1"/>
        <v/>
      </c>
      <c r="D538" s="54" t="str">
        <f t="shared" si="2"/>
        <v/>
      </c>
      <c r="E538" s="50" t="str">
        <f t="shared" si="3"/>
        <v/>
      </c>
      <c r="F538" s="50" t="str">
        <f t="shared" si="4"/>
        <v/>
      </c>
      <c r="G538" s="50" t="str">
        <f t="shared" si="5"/>
        <v/>
      </c>
      <c r="H538" s="50" t="str">
        <f t="shared" si="6"/>
        <v/>
      </c>
      <c r="I538" s="53" t="str">
        <f t="shared" si="7"/>
        <v/>
      </c>
      <c r="J538" s="1"/>
      <c r="K538" s="1"/>
      <c r="L538" s="50" t="str">
        <f t="shared" si="8"/>
        <v/>
      </c>
      <c r="M538" s="50" t="str">
        <f t="shared" si="9"/>
        <v/>
      </c>
      <c r="N538" s="50" t="str">
        <f t="shared" si="10"/>
        <v/>
      </c>
      <c r="O538" s="50" t="str">
        <f t="shared" si="11"/>
        <v/>
      </c>
      <c r="P538" s="50" t="str">
        <f t="shared" si="12"/>
        <v/>
      </c>
      <c r="Q538" s="50" t="str">
        <f t="shared" si="13"/>
        <v/>
      </c>
      <c r="R538" s="50" t="str">
        <f t="shared" si="14"/>
        <v/>
      </c>
      <c r="S538" s="55" t="str">
        <f t="shared" si="15"/>
        <v/>
      </c>
      <c r="T538" s="55" t="str">
        <f t="shared" si="16"/>
        <v/>
      </c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ht="14.25" customHeight="1">
      <c r="A539" s="1"/>
      <c r="B539" s="61"/>
      <c r="C539" s="50" t="str">
        <f t="shared" si="1"/>
        <v/>
      </c>
      <c r="D539" s="54" t="str">
        <f t="shared" si="2"/>
        <v/>
      </c>
      <c r="E539" s="50" t="str">
        <f t="shared" si="3"/>
        <v/>
      </c>
      <c r="F539" s="50" t="str">
        <f t="shared" si="4"/>
        <v/>
      </c>
      <c r="G539" s="50" t="str">
        <f t="shared" si="5"/>
        <v/>
      </c>
      <c r="H539" s="50" t="str">
        <f t="shared" si="6"/>
        <v/>
      </c>
      <c r="I539" s="53" t="str">
        <f t="shared" si="7"/>
        <v/>
      </c>
      <c r="J539" s="1"/>
      <c r="K539" s="1"/>
      <c r="L539" s="50" t="str">
        <f t="shared" si="8"/>
        <v/>
      </c>
      <c r="M539" s="50" t="str">
        <f t="shared" si="9"/>
        <v/>
      </c>
      <c r="N539" s="50" t="str">
        <f t="shared" si="10"/>
        <v/>
      </c>
      <c r="O539" s="50" t="str">
        <f t="shared" si="11"/>
        <v/>
      </c>
      <c r="P539" s="50" t="str">
        <f t="shared" si="12"/>
        <v/>
      </c>
      <c r="Q539" s="50" t="str">
        <f t="shared" si="13"/>
        <v/>
      </c>
      <c r="R539" s="50" t="str">
        <f t="shared" si="14"/>
        <v/>
      </c>
      <c r="S539" s="55" t="str">
        <f t="shared" si="15"/>
        <v/>
      </c>
      <c r="T539" s="55" t="str">
        <f t="shared" si="16"/>
        <v/>
      </c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ht="14.25" customHeight="1">
      <c r="A540" s="1"/>
      <c r="B540" s="61"/>
      <c r="C540" s="50" t="str">
        <f t="shared" si="1"/>
        <v/>
      </c>
      <c r="D540" s="54" t="str">
        <f t="shared" si="2"/>
        <v/>
      </c>
      <c r="E540" s="50" t="str">
        <f t="shared" si="3"/>
        <v/>
      </c>
      <c r="F540" s="50" t="str">
        <f t="shared" si="4"/>
        <v/>
      </c>
      <c r="G540" s="50" t="str">
        <f t="shared" si="5"/>
        <v/>
      </c>
      <c r="H540" s="50" t="str">
        <f t="shared" si="6"/>
        <v/>
      </c>
      <c r="I540" s="53" t="str">
        <f t="shared" si="7"/>
        <v/>
      </c>
      <c r="J540" s="1"/>
      <c r="K540" s="1"/>
      <c r="L540" s="50" t="str">
        <f t="shared" si="8"/>
        <v/>
      </c>
      <c r="M540" s="50" t="str">
        <f t="shared" si="9"/>
        <v/>
      </c>
      <c r="N540" s="50" t="str">
        <f t="shared" si="10"/>
        <v/>
      </c>
      <c r="O540" s="50" t="str">
        <f t="shared" si="11"/>
        <v/>
      </c>
      <c r="P540" s="50" t="str">
        <f t="shared" si="12"/>
        <v/>
      </c>
      <c r="Q540" s="50" t="str">
        <f t="shared" si="13"/>
        <v/>
      </c>
      <c r="R540" s="50" t="str">
        <f t="shared" si="14"/>
        <v/>
      </c>
      <c r="S540" s="55" t="str">
        <f t="shared" si="15"/>
        <v/>
      </c>
      <c r="T540" s="55" t="str">
        <f t="shared" si="16"/>
        <v/>
      </c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ht="14.25" customHeight="1">
      <c r="A541" s="1"/>
      <c r="B541" s="61"/>
      <c r="C541" s="50" t="str">
        <f t="shared" si="1"/>
        <v/>
      </c>
      <c r="D541" s="54" t="str">
        <f t="shared" si="2"/>
        <v/>
      </c>
      <c r="E541" s="50" t="str">
        <f t="shared" si="3"/>
        <v/>
      </c>
      <c r="F541" s="50" t="str">
        <f t="shared" si="4"/>
        <v/>
      </c>
      <c r="G541" s="50" t="str">
        <f t="shared" si="5"/>
        <v/>
      </c>
      <c r="H541" s="50" t="str">
        <f t="shared" si="6"/>
        <v/>
      </c>
      <c r="I541" s="53" t="str">
        <f t="shared" si="7"/>
        <v/>
      </c>
      <c r="J541" s="1"/>
      <c r="K541" s="1"/>
      <c r="L541" s="50" t="str">
        <f t="shared" si="8"/>
        <v/>
      </c>
      <c r="M541" s="50" t="str">
        <f t="shared" si="9"/>
        <v/>
      </c>
      <c r="N541" s="50" t="str">
        <f t="shared" si="10"/>
        <v/>
      </c>
      <c r="O541" s="50" t="str">
        <f t="shared" si="11"/>
        <v/>
      </c>
      <c r="P541" s="50" t="str">
        <f t="shared" si="12"/>
        <v/>
      </c>
      <c r="Q541" s="50" t="str">
        <f t="shared" si="13"/>
        <v/>
      </c>
      <c r="R541" s="50" t="str">
        <f t="shared" si="14"/>
        <v/>
      </c>
      <c r="S541" s="55" t="str">
        <f t="shared" si="15"/>
        <v/>
      </c>
      <c r="T541" s="55" t="str">
        <f t="shared" si="16"/>
        <v/>
      </c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ht="14.25" customHeight="1">
      <c r="A542" s="1"/>
      <c r="B542" s="61"/>
      <c r="C542" s="50" t="str">
        <f t="shared" si="1"/>
        <v/>
      </c>
      <c r="D542" s="54" t="str">
        <f t="shared" si="2"/>
        <v/>
      </c>
      <c r="E542" s="50" t="str">
        <f t="shared" si="3"/>
        <v/>
      </c>
      <c r="F542" s="50" t="str">
        <f t="shared" si="4"/>
        <v/>
      </c>
      <c r="G542" s="50" t="str">
        <f t="shared" si="5"/>
        <v/>
      </c>
      <c r="H542" s="50" t="str">
        <f t="shared" si="6"/>
        <v/>
      </c>
      <c r="I542" s="53" t="str">
        <f t="shared" si="7"/>
        <v/>
      </c>
      <c r="J542" s="1"/>
      <c r="K542" s="1"/>
      <c r="L542" s="50" t="str">
        <f t="shared" si="8"/>
        <v/>
      </c>
      <c r="M542" s="50" t="str">
        <f t="shared" si="9"/>
        <v/>
      </c>
      <c r="N542" s="50" t="str">
        <f t="shared" si="10"/>
        <v/>
      </c>
      <c r="O542" s="50" t="str">
        <f t="shared" si="11"/>
        <v/>
      </c>
      <c r="P542" s="50" t="str">
        <f t="shared" si="12"/>
        <v/>
      </c>
      <c r="Q542" s="50" t="str">
        <f t="shared" si="13"/>
        <v/>
      </c>
      <c r="R542" s="50" t="str">
        <f t="shared" si="14"/>
        <v/>
      </c>
      <c r="S542" s="55" t="str">
        <f t="shared" si="15"/>
        <v/>
      </c>
      <c r="T542" s="55" t="str">
        <f t="shared" si="16"/>
        <v/>
      </c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ht="14.25" customHeight="1">
      <c r="A543" s="1"/>
      <c r="B543" s="61"/>
      <c r="C543" s="50" t="str">
        <f t="shared" si="1"/>
        <v/>
      </c>
      <c r="D543" s="54" t="str">
        <f t="shared" si="2"/>
        <v/>
      </c>
      <c r="E543" s="50" t="str">
        <f t="shared" si="3"/>
        <v/>
      </c>
      <c r="F543" s="50" t="str">
        <f t="shared" si="4"/>
        <v/>
      </c>
      <c r="G543" s="50" t="str">
        <f t="shared" si="5"/>
        <v/>
      </c>
      <c r="H543" s="50" t="str">
        <f t="shared" si="6"/>
        <v/>
      </c>
      <c r="I543" s="53" t="str">
        <f t="shared" si="7"/>
        <v/>
      </c>
      <c r="J543" s="1"/>
      <c r="K543" s="1"/>
      <c r="L543" s="50" t="str">
        <f t="shared" si="8"/>
        <v/>
      </c>
      <c r="M543" s="50" t="str">
        <f t="shared" si="9"/>
        <v/>
      </c>
      <c r="N543" s="50" t="str">
        <f t="shared" si="10"/>
        <v/>
      </c>
      <c r="O543" s="50" t="str">
        <f t="shared" si="11"/>
        <v/>
      </c>
      <c r="P543" s="50" t="str">
        <f t="shared" si="12"/>
        <v/>
      </c>
      <c r="Q543" s="50" t="str">
        <f t="shared" si="13"/>
        <v/>
      </c>
      <c r="R543" s="50" t="str">
        <f t="shared" si="14"/>
        <v/>
      </c>
      <c r="S543" s="55" t="str">
        <f t="shared" si="15"/>
        <v/>
      </c>
      <c r="T543" s="55" t="str">
        <f t="shared" si="16"/>
        <v/>
      </c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ht="14.25" customHeight="1">
      <c r="A544" s="1"/>
      <c r="B544" s="61"/>
      <c r="C544" s="50" t="str">
        <f t="shared" si="1"/>
        <v/>
      </c>
      <c r="D544" s="54" t="str">
        <f t="shared" si="2"/>
        <v/>
      </c>
      <c r="E544" s="50" t="str">
        <f t="shared" si="3"/>
        <v/>
      </c>
      <c r="F544" s="50" t="str">
        <f t="shared" si="4"/>
        <v/>
      </c>
      <c r="G544" s="50" t="str">
        <f t="shared" si="5"/>
        <v/>
      </c>
      <c r="H544" s="50" t="str">
        <f t="shared" si="6"/>
        <v/>
      </c>
      <c r="I544" s="53" t="str">
        <f t="shared" si="7"/>
        <v/>
      </c>
      <c r="J544" s="1"/>
      <c r="K544" s="1"/>
      <c r="L544" s="50" t="str">
        <f t="shared" si="8"/>
        <v/>
      </c>
      <c r="M544" s="50" t="str">
        <f t="shared" si="9"/>
        <v/>
      </c>
      <c r="N544" s="50" t="str">
        <f t="shared" si="10"/>
        <v/>
      </c>
      <c r="O544" s="50" t="str">
        <f t="shared" si="11"/>
        <v/>
      </c>
      <c r="P544" s="50" t="str">
        <f t="shared" si="12"/>
        <v/>
      </c>
      <c r="Q544" s="50" t="str">
        <f t="shared" si="13"/>
        <v/>
      </c>
      <c r="R544" s="50" t="str">
        <f t="shared" si="14"/>
        <v/>
      </c>
      <c r="S544" s="55" t="str">
        <f t="shared" si="15"/>
        <v/>
      </c>
      <c r="T544" s="55" t="str">
        <f t="shared" si="16"/>
        <v/>
      </c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ht="14.25" customHeight="1">
      <c r="A545" s="1"/>
      <c r="B545" s="61"/>
      <c r="C545" s="50" t="str">
        <f t="shared" si="1"/>
        <v/>
      </c>
      <c r="D545" s="54" t="str">
        <f t="shared" si="2"/>
        <v/>
      </c>
      <c r="E545" s="50" t="str">
        <f t="shared" si="3"/>
        <v/>
      </c>
      <c r="F545" s="50" t="str">
        <f t="shared" si="4"/>
        <v/>
      </c>
      <c r="G545" s="50" t="str">
        <f t="shared" si="5"/>
        <v/>
      </c>
      <c r="H545" s="50" t="str">
        <f t="shared" si="6"/>
        <v/>
      </c>
      <c r="I545" s="53" t="str">
        <f t="shared" si="7"/>
        <v/>
      </c>
      <c r="J545" s="1"/>
      <c r="K545" s="1"/>
      <c r="L545" s="50" t="str">
        <f t="shared" si="8"/>
        <v/>
      </c>
      <c r="M545" s="50" t="str">
        <f t="shared" si="9"/>
        <v/>
      </c>
      <c r="N545" s="50" t="str">
        <f t="shared" si="10"/>
        <v/>
      </c>
      <c r="O545" s="50" t="str">
        <f t="shared" si="11"/>
        <v/>
      </c>
      <c r="P545" s="50" t="str">
        <f t="shared" si="12"/>
        <v/>
      </c>
      <c r="Q545" s="50" t="str">
        <f t="shared" si="13"/>
        <v/>
      </c>
      <c r="R545" s="50" t="str">
        <f t="shared" si="14"/>
        <v/>
      </c>
      <c r="S545" s="55" t="str">
        <f t="shared" si="15"/>
        <v/>
      </c>
      <c r="T545" s="55" t="str">
        <f t="shared" si="16"/>
        <v/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ht="14.25" customHeight="1">
      <c r="A546" s="1"/>
      <c r="B546" s="61"/>
      <c r="C546" s="50" t="str">
        <f t="shared" si="1"/>
        <v/>
      </c>
      <c r="D546" s="54" t="str">
        <f t="shared" si="2"/>
        <v/>
      </c>
      <c r="E546" s="50" t="str">
        <f t="shared" si="3"/>
        <v/>
      </c>
      <c r="F546" s="50" t="str">
        <f t="shared" si="4"/>
        <v/>
      </c>
      <c r="G546" s="50" t="str">
        <f t="shared" si="5"/>
        <v/>
      </c>
      <c r="H546" s="50" t="str">
        <f t="shared" si="6"/>
        <v/>
      </c>
      <c r="I546" s="53" t="str">
        <f t="shared" si="7"/>
        <v/>
      </c>
      <c r="J546" s="1"/>
      <c r="K546" s="1"/>
      <c r="L546" s="50" t="str">
        <f t="shared" si="8"/>
        <v/>
      </c>
      <c r="M546" s="50" t="str">
        <f t="shared" si="9"/>
        <v/>
      </c>
      <c r="N546" s="50" t="str">
        <f t="shared" si="10"/>
        <v/>
      </c>
      <c r="O546" s="50" t="str">
        <f t="shared" si="11"/>
        <v/>
      </c>
      <c r="P546" s="50" t="str">
        <f t="shared" si="12"/>
        <v/>
      </c>
      <c r="Q546" s="50" t="str">
        <f t="shared" si="13"/>
        <v/>
      </c>
      <c r="R546" s="50" t="str">
        <f t="shared" si="14"/>
        <v/>
      </c>
      <c r="S546" s="55" t="str">
        <f t="shared" si="15"/>
        <v/>
      </c>
      <c r="T546" s="55" t="str">
        <f t="shared" si="16"/>
        <v/>
      </c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ht="14.25" customHeight="1">
      <c r="A547" s="1"/>
      <c r="B547" s="61"/>
      <c r="C547" s="50" t="str">
        <f t="shared" si="1"/>
        <v/>
      </c>
      <c r="D547" s="54" t="str">
        <f t="shared" si="2"/>
        <v/>
      </c>
      <c r="E547" s="50" t="str">
        <f t="shared" si="3"/>
        <v/>
      </c>
      <c r="F547" s="50" t="str">
        <f t="shared" si="4"/>
        <v/>
      </c>
      <c r="G547" s="50" t="str">
        <f t="shared" si="5"/>
        <v/>
      </c>
      <c r="H547" s="50" t="str">
        <f t="shared" si="6"/>
        <v/>
      </c>
      <c r="I547" s="53" t="str">
        <f t="shared" si="7"/>
        <v/>
      </c>
      <c r="J547" s="1"/>
      <c r="K547" s="1"/>
      <c r="L547" s="50" t="str">
        <f t="shared" si="8"/>
        <v/>
      </c>
      <c r="M547" s="50" t="str">
        <f t="shared" si="9"/>
        <v/>
      </c>
      <c r="N547" s="50" t="str">
        <f t="shared" si="10"/>
        <v/>
      </c>
      <c r="O547" s="50" t="str">
        <f t="shared" si="11"/>
        <v/>
      </c>
      <c r="P547" s="50" t="str">
        <f t="shared" si="12"/>
        <v/>
      </c>
      <c r="Q547" s="50" t="str">
        <f t="shared" si="13"/>
        <v/>
      </c>
      <c r="R547" s="50" t="str">
        <f t="shared" si="14"/>
        <v/>
      </c>
      <c r="S547" s="55" t="str">
        <f t="shared" si="15"/>
        <v/>
      </c>
      <c r="T547" s="55" t="str">
        <f t="shared" si="16"/>
        <v/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ht="14.25" customHeight="1">
      <c r="A548" s="1"/>
      <c r="B548" s="61"/>
      <c r="C548" s="50" t="str">
        <f t="shared" si="1"/>
        <v/>
      </c>
      <c r="D548" s="54" t="str">
        <f t="shared" si="2"/>
        <v/>
      </c>
      <c r="E548" s="50" t="str">
        <f t="shared" si="3"/>
        <v/>
      </c>
      <c r="F548" s="50" t="str">
        <f t="shared" si="4"/>
        <v/>
      </c>
      <c r="G548" s="50" t="str">
        <f t="shared" si="5"/>
        <v/>
      </c>
      <c r="H548" s="50" t="str">
        <f t="shared" si="6"/>
        <v/>
      </c>
      <c r="I548" s="53" t="str">
        <f t="shared" si="7"/>
        <v/>
      </c>
      <c r="J548" s="1"/>
      <c r="K548" s="1"/>
      <c r="L548" s="50" t="str">
        <f t="shared" si="8"/>
        <v/>
      </c>
      <c r="M548" s="50" t="str">
        <f t="shared" si="9"/>
        <v/>
      </c>
      <c r="N548" s="50" t="str">
        <f t="shared" si="10"/>
        <v/>
      </c>
      <c r="O548" s="50" t="str">
        <f t="shared" si="11"/>
        <v/>
      </c>
      <c r="P548" s="50" t="str">
        <f t="shared" si="12"/>
        <v/>
      </c>
      <c r="Q548" s="50" t="str">
        <f t="shared" si="13"/>
        <v/>
      </c>
      <c r="R548" s="50" t="str">
        <f t="shared" si="14"/>
        <v/>
      </c>
      <c r="S548" s="55" t="str">
        <f t="shared" si="15"/>
        <v/>
      </c>
      <c r="T548" s="55" t="str">
        <f t="shared" si="16"/>
        <v/>
      </c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ht="14.25" customHeight="1">
      <c r="A549" s="1"/>
      <c r="B549" s="61"/>
      <c r="C549" s="50" t="str">
        <f t="shared" si="1"/>
        <v/>
      </c>
      <c r="D549" s="54" t="str">
        <f t="shared" si="2"/>
        <v/>
      </c>
      <c r="E549" s="50" t="str">
        <f t="shared" si="3"/>
        <v/>
      </c>
      <c r="F549" s="50" t="str">
        <f t="shared" si="4"/>
        <v/>
      </c>
      <c r="G549" s="50" t="str">
        <f t="shared" si="5"/>
        <v/>
      </c>
      <c r="H549" s="50" t="str">
        <f t="shared" si="6"/>
        <v/>
      </c>
      <c r="I549" s="53" t="str">
        <f t="shared" si="7"/>
        <v/>
      </c>
      <c r="J549" s="1"/>
      <c r="K549" s="1"/>
      <c r="L549" s="50" t="str">
        <f t="shared" si="8"/>
        <v/>
      </c>
      <c r="M549" s="50" t="str">
        <f t="shared" si="9"/>
        <v/>
      </c>
      <c r="N549" s="50" t="str">
        <f t="shared" si="10"/>
        <v/>
      </c>
      <c r="O549" s="50" t="str">
        <f t="shared" si="11"/>
        <v/>
      </c>
      <c r="P549" s="50" t="str">
        <f t="shared" si="12"/>
        <v/>
      </c>
      <c r="Q549" s="50" t="str">
        <f t="shared" si="13"/>
        <v/>
      </c>
      <c r="R549" s="50" t="str">
        <f t="shared" si="14"/>
        <v/>
      </c>
      <c r="S549" s="55" t="str">
        <f t="shared" si="15"/>
        <v/>
      </c>
      <c r="T549" s="55" t="str">
        <f t="shared" si="16"/>
        <v/>
      </c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ht="14.25" customHeight="1">
      <c r="A550" s="1"/>
      <c r="B550" s="61"/>
      <c r="C550" s="50" t="str">
        <f t="shared" si="1"/>
        <v/>
      </c>
      <c r="D550" s="54" t="str">
        <f t="shared" si="2"/>
        <v/>
      </c>
      <c r="E550" s="50" t="str">
        <f t="shared" si="3"/>
        <v/>
      </c>
      <c r="F550" s="50" t="str">
        <f t="shared" si="4"/>
        <v/>
      </c>
      <c r="G550" s="50" t="str">
        <f t="shared" si="5"/>
        <v/>
      </c>
      <c r="H550" s="50" t="str">
        <f t="shared" si="6"/>
        <v/>
      </c>
      <c r="I550" s="53" t="str">
        <f t="shared" si="7"/>
        <v/>
      </c>
      <c r="J550" s="1"/>
      <c r="K550" s="1"/>
      <c r="L550" s="50" t="str">
        <f t="shared" si="8"/>
        <v/>
      </c>
      <c r="M550" s="50" t="str">
        <f t="shared" si="9"/>
        <v/>
      </c>
      <c r="N550" s="50" t="str">
        <f t="shared" si="10"/>
        <v/>
      </c>
      <c r="O550" s="50" t="str">
        <f t="shared" si="11"/>
        <v/>
      </c>
      <c r="P550" s="50" t="str">
        <f t="shared" si="12"/>
        <v/>
      </c>
      <c r="Q550" s="50" t="str">
        <f t="shared" si="13"/>
        <v/>
      </c>
      <c r="R550" s="50" t="str">
        <f t="shared" si="14"/>
        <v/>
      </c>
      <c r="S550" s="55" t="str">
        <f t="shared" si="15"/>
        <v/>
      </c>
      <c r="T550" s="55" t="str">
        <f t="shared" si="16"/>
        <v/>
      </c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ht="14.25" customHeight="1">
      <c r="A551" s="1"/>
      <c r="B551" s="61"/>
      <c r="C551" s="50" t="str">
        <f t="shared" si="1"/>
        <v/>
      </c>
      <c r="D551" s="54" t="str">
        <f t="shared" si="2"/>
        <v/>
      </c>
      <c r="E551" s="50" t="str">
        <f t="shared" si="3"/>
        <v/>
      </c>
      <c r="F551" s="50" t="str">
        <f t="shared" si="4"/>
        <v/>
      </c>
      <c r="G551" s="50" t="str">
        <f t="shared" si="5"/>
        <v/>
      </c>
      <c r="H551" s="50" t="str">
        <f t="shared" si="6"/>
        <v/>
      </c>
      <c r="I551" s="53" t="str">
        <f t="shared" si="7"/>
        <v/>
      </c>
      <c r="J551" s="1"/>
      <c r="K551" s="1"/>
      <c r="L551" s="50" t="str">
        <f t="shared" si="8"/>
        <v/>
      </c>
      <c r="M551" s="50" t="str">
        <f t="shared" si="9"/>
        <v/>
      </c>
      <c r="N551" s="50" t="str">
        <f t="shared" si="10"/>
        <v/>
      </c>
      <c r="O551" s="50" t="str">
        <f t="shared" si="11"/>
        <v/>
      </c>
      <c r="P551" s="50" t="str">
        <f t="shared" si="12"/>
        <v/>
      </c>
      <c r="Q551" s="50" t="str">
        <f t="shared" si="13"/>
        <v/>
      </c>
      <c r="R551" s="50" t="str">
        <f t="shared" si="14"/>
        <v/>
      </c>
      <c r="S551" s="55" t="str">
        <f t="shared" si="15"/>
        <v/>
      </c>
      <c r="T551" s="55" t="str">
        <f t="shared" si="16"/>
        <v/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ht="14.25" customHeight="1">
      <c r="A552" s="1"/>
      <c r="B552" s="61"/>
      <c r="C552" s="50" t="str">
        <f t="shared" si="1"/>
        <v/>
      </c>
      <c r="D552" s="54" t="str">
        <f t="shared" si="2"/>
        <v/>
      </c>
      <c r="E552" s="50" t="str">
        <f t="shared" si="3"/>
        <v/>
      </c>
      <c r="F552" s="50" t="str">
        <f t="shared" si="4"/>
        <v/>
      </c>
      <c r="G552" s="50" t="str">
        <f t="shared" si="5"/>
        <v/>
      </c>
      <c r="H552" s="50" t="str">
        <f t="shared" si="6"/>
        <v/>
      </c>
      <c r="I552" s="53" t="str">
        <f t="shared" si="7"/>
        <v/>
      </c>
      <c r="J552" s="1"/>
      <c r="K552" s="1"/>
      <c r="L552" s="50" t="str">
        <f t="shared" si="8"/>
        <v/>
      </c>
      <c r="M552" s="50" t="str">
        <f t="shared" si="9"/>
        <v/>
      </c>
      <c r="N552" s="50" t="str">
        <f t="shared" si="10"/>
        <v/>
      </c>
      <c r="O552" s="50" t="str">
        <f t="shared" si="11"/>
        <v/>
      </c>
      <c r="P552" s="50" t="str">
        <f t="shared" si="12"/>
        <v/>
      </c>
      <c r="Q552" s="50" t="str">
        <f t="shared" si="13"/>
        <v/>
      </c>
      <c r="R552" s="50" t="str">
        <f t="shared" si="14"/>
        <v/>
      </c>
      <c r="S552" s="55" t="str">
        <f t="shared" si="15"/>
        <v/>
      </c>
      <c r="T552" s="55" t="str">
        <f t="shared" si="16"/>
        <v/>
      </c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ht="14.25" customHeight="1">
      <c r="A553" s="1"/>
      <c r="B553" s="61"/>
      <c r="C553" s="50" t="str">
        <f t="shared" si="1"/>
        <v/>
      </c>
      <c r="D553" s="54" t="str">
        <f t="shared" si="2"/>
        <v/>
      </c>
      <c r="E553" s="50" t="str">
        <f t="shared" si="3"/>
        <v/>
      </c>
      <c r="F553" s="50" t="str">
        <f t="shared" si="4"/>
        <v/>
      </c>
      <c r="G553" s="50" t="str">
        <f t="shared" si="5"/>
        <v/>
      </c>
      <c r="H553" s="50" t="str">
        <f t="shared" si="6"/>
        <v/>
      </c>
      <c r="I553" s="53" t="str">
        <f t="shared" si="7"/>
        <v/>
      </c>
      <c r="J553" s="1"/>
      <c r="K553" s="1"/>
      <c r="L553" s="50" t="str">
        <f t="shared" si="8"/>
        <v/>
      </c>
      <c r="M553" s="50" t="str">
        <f t="shared" si="9"/>
        <v/>
      </c>
      <c r="N553" s="50" t="str">
        <f t="shared" si="10"/>
        <v/>
      </c>
      <c r="O553" s="50" t="str">
        <f t="shared" si="11"/>
        <v/>
      </c>
      <c r="P553" s="50" t="str">
        <f t="shared" si="12"/>
        <v/>
      </c>
      <c r="Q553" s="50" t="str">
        <f t="shared" si="13"/>
        <v/>
      </c>
      <c r="R553" s="50" t="str">
        <f t="shared" si="14"/>
        <v/>
      </c>
      <c r="S553" s="55" t="str">
        <f t="shared" si="15"/>
        <v/>
      </c>
      <c r="T553" s="55" t="str">
        <f t="shared" si="16"/>
        <v/>
      </c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ht="14.25" customHeight="1">
      <c r="A554" s="1"/>
      <c r="B554" s="61"/>
      <c r="C554" s="50" t="str">
        <f t="shared" si="1"/>
        <v/>
      </c>
      <c r="D554" s="54" t="str">
        <f t="shared" si="2"/>
        <v/>
      </c>
      <c r="E554" s="50" t="str">
        <f t="shared" si="3"/>
        <v/>
      </c>
      <c r="F554" s="50" t="str">
        <f t="shared" si="4"/>
        <v/>
      </c>
      <c r="G554" s="50" t="str">
        <f t="shared" si="5"/>
        <v/>
      </c>
      <c r="H554" s="50" t="str">
        <f t="shared" si="6"/>
        <v/>
      </c>
      <c r="I554" s="53" t="str">
        <f t="shared" si="7"/>
        <v/>
      </c>
      <c r="J554" s="1"/>
      <c r="K554" s="1"/>
      <c r="L554" s="50" t="str">
        <f t="shared" si="8"/>
        <v/>
      </c>
      <c r="M554" s="50" t="str">
        <f t="shared" si="9"/>
        <v/>
      </c>
      <c r="N554" s="50" t="str">
        <f t="shared" si="10"/>
        <v/>
      </c>
      <c r="O554" s="50" t="str">
        <f t="shared" si="11"/>
        <v/>
      </c>
      <c r="P554" s="50" t="str">
        <f t="shared" si="12"/>
        <v/>
      </c>
      <c r="Q554" s="50" t="str">
        <f t="shared" si="13"/>
        <v/>
      </c>
      <c r="R554" s="50" t="str">
        <f t="shared" si="14"/>
        <v/>
      </c>
      <c r="S554" s="55" t="str">
        <f t="shared" si="15"/>
        <v/>
      </c>
      <c r="T554" s="55" t="str">
        <f t="shared" si="16"/>
        <v/>
      </c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ht="14.25" customHeight="1">
      <c r="A555" s="1"/>
      <c r="B555" s="61"/>
      <c r="C555" s="50" t="str">
        <f t="shared" si="1"/>
        <v/>
      </c>
      <c r="D555" s="54" t="str">
        <f t="shared" si="2"/>
        <v/>
      </c>
      <c r="E555" s="50" t="str">
        <f t="shared" si="3"/>
        <v/>
      </c>
      <c r="F555" s="50" t="str">
        <f t="shared" si="4"/>
        <v/>
      </c>
      <c r="G555" s="50" t="str">
        <f t="shared" si="5"/>
        <v/>
      </c>
      <c r="H555" s="50" t="str">
        <f t="shared" si="6"/>
        <v/>
      </c>
      <c r="I555" s="53" t="str">
        <f t="shared" si="7"/>
        <v/>
      </c>
      <c r="J555" s="1"/>
      <c r="K555" s="1"/>
      <c r="L555" s="50" t="str">
        <f t="shared" si="8"/>
        <v/>
      </c>
      <c r="M555" s="50" t="str">
        <f t="shared" si="9"/>
        <v/>
      </c>
      <c r="N555" s="50" t="str">
        <f t="shared" si="10"/>
        <v/>
      </c>
      <c r="O555" s="50" t="str">
        <f t="shared" si="11"/>
        <v/>
      </c>
      <c r="P555" s="50" t="str">
        <f t="shared" si="12"/>
        <v/>
      </c>
      <c r="Q555" s="50" t="str">
        <f t="shared" si="13"/>
        <v/>
      </c>
      <c r="R555" s="50" t="str">
        <f t="shared" si="14"/>
        <v/>
      </c>
      <c r="S555" s="55" t="str">
        <f t="shared" si="15"/>
        <v/>
      </c>
      <c r="T555" s="55" t="str">
        <f t="shared" si="16"/>
        <v/>
      </c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ht="14.25" customHeight="1">
      <c r="A556" s="1"/>
      <c r="B556" s="61"/>
      <c r="C556" s="50" t="str">
        <f t="shared" si="1"/>
        <v/>
      </c>
      <c r="D556" s="54" t="str">
        <f t="shared" si="2"/>
        <v/>
      </c>
      <c r="E556" s="50" t="str">
        <f t="shared" si="3"/>
        <v/>
      </c>
      <c r="F556" s="50" t="str">
        <f t="shared" si="4"/>
        <v/>
      </c>
      <c r="G556" s="50" t="str">
        <f t="shared" si="5"/>
        <v/>
      </c>
      <c r="H556" s="50" t="str">
        <f t="shared" si="6"/>
        <v/>
      </c>
      <c r="I556" s="53" t="str">
        <f t="shared" si="7"/>
        <v/>
      </c>
      <c r="J556" s="1"/>
      <c r="K556" s="1"/>
      <c r="L556" s="50" t="str">
        <f t="shared" si="8"/>
        <v/>
      </c>
      <c r="M556" s="50" t="str">
        <f t="shared" si="9"/>
        <v/>
      </c>
      <c r="N556" s="50" t="str">
        <f t="shared" si="10"/>
        <v/>
      </c>
      <c r="O556" s="50" t="str">
        <f t="shared" si="11"/>
        <v/>
      </c>
      <c r="P556" s="50" t="str">
        <f t="shared" si="12"/>
        <v/>
      </c>
      <c r="Q556" s="50" t="str">
        <f t="shared" si="13"/>
        <v/>
      </c>
      <c r="R556" s="50" t="str">
        <f t="shared" si="14"/>
        <v/>
      </c>
      <c r="S556" s="55" t="str">
        <f t="shared" si="15"/>
        <v/>
      </c>
      <c r="T556" s="55" t="str">
        <f t="shared" si="16"/>
        <v/>
      </c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ht="14.25" customHeight="1">
      <c r="A557" s="1"/>
      <c r="B557" s="61"/>
      <c r="C557" s="50" t="str">
        <f t="shared" si="1"/>
        <v/>
      </c>
      <c r="D557" s="54" t="str">
        <f t="shared" si="2"/>
        <v/>
      </c>
      <c r="E557" s="50" t="str">
        <f t="shared" si="3"/>
        <v/>
      </c>
      <c r="F557" s="50" t="str">
        <f t="shared" si="4"/>
        <v/>
      </c>
      <c r="G557" s="50" t="str">
        <f t="shared" si="5"/>
        <v/>
      </c>
      <c r="H557" s="50" t="str">
        <f t="shared" si="6"/>
        <v/>
      </c>
      <c r="I557" s="53" t="str">
        <f t="shared" si="7"/>
        <v/>
      </c>
      <c r="J557" s="1"/>
      <c r="K557" s="1"/>
      <c r="L557" s="50" t="str">
        <f t="shared" si="8"/>
        <v/>
      </c>
      <c r="M557" s="50" t="str">
        <f t="shared" si="9"/>
        <v/>
      </c>
      <c r="N557" s="50" t="str">
        <f t="shared" si="10"/>
        <v/>
      </c>
      <c r="O557" s="50" t="str">
        <f t="shared" si="11"/>
        <v/>
      </c>
      <c r="P557" s="50" t="str">
        <f t="shared" si="12"/>
        <v/>
      </c>
      <c r="Q557" s="50" t="str">
        <f t="shared" si="13"/>
        <v/>
      </c>
      <c r="R557" s="50" t="str">
        <f t="shared" si="14"/>
        <v/>
      </c>
      <c r="S557" s="55" t="str">
        <f t="shared" si="15"/>
        <v/>
      </c>
      <c r="T557" s="55" t="str">
        <f t="shared" si="16"/>
        <v/>
      </c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ht="14.25" customHeight="1">
      <c r="A558" s="1"/>
      <c r="B558" s="61"/>
      <c r="C558" s="50" t="str">
        <f t="shared" si="1"/>
        <v/>
      </c>
      <c r="D558" s="54" t="str">
        <f t="shared" si="2"/>
        <v/>
      </c>
      <c r="E558" s="50" t="str">
        <f t="shared" si="3"/>
        <v/>
      </c>
      <c r="F558" s="50" t="str">
        <f t="shared" si="4"/>
        <v/>
      </c>
      <c r="G558" s="50" t="str">
        <f t="shared" si="5"/>
        <v/>
      </c>
      <c r="H558" s="50" t="str">
        <f t="shared" si="6"/>
        <v/>
      </c>
      <c r="I558" s="53" t="str">
        <f t="shared" si="7"/>
        <v/>
      </c>
      <c r="J558" s="1"/>
      <c r="K558" s="1"/>
      <c r="L558" s="50" t="str">
        <f t="shared" si="8"/>
        <v/>
      </c>
      <c r="M558" s="50" t="str">
        <f t="shared" si="9"/>
        <v/>
      </c>
      <c r="N558" s="50" t="str">
        <f t="shared" si="10"/>
        <v/>
      </c>
      <c r="O558" s="50" t="str">
        <f t="shared" si="11"/>
        <v/>
      </c>
      <c r="P558" s="50" t="str">
        <f t="shared" si="12"/>
        <v/>
      </c>
      <c r="Q558" s="50" t="str">
        <f t="shared" si="13"/>
        <v/>
      </c>
      <c r="R558" s="50" t="str">
        <f t="shared" si="14"/>
        <v/>
      </c>
      <c r="S558" s="55" t="str">
        <f t="shared" si="15"/>
        <v/>
      </c>
      <c r="T558" s="55" t="str">
        <f t="shared" si="16"/>
        <v/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ht="14.25" customHeight="1">
      <c r="A559" s="1"/>
      <c r="B559" s="61"/>
      <c r="C559" s="50" t="str">
        <f t="shared" si="1"/>
        <v/>
      </c>
      <c r="D559" s="54" t="str">
        <f t="shared" si="2"/>
        <v/>
      </c>
      <c r="E559" s="50" t="str">
        <f t="shared" si="3"/>
        <v/>
      </c>
      <c r="F559" s="50" t="str">
        <f t="shared" si="4"/>
        <v/>
      </c>
      <c r="G559" s="50" t="str">
        <f t="shared" si="5"/>
        <v/>
      </c>
      <c r="H559" s="50" t="str">
        <f t="shared" si="6"/>
        <v/>
      </c>
      <c r="I559" s="53" t="str">
        <f t="shared" si="7"/>
        <v/>
      </c>
      <c r="J559" s="1"/>
      <c r="K559" s="1"/>
      <c r="L559" s="50" t="str">
        <f t="shared" si="8"/>
        <v/>
      </c>
      <c r="M559" s="50" t="str">
        <f t="shared" si="9"/>
        <v/>
      </c>
      <c r="N559" s="50" t="str">
        <f t="shared" si="10"/>
        <v/>
      </c>
      <c r="O559" s="50" t="str">
        <f t="shared" si="11"/>
        <v/>
      </c>
      <c r="P559" s="50" t="str">
        <f t="shared" si="12"/>
        <v/>
      </c>
      <c r="Q559" s="50" t="str">
        <f t="shared" si="13"/>
        <v/>
      </c>
      <c r="R559" s="50" t="str">
        <f t="shared" si="14"/>
        <v/>
      </c>
      <c r="S559" s="55" t="str">
        <f t="shared" si="15"/>
        <v/>
      </c>
      <c r="T559" s="55" t="str">
        <f t="shared" si="16"/>
        <v/>
      </c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ht="14.25" customHeight="1">
      <c r="A560" s="1"/>
      <c r="B560" s="61"/>
      <c r="C560" s="50" t="str">
        <f t="shared" si="1"/>
        <v/>
      </c>
      <c r="D560" s="54" t="str">
        <f t="shared" si="2"/>
        <v/>
      </c>
      <c r="E560" s="50" t="str">
        <f t="shared" si="3"/>
        <v/>
      </c>
      <c r="F560" s="50" t="str">
        <f t="shared" si="4"/>
        <v/>
      </c>
      <c r="G560" s="50" t="str">
        <f t="shared" si="5"/>
        <v/>
      </c>
      <c r="H560" s="50" t="str">
        <f t="shared" si="6"/>
        <v/>
      </c>
      <c r="I560" s="53" t="str">
        <f t="shared" si="7"/>
        <v/>
      </c>
      <c r="J560" s="1"/>
      <c r="K560" s="1"/>
      <c r="L560" s="50" t="str">
        <f t="shared" si="8"/>
        <v/>
      </c>
      <c r="M560" s="50" t="str">
        <f t="shared" si="9"/>
        <v/>
      </c>
      <c r="N560" s="50" t="str">
        <f t="shared" si="10"/>
        <v/>
      </c>
      <c r="O560" s="50" t="str">
        <f t="shared" si="11"/>
        <v/>
      </c>
      <c r="P560" s="50" t="str">
        <f t="shared" si="12"/>
        <v/>
      </c>
      <c r="Q560" s="50" t="str">
        <f t="shared" si="13"/>
        <v/>
      </c>
      <c r="R560" s="50" t="str">
        <f t="shared" si="14"/>
        <v/>
      </c>
      <c r="S560" s="55" t="str">
        <f t="shared" si="15"/>
        <v/>
      </c>
      <c r="T560" s="55" t="str">
        <f t="shared" si="16"/>
        <v/>
      </c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ht="14.25" customHeight="1">
      <c r="A561" s="1"/>
      <c r="B561" s="61"/>
      <c r="C561" s="50" t="str">
        <f t="shared" si="1"/>
        <v/>
      </c>
      <c r="D561" s="54" t="str">
        <f t="shared" si="2"/>
        <v/>
      </c>
      <c r="E561" s="50" t="str">
        <f t="shared" si="3"/>
        <v/>
      </c>
      <c r="F561" s="50" t="str">
        <f t="shared" si="4"/>
        <v/>
      </c>
      <c r="G561" s="50" t="str">
        <f t="shared" si="5"/>
        <v/>
      </c>
      <c r="H561" s="50" t="str">
        <f t="shared" si="6"/>
        <v/>
      </c>
      <c r="I561" s="53" t="str">
        <f t="shared" si="7"/>
        <v/>
      </c>
      <c r="J561" s="1"/>
      <c r="K561" s="1"/>
      <c r="L561" s="50" t="str">
        <f t="shared" si="8"/>
        <v/>
      </c>
      <c r="M561" s="50" t="str">
        <f t="shared" si="9"/>
        <v/>
      </c>
      <c r="N561" s="50" t="str">
        <f t="shared" si="10"/>
        <v/>
      </c>
      <c r="O561" s="50" t="str">
        <f t="shared" si="11"/>
        <v/>
      </c>
      <c r="P561" s="50" t="str">
        <f t="shared" si="12"/>
        <v/>
      </c>
      <c r="Q561" s="50" t="str">
        <f t="shared" si="13"/>
        <v/>
      </c>
      <c r="R561" s="50" t="str">
        <f t="shared" si="14"/>
        <v/>
      </c>
      <c r="S561" s="55" t="str">
        <f t="shared" si="15"/>
        <v/>
      </c>
      <c r="T561" s="55" t="str">
        <f t="shared" si="16"/>
        <v/>
      </c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ht="14.25" customHeight="1">
      <c r="A562" s="1"/>
      <c r="B562" s="61"/>
      <c r="C562" s="50" t="str">
        <f t="shared" si="1"/>
        <v/>
      </c>
      <c r="D562" s="54" t="str">
        <f t="shared" si="2"/>
        <v/>
      </c>
      <c r="E562" s="50" t="str">
        <f t="shared" si="3"/>
        <v/>
      </c>
      <c r="F562" s="50" t="str">
        <f t="shared" si="4"/>
        <v/>
      </c>
      <c r="G562" s="50" t="str">
        <f t="shared" si="5"/>
        <v/>
      </c>
      <c r="H562" s="50" t="str">
        <f t="shared" si="6"/>
        <v/>
      </c>
      <c r="I562" s="53" t="str">
        <f t="shared" si="7"/>
        <v/>
      </c>
      <c r="J562" s="1"/>
      <c r="K562" s="1"/>
      <c r="L562" s="50" t="str">
        <f t="shared" si="8"/>
        <v/>
      </c>
      <c r="M562" s="50" t="str">
        <f t="shared" si="9"/>
        <v/>
      </c>
      <c r="N562" s="50" t="str">
        <f t="shared" si="10"/>
        <v/>
      </c>
      <c r="O562" s="50" t="str">
        <f t="shared" si="11"/>
        <v/>
      </c>
      <c r="P562" s="50" t="str">
        <f t="shared" si="12"/>
        <v/>
      </c>
      <c r="Q562" s="50" t="str">
        <f t="shared" si="13"/>
        <v/>
      </c>
      <c r="R562" s="50" t="str">
        <f t="shared" si="14"/>
        <v/>
      </c>
      <c r="S562" s="55" t="str">
        <f t="shared" si="15"/>
        <v/>
      </c>
      <c r="T562" s="55" t="str">
        <f t="shared" si="16"/>
        <v/>
      </c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ht="14.25" customHeight="1">
      <c r="A563" s="1"/>
      <c r="B563" s="61"/>
      <c r="C563" s="50" t="str">
        <f t="shared" si="1"/>
        <v/>
      </c>
      <c r="D563" s="54" t="str">
        <f t="shared" si="2"/>
        <v/>
      </c>
      <c r="E563" s="50" t="str">
        <f t="shared" si="3"/>
        <v/>
      </c>
      <c r="F563" s="50" t="str">
        <f t="shared" si="4"/>
        <v/>
      </c>
      <c r="G563" s="50" t="str">
        <f t="shared" si="5"/>
        <v/>
      </c>
      <c r="H563" s="50" t="str">
        <f t="shared" si="6"/>
        <v/>
      </c>
      <c r="I563" s="53" t="str">
        <f t="shared" si="7"/>
        <v/>
      </c>
      <c r="J563" s="1"/>
      <c r="K563" s="1"/>
      <c r="L563" s="50" t="str">
        <f t="shared" si="8"/>
        <v/>
      </c>
      <c r="M563" s="50" t="str">
        <f t="shared" si="9"/>
        <v/>
      </c>
      <c r="N563" s="50" t="str">
        <f t="shared" si="10"/>
        <v/>
      </c>
      <c r="O563" s="50" t="str">
        <f t="shared" si="11"/>
        <v/>
      </c>
      <c r="P563" s="50" t="str">
        <f t="shared" si="12"/>
        <v/>
      </c>
      <c r="Q563" s="50" t="str">
        <f t="shared" si="13"/>
        <v/>
      </c>
      <c r="R563" s="50" t="str">
        <f t="shared" si="14"/>
        <v/>
      </c>
      <c r="S563" s="55" t="str">
        <f t="shared" si="15"/>
        <v/>
      </c>
      <c r="T563" s="55" t="str">
        <f t="shared" si="16"/>
        <v/>
      </c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ht="14.25" customHeight="1">
      <c r="A564" s="1"/>
      <c r="B564" s="61"/>
      <c r="C564" s="50" t="str">
        <f t="shared" si="1"/>
        <v/>
      </c>
      <c r="D564" s="54" t="str">
        <f t="shared" si="2"/>
        <v/>
      </c>
      <c r="E564" s="50" t="str">
        <f t="shared" si="3"/>
        <v/>
      </c>
      <c r="F564" s="50" t="str">
        <f t="shared" si="4"/>
        <v/>
      </c>
      <c r="G564" s="50" t="str">
        <f t="shared" si="5"/>
        <v/>
      </c>
      <c r="H564" s="50" t="str">
        <f t="shared" si="6"/>
        <v/>
      </c>
      <c r="I564" s="53" t="str">
        <f t="shared" si="7"/>
        <v/>
      </c>
      <c r="J564" s="1"/>
      <c r="K564" s="1"/>
      <c r="L564" s="50" t="str">
        <f t="shared" si="8"/>
        <v/>
      </c>
      <c r="M564" s="50" t="str">
        <f t="shared" si="9"/>
        <v/>
      </c>
      <c r="N564" s="50" t="str">
        <f t="shared" si="10"/>
        <v/>
      </c>
      <c r="O564" s="50" t="str">
        <f t="shared" si="11"/>
        <v/>
      </c>
      <c r="P564" s="50" t="str">
        <f t="shared" si="12"/>
        <v/>
      </c>
      <c r="Q564" s="50" t="str">
        <f t="shared" si="13"/>
        <v/>
      </c>
      <c r="R564" s="50" t="str">
        <f t="shared" si="14"/>
        <v/>
      </c>
      <c r="S564" s="55" t="str">
        <f t="shared" si="15"/>
        <v/>
      </c>
      <c r="T564" s="55" t="str">
        <f t="shared" si="16"/>
        <v/>
      </c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ht="14.25" customHeight="1">
      <c r="A565" s="1"/>
      <c r="B565" s="61"/>
      <c r="C565" s="50" t="str">
        <f t="shared" si="1"/>
        <v/>
      </c>
      <c r="D565" s="54" t="str">
        <f t="shared" si="2"/>
        <v/>
      </c>
      <c r="E565" s="50" t="str">
        <f t="shared" si="3"/>
        <v/>
      </c>
      <c r="F565" s="50" t="str">
        <f t="shared" si="4"/>
        <v/>
      </c>
      <c r="G565" s="50" t="str">
        <f t="shared" si="5"/>
        <v/>
      </c>
      <c r="H565" s="50" t="str">
        <f t="shared" si="6"/>
        <v/>
      </c>
      <c r="I565" s="53" t="str">
        <f t="shared" si="7"/>
        <v/>
      </c>
      <c r="J565" s="1"/>
      <c r="K565" s="1"/>
      <c r="L565" s="50" t="str">
        <f t="shared" si="8"/>
        <v/>
      </c>
      <c r="M565" s="50" t="str">
        <f t="shared" si="9"/>
        <v/>
      </c>
      <c r="N565" s="50" t="str">
        <f t="shared" si="10"/>
        <v/>
      </c>
      <c r="O565" s="50" t="str">
        <f t="shared" si="11"/>
        <v/>
      </c>
      <c r="P565" s="50" t="str">
        <f t="shared" si="12"/>
        <v/>
      </c>
      <c r="Q565" s="50" t="str">
        <f t="shared" si="13"/>
        <v/>
      </c>
      <c r="R565" s="50" t="str">
        <f t="shared" si="14"/>
        <v/>
      </c>
      <c r="S565" s="55" t="str">
        <f t="shared" si="15"/>
        <v/>
      </c>
      <c r="T565" s="55" t="str">
        <f t="shared" si="16"/>
        <v/>
      </c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ht="14.25" customHeight="1">
      <c r="A566" s="1"/>
      <c r="B566" s="61"/>
      <c r="C566" s="50" t="str">
        <f t="shared" si="1"/>
        <v/>
      </c>
      <c r="D566" s="54" t="str">
        <f t="shared" si="2"/>
        <v/>
      </c>
      <c r="E566" s="50" t="str">
        <f t="shared" si="3"/>
        <v/>
      </c>
      <c r="F566" s="50" t="str">
        <f t="shared" si="4"/>
        <v/>
      </c>
      <c r="G566" s="50" t="str">
        <f t="shared" si="5"/>
        <v/>
      </c>
      <c r="H566" s="50" t="str">
        <f t="shared" si="6"/>
        <v/>
      </c>
      <c r="I566" s="53" t="str">
        <f t="shared" si="7"/>
        <v/>
      </c>
      <c r="J566" s="1"/>
      <c r="K566" s="1"/>
      <c r="L566" s="50" t="str">
        <f t="shared" si="8"/>
        <v/>
      </c>
      <c r="M566" s="50" t="str">
        <f t="shared" si="9"/>
        <v/>
      </c>
      <c r="N566" s="50" t="str">
        <f t="shared" si="10"/>
        <v/>
      </c>
      <c r="O566" s="50" t="str">
        <f t="shared" si="11"/>
        <v/>
      </c>
      <c r="P566" s="50" t="str">
        <f t="shared" si="12"/>
        <v/>
      </c>
      <c r="Q566" s="50" t="str">
        <f t="shared" si="13"/>
        <v/>
      </c>
      <c r="R566" s="50" t="str">
        <f t="shared" si="14"/>
        <v/>
      </c>
      <c r="S566" s="55" t="str">
        <f t="shared" si="15"/>
        <v/>
      </c>
      <c r="T566" s="55" t="str">
        <f t="shared" si="16"/>
        <v/>
      </c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ht="14.25" customHeight="1">
      <c r="A567" s="1"/>
      <c r="B567" s="61"/>
      <c r="C567" s="50" t="str">
        <f t="shared" si="1"/>
        <v/>
      </c>
      <c r="D567" s="54" t="str">
        <f t="shared" si="2"/>
        <v/>
      </c>
      <c r="E567" s="50" t="str">
        <f t="shared" si="3"/>
        <v/>
      </c>
      <c r="F567" s="50" t="str">
        <f t="shared" si="4"/>
        <v/>
      </c>
      <c r="G567" s="50" t="str">
        <f t="shared" si="5"/>
        <v/>
      </c>
      <c r="H567" s="50" t="str">
        <f t="shared" si="6"/>
        <v/>
      </c>
      <c r="I567" s="53" t="str">
        <f t="shared" si="7"/>
        <v/>
      </c>
      <c r="J567" s="1"/>
      <c r="K567" s="1"/>
      <c r="L567" s="50" t="str">
        <f t="shared" si="8"/>
        <v/>
      </c>
      <c r="M567" s="50" t="str">
        <f t="shared" si="9"/>
        <v/>
      </c>
      <c r="N567" s="50" t="str">
        <f t="shared" si="10"/>
        <v/>
      </c>
      <c r="O567" s="50" t="str">
        <f t="shared" si="11"/>
        <v/>
      </c>
      <c r="P567" s="50" t="str">
        <f t="shared" si="12"/>
        <v/>
      </c>
      <c r="Q567" s="50" t="str">
        <f t="shared" si="13"/>
        <v/>
      </c>
      <c r="R567" s="50" t="str">
        <f t="shared" si="14"/>
        <v/>
      </c>
      <c r="S567" s="55" t="str">
        <f t="shared" si="15"/>
        <v/>
      </c>
      <c r="T567" s="55" t="str">
        <f t="shared" si="16"/>
        <v/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ht="14.25" customHeight="1">
      <c r="A568" s="1"/>
      <c r="B568" s="61"/>
      <c r="C568" s="50" t="str">
        <f t="shared" si="1"/>
        <v/>
      </c>
      <c r="D568" s="54" t="str">
        <f t="shared" si="2"/>
        <v/>
      </c>
      <c r="E568" s="50" t="str">
        <f t="shared" si="3"/>
        <v/>
      </c>
      <c r="F568" s="50" t="str">
        <f t="shared" si="4"/>
        <v/>
      </c>
      <c r="G568" s="50" t="str">
        <f t="shared" si="5"/>
        <v/>
      </c>
      <c r="H568" s="50" t="str">
        <f t="shared" si="6"/>
        <v/>
      </c>
      <c r="I568" s="53" t="str">
        <f t="shared" si="7"/>
        <v/>
      </c>
      <c r="J568" s="1"/>
      <c r="K568" s="1"/>
      <c r="L568" s="50" t="str">
        <f t="shared" si="8"/>
        <v/>
      </c>
      <c r="M568" s="50" t="str">
        <f t="shared" si="9"/>
        <v/>
      </c>
      <c r="N568" s="50" t="str">
        <f t="shared" si="10"/>
        <v/>
      </c>
      <c r="O568" s="50" t="str">
        <f t="shared" si="11"/>
        <v/>
      </c>
      <c r="P568" s="50" t="str">
        <f t="shared" si="12"/>
        <v/>
      </c>
      <c r="Q568" s="50" t="str">
        <f t="shared" si="13"/>
        <v/>
      </c>
      <c r="R568" s="50" t="str">
        <f t="shared" si="14"/>
        <v/>
      </c>
      <c r="S568" s="55" t="str">
        <f t="shared" si="15"/>
        <v/>
      </c>
      <c r="T568" s="55" t="str">
        <f t="shared" si="16"/>
        <v/>
      </c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ht="14.25" customHeight="1">
      <c r="A569" s="1"/>
      <c r="B569" s="61"/>
      <c r="C569" s="50" t="str">
        <f t="shared" si="1"/>
        <v/>
      </c>
      <c r="D569" s="54" t="str">
        <f t="shared" si="2"/>
        <v/>
      </c>
      <c r="E569" s="50" t="str">
        <f t="shared" si="3"/>
        <v/>
      </c>
      <c r="F569" s="50" t="str">
        <f t="shared" si="4"/>
        <v/>
      </c>
      <c r="G569" s="50" t="str">
        <f t="shared" si="5"/>
        <v/>
      </c>
      <c r="H569" s="50" t="str">
        <f t="shared" si="6"/>
        <v/>
      </c>
      <c r="I569" s="53" t="str">
        <f t="shared" si="7"/>
        <v/>
      </c>
      <c r="J569" s="1"/>
      <c r="K569" s="1"/>
      <c r="L569" s="50" t="str">
        <f t="shared" si="8"/>
        <v/>
      </c>
      <c r="M569" s="50" t="str">
        <f t="shared" si="9"/>
        <v/>
      </c>
      <c r="N569" s="50" t="str">
        <f t="shared" si="10"/>
        <v/>
      </c>
      <c r="O569" s="50" t="str">
        <f t="shared" si="11"/>
        <v/>
      </c>
      <c r="P569" s="50" t="str">
        <f t="shared" si="12"/>
        <v/>
      </c>
      <c r="Q569" s="50" t="str">
        <f t="shared" si="13"/>
        <v/>
      </c>
      <c r="R569" s="50" t="str">
        <f t="shared" si="14"/>
        <v/>
      </c>
      <c r="S569" s="55" t="str">
        <f t="shared" si="15"/>
        <v/>
      </c>
      <c r="T569" s="55" t="str">
        <f t="shared" si="16"/>
        <v/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ht="14.25" customHeight="1">
      <c r="A570" s="1"/>
      <c r="B570" s="61"/>
      <c r="C570" s="50" t="str">
        <f t="shared" si="1"/>
        <v/>
      </c>
      <c r="D570" s="54" t="str">
        <f t="shared" si="2"/>
        <v/>
      </c>
      <c r="E570" s="50" t="str">
        <f t="shared" si="3"/>
        <v/>
      </c>
      <c r="F570" s="50" t="str">
        <f t="shared" si="4"/>
        <v/>
      </c>
      <c r="G570" s="50" t="str">
        <f t="shared" si="5"/>
        <v/>
      </c>
      <c r="H570" s="50" t="str">
        <f t="shared" si="6"/>
        <v/>
      </c>
      <c r="I570" s="53" t="str">
        <f t="shared" si="7"/>
        <v/>
      </c>
      <c r="J570" s="1"/>
      <c r="K570" s="1"/>
      <c r="L570" s="50" t="str">
        <f t="shared" si="8"/>
        <v/>
      </c>
      <c r="M570" s="50" t="str">
        <f t="shared" si="9"/>
        <v/>
      </c>
      <c r="N570" s="50" t="str">
        <f t="shared" si="10"/>
        <v/>
      </c>
      <c r="O570" s="50" t="str">
        <f t="shared" si="11"/>
        <v/>
      </c>
      <c r="P570" s="50" t="str">
        <f t="shared" si="12"/>
        <v/>
      </c>
      <c r="Q570" s="50" t="str">
        <f t="shared" si="13"/>
        <v/>
      </c>
      <c r="R570" s="50" t="str">
        <f t="shared" si="14"/>
        <v/>
      </c>
      <c r="S570" s="55" t="str">
        <f t="shared" si="15"/>
        <v/>
      </c>
      <c r="T570" s="55" t="str">
        <f t="shared" si="16"/>
        <v/>
      </c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ht="14.25" customHeight="1">
      <c r="A571" s="1"/>
      <c r="B571" s="61"/>
      <c r="C571" s="50" t="str">
        <f t="shared" si="1"/>
        <v/>
      </c>
      <c r="D571" s="54" t="str">
        <f t="shared" si="2"/>
        <v/>
      </c>
      <c r="E571" s="50" t="str">
        <f t="shared" si="3"/>
        <v/>
      </c>
      <c r="F571" s="50" t="str">
        <f t="shared" si="4"/>
        <v/>
      </c>
      <c r="G571" s="50" t="str">
        <f t="shared" si="5"/>
        <v/>
      </c>
      <c r="H571" s="50" t="str">
        <f t="shared" si="6"/>
        <v/>
      </c>
      <c r="I571" s="53" t="str">
        <f t="shared" si="7"/>
        <v/>
      </c>
      <c r="J571" s="1"/>
      <c r="K571" s="1"/>
      <c r="L571" s="50" t="str">
        <f t="shared" si="8"/>
        <v/>
      </c>
      <c r="M571" s="50" t="str">
        <f t="shared" si="9"/>
        <v/>
      </c>
      <c r="N571" s="50" t="str">
        <f t="shared" si="10"/>
        <v/>
      </c>
      <c r="O571" s="50" t="str">
        <f t="shared" si="11"/>
        <v/>
      </c>
      <c r="P571" s="50" t="str">
        <f t="shared" si="12"/>
        <v/>
      </c>
      <c r="Q571" s="50" t="str">
        <f t="shared" si="13"/>
        <v/>
      </c>
      <c r="R571" s="50" t="str">
        <f t="shared" si="14"/>
        <v/>
      </c>
      <c r="S571" s="55" t="str">
        <f t="shared" si="15"/>
        <v/>
      </c>
      <c r="T571" s="55" t="str">
        <f t="shared" si="16"/>
        <v/>
      </c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ht="14.25" customHeight="1">
      <c r="A572" s="1"/>
      <c r="B572" s="61"/>
      <c r="C572" s="50" t="str">
        <f t="shared" si="1"/>
        <v/>
      </c>
      <c r="D572" s="54" t="str">
        <f t="shared" si="2"/>
        <v/>
      </c>
      <c r="E572" s="50" t="str">
        <f t="shared" si="3"/>
        <v/>
      </c>
      <c r="F572" s="50" t="str">
        <f t="shared" si="4"/>
        <v/>
      </c>
      <c r="G572" s="50" t="str">
        <f t="shared" si="5"/>
        <v/>
      </c>
      <c r="H572" s="50" t="str">
        <f t="shared" si="6"/>
        <v/>
      </c>
      <c r="I572" s="53" t="str">
        <f t="shared" si="7"/>
        <v/>
      </c>
      <c r="J572" s="1"/>
      <c r="K572" s="1"/>
      <c r="L572" s="50" t="str">
        <f t="shared" si="8"/>
        <v/>
      </c>
      <c r="M572" s="50" t="str">
        <f t="shared" si="9"/>
        <v/>
      </c>
      <c r="N572" s="50" t="str">
        <f t="shared" si="10"/>
        <v/>
      </c>
      <c r="O572" s="50" t="str">
        <f t="shared" si="11"/>
        <v/>
      </c>
      <c r="P572" s="50" t="str">
        <f t="shared" si="12"/>
        <v/>
      </c>
      <c r="Q572" s="50" t="str">
        <f t="shared" si="13"/>
        <v/>
      </c>
      <c r="R572" s="50" t="str">
        <f t="shared" si="14"/>
        <v/>
      </c>
      <c r="S572" s="55" t="str">
        <f t="shared" si="15"/>
        <v/>
      </c>
      <c r="T572" s="55" t="str">
        <f t="shared" si="16"/>
        <v/>
      </c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ht="14.25" customHeight="1">
      <c r="A573" s="1"/>
      <c r="B573" s="61"/>
      <c r="C573" s="50" t="str">
        <f t="shared" si="1"/>
        <v/>
      </c>
      <c r="D573" s="54" t="str">
        <f t="shared" si="2"/>
        <v/>
      </c>
      <c r="E573" s="50" t="str">
        <f t="shared" si="3"/>
        <v/>
      </c>
      <c r="F573" s="50" t="str">
        <f t="shared" si="4"/>
        <v/>
      </c>
      <c r="G573" s="50" t="str">
        <f t="shared" si="5"/>
        <v/>
      </c>
      <c r="H573" s="50" t="str">
        <f t="shared" si="6"/>
        <v/>
      </c>
      <c r="I573" s="53" t="str">
        <f t="shared" si="7"/>
        <v/>
      </c>
      <c r="J573" s="1"/>
      <c r="K573" s="1"/>
      <c r="L573" s="50" t="str">
        <f t="shared" si="8"/>
        <v/>
      </c>
      <c r="M573" s="50" t="str">
        <f t="shared" si="9"/>
        <v/>
      </c>
      <c r="N573" s="50" t="str">
        <f t="shared" si="10"/>
        <v/>
      </c>
      <c r="O573" s="50" t="str">
        <f t="shared" si="11"/>
        <v/>
      </c>
      <c r="P573" s="50" t="str">
        <f t="shared" si="12"/>
        <v/>
      </c>
      <c r="Q573" s="50" t="str">
        <f t="shared" si="13"/>
        <v/>
      </c>
      <c r="R573" s="50" t="str">
        <f t="shared" si="14"/>
        <v/>
      </c>
      <c r="S573" s="55" t="str">
        <f t="shared" si="15"/>
        <v/>
      </c>
      <c r="T573" s="55" t="str">
        <f t="shared" si="16"/>
        <v/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ht="14.25" customHeight="1">
      <c r="A574" s="1"/>
      <c r="B574" s="61"/>
      <c r="C574" s="50" t="str">
        <f t="shared" si="1"/>
        <v/>
      </c>
      <c r="D574" s="54" t="str">
        <f t="shared" si="2"/>
        <v/>
      </c>
      <c r="E574" s="50" t="str">
        <f t="shared" si="3"/>
        <v/>
      </c>
      <c r="F574" s="50" t="str">
        <f t="shared" si="4"/>
        <v/>
      </c>
      <c r="G574" s="50" t="str">
        <f t="shared" si="5"/>
        <v/>
      </c>
      <c r="H574" s="50" t="str">
        <f t="shared" si="6"/>
        <v/>
      </c>
      <c r="I574" s="53" t="str">
        <f t="shared" si="7"/>
        <v/>
      </c>
      <c r="J574" s="1"/>
      <c r="K574" s="1"/>
      <c r="L574" s="50" t="str">
        <f t="shared" si="8"/>
        <v/>
      </c>
      <c r="M574" s="50" t="str">
        <f t="shared" si="9"/>
        <v/>
      </c>
      <c r="N574" s="50" t="str">
        <f t="shared" si="10"/>
        <v/>
      </c>
      <c r="O574" s="50" t="str">
        <f t="shared" si="11"/>
        <v/>
      </c>
      <c r="P574" s="50" t="str">
        <f t="shared" si="12"/>
        <v/>
      </c>
      <c r="Q574" s="50" t="str">
        <f t="shared" si="13"/>
        <v/>
      </c>
      <c r="R574" s="50" t="str">
        <f t="shared" si="14"/>
        <v/>
      </c>
      <c r="S574" s="55" t="str">
        <f t="shared" si="15"/>
        <v/>
      </c>
      <c r="T574" s="55" t="str">
        <f t="shared" si="16"/>
        <v/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ht="14.25" customHeight="1">
      <c r="A575" s="1"/>
      <c r="B575" s="61"/>
      <c r="C575" s="50" t="str">
        <f t="shared" si="1"/>
        <v/>
      </c>
      <c r="D575" s="54" t="str">
        <f t="shared" si="2"/>
        <v/>
      </c>
      <c r="E575" s="50" t="str">
        <f t="shared" si="3"/>
        <v/>
      </c>
      <c r="F575" s="50" t="str">
        <f t="shared" si="4"/>
        <v/>
      </c>
      <c r="G575" s="50" t="str">
        <f t="shared" si="5"/>
        <v/>
      </c>
      <c r="H575" s="50" t="str">
        <f t="shared" si="6"/>
        <v/>
      </c>
      <c r="I575" s="53" t="str">
        <f t="shared" si="7"/>
        <v/>
      </c>
      <c r="J575" s="1"/>
      <c r="K575" s="1"/>
      <c r="L575" s="50" t="str">
        <f t="shared" si="8"/>
        <v/>
      </c>
      <c r="M575" s="50" t="str">
        <f t="shared" si="9"/>
        <v/>
      </c>
      <c r="N575" s="50" t="str">
        <f t="shared" si="10"/>
        <v/>
      </c>
      <c r="O575" s="50" t="str">
        <f t="shared" si="11"/>
        <v/>
      </c>
      <c r="P575" s="50" t="str">
        <f t="shared" si="12"/>
        <v/>
      </c>
      <c r="Q575" s="50" t="str">
        <f t="shared" si="13"/>
        <v/>
      </c>
      <c r="R575" s="50" t="str">
        <f t="shared" si="14"/>
        <v/>
      </c>
      <c r="S575" s="55" t="str">
        <f t="shared" si="15"/>
        <v/>
      </c>
      <c r="T575" s="55" t="str">
        <f t="shared" si="16"/>
        <v/>
      </c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ht="14.25" customHeight="1">
      <c r="A576" s="1"/>
      <c r="B576" s="61"/>
      <c r="C576" s="50" t="str">
        <f t="shared" si="1"/>
        <v/>
      </c>
      <c r="D576" s="54" t="str">
        <f t="shared" si="2"/>
        <v/>
      </c>
      <c r="E576" s="50" t="str">
        <f t="shared" si="3"/>
        <v/>
      </c>
      <c r="F576" s="50" t="str">
        <f t="shared" si="4"/>
        <v/>
      </c>
      <c r="G576" s="50" t="str">
        <f t="shared" si="5"/>
        <v/>
      </c>
      <c r="H576" s="50" t="str">
        <f t="shared" si="6"/>
        <v/>
      </c>
      <c r="I576" s="53" t="str">
        <f t="shared" si="7"/>
        <v/>
      </c>
      <c r="J576" s="1"/>
      <c r="K576" s="1"/>
      <c r="L576" s="50" t="str">
        <f t="shared" si="8"/>
        <v/>
      </c>
      <c r="M576" s="50" t="str">
        <f t="shared" si="9"/>
        <v/>
      </c>
      <c r="N576" s="50" t="str">
        <f t="shared" si="10"/>
        <v/>
      </c>
      <c r="O576" s="50" t="str">
        <f t="shared" si="11"/>
        <v/>
      </c>
      <c r="P576" s="50" t="str">
        <f t="shared" si="12"/>
        <v/>
      </c>
      <c r="Q576" s="50" t="str">
        <f t="shared" si="13"/>
        <v/>
      </c>
      <c r="R576" s="50" t="str">
        <f t="shared" si="14"/>
        <v/>
      </c>
      <c r="S576" s="55" t="str">
        <f t="shared" si="15"/>
        <v/>
      </c>
      <c r="T576" s="55" t="str">
        <f t="shared" si="16"/>
        <v/>
      </c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ht="14.25" customHeight="1">
      <c r="A577" s="1"/>
      <c r="B577" s="61"/>
      <c r="C577" s="50" t="str">
        <f t="shared" si="1"/>
        <v/>
      </c>
      <c r="D577" s="54" t="str">
        <f t="shared" si="2"/>
        <v/>
      </c>
      <c r="E577" s="50" t="str">
        <f t="shared" si="3"/>
        <v/>
      </c>
      <c r="F577" s="50" t="str">
        <f t="shared" si="4"/>
        <v/>
      </c>
      <c r="G577" s="50" t="str">
        <f t="shared" si="5"/>
        <v/>
      </c>
      <c r="H577" s="50" t="str">
        <f t="shared" si="6"/>
        <v/>
      </c>
      <c r="I577" s="53" t="str">
        <f t="shared" si="7"/>
        <v/>
      </c>
      <c r="J577" s="1"/>
      <c r="K577" s="1"/>
      <c r="L577" s="50" t="str">
        <f t="shared" si="8"/>
        <v/>
      </c>
      <c r="M577" s="50" t="str">
        <f t="shared" si="9"/>
        <v/>
      </c>
      <c r="N577" s="50" t="str">
        <f t="shared" si="10"/>
        <v/>
      </c>
      <c r="O577" s="50" t="str">
        <f t="shared" si="11"/>
        <v/>
      </c>
      <c r="P577" s="50" t="str">
        <f t="shared" si="12"/>
        <v/>
      </c>
      <c r="Q577" s="50" t="str">
        <f t="shared" si="13"/>
        <v/>
      </c>
      <c r="R577" s="50" t="str">
        <f t="shared" si="14"/>
        <v/>
      </c>
      <c r="S577" s="55" t="str">
        <f t="shared" si="15"/>
        <v/>
      </c>
      <c r="T577" s="55" t="str">
        <f t="shared" si="16"/>
        <v/>
      </c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ht="14.25" customHeight="1">
      <c r="A578" s="1"/>
      <c r="B578" s="61"/>
      <c r="C578" s="50" t="str">
        <f t="shared" si="1"/>
        <v/>
      </c>
      <c r="D578" s="54" t="str">
        <f t="shared" si="2"/>
        <v/>
      </c>
      <c r="E578" s="50" t="str">
        <f t="shared" si="3"/>
        <v/>
      </c>
      <c r="F578" s="50" t="str">
        <f t="shared" si="4"/>
        <v/>
      </c>
      <c r="G578" s="50" t="str">
        <f t="shared" si="5"/>
        <v/>
      </c>
      <c r="H578" s="50" t="str">
        <f t="shared" si="6"/>
        <v/>
      </c>
      <c r="I578" s="53" t="str">
        <f t="shared" si="7"/>
        <v/>
      </c>
      <c r="J578" s="1"/>
      <c r="K578" s="1"/>
      <c r="L578" s="50" t="str">
        <f t="shared" si="8"/>
        <v/>
      </c>
      <c r="M578" s="50" t="str">
        <f t="shared" si="9"/>
        <v/>
      </c>
      <c r="N578" s="50" t="str">
        <f t="shared" si="10"/>
        <v/>
      </c>
      <c r="O578" s="50" t="str">
        <f t="shared" si="11"/>
        <v/>
      </c>
      <c r="P578" s="50" t="str">
        <f t="shared" si="12"/>
        <v/>
      </c>
      <c r="Q578" s="50" t="str">
        <f t="shared" si="13"/>
        <v/>
      </c>
      <c r="R578" s="50" t="str">
        <f t="shared" si="14"/>
        <v/>
      </c>
      <c r="S578" s="55" t="str">
        <f t="shared" si="15"/>
        <v/>
      </c>
      <c r="T578" s="55" t="str">
        <f t="shared" si="16"/>
        <v/>
      </c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ht="14.25" customHeight="1">
      <c r="A579" s="1"/>
      <c r="B579" s="61"/>
      <c r="C579" s="50" t="str">
        <f t="shared" si="1"/>
        <v/>
      </c>
      <c r="D579" s="54" t="str">
        <f t="shared" si="2"/>
        <v/>
      </c>
      <c r="E579" s="50" t="str">
        <f t="shared" si="3"/>
        <v/>
      </c>
      <c r="F579" s="50" t="str">
        <f t="shared" si="4"/>
        <v/>
      </c>
      <c r="G579" s="50" t="str">
        <f t="shared" si="5"/>
        <v/>
      </c>
      <c r="H579" s="50" t="str">
        <f t="shared" si="6"/>
        <v/>
      </c>
      <c r="I579" s="53" t="str">
        <f t="shared" si="7"/>
        <v/>
      </c>
      <c r="J579" s="1"/>
      <c r="K579" s="1"/>
      <c r="L579" s="50" t="str">
        <f t="shared" si="8"/>
        <v/>
      </c>
      <c r="M579" s="50" t="str">
        <f t="shared" si="9"/>
        <v/>
      </c>
      <c r="N579" s="50" t="str">
        <f t="shared" si="10"/>
        <v/>
      </c>
      <c r="O579" s="50" t="str">
        <f t="shared" si="11"/>
        <v/>
      </c>
      <c r="P579" s="50" t="str">
        <f t="shared" si="12"/>
        <v/>
      </c>
      <c r="Q579" s="50" t="str">
        <f t="shared" si="13"/>
        <v/>
      </c>
      <c r="R579" s="50" t="str">
        <f t="shared" si="14"/>
        <v/>
      </c>
      <c r="S579" s="55" t="str">
        <f t="shared" si="15"/>
        <v/>
      </c>
      <c r="T579" s="55" t="str">
        <f t="shared" si="16"/>
        <v/>
      </c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ht="14.25" customHeight="1">
      <c r="A580" s="1"/>
      <c r="B580" s="61"/>
      <c r="C580" s="50" t="str">
        <f t="shared" si="1"/>
        <v/>
      </c>
      <c r="D580" s="54" t="str">
        <f t="shared" si="2"/>
        <v/>
      </c>
      <c r="E580" s="50" t="str">
        <f t="shared" si="3"/>
        <v/>
      </c>
      <c r="F580" s="50" t="str">
        <f t="shared" si="4"/>
        <v/>
      </c>
      <c r="G580" s="50" t="str">
        <f t="shared" si="5"/>
        <v/>
      </c>
      <c r="H580" s="50" t="str">
        <f t="shared" si="6"/>
        <v/>
      </c>
      <c r="I580" s="53" t="str">
        <f t="shared" si="7"/>
        <v/>
      </c>
      <c r="J580" s="1"/>
      <c r="K580" s="1"/>
      <c r="L580" s="50" t="str">
        <f t="shared" si="8"/>
        <v/>
      </c>
      <c r="M580" s="50" t="str">
        <f t="shared" si="9"/>
        <v/>
      </c>
      <c r="N580" s="50" t="str">
        <f t="shared" si="10"/>
        <v/>
      </c>
      <c r="O580" s="50" t="str">
        <f t="shared" si="11"/>
        <v/>
      </c>
      <c r="P580" s="50" t="str">
        <f t="shared" si="12"/>
        <v/>
      </c>
      <c r="Q580" s="50" t="str">
        <f t="shared" si="13"/>
        <v/>
      </c>
      <c r="R580" s="50" t="str">
        <f t="shared" si="14"/>
        <v/>
      </c>
      <c r="S580" s="55" t="str">
        <f t="shared" si="15"/>
        <v/>
      </c>
      <c r="T580" s="55" t="str">
        <f t="shared" si="16"/>
        <v/>
      </c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ht="14.25" customHeight="1">
      <c r="A581" s="1"/>
      <c r="B581" s="61"/>
      <c r="C581" s="50" t="str">
        <f t="shared" si="1"/>
        <v/>
      </c>
      <c r="D581" s="54" t="str">
        <f t="shared" si="2"/>
        <v/>
      </c>
      <c r="E581" s="50" t="str">
        <f t="shared" si="3"/>
        <v/>
      </c>
      <c r="F581" s="50" t="str">
        <f t="shared" si="4"/>
        <v/>
      </c>
      <c r="G581" s="50" t="str">
        <f t="shared" si="5"/>
        <v/>
      </c>
      <c r="H581" s="50" t="str">
        <f t="shared" si="6"/>
        <v/>
      </c>
      <c r="I581" s="53" t="str">
        <f t="shared" si="7"/>
        <v/>
      </c>
      <c r="J581" s="1"/>
      <c r="K581" s="1"/>
      <c r="L581" s="50" t="str">
        <f t="shared" si="8"/>
        <v/>
      </c>
      <c r="M581" s="50" t="str">
        <f t="shared" si="9"/>
        <v/>
      </c>
      <c r="N581" s="50" t="str">
        <f t="shared" si="10"/>
        <v/>
      </c>
      <c r="O581" s="50" t="str">
        <f t="shared" si="11"/>
        <v/>
      </c>
      <c r="P581" s="50" t="str">
        <f t="shared" si="12"/>
        <v/>
      </c>
      <c r="Q581" s="50" t="str">
        <f t="shared" si="13"/>
        <v/>
      </c>
      <c r="R581" s="50" t="str">
        <f t="shared" si="14"/>
        <v/>
      </c>
      <c r="S581" s="55" t="str">
        <f t="shared" si="15"/>
        <v/>
      </c>
      <c r="T581" s="55" t="str">
        <f t="shared" si="16"/>
        <v/>
      </c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ht="14.25" customHeight="1">
      <c r="A582" s="1"/>
      <c r="B582" s="61"/>
      <c r="C582" s="50" t="str">
        <f t="shared" si="1"/>
        <v/>
      </c>
      <c r="D582" s="54" t="str">
        <f t="shared" si="2"/>
        <v/>
      </c>
      <c r="E582" s="50" t="str">
        <f t="shared" si="3"/>
        <v/>
      </c>
      <c r="F582" s="50" t="str">
        <f t="shared" si="4"/>
        <v/>
      </c>
      <c r="G582" s="50" t="str">
        <f t="shared" si="5"/>
        <v/>
      </c>
      <c r="H582" s="50" t="str">
        <f t="shared" si="6"/>
        <v/>
      </c>
      <c r="I582" s="53" t="str">
        <f t="shared" si="7"/>
        <v/>
      </c>
      <c r="J582" s="1"/>
      <c r="K582" s="1"/>
      <c r="L582" s="50" t="str">
        <f t="shared" si="8"/>
        <v/>
      </c>
      <c r="M582" s="50" t="str">
        <f t="shared" si="9"/>
        <v/>
      </c>
      <c r="N582" s="50" t="str">
        <f t="shared" si="10"/>
        <v/>
      </c>
      <c r="O582" s="50" t="str">
        <f t="shared" si="11"/>
        <v/>
      </c>
      <c r="P582" s="50" t="str">
        <f t="shared" si="12"/>
        <v/>
      </c>
      <c r="Q582" s="50" t="str">
        <f t="shared" si="13"/>
        <v/>
      </c>
      <c r="R582" s="50" t="str">
        <f t="shared" si="14"/>
        <v/>
      </c>
      <c r="S582" s="55" t="str">
        <f t="shared" si="15"/>
        <v/>
      </c>
      <c r="T582" s="55" t="str">
        <f t="shared" si="16"/>
        <v/>
      </c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ht="14.25" customHeight="1">
      <c r="A583" s="1"/>
      <c r="B583" s="61"/>
      <c r="C583" s="50" t="str">
        <f t="shared" si="1"/>
        <v/>
      </c>
      <c r="D583" s="54" t="str">
        <f t="shared" si="2"/>
        <v/>
      </c>
      <c r="E583" s="50" t="str">
        <f t="shared" si="3"/>
        <v/>
      </c>
      <c r="F583" s="50" t="str">
        <f t="shared" si="4"/>
        <v/>
      </c>
      <c r="G583" s="50" t="str">
        <f t="shared" si="5"/>
        <v/>
      </c>
      <c r="H583" s="50" t="str">
        <f t="shared" si="6"/>
        <v/>
      </c>
      <c r="I583" s="53" t="str">
        <f t="shared" si="7"/>
        <v/>
      </c>
      <c r="J583" s="1"/>
      <c r="K583" s="1"/>
      <c r="L583" s="50" t="str">
        <f t="shared" si="8"/>
        <v/>
      </c>
      <c r="M583" s="50" t="str">
        <f t="shared" si="9"/>
        <v/>
      </c>
      <c r="N583" s="50" t="str">
        <f t="shared" si="10"/>
        <v/>
      </c>
      <c r="O583" s="50" t="str">
        <f t="shared" si="11"/>
        <v/>
      </c>
      <c r="P583" s="50" t="str">
        <f t="shared" si="12"/>
        <v/>
      </c>
      <c r="Q583" s="50" t="str">
        <f t="shared" si="13"/>
        <v/>
      </c>
      <c r="R583" s="50" t="str">
        <f t="shared" si="14"/>
        <v/>
      </c>
      <c r="S583" s="55" t="str">
        <f t="shared" si="15"/>
        <v/>
      </c>
      <c r="T583" s="55" t="str">
        <f t="shared" si="16"/>
        <v/>
      </c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ht="14.25" customHeight="1">
      <c r="A584" s="1"/>
      <c r="B584" s="61"/>
      <c r="C584" s="50" t="str">
        <f t="shared" si="1"/>
        <v/>
      </c>
      <c r="D584" s="54" t="str">
        <f t="shared" si="2"/>
        <v/>
      </c>
      <c r="E584" s="50" t="str">
        <f t="shared" si="3"/>
        <v/>
      </c>
      <c r="F584" s="50" t="str">
        <f t="shared" si="4"/>
        <v/>
      </c>
      <c r="G584" s="50" t="str">
        <f t="shared" si="5"/>
        <v/>
      </c>
      <c r="H584" s="50" t="str">
        <f t="shared" si="6"/>
        <v/>
      </c>
      <c r="I584" s="53" t="str">
        <f t="shared" si="7"/>
        <v/>
      </c>
      <c r="J584" s="1"/>
      <c r="K584" s="1"/>
      <c r="L584" s="50" t="str">
        <f t="shared" si="8"/>
        <v/>
      </c>
      <c r="M584" s="50" t="str">
        <f t="shared" si="9"/>
        <v/>
      </c>
      <c r="N584" s="50" t="str">
        <f t="shared" si="10"/>
        <v/>
      </c>
      <c r="O584" s="50" t="str">
        <f t="shared" si="11"/>
        <v/>
      </c>
      <c r="P584" s="50" t="str">
        <f t="shared" si="12"/>
        <v/>
      </c>
      <c r="Q584" s="50" t="str">
        <f t="shared" si="13"/>
        <v/>
      </c>
      <c r="R584" s="50" t="str">
        <f t="shared" si="14"/>
        <v/>
      </c>
      <c r="S584" s="55" t="str">
        <f t="shared" si="15"/>
        <v/>
      </c>
      <c r="T584" s="55" t="str">
        <f t="shared" si="16"/>
        <v/>
      </c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ht="14.25" customHeight="1">
      <c r="A585" s="1"/>
      <c r="B585" s="61"/>
      <c r="C585" s="50" t="str">
        <f t="shared" si="1"/>
        <v/>
      </c>
      <c r="D585" s="54" t="str">
        <f t="shared" si="2"/>
        <v/>
      </c>
      <c r="E585" s="50" t="str">
        <f t="shared" si="3"/>
        <v/>
      </c>
      <c r="F585" s="50" t="str">
        <f t="shared" si="4"/>
        <v/>
      </c>
      <c r="G585" s="50" t="str">
        <f t="shared" si="5"/>
        <v/>
      </c>
      <c r="H585" s="50" t="str">
        <f t="shared" si="6"/>
        <v/>
      </c>
      <c r="I585" s="53" t="str">
        <f t="shared" si="7"/>
        <v/>
      </c>
      <c r="J585" s="1"/>
      <c r="K585" s="1"/>
      <c r="L585" s="50" t="str">
        <f t="shared" si="8"/>
        <v/>
      </c>
      <c r="M585" s="50" t="str">
        <f t="shared" si="9"/>
        <v/>
      </c>
      <c r="N585" s="50" t="str">
        <f t="shared" si="10"/>
        <v/>
      </c>
      <c r="O585" s="50" t="str">
        <f t="shared" si="11"/>
        <v/>
      </c>
      <c r="P585" s="50" t="str">
        <f t="shared" si="12"/>
        <v/>
      </c>
      <c r="Q585" s="50" t="str">
        <f t="shared" si="13"/>
        <v/>
      </c>
      <c r="R585" s="50" t="str">
        <f t="shared" si="14"/>
        <v/>
      </c>
      <c r="S585" s="55" t="str">
        <f t="shared" si="15"/>
        <v/>
      </c>
      <c r="T585" s="55" t="str">
        <f t="shared" si="16"/>
        <v/>
      </c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ht="14.25" customHeight="1">
      <c r="A586" s="1"/>
      <c r="B586" s="61"/>
      <c r="C586" s="50" t="str">
        <f t="shared" si="1"/>
        <v/>
      </c>
      <c r="D586" s="54" t="str">
        <f t="shared" si="2"/>
        <v/>
      </c>
      <c r="E586" s="50" t="str">
        <f t="shared" si="3"/>
        <v/>
      </c>
      <c r="F586" s="50" t="str">
        <f t="shared" si="4"/>
        <v/>
      </c>
      <c r="G586" s="50" t="str">
        <f t="shared" si="5"/>
        <v/>
      </c>
      <c r="H586" s="50" t="str">
        <f t="shared" si="6"/>
        <v/>
      </c>
      <c r="I586" s="53" t="str">
        <f t="shared" si="7"/>
        <v/>
      </c>
      <c r="J586" s="1"/>
      <c r="K586" s="1"/>
      <c r="L586" s="50" t="str">
        <f t="shared" si="8"/>
        <v/>
      </c>
      <c r="M586" s="50" t="str">
        <f t="shared" si="9"/>
        <v/>
      </c>
      <c r="N586" s="50" t="str">
        <f t="shared" si="10"/>
        <v/>
      </c>
      <c r="O586" s="50" t="str">
        <f t="shared" si="11"/>
        <v/>
      </c>
      <c r="P586" s="50" t="str">
        <f t="shared" si="12"/>
        <v/>
      </c>
      <c r="Q586" s="50" t="str">
        <f t="shared" si="13"/>
        <v/>
      </c>
      <c r="R586" s="50" t="str">
        <f t="shared" si="14"/>
        <v/>
      </c>
      <c r="S586" s="55" t="str">
        <f t="shared" si="15"/>
        <v/>
      </c>
      <c r="T586" s="55" t="str">
        <f t="shared" si="16"/>
        <v/>
      </c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ht="14.25" customHeight="1">
      <c r="A587" s="1"/>
      <c r="B587" s="61"/>
      <c r="C587" s="50" t="str">
        <f t="shared" si="1"/>
        <v/>
      </c>
      <c r="D587" s="54" t="str">
        <f t="shared" si="2"/>
        <v/>
      </c>
      <c r="E587" s="50" t="str">
        <f t="shared" si="3"/>
        <v/>
      </c>
      <c r="F587" s="50" t="str">
        <f t="shared" si="4"/>
        <v/>
      </c>
      <c r="G587" s="50" t="str">
        <f t="shared" si="5"/>
        <v/>
      </c>
      <c r="H587" s="50" t="str">
        <f t="shared" si="6"/>
        <v/>
      </c>
      <c r="I587" s="53" t="str">
        <f t="shared" si="7"/>
        <v/>
      </c>
      <c r="J587" s="1"/>
      <c r="K587" s="1"/>
      <c r="L587" s="50" t="str">
        <f t="shared" si="8"/>
        <v/>
      </c>
      <c r="M587" s="50" t="str">
        <f t="shared" si="9"/>
        <v/>
      </c>
      <c r="N587" s="50" t="str">
        <f t="shared" si="10"/>
        <v/>
      </c>
      <c r="O587" s="50" t="str">
        <f t="shared" si="11"/>
        <v/>
      </c>
      <c r="P587" s="50" t="str">
        <f t="shared" si="12"/>
        <v/>
      </c>
      <c r="Q587" s="50" t="str">
        <f t="shared" si="13"/>
        <v/>
      </c>
      <c r="R587" s="50" t="str">
        <f t="shared" si="14"/>
        <v/>
      </c>
      <c r="S587" s="55" t="str">
        <f t="shared" si="15"/>
        <v/>
      </c>
      <c r="T587" s="55" t="str">
        <f t="shared" si="16"/>
        <v/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ht="14.25" customHeight="1">
      <c r="A588" s="1"/>
      <c r="B588" s="61"/>
      <c r="C588" s="50" t="str">
        <f t="shared" si="1"/>
        <v/>
      </c>
      <c r="D588" s="54" t="str">
        <f t="shared" si="2"/>
        <v/>
      </c>
      <c r="E588" s="50" t="str">
        <f t="shared" si="3"/>
        <v/>
      </c>
      <c r="F588" s="50" t="str">
        <f t="shared" si="4"/>
        <v/>
      </c>
      <c r="G588" s="50" t="str">
        <f t="shared" si="5"/>
        <v/>
      </c>
      <c r="H588" s="50" t="str">
        <f t="shared" si="6"/>
        <v/>
      </c>
      <c r="I588" s="53" t="str">
        <f t="shared" si="7"/>
        <v/>
      </c>
      <c r="J588" s="1"/>
      <c r="K588" s="1"/>
      <c r="L588" s="50" t="str">
        <f t="shared" si="8"/>
        <v/>
      </c>
      <c r="M588" s="50" t="str">
        <f t="shared" si="9"/>
        <v/>
      </c>
      <c r="N588" s="50" t="str">
        <f t="shared" si="10"/>
        <v/>
      </c>
      <c r="O588" s="50" t="str">
        <f t="shared" si="11"/>
        <v/>
      </c>
      <c r="P588" s="50" t="str">
        <f t="shared" si="12"/>
        <v/>
      </c>
      <c r="Q588" s="50" t="str">
        <f t="shared" si="13"/>
        <v/>
      </c>
      <c r="R588" s="50" t="str">
        <f t="shared" si="14"/>
        <v/>
      </c>
      <c r="S588" s="55" t="str">
        <f t="shared" si="15"/>
        <v/>
      </c>
      <c r="T588" s="55" t="str">
        <f t="shared" si="16"/>
        <v/>
      </c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ht="14.25" customHeight="1">
      <c r="A589" s="1"/>
      <c r="B589" s="61"/>
      <c r="C589" s="50" t="str">
        <f t="shared" si="1"/>
        <v/>
      </c>
      <c r="D589" s="54" t="str">
        <f t="shared" si="2"/>
        <v/>
      </c>
      <c r="E589" s="50" t="str">
        <f t="shared" si="3"/>
        <v/>
      </c>
      <c r="F589" s="50" t="str">
        <f t="shared" si="4"/>
        <v/>
      </c>
      <c r="G589" s="50" t="str">
        <f t="shared" si="5"/>
        <v/>
      </c>
      <c r="H589" s="50" t="str">
        <f t="shared" si="6"/>
        <v/>
      </c>
      <c r="I589" s="53" t="str">
        <f t="shared" si="7"/>
        <v/>
      </c>
      <c r="J589" s="1"/>
      <c r="K589" s="1"/>
      <c r="L589" s="50" t="str">
        <f t="shared" si="8"/>
        <v/>
      </c>
      <c r="M589" s="50" t="str">
        <f t="shared" si="9"/>
        <v/>
      </c>
      <c r="N589" s="50" t="str">
        <f t="shared" si="10"/>
        <v/>
      </c>
      <c r="O589" s="50" t="str">
        <f t="shared" si="11"/>
        <v/>
      </c>
      <c r="P589" s="50" t="str">
        <f t="shared" si="12"/>
        <v/>
      </c>
      <c r="Q589" s="50" t="str">
        <f t="shared" si="13"/>
        <v/>
      </c>
      <c r="R589" s="50" t="str">
        <f t="shared" si="14"/>
        <v/>
      </c>
      <c r="S589" s="55" t="str">
        <f t="shared" si="15"/>
        <v/>
      </c>
      <c r="T589" s="55" t="str">
        <f t="shared" si="16"/>
        <v/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ht="14.25" customHeight="1">
      <c r="A590" s="1"/>
      <c r="B590" s="61"/>
      <c r="C590" s="50" t="str">
        <f t="shared" si="1"/>
        <v/>
      </c>
      <c r="D590" s="54" t="str">
        <f t="shared" si="2"/>
        <v/>
      </c>
      <c r="E590" s="50" t="str">
        <f t="shared" si="3"/>
        <v/>
      </c>
      <c r="F590" s="50" t="str">
        <f t="shared" si="4"/>
        <v/>
      </c>
      <c r="G590" s="50" t="str">
        <f t="shared" si="5"/>
        <v/>
      </c>
      <c r="H590" s="50" t="str">
        <f t="shared" si="6"/>
        <v/>
      </c>
      <c r="I590" s="53" t="str">
        <f t="shared" si="7"/>
        <v/>
      </c>
      <c r="J590" s="1"/>
      <c r="K590" s="1"/>
      <c r="L590" s="50" t="str">
        <f t="shared" si="8"/>
        <v/>
      </c>
      <c r="M590" s="50" t="str">
        <f t="shared" si="9"/>
        <v/>
      </c>
      <c r="N590" s="50" t="str">
        <f t="shared" si="10"/>
        <v/>
      </c>
      <c r="O590" s="50" t="str">
        <f t="shared" si="11"/>
        <v/>
      </c>
      <c r="P590" s="50" t="str">
        <f t="shared" si="12"/>
        <v/>
      </c>
      <c r="Q590" s="50" t="str">
        <f t="shared" si="13"/>
        <v/>
      </c>
      <c r="R590" s="50" t="str">
        <f t="shared" si="14"/>
        <v/>
      </c>
      <c r="S590" s="55" t="str">
        <f t="shared" si="15"/>
        <v/>
      </c>
      <c r="T590" s="55" t="str">
        <f t="shared" si="16"/>
        <v/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ht="14.25" customHeight="1">
      <c r="A591" s="1"/>
      <c r="B591" s="61"/>
      <c r="C591" s="50" t="str">
        <f t="shared" si="1"/>
        <v/>
      </c>
      <c r="D591" s="54" t="str">
        <f t="shared" si="2"/>
        <v/>
      </c>
      <c r="E591" s="50" t="str">
        <f t="shared" si="3"/>
        <v/>
      </c>
      <c r="F591" s="50" t="str">
        <f t="shared" si="4"/>
        <v/>
      </c>
      <c r="G591" s="50" t="str">
        <f t="shared" si="5"/>
        <v/>
      </c>
      <c r="H591" s="50" t="str">
        <f t="shared" si="6"/>
        <v/>
      </c>
      <c r="I591" s="53" t="str">
        <f t="shared" si="7"/>
        <v/>
      </c>
      <c r="J591" s="1"/>
      <c r="K591" s="1"/>
      <c r="L591" s="50" t="str">
        <f t="shared" si="8"/>
        <v/>
      </c>
      <c r="M591" s="50" t="str">
        <f t="shared" si="9"/>
        <v/>
      </c>
      <c r="N591" s="50" t="str">
        <f t="shared" si="10"/>
        <v/>
      </c>
      <c r="O591" s="50" t="str">
        <f t="shared" si="11"/>
        <v/>
      </c>
      <c r="P591" s="50" t="str">
        <f t="shared" si="12"/>
        <v/>
      </c>
      <c r="Q591" s="50" t="str">
        <f t="shared" si="13"/>
        <v/>
      </c>
      <c r="R591" s="50" t="str">
        <f t="shared" si="14"/>
        <v/>
      </c>
      <c r="S591" s="55" t="str">
        <f t="shared" si="15"/>
        <v/>
      </c>
      <c r="T591" s="55" t="str">
        <f t="shared" si="16"/>
        <v/>
      </c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ht="14.25" customHeight="1">
      <c r="A592" s="1"/>
      <c r="B592" s="61"/>
      <c r="C592" s="50" t="str">
        <f t="shared" si="1"/>
        <v/>
      </c>
      <c r="D592" s="54" t="str">
        <f t="shared" si="2"/>
        <v/>
      </c>
      <c r="E592" s="50" t="str">
        <f t="shared" si="3"/>
        <v/>
      </c>
      <c r="F592" s="50" t="str">
        <f t="shared" si="4"/>
        <v/>
      </c>
      <c r="G592" s="50" t="str">
        <f t="shared" si="5"/>
        <v/>
      </c>
      <c r="H592" s="50" t="str">
        <f t="shared" si="6"/>
        <v/>
      </c>
      <c r="I592" s="53" t="str">
        <f t="shared" si="7"/>
        <v/>
      </c>
      <c r="J592" s="1"/>
      <c r="K592" s="1"/>
      <c r="L592" s="50" t="str">
        <f t="shared" si="8"/>
        <v/>
      </c>
      <c r="M592" s="50" t="str">
        <f t="shared" si="9"/>
        <v/>
      </c>
      <c r="N592" s="50" t="str">
        <f t="shared" si="10"/>
        <v/>
      </c>
      <c r="O592" s="50" t="str">
        <f t="shared" si="11"/>
        <v/>
      </c>
      <c r="P592" s="50" t="str">
        <f t="shared" si="12"/>
        <v/>
      </c>
      <c r="Q592" s="50" t="str">
        <f t="shared" si="13"/>
        <v/>
      </c>
      <c r="R592" s="50" t="str">
        <f t="shared" si="14"/>
        <v/>
      </c>
      <c r="S592" s="55" t="str">
        <f t="shared" si="15"/>
        <v/>
      </c>
      <c r="T592" s="55" t="str">
        <f t="shared" si="16"/>
        <v/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ht="14.25" customHeight="1">
      <c r="A593" s="1"/>
      <c r="B593" s="61"/>
      <c r="C593" s="50" t="str">
        <f t="shared" si="1"/>
        <v/>
      </c>
      <c r="D593" s="54" t="str">
        <f t="shared" si="2"/>
        <v/>
      </c>
      <c r="E593" s="50" t="str">
        <f t="shared" si="3"/>
        <v/>
      </c>
      <c r="F593" s="50" t="str">
        <f t="shared" si="4"/>
        <v/>
      </c>
      <c r="G593" s="50" t="str">
        <f t="shared" si="5"/>
        <v/>
      </c>
      <c r="H593" s="50" t="str">
        <f t="shared" si="6"/>
        <v/>
      </c>
      <c r="I593" s="53" t="str">
        <f t="shared" si="7"/>
        <v/>
      </c>
      <c r="J593" s="1"/>
      <c r="K593" s="1"/>
      <c r="L593" s="50" t="str">
        <f t="shared" si="8"/>
        <v/>
      </c>
      <c r="M593" s="50" t="str">
        <f t="shared" si="9"/>
        <v/>
      </c>
      <c r="N593" s="50" t="str">
        <f t="shared" si="10"/>
        <v/>
      </c>
      <c r="O593" s="50" t="str">
        <f t="shared" si="11"/>
        <v/>
      </c>
      <c r="P593" s="50" t="str">
        <f t="shared" si="12"/>
        <v/>
      </c>
      <c r="Q593" s="50" t="str">
        <f t="shared" si="13"/>
        <v/>
      </c>
      <c r="R593" s="50" t="str">
        <f t="shared" si="14"/>
        <v/>
      </c>
      <c r="S593" s="55" t="str">
        <f t="shared" si="15"/>
        <v/>
      </c>
      <c r="T593" s="55" t="str">
        <f t="shared" si="16"/>
        <v/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ht="14.25" customHeight="1">
      <c r="A594" s="1"/>
      <c r="B594" s="61"/>
      <c r="C594" s="50" t="str">
        <f t="shared" si="1"/>
        <v/>
      </c>
      <c r="D594" s="54" t="str">
        <f t="shared" si="2"/>
        <v/>
      </c>
      <c r="E594" s="50" t="str">
        <f t="shared" si="3"/>
        <v/>
      </c>
      <c r="F594" s="50" t="str">
        <f t="shared" si="4"/>
        <v/>
      </c>
      <c r="G594" s="50" t="str">
        <f t="shared" si="5"/>
        <v/>
      </c>
      <c r="H594" s="50" t="str">
        <f t="shared" si="6"/>
        <v/>
      </c>
      <c r="I594" s="53" t="str">
        <f t="shared" si="7"/>
        <v/>
      </c>
      <c r="J594" s="1"/>
      <c r="K594" s="1"/>
      <c r="L594" s="50" t="str">
        <f t="shared" si="8"/>
        <v/>
      </c>
      <c r="M594" s="50" t="str">
        <f t="shared" si="9"/>
        <v/>
      </c>
      <c r="N594" s="50" t="str">
        <f t="shared" si="10"/>
        <v/>
      </c>
      <c r="O594" s="50" t="str">
        <f t="shared" si="11"/>
        <v/>
      </c>
      <c r="P594" s="50" t="str">
        <f t="shared" si="12"/>
        <v/>
      </c>
      <c r="Q594" s="50" t="str">
        <f t="shared" si="13"/>
        <v/>
      </c>
      <c r="R594" s="50" t="str">
        <f t="shared" si="14"/>
        <v/>
      </c>
      <c r="S594" s="55" t="str">
        <f t="shared" si="15"/>
        <v/>
      </c>
      <c r="T594" s="55" t="str">
        <f t="shared" si="16"/>
        <v/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ht="14.25" customHeight="1">
      <c r="A595" s="1"/>
      <c r="B595" s="61"/>
      <c r="C595" s="50" t="str">
        <f t="shared" si="1"/>
        <v/>
      </c>
      <c r="D595" s="54" t="str">
        <f t="shared" si="2"/>
        <v/>
      </c>
      <c r="E595" s="50" t="str">
        <f t="shared" si="3"/>
        <v/>
      </c>
      <c r="F595" s="50" t="str">
        <f t="shared" si="4"/>
        <v/>
      </c>
      <c r="G595" s="50" t="str">
        <f t="shared" si="5"/>
        <v/>
      </c>
      <c r="H595" s="50" t="str">
        <f t="shared" si="6"/>
        <v/>
      </c>
      <c r="I595" s="53" t="str">
        <f t="shared" si="7"/>
        <v/>
      </c>
      <c r="J595" s="1"/>
      <c r="K595" s="1"/>
      <c r="L595" s="50" t="str">
        <f t="shared" si="8"/>
        <v/>
      </c>
      <c r="M595" s="50" t="str">
        <f t="shared" si="9"/>
        <v/>
      </c>
      <c r="N595" s="50" t="str">
        <f t="shared" si="10"/>
        <v/>
      </c>
      <c r="O595" s="50" t="str">
        <f t="shared" si="11"/>
        <v/>
      </c>
      <c r="P595" s="50" t="str">
        <f t="shared" si="12"/>
        <v/>
      </c>
      <c r="Q595" s="50" t="str">
        <f t="shared" si="13"/>
        <v/>
      </c>
      <c r="R595" s="50" t="str">
        <f t="shared" si="14"/>
        <v/>
      </c>
      <c r="S595" s="55" t="str">
        <f t="shared" si="15"/>
        <v/>
      </c>
      <c r="T595" s="55" t="str">
        <f t="shared" si="16"/>
        <v/>
      </c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ht="14.25" customHeight="1">
      <c r="A596" s="1"/>
      <c r="B596" s="61"/>
      <c r="C596" s="50" t="str">
        <f t="shared" si="1"/>
        <v/>
      </c>
      <c r="D596" s="54" t="str">
        <f t="shared" si="2"/>
        <v/>
      </c>
      <c r="E596" s="50" t="str">
        <f t="shared" si="3"/>
        <v/>
      </c>
      <c r="F596" s="50" t="str">
        <f t="shared" si="4"/>
        <v/>
      </c>
      <c r="G596" s="50" t="str">
        <f t="shared" si="5"/>
        <v/>
      </c>
      <c r="H596" s="50" t="str">
        <f t="shared" si="6"/>
        <v/>
      </c>
      <c r="I596" s="53" t="str">
        <f t="shared" si="7"/>
        <v/>
      </c>
      <c r="J596" s="1"/>
      <c r="K596" s="1"/>
      <c r="L596" s="50" t="str">
        <f t="shared" si="8"/>
        <v/>
      </c>
      <c r="M596" s="50" t="str">
        <f t="shared" si="9"/>
        <v/>
      </c>
      <c r="N596" s="50" t="str">
        <f t="shared" si="10"/>
        <v/>
      </c>
      <c r="O596" s="50" t="str">
        <f t="shared" si="11"/>
        <v/>
      </c>
      <c r="P596" s="50" t="str">
        <f t="shared" si="12"/>
        <v/>
      </c>
      <c r="Q596" s="50" t="str">
        <f t="shared" si="13"/>
        <v/>
      </c>
      <c r="R596" s="50" t="str">
        <f t="shared" si="14"/>
        <v/>
      </c>
      <c r="S596" s="55" t="str">
        <f t="shared" si="15"/>
        <v/>
      </c>
      <c r="T596" s="55" t="str">
        <f t="shared" si="16"/>
        <v/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ht="14.25" customHeight="1">
      <c r="A597" s="1"/>
      <c r="B597" s="61"/>
      <c r="C597" s="50" t="str">
        <f t="shared" si="1"/>
        <v/>
      </c>
      <c r="D597" s="54" t="str">
        <f t="shared" si="2"/>
        <v/>
      </c>
      <c r="E597" s="50" t="str">
        <f t="shared" si="3"/>
        <v/>
      </c>
      <c r="F597" s="50" t="str">
        <f t="shared" si="4"/>
        <v/>
      </c>
      <c r="G597" s="50" t="str">
        <f t="shared" si="5"/>
        <v/>
      </c>
      <c r="H597" s="50" t="str">
        <f t="shared" si="6"/>
        <v/>
      </c>
      <c r="I597" s="53" t="str">
        <f t="shared" si="7"/>
        <v/>
      </c>
      <c r="J597" s="1"/>
      <c r="K597" s="1"/>
      <c r="L597" s="50" t="str">
        <f t="shared" si="8"/>
        <v/>
      </c>
      <c r="M597" s="50" t="str">
        <f t="shared" si="9"/>
        <v/>
      </c>
      <c r="N597" s="50" t="str">
        <f t="shared" si="10"/>
        <v/>
      </c>
      <c r="O597" s="50" t="str">
        <f t="shared" si="11"/>
        <v/>
      </c>
      <c r="P597" s="50" t="str">
        <f t="shared" si="12"/>
        <v/>
      </c>
      <c r="Q597" s="50" t="str">
        <f t="shared" si="13"/>
        <v/>
      </c>
      <c r="R597" s="50" t="str">
        <f t="shared" si="14"/>
        <v/>
      </c>
      <c r="S597" s="55" t="str">
        <f t="shared" si="15"/>
        <v/>
      </c>
      <c r="T597" s="55" t="str">
        <f t="shared" si="16"/>
        <v/>
      </c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ht="14.25" customHeight="1">
      <c r="A598" s="1"/>
      <c r="B598" s="61"/>
      <c r="C598" s="50" t="str">
        <f t="shared" si="1"/>
        <v/>
      </c>
      <c r="D598" s="54" t="str">
        <f t="shared" si="2"/>
        <v/>
      </c>
      <c r="E598" s="50" t="str">
        <f t="shared" si="3"/>
        <v/>
      </c>
      <c r="F598" s="50" t="str">
        <f t="shared" si="4"/>
        <v/>
      </c>
      <c r="G598" s="50" t="str">
        <f t="shared" si="5"/>
        <v/>
      </c>
      <c r="H598" s="50" t="str">
        <f t="shared" si="6"/>
        <v/>
      </c>
      <c r="I598" s="53" t="str">
        <f t="shared" si="7"/>
        <v/>
      </c>
      <c r="J598" s="1"/>
      <c r="K598" s="1"/>
      <c r="L598" s="50" t="str">
        <f t="shared" si="8"/>
        <v/>
      </c>
      <c r="M598" s="50" t="str">
        <f t="shared" si="9"/>
        <v/>
      </c>
      <c r="N598" s="50" t="str">
        <f t="shared" si="10"/>
        <v/>
      </c>
      <c r="O598" s="50" t="str">
        <f t="shared" si="11"/>
        <v/>
      </c>
      <c r="P598" s="50" t="str">
        <f t="shared" si="12"/>
        <v/>
      </c>
      <c r="Q598" s="50" t="str">
        <f t="shared" si="13"/>
        <v/>
      </c>
      <c r="R598" s="50" t="str">
        <f t="shared" si="14"/>
        <v/>
      </c>
      <c r="S598" s="55" t="str">
        <f t="shared" si="15"/>
        <v/>
      </c>
      <c r="T598" s="55" t="str">
        <f t="shared" si="16"/>
        <v/>
      </c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ht="14.25" customHeight="1">
      <c r="A599" s="1"/>
      <c r="B599" s="61"/>
      <c r="C599" s="50" t="str">
        <f t="shared" si="1"/>
        <v/>
      </c>
      <c r="D599" s="54" t="str">
        <f t="shared" si="2"/>
        <v/>
      </c>
      <c r="E599" s="50" t="str">
        <f t="shared" si="3"/>
        <v/>
      </c>
      <c r="F599" s="50" t="str">
        <f t="shared" si="4"/>
        <v/>
      </c>
      <c r="G599" s="50" t="str">
        <f t="shared" si="5"/>
        <v/>
      </c>
      <c r="H599" s="50" t="str">
        <f t="shared" si="6"/>
        <v/>
      </c>
      <c r="I599" s="53" t="str">
        <f t="shared" si="7"/>
        <v/>
      </c>
      <c r="J599" s="1"/>
      <c r="K599" s="1"/>
      <c r="L599" s="50" t="str">
        <f t="shared" si="8"/>
        <v/>
      </c>
      <c r="M599" s="50" t="str">
        <f t="shared" si="9"/>
        <v/>
      </c>
      <c r="N599" s="50" t="str">
        <f t="shared" si="10"/>
        <v/>
      </c>
      <c r="O599" s="50" t="str">
        <f t="shared" si="11"/>
        <v/>
      </c>
      <c r="P599" s="50" t="str">
        <f t="shared" si="12"/>
        <v/>
      </c>
      <c r="Q599" s="50" t="str">
        <f t="shared" si="13"/>
        <v/>
      </c>
      <c r="R599" s="50" t="str">
        <f t="shared" si="14"/>
        <v/>
      </c>
      <c r="S599" s="55" t="str">
        <f t="shared" si="15"/>
        <v/>
      </c>
      <c r="T599" s="55" t="str">
        <f t="shared" si="16"/>
        <v/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ht="14.25" customHeight="1">
      <c r="A600" s="1"/>
      <c r="B600" s="61"/>
      <c r="C600" s="50" t="str">
        <f t="shared" si="1"/>
        <v/>
      </c>
      <c r="D600" s="54" t="str">
        <f t="shared" si="2"/>
        <v/>
      </c>
      <c r="E600" s="50" t="str">
        <f t="shared" si="3"/>
        <v/>
      </c>
      <c r="F600" s="50" t="str">
        <f t="shared" si="4"/>
        <v/>
      </c>
      <c r="G600" s="50" t="str">
        <f t="shared" si="5"/>
        <v/>
      </c>
      <c r="H600" s="50" t="str">
        <f t="shared" si="6"/>
        <v/>
      </c>
      <c r="I600" s="53" t="str">
        <f t="shared" si="7"/>
        <v/>
      </c>
      <c r="J600" s="1"/>
      <c r="K600" s="1"/>
      <c r="L600" s="50" t="str">
        <f t="shared" si="8"/>
        <v/>
      </c>
      <c r="M600" s="50" t="str">
        <f t="shared" si="9"/>
        <v/>
      </c>
      <c r="N600" s="50" t="str">
        <f t="shared" si="10"/>
        <v/>
      </c>
      <c r="O600" s="50" t="str">
        <f t="shared" si="11"/>
        <v/>
      </c>
      <c r="P600" s="50" t="str">
        <f t="shared" si="12"/>
        <v/>
      </c>
      <c r="Q600" s="50" t="str">
        <f t="shared" si="13"/>
        <v/>
      </c>
      <c r="R600" s="50" t="str">
        <f t="shared" si="14"/>
        <v/>
      </c>
      <c r="S600" s="55" t="str">
        <f t="shared" si="15"/>
        <v/>
      </c>
      <c r="T600" s="55" t="str">
        <f t="shared" si="16"/>
        <v/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ht="14.25" customHeight="1">
      <c r="A601" s="1"/>
      <c r="B601" s="61"/>
      <c r="C601" s="50" t="str">
        <f t="shared" si="1"/>
        <v/>
      </c>
      <c r="D601" s="54" t="str">
        <f t="shared" si="2"/>
        <v/>
      </c>
      <c r="E601" s="50" t="str">
        <f t="shared" si="3"/>
        <v/>
      </c>
      <c r="F601" s="50" t="str">
        <f t="shared" si="4"/>
        <v/>
      </c>
      <c r="G601" s="50" t="str">
        <f t="shared" si="5"/>
        <v/>
      </c>
      <c r="H601" s="50" t="str">
        <f t="shared" si="6"/>
        <v/>
      </c>
      <c r="I601" s="53" t="str">
        <f t="shared" si="7"/>
        <v/>
      </c>
      <c r="J601" s="1"/>
      <c r="K601" s="1"/>
      <c r="L601" s="50" t="str">
        <f t="shared" si="8"/>
        <v/>
      </c>
      <c r="M601" s="50" t="str">
        <f t="shared" si="9"/>
        <v/>
      </c>
      <c r="N601" s="50" t="str">
        <f t="shared" si="10"/>
        <v/>
      </c>
      <c r="O601" s="50" t="str">
        <f t="shared" si="11"/>
        <v/>
      </c>
      <c r="P601" s="50" t="str">
        <f t="shared" si="12"/>
        <v/>
      </c>
      <c r="Q601" s="50" t="str">
        <f t="shared" si="13"/>
        <v/>
      </c>
      <c r="R601" s="50" t="str">
        <f t="shared" si="14"/>
        <v/>
      </c>
      <c r="S601" s="55" t="str">
        <f t="shared" si="15"/>
        <v/>
      </c>
      <c r="T601" s="55" t="str">
        <f t="shared" si="16"/>
        <v/>
      </c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ht="14.25" customHeight="1">
      <c r="A602" s="1"/>
      <c r="B602" s="61"/>
      <c r="C602" s="50" t="str">
        <f t="shared" si="1"/>
        <v/>
      </c>
      <c r="D602" s="54" t="str">
        <f t="shared" si="2"/>
        <v/>
      </c>
      <c r="E602" s="50" t="str">
        <f t="shared" si="3"/>
        <v/>
      </c>
      <c r="F602" s="50" t="str">
        <f t="shared" si="4"/>
        <v/>
      </c>
      <c r="G602" s="50" t="str">
        <f t="shared" si="5"/>
        <v/>
      </c>
      <c r="H602" s="50" t="str">
        <f t="shared" si="6"/>
        <v/>
      </c>
      <c r="I602" s="53" t="str">
        <f t="shared" si="7"/>
        <v/>
      </c>
      <c r="J602" s="1"/>
      <c r="K602" s="1"/>
      <c r="L602" s="50" t="str">
        <f t="shared" si="8"/>
        <v/>
      </c>
      <c r="M602" s="50" t="str">
        <f t="shared" si="9"/>
        <v/>
      </c>
      <c r="N602" s="50" t="str">
        <f t="shared" si="10"/>
        <v/>
      </c>
      <c r="O602" s="50" t="str">
        <f t="shared" si="11"/>
        <v/>
      </c>
      <c r="P602" s="50" t="str">
        <f t="shared" si="12"/>
        <v/>
      </c>
      <c r="Q602" s="50" t="str">
        <f t="shared" si="13"/>
        <v/>
      </c>
      <c r="R602" s="50" t="str">
        <f t="shared" si="14"/>
        <v/>
      </c>
      <c r="S602" s="55" t="str">
        <f t="shared" si="15"/>
        <v/>
      </c>
      <c r="T602" s="55" t="str">
        <f t="shared" si="16"/>
        <v/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ht="14.25" customHeight="1">
      <c r="A603" s="1"/>
      <c r="B603" s="61"/>
      <c r="C603" s="50" t="str">
        <f t="shared" si="1"/>
        <v/>
      </c>
      <c r="D603" s="54" t="str">
        <f t="shared" si="2"/>
        <v/>
      </c>
      <c r="E603" s="50" t="str">
        <f t="shared" si="3"/>
        <v/>
      </c>
      <c r="F603" s="50" t="str">
        <f t="shared" si="4"/>
        <v/>
      </c>
      <c r="G603" s="50" t="str">
        <f t="shared" si="5"/>
        <v/>
      </c>
      <c r="H603" s="50" t="str">
        <f t="shared" si="6"/>
        <v/>
      </c>
      <c r="I603" s="53" t="str">
        <f t="shared" si="7"/>
        <v/>
      </c>
      <c r="J603" s="1"/>
      <c r="K603" s="1"/>
      <c r="L603" s="50" t="str">
        <f t="shared" si="8"/>
        <v/>
      </c>
      <c r="M603" s="50" t="str">
        <f t="shared" si="9"/>
        <v/>
      </c>
      <c r="N603" s="50" t="str">
        <f t="shared" si="10"/>
        <v/>
      </c>
      <c r="O603" s="50" t="str">
        <f t="shared" si="11"/>
        <v/>
      </c>
      <c r="P603" s="50" t="str">
        <f t="shared" si="12"/>
        <v/>
      </c>
      <c r="Q603" s="50" t="str">
        <f t="shared" si="13"/>
        <v/>
      </c>
      <c r="R603" s="50" t="str">
        <f t="shared" si="14"/>
        <v/>
      </c>
      <c r="S603" s="55" t="str">
        <f t="shared" si="15"/>
        <v/>
      </c>
      <c r="T603" s="55" t="str">
        <f t="shared" si="16"/>
        <v/>
      </c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ht="14.25" customHeight="1">
      <c r="A604" s="1"/>
      <c r="B604" s="61"/>
      <c r="C604" s="50" t="str">
        <f t="shared" si="1"/>
        <v/>
      </c>
      <c r="D604" s="54" t="str">
        <f t="shared" si="2"/>
        <v/>
      </c>
      <c r="E604" s="50" t="str">
        <f t="shared" si="3"/>
        <v/>
      </c>
      <c r="F604" s="50" t="str">
        <f t="shared" si="4"/>
        <v/>
      </c>
      <c r="G604" s="50" t="str">
        <f t="shared" si="5"/>
        <v/>
      </c>
      <c r="H604" s="50" t="str">
        <f t="shared" si="6"/>
        <v/>
      </c>
      <c r="I604" s="53" t="str">
        <f t="shared" si="7"/>
        <v/>
      </c>
      <c r="J604" s="1"/>
      <c r="K604" s="1"/>
      <c r="L604" s="50" t="str">
        <f t="shared" si="8"/>
        <v/>
      </c>
      <c r="M604" s="50" t="str">
        <f t="shared" si="9"/>
        <v/>
      </c>
      <c r="N604" s="50" t="str">
        <f t="shared" si="10"/>
        <v/>
      </c>
      <c r="O604" s="50" t="str">
        <f t="shared" si="11"/>
        <v/>
      </c>
      <c r="P604" s="50" t="str">
        <f t="shared" si="12"/>
        <v/>
      </c>
      <c r="Q604" s="50" t="str">
        <f t="shared" si="13"/>
        <v/>
      </c>
      <c r="R604" s="50" t="str">
        <f t="shared" si="14"/>
        <v/>
      </c>
      <c r="S604" s="55" t="str">
        <f t="shared" si="15"/>
        <v/>
      </c>
      <c r="T604" s="55" t="str">
        <f t="shared" si="16"/>
        <v/>
      </c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ht="14.25" customHeight="1">
      <c r="A605" s="1"/>
      <c r="B605" s="61"/>
      <c r="C605" s="50" t="str">
        <f t="shared" si="1"/>
        <v/>
      </c>
      <c r="D605" s="54" t="str">
        <f t="shared" si="2"/>
        <v/>
      </c>
      <c r="E605" s="50" t="str">
        <f t="shared" si="3"/>
        <v/>
      </c>
      <c r="F605" s="50" t="str">
        <f t="shared" si="4"/>
        <v/>
      </c>
      <c r="G605" s="50" t="str">
        <f t="shared" si="5"/>
        <v/>
      </c>
      <c r="H605" s="50" t="str">
        <f t="shared" si="6"/>
        <v/>
      </c>
      <c r="I605" s="53" t="str">
        <f t="shared" si="7"/>
        <v/>
      </c>
      <c r="J605" s="1"/>
      <c r="K605" s="1"/>
      <c r="L605" s="50" t="str">
        <f t="shared" si="8"/>
        <v/>
      </c>
      <c r="M605" s="50" t="str">
        <f t="shared" si="9"/>
        <v/>
      </c>
      <c r="N605" s="50" t="str">
        <f t="shared" si="10"/>
        <v/>
      </c>
      <c r="O605" s="50" t="str">
        <f t="shared" si="11"/>
        <v/>
      </c>
      <c r="P605" s="50" t="str">
        <f t="shared" si="12"/>
        <v/>
      </c>
      <c r="Q605" s="50" t="str">
        <f t="shared" si="13"/>
        <v/>
      </c>
      <c r="R605" s="50" t="str">
        <f t="shared" si="14"/>
        <v/>
      </c>
      <c r="S605" s="55" t="str">
        <f t="shared" si="15"/>
        <v/>
      </c>
      <c r="T605" s="55" t="str">
        <f t="shared" si="16"/>
        <v/>
      </c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ht="14.25" customHeight="1">
      <c r="A606" s="1"/>
      <c r="B606" s="61"/>
      <c r="C606" s="50" t="str">
        <f t="shared" si="1"/>
        <v/>
      </c>
      <c r="D606" s="54" t="str">
        <f t="shared" si="2"/>
        <v/>
      </c>
      <c r="E606" s="50" t="str">
        <f t="shared" si="3"/>
        <v/>
      </c>
      <c r="F606" s="50" t="str">
        <f t="shared" si="4"/>
        <v/>
      </c>
      <c r="G606" s="50" t="str">
        <f t="shared" si="5"/>
        <v/>
      </c>
      <c r="H606" s="50" t="str">
        <f t="shared" si="6"/>
        <v/>
      </c>
      <c r="I606" s="53" t="str">
        <f t="shared" si="7"/>
        <v/>
      </c>
      <c r="J606" s="1"/>
      <c r="K606" s="1"/>
      <c r="L606" s="50" t="str">
        <f t="shared" si="8"/>
        <v/>
      </c>
      <c r="M606" s="50" t="str">
        <f t="shared" si="9"/>
        <v/>
      </c>
      <c r="N606" s="50" t="str">
        <f t="shared" si="10"/>
        <v/>
      </c>
      <c r="O606" s="50" t="str">
        <f t="shared" si="11"/>
        <v/>
      </c>
      <c r="P606" s="50" t="str">
        <f t="shared" si="12"/>
        <v/>
      </c>
      <c r="Q606" s="50" t="str">
        <f t="shared" si="13"/>
        <v/>
      </c>
      <c r="R606" s="50" t="str">
        <f t="shared" si="14"/>
        <v/>
      </c>
      <c r="S606" s="55" t="str">
        <f t="shared" si="15"/>
        <v/>
      </c>
      <c r="T606" s="55" t="str">
        <f t="shared" si="16"/>
        <v/>
      </c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ht="14.25" customHeight="1">
      <c r="A607" s="1"/>
      <c r="B607" s="61"/>
      <c r="C607" s="50" t="str">
        <f t="shared" si="1"/>
        <v/>
      </c>
      <c r="D607" s="54" t="str">
        <f t="shared" si="2"/>
        <v/>
      </c>
      <c r="E607" s="50" t="str">
        <f t="shared" si="3"/>
        <v/>
      </c>
      <c r="F607" s="50" t="str">
        <f t="shared" si="4"/>
        <v/>
      </c>
      <c r="G607" s="50" t="str">
        <f t="shared" si="5"/>
        <v/>
      </c>
      <c r="H607" s="50" t="str">
        <f t="shared" si="6"/>
        <v/>
      </c>
      <c r="I607" s="53" t="str">
        <f t="shared" si="7"/>
        <v/>
      </c>
      <c r="J607" s="1"/>
      <c r="K607" s="1"/>
      <c r="L607" s="50" t="str">
        <f t="shared" si="8"/>
        <v/>
      </c>
      <c r="M607" s="50" t="str">
        <f t="shared" si="9"/>
        <v/>
      </c>
      <c r="N607" s="50" t="str">
        <f t="shared" si="10"/>
        <v/>
      </c>
      <c r="O607" s="50" t="str">
        <f t="shared" si="11"/>
        <v/>
      </c>
      <c r="P607" s="50" t="str">
        <f t="shared" si="12"/>
        <v/>
      </c>
      <c r="Q607" s="50" t="str">
        <f t="shared" si="13"/>
        <v/>
      </c>
      <c r="R607" s="50" t="str">
        <f t="shared" si="14"/>
        <v/>
      </c>
      <c r="S607" s="55" t="str">
        <f t="shared" si="15"/>
        <v/>
      </c>
      <c r="T607" s="55" t="str">
        <f t="shared" si="16"/>
        <v/>
      </c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ht="14.25" customHeight="1">
      <c r="A608" s="1"/>
      <c r="B608" s="61"/>
      <c r="C608" s="50" t="str">
        <f t="shared" si="1"/>
        <v/>
      </c>
      <c r="D608" s="54" t="str">
        <f t="shared" si="2"/>
        <v/>
      </c>
      <c r="E608" s="50" t="str">
        <f t="shared" si="3"/>
        <v/>
      </c>
      <c r="F608" s="50" t="str">
        <f t="shared" si="4"/>
        <v/>
      </c>
      <c r="G608" s="50" t="str">
        <f t="shared" si="5"/>
        <v/>
      </c>
      <c r="H608" s="50" t="str">
        <f t="shared" si="6"/>
        <v/>
      </c>
      <c r="I608" s="53" t="str">
        <f t="shared" si="7"/>
        <v/>
      </c>
      <c r="J608" s="1"/>
      <c r="K608" s="1"/>
      <c r="L608" s="50" t="str">
        <f t="shared" si="8"/>
        <v/>
      </c>
      <c r="M608" s="50" t="str">
        <f t="shared" si="9"/>
        <v/>
      </c>
      <c r="N608" s="50" t="str">
        <f t="shared" si="10"/>
        <v/>
      </c>
      <c r="O608" s="50" t="str">
        <f t="shared" si="11"/>
        <v/>
      </c>
      <c r="P608" s="50" t="str">
        <f t="shared" si="12"/>
        <v/>
      </c>
      <c r="Q608" s="50" t="str">
        <f t="shared" si="13"/>
        <v/>
      </c>
      <c r="R608" s="50" t="str">
        <f t="shared" si="14"/>
        <v/>
      </c>
      <c r="S608" s="55" t="str">
        <f t="shared" si="15"/>
        <v/>
      </c>
      <c r="T608" s="55" t="str">
        <f t="shared" si="16"/>
        <v/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ht="14.25" customHeight="1">
      <c r="A609" s="1"/>
      <c r="B609" s="61"/>
      <c r="C609" s="50" t="str">
        <f t="shared" si="1"/>
        <v/>
      </c>
      <c r="D609" s="54" t="str">
        <f t="shared" si="2"/>
        <v/>
      </c>
      <c r="E609" s="50" t="str">
        <f t="shared" si="3"/>
        <v/>
      </c>
      <c r="F609" s="50" t="str">
        <f t="shared" si="4"/>
        <v/>
      </c>
      <c r="G609" s="50" t="str">
        <f t="shared" si="5"/>
        <v/>
      </c>
      <c r="H609" s="50" t="str">
        <f t="shared" si="6"/>
        <v/>
      </c>
      <c r="I609" s="53" t="str">
        <f t="shared" si="7"/>
        <v/>
      </c>
      <c r="J609" s="1"/>
      <c r="K609" s="1"/>
      <c r="L609" s="50" t="str">
        <f t="shared" si="8"/>
        <v/>
      </c>
      <c r="M609" s="50" t="str">
        <f t="shared" si="9"/>
        <v/>
      </c>
      <c r="N609" s="50" t="str">
        <f t="shared" si="10"/>
        <v/>
      </c>
      <c r="O609" s="50" t="str">
        <f t="shared" si="11"/>
        <v/>
      </c>
      <c r="P609" s="50" t="str">
        <f t="shared" si="12"/>
        <v/>
      </c>
      <c r="Q609" s="50" t="str">
        <f t="shared" si="13"/>
        <v/>
      </c>
      <c r="R609" s="50" t="str">
        <f t="shared" si="14"/>
        <v/>
      </c>
      <c r="S609" s="55" t="str">
        <f t="shared" si="15"/>
        <v/>
      </c>
      <c r="T609" s="55" t="str">
        <f t="shared" si="16"/>
        <v/>
      </c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ht="14.25" customHeight="1">
      <c r="A610" s="1"/>
      <c r="B610" s="61"/>
      <c r="C610" s="50" t="str">
        <f t="shared" si="1"/>
        <v/>
      </c>
      <c r="D610" s="54" t="str">
        <f t="shared" si="2"/>
        <v/>
      </c>
      <c r="E610" s="50" t="str">
        <f t="shared" si="3"/>
        <v/>
      </c>
      <c r="F610" s="50" t="str">
        <f t="shared" si="4"/>
        <v/>
      </c>
      <c r="G610" s="50" t="str">
        <f t="shared" si="5"/>
        <v/>
      </c>
      <c r="H610" s="50" t="str">
        <f t="shared" si="6"/>
        <v/>
      </c>
      <c r="I610" s="53" t="str">
        <f t="shared" si="7"/>
        <v/>
      </c>
      <c r="J610" s="1"/>
      <c r="K610" s="1"/>
      <c r="L610" s="50" t="str">
        <f t="shared" si="8"/>
        <v/>
      </c>
      <c r="M610" s="50" t="str">
        <f t="shared" si="9"/>
        <v/>
      </c>
      <c r="N610" s="50" t="str">
        <f t="shared" si="10"/>
        <v/>
      </c>
      <c r="O610" s="50" t="str">
        <f t="shared" si="11"/>
        <v/>
      </c>
      <c r="P610" s="50" t="str">
        <f t="shared" si="12"/>
        <v/>
      </c>
      <c r="Q610" s="50" t="str">
        <f t="shared" si="13"/>
        <v/>
      </c>
      <c r="R610" s="50" t="str">
        <f t="shared" si="14"/>
        <v/>
      </c>
      <c r="S610" s="55" t="str">
        <f t="shared" si="15"/>
        <v/>
      </c>
      <c r="T610" s="55" t="str">
        <f t="shared" si="16"/>
        <v/>
      </c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ht="14.25" customHeight="1">
      <c r="A611" s="1"/>
      <c r="B611" s="61"/>
      <c r="C611" s="50" t="str">
        <f t="shared" si="1"/>
        <v/>
      </c>
      <c r="D611" s="54" t="str">
        <f t="shared" si="2"/>
        <v/>
      </c>
      <c r="E611" s="50" t="str">
        <f t="shared" si="3"/>
        <v/>
      </c>
      <c r="F611" s="50" t="str">
        <f t="shared" si="4"/>
        <v/>
      </c>
      <c r="G611" s="50" t="str">
        <f t="shared" si="5"/>
        <v/>
      </c>
      <c r="H611" s="50" t="str">
        <f t="shared" si="6"/>
        <v/>
      </c>
      <c r="I611" s="53" t="str">
        <f t="shared" si="7"/>
        <v/>
      </c>
      <c r="J611" s="1"/>
      <c r="K611" s="1"/>
      <c r="L611" s="50" t="str">
        <f t="shared" si="8"/>
        <v/>
      </c>
      <c r="M611" s="50" t="str">
        <f t="shared" si="9"/>
        <v/>
      </c>
      <c r="N611" s="50" t="str">
        <f t="shared" si="10"/>
        <v/>
      </c>
      <c r="O611" s="50" t="str">
        <f t="shared" si="11"/>
        <v/>
      </c>
      <c r="P611" s="50" t="str">
        <f t="shared" si="12"/>
        <v/>
      </c>
      <c r="Q611" s="50" t="str">
        <f t="shared" si="13"/>
        <v/>
      </c>
      <c r="R611" s="50" t="str">
        <f t="shared" si="14"/>
        <v/>
      </c>
      <c r="S611" s="55" t="str">
        <f t="shared" si="15"/>
        <v/>
      </c>
      <c r="T611" s="55" t="str">
        <f t="shared" si="16"/>
        <v/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ht="14.25" customHeight="1">
      <c r="A612" s="1"/>
      <c r="B612" s="61"/>
      <c r="C612" s="50" t="str">
        <f t="shared" si="1"/>
        <v/>
      </c>
      <c r="D612" s="54" t="str">
        <f t="shared" si="2"/>
        <v/>
      </c>
      <c r="E612" s="50" t="str">
        <f t="shared" si="3"/>
        <v/>
      </c>
      <c r="F612" s="50" t="str">
        <f t="shared" si="4"/>
        <v/>
      </c>
      <c r="G612" s="50" t="str">
        <f t="shared" si="5"/>
        <v/>
      </c>
      <c r="H612" s="50" t="str">
        <f t="shared" si="6"/>
        <v/>
      </c>
      <c r="I612" s="53" t="str">
        <f t="shared" si="7"/>
        <v/>
      </c>
      <c r="J612" s="1"/>
      <c r="K612" s="1"/>
      <c r="L612" s="50" t="str">
        <f t="shared" si="8"/>
        <v/>
      </c>
      <c r="M612" s="50" t="str">
        <f t="shared" si="9"/>
        <v/>
      </c>
      <c r="N612" s="50" t="str">
        <f t="shared" si="10"/>
        <v/>
      </c>
      <c r="O612" s="50" t="str">
        <f t="shared" si="11"/>
        <v/>
      </c>
      <c r="P612" s="50" t="str">
        <f t="shared" si="12"/>
        <v/>
      </c>
      <c r="Q612" s="50" t="str">
        <f t="shared" si="13"/>
        <v/>
      </c>
      <c r="R612" s="50" t="str">
        <f t="shared" si="14"/>
        <v/>
      </c>
      <c r="S612" s="55" t="str">
        <f t="shared" si="15"/>
        <v/>
      </c>
      <c r="T612" s="55" t="str">
        <f t="shared" si="16"/>
        <v/>
      </c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ht="14.25" customHeight="1">
      <c r="A613" s="1"/>
      <c r="B613" s="61"/>
      <c r="C613" s="50" t="str">
        <f t="shared" si="1"/>
        <v/>
      </c>
      <c r="D613" s="54" t="str">
        <f t="shared" si="2"/>
        <v/>
      </c>
      <c r="E613" s="50" t="str">
        <f t="shared" si="3"/>
        <v/>
      </c>
      <c r="F613" s="50" t="str">
        <f t="shared" si="4"/>
        <v/>
      </c>
      <c r="G613" s="50" t="str">
        <f t="shared" si="5"/>
        <v/>
      </c>
      <c r="H613" s="50" t="str">
        <f t="shared" si="6"/>
        <v/>
      </c>
      <c r="I613" s="53" t="str">
        <f t="shared" si="7"/>
        <v/>
      </c>
      <c r="J613" s="1"/>
      <c r="K613" s="1"/>
      <c r="L613" s="50" t="str">
        <f t="shared" si="8"/>
        <v/>
      </c>
      <c r="M613" s="50" t="str">
        <f t="shared" si="9"/>
        <v/>
      </c>
      <c r="N613" s="50" t="str">
        <f t="shared" si="10"/>
        <v/>
      </c>
      <c r="O613" s="50" t="str">
        <f t="shared" si="11"/>
        <v/>
      </c>
      <c r="P613" s="50" t="str">
        <f t="shared" si="12"/>
        <v/>
      </c>
      <c r="Q613" s="50" t="str">
        <f t="shared" si="13"/>
        <v/>
      </c>
      <c r="R613" s="50" t="str">
        <f t="shared" si="14"/>
        <v/>
      </c>
      <c r="S613" s="55" t="str">
        <f t="shared" si="15"/>
        <v/>
      </c>
      <c r="T613" s="55" t="str">
        <f t="shared" si="16"/>
        <v/>
      </c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ht="14.25" customHeight="1">
      <c r="A614" s="1"/>
      <c r="B614" s="61"/>
      <c r="C614" s="50" t="str">
        <f t="shared" si="1"/>
        <v/>
      </c>
      <c r="D614" s="54" t="str">
        <f t="shared" si="2"/>
        <v/>
      </c>
      <c r="E614" s="50" t="str">
        <f t="shared" si="3"/>
        <v/>
      </c>
      <c r="F614" s="50" t="str">
        <f t="shared" si="4"/>
        <v/>
      </c>
      <c r="G614" s="50" t="str">
        <f t="shared" si="5"/>
        <v/>
      </c>
      <c r="H614" s="50" t="str">
        <f t="shared" si="6"/>
        <v/>
      </c>
      <c r="I614" s="53" t="str">
        <f t="shared" si="7"/>
        <v/>
      </c>
      <c r="J614" s="1"/>
      <c r="K614" s="1"/>
      <c r="L614" s="50" t="str">
        <f t="shared" si="8"/>
        <v/>
      </c>
      <c r="M614" s="50" t="str">
        <f t="shared" si="9"/>
        <v/>
      </c>
      <c r="N614" s="50" t="str">
        <f t="shared" si="10"/>
        <v/>
      </c>
      <c r="O614" s="50" t="str">
        <f t="shared" si="11"/>
        <v/>
      </c>
      <c r="P614" s="50" t="str">
        <f t="shared" si="12"/>
        <v/>
      </c>
      <c r="Q614" s="50" t="str">
        <f t="shared" si="13"/>
        <v/>
      </c>
      <c r="R614" s="50" t="str">
        <f t="shared" si="14"/>
        <v/>
      </c>
      <c r="S614" s="55" t="str">
        <f t="shared" si="15"/>
        <v/>
      </c>
      <c r="T614" s="55" t="str">
        <f t="shared" si="16"/>
        <v/>
      </c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ht="14.25" customHeight="1">
      <c r="A615" s="1"/>
      <c r="B615" s="61"/>
      <c r="C615" s="50" t="str">
        <f t="shared" si="1"/>
        <v/>
      </c>
      <c r="D615" s="54" t="str">
        <f t="shared" si="2"/>
        <v/>
      </c>
      <c r="E615" s="50" t="str">
        <f t="shared" si="3"/>
        <v/>
      </c>
      <c r="F615" s="50" t="str">
        <f t="shared" si="4"/>
        <v/>
      </c>
      <c r="G615" s="50" t="str">
        <f t="shared" si="5"/>
        <v/>
      </c>
      <c r="H615" s="50" t="str">
        <f t="shared" si="6"/>
        <v/>
      </c>
      <c r="I615" s="53" t="str">
        <f t="shared" si="7"/>
        <v/>
      </c>
      <c r="J615" s="1"/>
      <c r="K615" s="1"/>
      <c r="L615" s="50" t="str">
        <f t="shared" si="8"/>
        <v/>
      </c>
      <c r="M615" s="50" t="str">
        <f t="shared" si="9"/>
        <v/>
      </c>
      <c r="N615" s="50" t="str">
        <f t="shared" si="10"/>
        <v/>
      </c>
      <c r="O615" s="50" t="str">
        <f t="shared" si="11"/>
        <v/>
      </c>
      <c r="P615" s="50" t="str">
        <f t="shared" si="12"/>
        <v/>
      </c>
      <c r="Q615" s="50" t="str">
        <f t="shared" si="13"/>
        <v/>
      </c>
      <c r="R615" s="50" t="str">
        <f t="shared" si="14"/>
        <v/>
      </c>
      <c r="S615" s="55" t="str">
        <f t="shared" si="15"/>
        <v/>
      </c>
      <c r="T615" s="55" t="str">
        <f t="shared" si="16"/>
        <v/>
      </c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ht="14.25" customHeight="1">
      <c r="A616" s="1"/>
      <c r="B616" s="66" t="s">
        <v>1534</v>
      </c>
      <c r="C616" s="50" t="str">
        <f t="shared" si="1"/>
        <v/>
      </c>
      <c r="D616" s="54" t="str">
        <f t="shared" si="2"/>
        <v/>
      </c>
      <c r="E616" s="50" t="str">
        <f t="shared" si="3"/>
        <v/>
      </c>
      <c r="F616" s="50" t="str">
        <f t="shared" si="4"/>
        <v/>
      </c>
      <c r="G616" s="50" t="str">
        <f t="shared" si="5"/>
        <v/>
      </c>
      <c r="H616" s="50" t="str">
        <f t="shared" si="6"/>
        <v/>
      </c>
      <c r="I616" s="53" t="str">
        <f t="shared" si="7"/>
        <v/>
      </c>
      <c r="J616" s="1"/>
      <c r="K616" s="1"/>
      <c r="L616" s="50" t="str">
        <f t="shared" si="8"/>
        <v/>
      </c>
      <c r="M616" s="50" t="str">
        <f t="shared" si="9"/>
        <v/>
      </c>
      <c r="N616" s="50" t="str">
        <f t="shared" si="10"/>
        <v/>
      </c>
      <c r="O616" s="50" t="str">
        <f t="shared" si="11"/>
        <v/>
      </c>
      <c r="P616" s="50" t="str">
        <f t="shared" si="12"/>
        <v/>
      </c>
      <c r="Q616" s="50" t="str">
        <f t="shared" si="13"/>
        <v/>
      </c>
      <c r="R616" s="50" t="str">
        <f t="shared" si="14"/>
        <v/>
      </c>
      <c r="S616" s="55" t="str">
        <f t="shared" si="15"/>
        <v/>
      </c>
      <c r="T616" s="55" t="str">
        <f t="shared" si="16"/>
        <v/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ht="14.25" customHeight="1">
      <c r="A617" s="1"/>
      <c r="B617" s="66" t="s">
        <v>1534</v>
      </c>
      <c r="C617" s="50" t="str">
        <f t="shared" si="1"/>
        <v/>
      </c>
      <c r="D617" s="54" t="str">
        <f t="shared" si="2"/>
        <v/>
      </c>
      <c r="E617" s="50" t="str">
        <f t="shared" si="3"/>
        <v/>
      </c>
      <c r="F617" s="50" t="str">
        <f t="shared" si="4"/>
        <v/>
      </c>
      <c r="G617" s="50" t="str">
        <f t="shared" si="5"/>
        <v/>
      </c>
      <c r="H617" s="50" t="str">
        <f t="shared" si="6"/>
        <v/>
      </c>
      <c r="I617" s="53" t="str">
        <f t="shared" si="7"/>
        <v/>
      </c>
      <c r="J617" s="1"/>
      <c r="K617" s="1"/>
      <c r="L617" s="50" t="str">
        <f t="shared" si="8"/>
        <v/>
      </c>
      <c r="M617" s="50" t="str">
        <f t="shared" si="9"/>
        <v/>
      </c>
      <c r="N617" s="50" t="str">
        <f t="shared" si="10"/>
        <v/>
      </c>
      <c r="O617" s="50" t="str">
        <f t="shared" si="11"/>
        <v/>
      </c>
      <c r="P617" s="50" t="str">
        <f t="shared" si="12"/>
        <v/>
      </c>
      <c r="Q617" s="50" t="str">
        <f t="shared" si="13"/>
        <v/>
      </c>
      <c r="R617" s="50" t="str">
        <f t="shared" si="14"/>
        <v/>
      </c>
      <c r="S617" s="55" t="str">
        <f t="shared" si="15"/>
        <v/>
      </c>
      <c r="T617" s="55" t="str">
        <f t="shared" si="16"/>
        <v/>
      </c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ht="14.25" customHeight="1">
      <c r="A618" s="1"/>
      <c r="B618" s="66" t="s">
        <v>1534</v>
      </c>
      <c r="C618" s="50" t="str">
        <f t="shared" si="1"/>
        <v/>
      </c>
      <c r="D618" s="54" t="str">
        <f t="shared" si="2"/>
        <v/>
      </c>
      <c r="E618" s="50" t="str">
        <f t="shared" si="3"/>
        <v/>
      </c>
      <c r="F618" s="50" t="str">
        <f t="shared" si="4"/>
        <v/>
      </c>
      <c r="G618" s="50" t="str">
        <f t="shared" si="5"/>
        <v/>
      </c>
      <c r="H618" s="50" t="str">
        <f t="shared" si="6"/>
        <v/>
      </c>
      <c r="I618" s="53" t="str">
        <f t="shared" si="7"/>
        <v/>
      </c>
      <c r="J618" s="1"/>
      <c r="K618" s="1"/>
      <c r="L618" s="50" t="str">
        <f t="shared" si="8"/>
        <v/>
      </c>
      <c r="M618" s="50" t="str">
        <f t="shared" si="9"/>
        <v/>
      </c>
      <c r="N618" s="50" t="str">
        <f t="shared" si="10"/>
        <v/>
      </c>
      <c r="O618" s="50" t="str">
        <f t="shared" si="11"/>
        <v/>
      </c>
      <c r="P618" s="50" t="str">
        <f t="shared" si="12"/>
        <v/>
      </c>
      <c r="Q618" s="50" t="str">
        <f t="shared" si="13"/>
        <v/>
      </c>
      <c r="R618" s="50" t="str">
        <f t="shared" si="14"/>
        <v/>
      </c>
      <c r="S618" s="55" t="str">
        <f t="shared" si="15"/>
        <v/>
      </c>
      <c r="T618" s="55" t="str">
        <f t="shared" si="16"/>
        <v/>
      </c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ht="14.25" customHeight="1">
      <c r="A619" s="1"/>
      <c r="B619" s="66" t="s">
        <v>1534</v>
      </c>
      <c r="C619" s="50" t="str">
        <f t="shared" si="1"/>
        <v/>
      </c>
      <c r="D619" s="54" t="str">
        <f t="shared" si="2"/>
        <v/>
      </c>
      <c r="E619" s="50" t="str">
        <f t="shared" si="3"/>
        <v/>
      </c>
      <c r="F619" s="50" t="str">
        <f t="shared" si="4"/>
        <v/>
      </c>
      <c r="G619" s="50" t="str">
        <f t="shared" si="5"/>
        <v/>
      </c>
      <c r="H619" s="50" t="str">
        <f t="shared" si="6"/>
        <v/>
      </c>
      <c r="I619" s="53" t="str">
        <f t="shared" si="7"/>
        <v/>
      </c>
      <c r="J619" s="1"/>
      <c r="K619" s="1"/>
      <c r="L619" s="50" t="str">
        <f t="shared" si="8"/>
        <v/>
      </c>
      <c r="M619" s="50" t="str">
        <f t="shared" si="9"/>
        <v/>
      </c>
      <c r="N619" s="50" t="str">
        <f t="shared" si="10"/>
        <v/>
      </c>
      <c r="O619" s="50" t="str">
        <f t="shared" si="11"/>
        <v/>
      </c>
      <c r="P619" s="50" t="str">
        <f t="shared" si="12"/>
        <v/>
      </c>
      <c r="Q619" s="50" t="str">
        <f t="shared" si="13"/>
        <v/>
      </c>
      <c r="R619" s="50" t="str">
        <f t="shared" si="14"/>
        <v/>
      </c>
      <c r="S619" s="55" t="str">
        <f t="shared" si="15"/>
        <v/>
      </c>
      <c r="T619" s="55" t="str">
        <f t="shared" si="16"/>
        <v/>
      </c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ht="14.25" customHeight="1">
      <c r="A620" s="1"/>
      <c r="B620" s="66" t="s">
        <v>1534</v>
      </c>
      <c r="C620" s="50" t="str">
        <f t="shared" si="1"/>
        <v/>
      </c>
      <c r="D620" s="54" t="str">
        <f t="shared" si="2"/>
        <v/>
      </c>
      <c r="E620" s="50" t="str">
        <f t="shared" si="3"/>
        <v/>
      </c>
      <c r="F620" s="50" t="str">
        <f t="shared" si="4"/>
        <v/>
      </c>
      <c r="G620" s="50" t="str">
        <f t="shared" si="5"/>
        <v/>
      </c>
      <c r="H620" s="50" t="str">
        <f t="shared" si="6"/>
        <v/>
      </c>
      <c r="I620" s="53" t="str">
        <f t="shared" si="7"/>
        <v/>
      </c>
      <c r="J620" s="1"/>
      <c r="K620" s="1"/>
      <c r="L620" s="50" t="str">
        <f t="shared" si="8"/>
        <v/>
      </c>
      <c r="M620" s="50" t="str">
        <f t="shared" si="9"/>
        <v/>
      </c>
      <c r="N620" s="50" t="str">
        <f t="shared" si="10"/>
        <v/>
      </c>
      <c r="O620" s="50" t="str">
        <f t="shared" si="11"/>
        <v/>
      </c>
      <c r="P620" s="50" t="str">
        <f t="shared" si="12"/>
        <v/>
      </c>
      <c r="Q620" s="50" t="str">
        <f t="shared" si="13"/>
        <v/>
      </c>
      <c r="R620" s="50" t="str">
        <f t="shared" si="14"/>
        <v/>
      </c>
      <c r="S620" s="55" t="str">
        <f t="shared" si="15"/>
        <v/>
      </c>
      <c r="T620" s="55" t="str">
        <f t="shared" si="16"/>
        <v/>
      </c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ht="14.25" customHeight="1">
      <c r="A621" s="1"/>
      <c r="B621" s="66" t="s">
        <v>1534</v>
      </c>
      <c r="C621" s="50" t="str">
        <f t="shared" si="1"/>
        <v/>
      </c>
      <c r="D621" s="54" t="str">
        <f t="shared" si="2"/>
        <v/>
      </c>
      <c r="E621" s="50" t="str">
        <f t="shared" si="3"/>
        <v/>
      </c>
      <c r="F621" s="50" t="str">
        <f t="shared" si="4"/>
        <v/>
      </c>
      <c r="G621" s="50" t="str">
        <f t="shared" si="5"/>
        <v/>
      </c>
      <c r="H621" s="50" t="str">
        <f t="shared" si="6"/>
        <v/>
      </c>
      <c r="I621" s="53" t="str">
        <f t="shared" si="7"/>
        <v/>
      </c>
      <c r="J621" s="1"/>
      <c r="K621" s="1"/>
      <c r="L621" s="50" t="str">
        <f t="shared" si="8"/>
        <v/>
      </c>
      <c r="M621" s="50" t="str">
        <f t="shared" si="9"/>
        <v/>
      </c>
      <c r="N621" s="50" t="str">
        <f t="shared" si="10"/>
        <v/>
      </c>
      <c r="O621" s="50" t="str">
        <f t="shared" si="11"/>
        <v/>
      </c>
      <c r="P621" s="50" t="str">
        <f t="shared" si="12"/>
        <v/>
      </c>
      <c r="Q621" s="50" t="str">
        <f t="shared" si="13"/>
        <v/>
      </c>
      <c r="R621" s="50" t="str">
        <f t="shared" si="14"/>
        <v/>
      </c>
      <c r="S621" s="55" t="str">
        <f t="shared" si="15"/>
        <v/>
      </c>
      <c r="T621" s="55" t="str">
        <f t="shared" si="16"/>
        <v/>
      </c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ht="14.25" customHeight="1">
      <c r="A622" s="1"/>
      <c r="B622" s="66" t="s">
        <v>1534</v>
      </c>
      <c r="C622" s="50" t="str">
        <f t="shared" si="1"/>
        <v/>
      </c>
      <c r="D622" s="54" t="str">
        <f t="shared" si="2"/>
        <v/>
      </c>
      <c r="E622" s="50" t="str">
        <f t="shared" si="3"/>
        <v/>
      </c>
      <c r="F622" s="50" t="str">
        <f t="shared" si="4"/>
        <v/>
      </c>
      <c r="G622" s="50" t="str">
        <f t="shared" si="5"/>
        <v/>
      </c>
      <c r="H622" s="50" t="str">
        <f t="shared" si="6"/>
        <v/>
      </c>
      <c r="I622" s="53" t="str">
        <f t="shared" si="7"/>
        <v/>
      </c>
      <c r="J622" s="1"/>
      <c r="K622" s="1"/>
      <c r="L622" s="50" t="str">
        <f t="shared" si="8"/>
        <v/>
      </c>
      <c r="M622" s="50" t="str">
        <f t="shared" si="9"/>
        <v/>
      </c>
      <c r="N622" s="50" t="str">
        <f t="shared" si="10"/>
        <v/>
      </c>
      <c r="O622" s="50" t="str">
        <f t="shared" si="11"/>
        <v/>
      </c>
      <c r="P622" s="50" t="str">
        <f t="shared" si="12"/>
        <v/>
      </c>
      <c r="Q622" s="50" t="str">
        <f t="shared" si="13"/>
        <v/>
      </c>
      <c r="R622" s="50" t="str">
        <f t="shared" si="14"/>
        <v/>
      </c>
      <c r="S622" s="55" t="str">
        <f t="shared" si="15"/>
        <v/>
      </c>
      <c r="T622" s="55" t="str">
        <f t="shared" si="16"/>
        <v/>
      </c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ht="14.25" customHeight="1">
      <c r="A623" s="1"/>
      <c r="B623" s="66" t="s">
        <v>1534</v>
      </c>
      <c r="C623" s="50" t="str">
        <f t="shared" si="1"/>
        <v/>
      </c>
      <c r="D623" s="54" t="str">
        <f t="shared" si="2"/>
        <v/>
      </c>
      <c r="E623" s="50" t="str">
        <f t="shared" si="3"/>
        <v/>
      </c>
      <c r="F623" s="50" t="str">
        <f t="shared" si="4"/>
        <v/>
      </c>
      <c r="G623" s="50" t="str">
        <f t="shared" si="5"/>
        <v/>
      </c>
      <c r="H623" s="50" t="str">
        <f t="shared" si="6"/>
        <v/>
      </c>
      <c r="I623" s="53" t="str">
        <f t="shared" si="7"/>
        <v/>
      </c>
      <c r="J623" s="1"/>
      <c r="K623" s="1"/>
      <c r="L623" s="50" t="str">
        <f t="shared" si="8"/>
        <v/>
      </c>
      <c r="M623" s="50" t="str">
        <f t="shared" si="9"/>
        <v/>
      </c>
      <c r="N623" s="50" t="str">
        <f t="shared" si="10"/>
        <v/>
      </c>
      <c r="O623" s="50" t="str">
        <f t="shared" si="11"/>
        <v/>
      </c>
      <c r="P623" s="50" t="str">
        <f t="shared" si="12"/>
        <v/>
      </c>
      <c r="Q623" s="50" t="str">
        <f t="shared" si="13"/>
        <v/>
      </c>
      <c r="R623" s="50" t="str">
        <f t="shared" si="14"/>
        <v/>
      </c>
      <c r="S623" s="55" t="str">
        <f t="shared" si="15"/>
        <v/>
      </c>
      <c r="T623" s="55" t="str">
        <f t="shared" si="16"/>
        <v/>
      </c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ht="14.25" customHeight="1">
      <c r="A624" s="1"/>
      <c r="B624" s="66" t="s">
        <v>1534</v>
      </c>
      <c r="C624" s="50" t="str">
        <f t="shared" si="1"/>
        <v/>
      </c>
      <c r="D624" s="54" t="str">
        <f t="shared" si="2"/>
        <v/>
      </c>
      <c r="E624" s="50" t="str">
        <f t="shared" si="3"/>
        <v/>
      </c>
      <c r="F624" s="50" t="str">
        <f t="shared" si="4"/>
        <v/>
      </c>
      <c r="G624" s="50" t="str">
        <f t="shared" si="5"/>
        <v/>
      </c>
      <c r="H624" s="50" t="str">
        <f t="shared" si="6"/>
        <v/>
      </c>
      <c r="I624" s="53" t="str">
        <f t="shared" si="7"/>
        <v/>
      </c>
      <c r="J624" s="1"/>
      <c r="K624" s="1"/>
      <c r="L624" s="50" t="str">
        <f t="shared" si="8"/>
        <v/>
      </c>
      <c r="M624" s="50" t="str">
        <f t="shared" si="9"/>
        <v/>
      </c>
      <c r="N624" s="50" t="str">
        <f t="shared" si="10"/>
        <v/>
      </c>
      <c r="O624" s="50" t="str">
        <f t="shared" si="11"/>
        <v/>
      </c>
      <c r="P624" s="50" t="str">
        <f t="shared" si="12"/>
        <v/>
      </c>
      <c r="Q624" s="50" t="str">
        <f t="shared" si="13"/>
        <v/>
      </c>
      <c r="R624" s="50" t="str">
        <f t="shared" si="14"/>
        <v/>
      </c>
      <c r="S624" s="55" t="str">
        <f t="shared" si="15"/>
        <v/>
      </c>
      <c r="T624" s="55" t="str">
        <f t="shared" si="16"/>
        <v/>
      </c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ht="14.25" customHeight="1">
      <c r="A625" s="1"/>
      <c r="B625" s="66" t="s">
        <v>1534</v>
      </c>
      <c r="C625" s="50" t="str">
        <f t="shared" si="1"/>
        <v/>
      </c>
      <c r="D625" s="54" t="str">
        <f t="shared" si="2"/>
        <v/>
      </c>
      <c r="E625" s="50" t="str">
        <f t="shared" si="3"/>
        <v/>
      </c>
      <c r="F625" s="50" t="str">
        <f t="shared" si="4"/>
        <v/>
      </c>
      <c r="G625" s="50" t="str">
        <f t="shared" si="5"/>
        <v/>
      </c>
      <c r="H625" s="50" t="str">
        <f t="shared" si="6"/>
        <v/>
      </c>
      <c r="I625" s="53" t="str">
        <f t="shared" si="7"/>
        <v/>
      </c>
      <c r="J625" s="1"/>
      <c r="K625" s="1"/>
      <c r="L625" s="50" t="str">
        <f t="shared" si="8"/>
        <v/>
      </c>
      <c r="M625" s="50" t="str">
        <f t="shared" si="9"/>
        <v/>
      </c>
      <c r="N625" s="50" t="str">
        <f t="shared" si="10"/>
        <v/>
      </c>
      <c r="O625" s="50" t="str">
        <f t="shared" si="11"/>
        <v/>
      </c>
      <c r="P625" s="50" t="str">
        <f t="shared" si="12"/>
        <v/>
      </c>
      <c r="Q625" s="50" t="str">
        <f t="shared" si="13"/>
        <v/>
      </c>
      <c r="R625" s="50" t="str">
        <f t="shared" si="14"/>
        <v/>
      </c>
      <c r="S625" s="55" t="str">
        <f t="shared" si="15"/>
        <v/>
      </c>
      <c r="T625" s="55" t="str">
        <f t="shared" si="16"/>
        <v/>
      </c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ht="14.25" customHeight="1">
      <c r="A626" s="1"/>
      <c r="B626" s="66" t="s">
        <v>1534</v>
      </c>
      <c r="C626" s="50" t="str">
        <f t="shared" si="1"/>
        <v/>
      </c>
      <c r="D626" s="54" t="str">
        <f t="shared" si="2"/>
        <v/>
      </c>
      <c r="E626" s="50" t="str">
        <f t="shared" si="3"/>
        <v/>
      </c>
      <c r="F626" s="50" t="str">
        <f t="shared" si="4"/>
        <v/>
      </c>
      <c r="G626" s="50" t="str">
        <f t="shared" si="5"/>
        <v/>
      </c>
      <c r="H626" s="50" t="str">
        <f t="shared" si="6"/>
        <v/>
      </c>
      <c r="I626" s="53" t="str">
        <f t="shared" si="7"/>
        <v/>
      </c>
      <c r="J626" s="1"/>
      <c r="K626" s="1"/>
      <c r="L626" s="50" t="str">
        <f t="shared" si="8"/>
        <v/>
      </c>
      <c r="M626" s="50" t="str">
        <f t="shared" si="9"/>
        <v/>
      </c>
      <c r="N626" s="50" t="str">
        <f t="shared" si="10"/>
        <v/>
      </c>
      <c r="O626" s="50" t="str">
        <f t="shared" si="11"/>
        <v/>
      </c>
      <c r="P626" s="50" t="str">
        <f t="shared" si="12"/>
        <v/>
      </c>
      <c r="Q626" s="50" t="str">
        <f t="shared" si="13"/>
        <v/>
      </c>
      <c r="R626" s="50" t="str">
        <f t="shared" si="14"/>
        <v/>
      </c>
      <c r="S626" s="55" t="str">
        <f t="shared" si="15"/>
        <v/>
      </c>
      <c r="T626" s="55" t="str">
        <f t="shared" si="16"/>
        <v/>
      </c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ht="14.25" customHeight="1">
      <c r="A627" s="1"/>
      <c r="B627" s="66" t="s">
        <v>1534</v>
      </c>
      <c r="C627" s="50" t="str">
        <f t="shared" si="1"/>
        <v/>
      </c>
      <c r="D627" s="54" t="str">
        <f t="shared" si="2"/>
        <v/>
      </c>
      <c r="E627" s="50" t="str">
        <f t="shared" si="3"/>
        <v/>
      </c>
      <c r="F627" s="50" t="str">
        <f t="shared" si="4"/>
        <v/>
      </c>
      <c r="G627" s="50" t="str">
        <f t="shared" si="5"/>
        <v/>
      </c>
      <c r="H627" s="50" t="str">
        <f t="shared" si="6"/>
        <v/>
      </c>
      <c r="I627" s="53" t="str">
        <f t="shared" si="7"/>
        <v/>
      </c>
      <c r="J627" s="1"/>
      <c r="K627" s="1"/>
      <c r="L627" s="50" t="str">
        <f t="shared" si="8"/>
        <v/>
      </c>
      <c r="M627" s="50" t="str">
        <f t="shared" si="9"/>
        <v/>
      </c>
      <c r="N627" s="50" t="str">
        <f t="shared" si="10"/>
        <v/>
      </c>
      <c r="O627" s="50" t="str">
        <f t="shared" si="11"/>
        <v/>
      </c>
      <c r="P627" s="50" t="str">
        <f t="shared" si="12"/>
        <v/>
      </c>
      <c r="Q627" s="50" t="str">
        <f t="shared" si="13"/>
        <v/>
      </c>
      <c r="R627" s="50" t="str">
        <f t="shared" si="14"/>
        <v/>
      </c>
      <c r="S627" s="55" t="str">
        <f t="shared" si="15"/>
        <v/>
      </c>
      <c r="T627" s="55" t="str">
        <f t="shared" si="16"/>
        <v/>
      </c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ht="14.25" customHeight="1">
      <c r="A628" s="1"/>
      <c r="B628" s="66" t="s">
        <v>1534</v>
      </c>
      <c r="C628" s="50" t="str">
        <f t="shared" si="1"/>
        <v/>
      </c>
      <c r="D628" s="54" t="str">
        <f t="shared" si="2"/>
        <v/>
      </c>
      <c r="E628" s="50" t="str">
        <f t="shared" si="3"/>
        <v/>
      </c>
      <c r="F628" s="50" t="str">
        <f t="shared" si="4"/>
        <v/>
      </c>
      <c r="G628" s="50" t="str">
        <f t="shared" si="5"/>
        <v/>
      </c>
      <c r="H628" s="50" t="str">
        <f t="shared" si="6"/>
        <v/>
      </c>
      <c r="I628" s="53" t="str">
        <f t="shared" si="7"/>
        <v/>
      </c>
      <c r="J628" s="1"/>
      <c r="K628" s="1"/>
      <c r="L628" s="50" t="str">
        <f t="shared" si="8"/>
        <v/>
      </c>
      <c r="M628" s="50" t="str">
        <f t="shared" si="9"/>
        <v/>
      </c>
      <c r="N628" s="50" t="str">
        <f t="shared" si="10"/>
        <v/>
      </c>
      <c r="O628" s="50" t="str">
        <f t="shared" si="11"/>
        <v/>
      </c>
      <c r="P628" s="50" t="str">
        <f t="shared" si="12"/>
        <v/>
      </c>
      <c r="Q628" s="50" t="str">
        <f t="shared" si="13"/>
        <v/>
      </c>
      <c r="R628" s="50" t="str">
        <f t="shared" si="14"/>
        <v/>
      </c>
      <c r="S628" s="55" t="str">
        <f t="shared" si="15"/>
        <v/>
      </c>
      <c r="T628" s="55" t="str">
        <f t="shared" si="16"/>
        <v/>
      </c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ht="14.25" customHeight="1">
      <c r="A629" s="1"/>
      <c r="B629" s="66" t="s">
        <v>1534</v>
      </c>
      <c r="C629" s="50" t="str">
        <f t="shared" si="1"/>
        <v/>
      </c>
      <c r="D629" s="54" t="str">
        <f t="shared" si="2"/>
        <v/>
      </c>
      <c r="E629" s="50" t="str">
        <f t="shared" si="3"/>
        <v/>
      </c>
      <c r="F629" s="50" t="str">
        <f t="shared" si="4"/>
        <v/>
      </c>
      <c r="G629" s="50" t="str">
        <f t="shared" si="5"/>
        <v/>
      </c>
      <c r="H629" s="50" t="str">
        <f t="shared" si="6"/>
        <v/>
      </c>
      <c r="I629" s="53" t="str">
        <f t="shared" si="7"/>
        <v/>
      </c>
      <c r="J629" s="1"/>
      <c r="K629" s="1"/>
      <c r="L629" s="50" t="str">
        <f t="shared" si="8"/>
        <v/>
      </c>
      <c r="M629" s="50" t="str">
        <f t="shared" si="9"/>
        <v/>
      </c>
      <c r="N629" s="50" t="str">
        <f t="shared" si="10"/>
        <v/>
      </c>
      <c r="O629" s="50" t="str">
        <f t="shared" si="11"/>
        <v/>
      </c>
      <c r="P629" s="50" t="str">
        <f t="shared" si="12"/>
        <v/>
      </c>
      <c r="Q629" s="50" t="str">
        <f t="shared" si="13"/>
        <v/>
      </c>
      <c r="R629" s="50" t="str">
        <f t="shared" si="14"/>
        <v/>
      </c>
      <c r="S629" s="55" t="str">
        <f t="shared" si="15"/>
        <v/>
      </c>
      <c r="T629" s="55" t="str">
        <f t="shared" si="16"/>
        <v/>
      </c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ht="14.25" customHeight="1">
      <c r="A630" s="1"/>
      <c r="B630" s="66" t="s">
        <v>1534</v>
      </c>
      <c r="C630" s="50" t="str">
        <f t="shared" si="1"/>
        <v/>
      </c>
      <c r="D630" s="54" t="str">
        <f t="shared" si="2"/>
        <v/>
      </c>
      <c r="E630" s="50" t="str">
        <f t="shared" si="3"/>
        <v/>
      </c>
      <c r="F630" s="50" t="str">
        <f t="shared" si="4"/>
        <v/>
      </c>
      <c r="G630" s="50" t="str">
        <f t="shared" si="5"/>
        <v/>
      </c>
      <c r="H630" s="50" t="str">
        <f t="shared" si="6"/>
        <v/>
      </c>
      <c r="I630" s="53" t="str">
        <f t="shared" si="7"/>
        <v/>
      </c>
      <c r="J630" s="1"/>
      <c r="K630" s="1"/>
      <c r="L630" s="50" t="str">
        <f t="shared" si="8"/>
        <v/>
      </c>
      <c r="M630" s="50" t="str">
        <f t="shared" si="9"/>
        <v/>
      </c>
      <c r="N630" s="50" t="str">
        <f t="shared" si="10"/>
        <v/>
      </c>
      <c r="O630" s="50" t="str">
        <f t="shared" si="11"/>
        <v/>
      </c>
      <c r="P630" s="50" t="str">
        <f t="shared" si="12"/>
        <v/>
      </c>
      <c r="Q630" s="50" t="str">
        <f t="shared" si="13"/>
        <v/>
      </c>
      <c r="R630" s="50" t="str">
        <f t="shared" si="14"/>
        <v/>
      </c>
      <c r="S630" s="55" t="str">
        <f t="shared" si="15"/>
        <v/>
      </c>
      <c r="T630" s="55" t="str">
        <f t="shared" si="16"/>
        <v/>
      </c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ht="14.25" customHeight="1">
      <c r="A631" s="1"/>
      <c r="B631" s="66" t="s">
        <v>1534</v>
      </c>
      <c r="C631" s="50" t="str">
        <f t="shared" si="1"/>
        <v/>
      </c>
      <c r="D631" s="54" t="str">
        <f t="shared" si="2"/>
        <v/>
      </c>
      <c r="E631" s="50" t="str">
        <f t="shared" si="3"/>
        <v/>
      </c>
      <c r="F631" s="50" t="str">
        <f t="shared" si="4"/>
        <v/>
      </c>
      <c r="G631" s="50" t="str">
        <f t="shared" si="5"/>
        <v/>
      </c>
      <c r="H631" s="50" t="str">
        <f t="shared" si="6"/>
        <v/>
      </c>
      <c r="I631" s="53" t="str">
        <f t="shared" si="7"/>
        <v/>
      </c>
      <c r="J631" s="1"/>
      <c r="K631" s="1"/>
      <c r="L631" s="50" t="str">
        <f t="shared" si="8"/>
        <v/>
      </c>
      <c r="M631" s="50" t="str">
        <f t="shared" si="9"/>
        <v/>
      </c>
      <c r="N631" s="50" t="str">
        <f t="shared" si="10"/>
        <v/>
      </c>
      <c r="O631" s="50" t="str">
        <f t="shared" si="11"/>
        <v/>
      </c>
      <c r="P631" s="50" t="str">
        <f t="shared" si="12"/>
        <v/>
      </c>
      <c r="Q631" s="50" t="str">
        <f t="shared" si="13"/>
        <v/>
      </c>
      <c r="R631" s="50" t="str">
        <f t="shared" si="14"/>
        <v/>
      </c>
      <c r="S631" s="55" t="str">
        <f t="shared" si="15"/>
        <v/>
      </c>
      <c r="T631" s="55" t="str">
        <f t="shared" si="16"/>
        <v/>
      </c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ht="14.25" customHeight="1">
      <c r="A632" s="1"/>
      <c r="B632" s="66" t="s">
        <v>1534</v>
      </c>
      <c r="C632" s="50" t="str">
        <f t="shared" si="1"/>
        <v/>
      </c>
      <c r="D632" s="54" t="str">
        <f t="shared" si="2"/>
        <v/>
      </c>
      <c r="E632" s="50" t="str">
        <f t="shared" si="3"/>
        <v/>
      </c>
      <c r="F632" s="50" t="str">
        <f t="shared" si="4"/>
        <v/>
      </c>
      <c r="G632" s="50" t="str">
        <f t="shared" si="5"/>
        <v/>
      </c>
      <c r="H632" s="50" t="str">
        <f t="shared" si="6"/>
        <v/>
      </c>
      <c r="I632" s="53" t="str">
        <f t="shared" si="7"/>
        <v/>
      </c>
      <c r="J632" s="1"/>
      <c r="K632" s="1"/>
      <c r="L632" s="50" t="str">
        <f t="shared" si="8"/>
        <v/>
      </c>
      <c r="M632" s="50" t="str">
        <f t="shared" si="9"/>
        <v/>
      </c>
      <c r="N632" s="50" t="str">
        <f t="shared" si="10"/>
        <v/>
      </c>
      <c r="O632" s="50" t="str">
        <f t="shared" si="11"/>
        <v/>
      </c>
      <c r="P632" s="50" t="str">
        <f t="shared" si="12"/>
        <v/>
      </c>
      <c r="Q632" s="50" t="str">
        <f t="shared" si="13"/>
        <v/>
      </c>
      <c r="R632" s="50" t="str">
        <f t="shared" si="14"/>
        <v/>
      </c>
      <c r="S632" s="55" t="str">
        <f t="shared" si="15"/>
        <v/>
      </c>
      <c r="T632" s="55" t="str">
        <f t="shared" si="16"/>
        <v/>
      </c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ht="14.25" customHeight="1">
      <c r="A633" s="1"/>
      <c r="B633" s="66" t="s">
        <v>1534</v>
      </c>
      <c r="C633" s="50" t="str">
        <f t="shared" si="1"/>
        <v/>
      </c>
      <c r="D633" s="54" t="str">
        <f t="shared" si="2"/>
        <v/>
      </c>
      <c r="E633" s="50" t="str">
        <f t="shared" si="3"/>
        <v/>
      </c>
      <c r="F633" s="50" t="str">
        <f t="shared" si="4"/>
        <v/>
      </c>
      <c r="G633" s="50" t="str">
        <f t="shared" si="5"/>
        <v/>
      </c>
      <c r="H633" s="50" t="str">
        <f t="shared" si="6"/>
        <v/>
      </c>
      <c r="I633" s="53" t="str">
        <f t="shared" si="7"/>
        <v/>
      </c>
      <c r="J633" s="1"/>
      <c r="K633" s="1"/>
      <c r="L633" s="50" t="str">
        <f t="shared" si="8"/>
        <v/>
      </c>
      <c r="M633" s="50" t="str">
        <f t="shared" si="9"/>
        <v/>
      </c>
      <c r="N633" s="50" t="str">
        <f t="shared" si="10"/>
        <v/>
      </c>
      <c r="O633" s="50" t="str">
        <f t="shared" si="11"/>
        <v/>
      </c>
      <c r="P633" s="50" t="str">
        <f t="shared" si="12"/>
        <v/>
      </c>
      <c r="Q633" s="50" t="str">
        <f t="shared" si="13"/>
        <v/>
      </c>
      <c r="R633" s="50" t="str">
        <f t="shared" si="14"/>
        <v/>
      </c>
      <c r="S633" s="55" t="str">
        <f t="shared" si="15"/>
        <v/>
      </c>
      <c r="T633" s="55" t="str">
        <f t="shared" si="16"/>
        <v/>
      </c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ht="14.25" customHeight="1">
      <c r="A634" s="1"/>
      <c r="B634" s="66" t="s">
        <v>1534</v>
      </c>
      <c r="C634" s="50" t="str">
        <f t="shared" si="1"/>
        <v/>
      </c>
      <c r="D634" s="54" t="str">
        <f t="shared" si="2"/>
        <v/>
      </c>
      <c r="E634" s="50" t="str">
        <f t="shared" si="3"/>
        <v/>
      </c>
      <c r="F634" s="50" t="str">
        <f t="shared" si="4"/>
        <v/>
      </c>
      <c r="G634" s="50" t="str">
        <f t="shared" si="5"/>
        <v/>
      </c>
      <c r="H634" s="50" t="str">
        <f t="shared" si="6"/>
        <v/>
      </c>
      <c r="I634" s="53" t="str">
        <f t="shared" si="7"/>
        <v/>
      </c>
      <c r="J634" s="1"/>
      <c r="K634" s="1"/>
      <c r="L634" s="50" t="str">
        <f t="shared" si="8"/>
        <v/>
      </c>
      <c r="M634" s="50" t="str">
        <f t="shared" si="9"/>
        <v/>
      </c>
      <c r="N634" s="50" t="str">
        <f t="shared" si="10"/>
        <v/>
      </c>
      <c r="O634" s="50" t="str">
        <f t="shared" si="11"/>
        <v/>
      </c>
      <c r="P634" s="50" t="str">
        <f t="shared" si="12"/>
        <v/>
      </c>
      <c r="Q634" s="50" t="str">
        <f t="shared" si="13"/>
        <v/>
      </c>
      <c r="R634" s="50" t="str">
        <f t="shared" si="14"/>
        <v/>
      </c>
      <c r="S634" s="55" t="str">
        <f t="shared" si="15"/>
        <v/>
      </c>
      <c r="T634" s="55" t="str">
        <f t="shared" si="16"/>
        <v/>
      </c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ht="14.25" customHeight="1">
      <c r="A635" s="1"/>
      <c r="B635" s="66" t="s">
        <v>1534</v>
      </c>
      <c r="C635" s="50" t="str">
        <f t="shared" si="1"/>
        <v/>
      </c>
      <c r="D635" s="54" t="str">
        <f t="shared" si="2"/>
        <v/>
      </c>
      <c r="E635" s="50" t="str">
        <f t="shared" si="3"/>
        <v/>
      </c>
      <c r="F635" s="50" t="str">
        <f t="shared" si="4"/>
        <v/>
      </c>
      <c r="G635" s="50" t="str">
        <f t="shared" si="5"/>
        <v/>
      </c>
      <c r="H635" s="50" t="str">
        <f t="shared" si="6"/>
        <v/>
      </c>
      <c r="I635" s="53" t="str">
        <f t="shared" si="7"/>
        <v/>
      </c>
      <c r="J635" s="1"/>
      <c r="K635" s="1"/>
      <c r="L635" s="50" t="str">
        <f t="shared" si="8"/>
        <v/>
      </c>
      <c r="M635" s="50" t="str">
        <f t="shared" si="9"/>
        <v/>
      </c>
      <c r="N635" s="50" t="str">
        <f t="shared" si="10"/>
        <v/>
      </c>
      <c r="O635" s="50" t="str">
        <f t="shared" si="11"/>
        <v/>
      </c>
      <c r="P635" s="50" t="str">
        <f t="shared" si="12"/>
        <v/>
      </c>
      <c r="Q635" s="50" t="str">
        <f t="shared" si="13"/>
        <v/>
      </c>
      <c r="R635" s="50" t="str">
        <f t="shared" si="14"/>
        <v/>
      </c>
      <c r="S635" s="55" t="str">
        <f t="shared" si="15"/>
        <v/>
      </c>
      <c r="T635" s="55" t="str">
        <f t="shared" si="16"/>
        <v/>
      </c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ht="14.25" customHeight="1">
      <c r="A636" s="1"/>
      <c r="B636" s="66" t="s">
        <v>1534</v>
      </c>
      <c r="C636" s="50" t="str">
        <f t="shared" si="1"/>
        <v/>
      </c>
      <c r="D636" s="54" t="str">
        <f t="shared" si="2"/>
        <v/>
      </c>
      <c r="E636" s="50" t="str">
        <f t="shared" si="3"/>
        <v/>
      </c>
      <c r="F636" s="50" t="str">
        <f t="shared" si="4"/>
        <v/>
      </c>
      <c r="G636" s="50" t="str">
        <f t="shared" si="5"/>
        <v/>
      </c>
      <c r="H636" s="50" t="str">
        <f t="shared" si="6"/>
        <v/>
      </c>
      <c r="I636" s="53" t="str">
        <f t="shared" si="7"/>
        <v/>
      </c>
      <c r="J636" s="1"/>
      <c r="K636" s="1"/>
      <c r="L636" s="50" t="str">
        <f t="shared" si="8"/>
        <v/>
      </c>
      <c r="M636" s="50" t="str">
        <f t="shared" si="9"/>
        <v/>
      </c>
      <c r="N636" s="50" t="str">
        <f t="shared" si="10"/>
        <v/>
      </c>
      <c r="O636" s="50" t="str">
        <f t="shared" si="11"/>
        <v/>
      </c>
      <c r="P636" s="50" t="str">
        <f t="shared" si="12"/>
        <v/>
      </c>
      <c r="Q636" s="50" t="str">
        <f t="shared" si="13"/>
        <v/>
      </c>
      <c r="R636" s="50" t="str">
        <f t="shared" si="14"/>
        <v/>
      </c>
      <c r="S636" s="55" t="str">
        <f t="shared" si="15"/>
        <v/>
      </c>
      <c r="T636" s="55" t="str">
        <f t="shared" si="16"/>
        <v/>
      </c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ht="14.25" customHeight="1">
      <c r="A637" s="1"/>
      <c r="B637" s="66" t="s">
        <v>1534</v>
      </c>
      <c r="C637" s="50" t="str">
        <f t="shared" si="1"/>
        <v/>
      </c>
      <c r="D637" s="54" t="str">
        <f t="shared" si="2"/>
        <v/>
      </c>
      <c r="E637" s="50" t="str">
        <f t="shared" si="3"/>
        <v/>
      </c>
      <c r="F637" s="50" t="str">
        <f t="shared" si="4"/>
        <v/>
      </c>
      <c r="G637" s="50" t="str">
        <f t="shared" si="5"/>
        <v/>
      </c>
      <c r="H637" s="50" t="str">
        <f t="shared" si="6"/>
        <v/>
      </c>
      <c r="I637" s="53" t="str">
        <f t="shared" si="7"/>
        <v/>
      </c>
      <c r="J637" s="1"/>
      <c r="K637" s="1"/>
      <c r="L637" s="50" t="str">
        <f t="shared" si="8"/>
        <v/>
      </c>
      <c r="M637" s="50" t="str">
        <f t="shared" si="9"/>
        <v/>
      </c>
      <c r="N637" s="50" t="str">
        <f t="shared" si="10"/>
        <v/>
      </c>
      <c r="O637" s="50" t="str">
        <f t="shared" si="11"/>
        <v/>
      </c>
      <c r="P637" s="50" t="str">
        <f t="shared" si="12"/>
        <v/>
      </c>
      <c r="Q637" s="50" t="str">
        <f t="shared" si="13"/>
        <v/>
      </c>
      <c r="R637" s="50" t="str">
        <f t="shared" si="14"/>
        <v/>
      </c>
      <c r="S637" s="55" t="str">
        <f t="shared" si="15"/>
        <v/>
      </c>
      <c r="T637" s="55" t="str">
        <f t="shared" si="16"/>
        <v/>
      </c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ht="14.25" customHeight="1">
      <c r="A638" s="1"/>
      <c r="B638" s="66" t="s">
        <v>1534</v>
      </c>
      <c r="C638" s="50" t="str">
        <f t="shared" si="1"/>
        <v/>
      </c>
      <c r="D638" s="54" t="str">
        <f t="shared" si="2"/>
        <v/>
      </c>
      <c r="E638" s="50" t="str">
        <f t="shared" si="3"/>
        <v/>
      </c>
      <c r="F638" s="50" t="str">
        <f t="shared" si="4"/>
        <v/>
      </c>
      <c r="G638" s="50" t="str">
        <f t="shared" si="5"/>
        <v/>
      </c>
      <c r="H638" s="50" t="str">
        <f t="shared" si="6"/>
        <v/>
      </c>
      <c r="I638" s="53" t="str">
        <f t="shared" si="7"/>
        <v/>
      </c>
      <c r="J638" s="1"/>
      <c r="K638" s="1"/>
      <c r="L638" s="50" t="str">
        <f t="shared" si="8"/>
        <v/>
      </c>
      <c r="M638" s="50" t="str">
        <f t="shared" si="9"/>
        <v/>
      </c>
      <c r="N638" s="50" t="str">
        <f t="shared" si="10"/>
        <v/>
      </c>
      <c r="O638" s="50" t="str">
        <f t="shared" si="11"/>
        <v/>
      </c>
      <c r="P638" s="50" t="str">
        <f t="shared" si="12"/>
        <v/>
      </c>
      <c r="Q638" s="50" t="str">
        <f t="shared" si="13"/>
        <v/>
      </c>
      <c r="R638" s="50" t="str">
        <f t="shared" si="14"/>
        <v/>
      </c>
      <c r="S638" s="55" t="str">
        <f t="shared" si="15"/>
        <v/>
      </c>
      <c r="T638" s="55" t="str">
        <f t="shared" si="16"/>
        <v/>
      </c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ht="14.25" customHeight="1">
      <c r="A639" s="1"/>
      <c r="B639" s="66" t="s">
        <v>1534</v>
      </c>
      <c r="C639" s="50" t="str">
        <f t="shared" si="1"/>
        <v/>
      </c>
      <c r="D639" s="54" t="str">
        <f t="shared" si="2"/>
        <v/>
      </c>
      <c r="E639" s="50" t="str">
        <f t="shared" si="3"/>
        <v/>
      </c>
      <c r="F639" s="50" t="str">
        <f t="shared" si="4"/>
        <v/>
      </c>
      <c r="G639" s="50" t="str">
        <f t="shared" si="5"/>
        <v/>
      </c>
      <c r="H639" s="50" t="str">
        <f t="shared" si="6"/>
        <v/>
      </c>
      <c r="I639" s="53" t="str">
        <f t="shared" si="7"/>
        <v/>
      </c>
      <c r="J639" s="1"/>
      <c r="K639" s="1"/>
      <c r="L639" s="50" t="str">
        <f t="shared" si="8"/>
        <v/>
      </c>
      <c r="M639" s="50" t="str">
        <f t="shared" si="9"/>
        <v/>
      </c>
      <c r="N639" s="50" t="str">
        <f t="shared" si="10"/>
        <v/>
      </c>
      <c r="O639" s="50" t="str">
        <f t="shared" si="11"/>
        <v/>
      </c>
      <c r="P639" s="50" t="str">
        <f t="shared" si="12"/>
        <v/>
      </c>
      <c r="Q639" s="50" t="str">
        <f t="shared" si="13"/>
        <v/>
      </c>
      <c r="R639" s="50" t="str">
        <f t="shared" si="14"/>
        <v/>
      </c>
      <c r="S639" s="55" t="str">
        <f t="shared" si="15"/>
        <v/>
      </c>
      <c r="T639" s="55" t="str">
        <f t="shared" si="16"/>
        <v/>
      </c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ht="14.25" customHeight="1">
      <c r="A640" s="1"/>
      <c r="B640" s="66" t="s">
        <v>1534</v>
      </c>
      <c r="C640" s="50" t="str">
        <f t="shared" si="1"/>
        <v/>
      </c>
      <c r="D640" s="54" t="str">
        <f t="shared" si="2"/>
        <v/>
      </c>
      <c r="E640" s="50" t="str">
        <f t="shared" si="3"/>
        <v/>
      </c>
      <c r="F640" s="50" t="str">
        <f t="shared" si="4"/>
        <v/>
      </c>
      <c r="G640" s="50" t="str">
        <f t="shared" si="5"/>
        <v/>
      </c>
      <c r="H640" s="50" t="str">
        <f t="shared" si="6"/>
        <v/>
      </c>
      <c r="I640" s="53" t="str">
        <f t="shared" si="7"/>
        <v/>
      </c>
      <c r="J640" s="1"/>
      <c r="K640" s="1"/>
      <c r="L640" s="50" t="str">
        <f t="shared" si="8"/>
        <v/>
      </c>
      <c r="M640" s="50" t="str">
        <f t="shared" si="9"/>
        <v/>
      </c>
      <c r="N640" s="50" t="str">
        <f t="shared" si="10"/>
        <v/>
      </c>
      <c r="O640" s="50" t="str">
        <f t="shared" si="11"/>
        <v/>
      </c>
      <c r="P640" s="50" t="str">
        <f t="shared" si="12"/>
        <v/>
      </c>
      <c r="Q640" s="50" t="str">
        <f t="shared" si="13"/>
        <v/>
      </c>
      <c r="R640" s="50" t="str">
        <f t="shared" si="14"/>
        <v/>
      </c>
      <c r="S640" s="55" t="str">
        <f t="shared" si="15"/>
        <v/>
      </c>
      <c r="T640" s="55" t="str">
        <f t="shared" si="16"/>
        <v/>
      </c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69" t="s">
        <v>1535</v>
      </c>
    </row>
    <row r="3">
      <c r="A3" s="69" t="s">
        <v>1536</v>
      </c>
    </row>
    <row r="4">
      <c r="A4" s="69" t="s">
        <v>5</v>
      </c>
    </row>
    <row r="5">
      <c r="A5" s="69" t="s">
        <v>1537</v>
      </c>
      <c r="C5" s="69" t="s">
        <v>1538</v>
      </c>
      <c r="E5" s="69" t="s">
        <v>1539</v>
      </c>
      <c r="G5" s="69" t="s">
        <v>1540</v>
      </c>
    </row>
    <row r="6">
      <c r="A6" s="69"/>
      <c r="D6" s="69"/>
    </row>
    <row r="7">
      <c r="B7" s="69"/>
    </row>
    <row r="9">
      <c r="B9" s="69" t="s">
        <v>28</v>
      </c>
      <c r="F9" s="69" t="s">
        <v>1541</v>
      </c>
      <c r="L9" s="69" t="s">
        <v>36</v>
      </c>
    </row>
    <row r="10">
      <c r="B10" t="s">
        <v>37</v>
      </c>
      <c r="C10">
        <v>29.0</v>
      </c>
      <c r="D10">
        <v>26.0</v>
      </c>
      <c r="E10">
        <v>25.0</v>
      </c>
      <c r="F10">
        <v>24.0</v>
      </c>
      <c r="G10">
        <v>16.0</v>
      </c>
      <c r="H10">
        <v>8.0</v>
      </c>
      <c r="I10">
        <v>0.0</v>
      </c>
      <c r="L10">
        <v>29.0</v>
      </c>
      <c r="M10">
        <v>26.0</v>
      </c>
      <c r="N10">
        <v>25.0</v>
      </c>
      <c r="O10">
        <v>24.0</v>
      </c>
      <c r="P10">
        <v>16.0</v>
      </c>
      <c r="Q10">
        <v>8.0</v>
      </c>
      <c r="R10">
        <v>0.0</v>
      </c>
    </row>
    <row r="11">
      <c r="B11" t="s">
        <v>48</v>
      </c>
      <c r="C11">
        <v>3.0</v>
      </c>
      <c r="D11">
        <v>3.0</v>
      </c>
      <c r="E11">
        <v>1.0</v>
      </c>
      <c r="F11">
        <v>1.0</v>
      </c>
      <c r="G11">
        <v>8.0</v>
      </c>
      <c r="H11">
        <v>8.0</v>
      </c>
      <c r="I11">
        <v>8.0</v>
      </c>
      <c r="L11">
        <v>3.0</v>
      </c>
      <c r="M11">
        <v>3.0</v>
      </c>
      <c r="N11">
        <v>1.0</v>
      </c>
      <c r="O11">
        <v>1.0</v>
      </c>
      <c r="P11">
        <v>8.0</v>
      </c>
      <c r="Q11">
        <v>8.0</v>
      </c>
      <c r="R11">
        <v>8.0</v>
      </c>
    </row>
    <row r="12">
      <c r="B12" t="s">
        <v>49</v>
      </c>
      <c r="D12">
        <v>111.0</v>
      </c>
      <c r="E12">
        <v>1.0</v>
      </c>
      <c r="F12">
        <v>1.0</v>
      </c>
      <c r="G12">
        <v>1.1111111E7</v>
      </c>
      <c r="H12">
        <v>1.1111111E7</v>
      </c>
      <c r="I12">
        <v>1.1111111E7</v>
      </c>
    </row>
    <row r="13">
      <c r="B13" t="s">
        <v>1542</v>
      </c>
      <c r="C13" s="69" t="s">
        <v>61</v>
      </c>
      <c r="D13" s="69" t="s">
        <v>1543</v>
      </c>
      <c r="E13" s="69" t="s">
        <v>1544</v>
      </c>
      <c r="F13" s="69" t="s">
        <v>1545</v>
      </c>
      <c r="G13" s="69" t="s">
        <v>1546</v>
      </c>
      <c r="H13" s="69" t="s">
        <v>1547</v>
      </c>
      <c r="I13" s="69" t="s">
        <v>1548</v>
      </c>
      <c r="L13" s="69" t="s">
        <v>61</v>
      </c>
      <c r="M13" s="69" t="s">
        <v>1543</v>
      </c>
      <c r="N13" s="69" t="s">
        <v>1544</v>
      </c>
      <c r="O13" s="69" t="s">
        <v>1545</v>
      </c>
      <c r="P13" s="69" t="s">
        <v>1546</v>
      </c>
      <c r="Q13" s="69" t="s">
        <v>1547</v>
      </c>
      <c r="R13" s="69" t="s">
        <v>1548</v>
      </c>
      <c r="S13" s="69" t="s">
        <v>1549</v>
      </c>
      <c r="T13" s="69" t="s">
        <v>1550</v>
      </c>
    </row>
    <row r="14">
      <c r="B14" s="69">
        <v>61444.0</v>
      </c>
      <c r="C14">
        <v>4.0</v>
      </c>
      <c r="D14" s="69">
        <v>6.0</v>
      </c>
      <c r="E14">
        <v>0.0</v>
      </c>
      <c r="F14">
        <v>0.0</v>
      </c>
      <c r="G14">
        <v>240.0</v>
      </c>
      <c r="H14">
        <v>4.0</v>
      </c>
      <c r="I14">
        <v>254.0</v>
      </c>
      <c r="L14">
        <v>2.147483648E9</v>
      </c>
      <c r="M14">
        <v>4.02653184E8</v>
      </c>
      <c r="N14">
        <v>0.0</v>
      </c>
      <c r="O14">
        <v>0.0</v>
      </c>
      <c r="P14">
        <v>1.572864E7</v>
      </c>
      <c r="Q14">
        <v>1024.0</v>
      </c>
      <c r="R14">
        <v>254.0</v>
      </c>
      <c r="S14">
        <v>4.18383102E8</v>
      </c>
      <c r="T14">
        <v>2.56586675E9</v>
      </c>
    </row>
    <row r="15">
      <c r="B15" s="69">
        <v>61713.0</v>
      </c>
      <c r="C15">
        <v>4.0</v>
      </c>
      <c r="D15" s="69">
        <v>6.0</v>
      </c>
      <c r="E15">
        <v>0.0</v>
      </c>
      <c r="F15">
        <v>0.0</v>
      </c>
      <c r="G15">
        <v>241.0</v>
      </c>
      <c r="H15">
        <v>17.0</v>
      </c>
      <c r="I15">
        <v>254.0</v>
      </c>
      <c r="L15">
        <v>2.147483648E9</v>
      </c>
      <c r="M15">
        <v>4.02653184E8</v>
      </c>
      <c r="N15">
        <v>0.0</v>
      </c>
      <c r="O15">
        <v>0.0</v>
      </c>
      <c r="P15">
        <v>1.5794176E7</v>
      </c>
      <c r="Q15">
        <v>4352.0</v>
      </c>
      <c r="R15">
        <v>254.0</v>
      </c>
      <c r="S15">
        <v>4.18451966E8</v>
      </c>
      <c r="T15">
        <v>2.565935614E9</v>
      </c>
    </row>
    <row r="16">
      <c r="B16">
        <v>59392.0</v>
      </c>
      <c r="C16">
        <v>4.0</v>
      </c>
      <c r="D16" s="69">
        <v>6.0</v>
      </c>
      <c r="E16">
        <v>0.0</v>
      </c>
      <c r="F16">
        <v>0.0</v>
      </c>
      <c r="G16">
        <v>232.0</v>
      </c>
      <c r="H16">
        <v>254.0</v>
      </c>
      <c r="I16">
        <v>254.0</v>
      </c>
      <c r="L16">
        <v>2.147483648E9</v>
      </c>
      <c r="M16">
        <v>4.02653184E8</v>
      </c>
      <c r="N16">
        <v>0.0</v>
      </c>
      <c r="O16">
        <v>0.0</v>
      </c>
      <c r="P16">
        <v>1.5204352E7</v>
      </c>
      <c r="Q16">
        <v>65024.0</v>
      </c>
      <c r="R16">
        <v>254.0</v>
      </c>
      <c r="S16">
        <v>4.17922814E8</v>
      </c>
      <c r="T16">
        <v>2.565406462E9</v>
      </c>
    </row>
    <row r="17">
      <c r="B17">
        <v>60928.0</v>
      </c>
      <c r="C17">
        <v>4.0</v>
      </c>
      <c r="D17" s="69">
        <v>6.0</v>
      </c>
      <c r="E17">
        <v>0.0</v>
      </c>
      <c r="F17">
        <v>0.0</v>
      </c>
      <c r="G17">
        <v>238.0</v>
      </c>
      <c r="H17">
        <v>254.0</v>
      </c>
      <c r="I17">
        <v>254.0</v>
      </c>
      <c r="L17">
        <v>2.147483648E9</v>
      </c>
      <c r="M17">
        <v>4.02653184E8</v>
      </c>
      <c r="N17">
        <v>0.0</v>
      </c>
      <c r="O17">
        <v>0.0</v>
      </c>
      <c r="P17">
        <v>1.5597568E7</v>
      </c>
      <c r="Q17">
        <v>65024.0</v>
      </c>
      <c r="R17">
        <v>254.0</v>
      </c>
      <c r="S17">
        <v>4.1831603E8</v>
      </c>
      <c r="T17">
        <v>2.565799678E9</v>
      </c>
    </row>
    <row r="18">
      <c r="B18">
        <v>65240.0</v>
      </c>
      <c r="C18">
        <v>4.0</v>
      </c>
      <c r="D18" s="69">
        <v>6.0</v>
      </c>
      <c r="E18">
        <v>0.0</v>
      </c>
      <c r="F18">
        <v>0.0</v>
      </c>
      <c r="G18">
        <v>254.0</v>
      </c>
      <c r="H18">
        <v>216.0</v>
      </c>
      <c r="I18">
        <v>254.0</v>
      </c>
      <c r="L18">
        <v>2.147483648E9</v>
      </c>
      <c r="M18">
        <v>4.02653184E8</v>
      </c>
      <c r="N18">
        <v>0.0</v>
      </c>
      <c r="O18">
        <v>0.0</v>
      </c>
      <c r="P18">
        <v>1.6646144E7</v>
      </c>
      <c r="Q18">
        <v>55296.0</v>
      </c>
      <c r="R18">
        <v>254.0</v>
      </c>
      <c r="S18">
        <v>4.19354878E8</v>
      </c>
      <c r="T18">
        <v>2.566838526E9</v>
      </c>
    </row>
    <row r="19">
      <c r="B19">
        <v>65268.0</v>
      </c>
      <c r="C19">
        <v>4.0</v>
      </c>
      <c r="D19" s="69">
        <v>6.0</v>
      </c>
      <c r="E19">
        <v>0.0</v>
      </c>
      <c r="F19">
        <v>0.0</v>
      </c>
      <c r="G19">
        <v>254.0</v>
      </c>
      <c r="H19">
        <v>244.0</v>
      </c>
      <c r="I19">
        <v>254.0</v>
      </c>
      <c r="L19">
        <v>2.147483648E9</v>
      </c>
      <c r="M19">
        <v>4.02653184E8</v>
      </c>
      <c r="N19">
        <v>0.0</v>
      </c>
      <c r="O19">
        <v>0.0</v>
      </c>
      <c r="P19">
        <v>1.6646144E7</v>
      </c>
      <c r="Q19">
        <v>62464.0</v>
      </c>
      <c r="R19">
        <v>254.0</v>
      </c>
      <c r="S19">
        <v>4.19362046E8</v>
      </c>
      <c r="T19">
        <v>2.566845694E9</v>
      </c>
    </row>
    <row r="20">
      <c r="B20" s="69">
        <v>4523.0</v>
      </c>
      <c r="C20">
        <v>4.0</v>
      </c>
      <c r="D20" s="69">
        <v>6.0</v>
      </c>
      <c r="E20">
        <v>0.0</v>
      </c>
      <c r="F20">
        <v>0.0</v>
      </c>
      <c r="G20">
        <v>17.0</v>
      </c>
      <c r="H20">
        <v>254.0</v>
      </c>
      <c r="I20">
        <v>254.0</v>
      </c>
      <c r="L20">
        <v>2.147483648E9</v>
      </c>
      <c r="M20">
        <v>4.02653184E8</v>
      </c>
      <c r="N20">
        <v>0.0</v>
      </c>
      <c r="O20">
        <v>0.0</v>
      </c>
      <c r="P20">
        <v>1114112.0</v>
      </c>
      <c r="Q20">
        <v>65024.0</v>
      </c>
      <c r="R20">
        <v>254.0</v>
      </c>
      <c r="S20">
        <v>4.03832574E8</v>
      </c>
      <c r="T20">
        <v>2.551316222E9</v>
      </c>
      <c r="U20" t="s">
        <v>1551</v>
      </c>
    </row>
    <row r="21">
      <c r="B21" s="69">
        <v>61440.0</v>
      </c>
      <c r="C21">
        <v>4.0</v>
      </c>
      <c r="D21" s="69">
        <v>6.0</v>
      </c>
      <c r="E21">
        <v>0.0</v>
      </c>
      <c r="F21">
        <v>0.0</v>
      </c>
      <c r="G21">
        <v>240.0</v>
      </c>
      <c r="H21">
        <v>0.0</v>
      </c>
      <c r="I21">
        <v>254.0</v>
      </c>
      <c r="L21">
        <v>2.147483648E9</v>
      </c>
      <c r="M21">
        <v>4.02653184E8</v>
      </c>
      <c r="N21">
        <v>0.0</v>
      </c>
      <c r="O21">
        <v>0.0</v>
      </c>
      <c r="P21">
        <v>1.572864E7</v>
      </c>
      <c r="Q21">
        <v>0.0</v>
      </c>
      <c r="R21">
        <v>254.0</v>
      </c>
      <c r="S21">
        <v>4.18382078E8</v>
      </c>
      <c r="T21">
        <v>2.565865726E9</v>
      </c>
    </row>
    <row r="22">
      <c r="B22" s="69">
        <v>12345.0</v>
      </c>
      <c r="C22">
        <v>4.0</v>
      </c>
      <c r="D22" s="69">
        <v>6.0</v>
      </c>
      <c r="E22">
        <v>0.0</v>
      </c>
      <c r="F22">
        <v>0.0</v>
      </c>
      <c r="G22">
        <v>48.0</v>
      </c>
      <c r="H22">
        <v>254.0</v>
      </c>
      <c r="I22">
        <v>254.0</v>
      </c>
      <c r="L22">
        <v>2.147483648E9</v>
      </c>
      <c r="M22">
        <v>4.02653184E8</v>
      </c>
      <c r="N22">
        <v>0.0</v>
      </c>
      <c r="O22">
        <v>0.0</v>
      </c>
      <c r="P22">
        <v>3145728.0</v>
      </c>
      <c r="Q22">
        <v>65024.0</v>
      </c>
      <c r="R22">
        <v>254.0</v>
      </c>
      <c r="S22">
        <v>4.0586419E8</v>
      </c>
      <c r="T22">
        <v>2.553347838E9</v>
      </c>
    </row>
    <row r="23">
      <c r="B23" s="69">
        <v>65251.0</v>
      </c>
      <c r="C23">
        <v>4.0</v>
      </c>
      <c r="D23" s="69">
        <v>6.0</v>
      </c>
      <c r="E23">
        <v>0.0</v>
      </c>
      <c r="F23">
        <v>0.0</v>
      </c>
      <c r="G23">
        <v>254.0</v>
      </c>
      <c r="H23">
        <v>227.0</v>
      </c>
      <c r="I23">
        <v>254.0</v>
      </c>
      <c r="L23">
        <v>2.147483648E9</v>
      </c>
      <c r="M23">
        <v>4.02653184E8</v>
      </c>
      <c r="N23">
        <v>0.0</v>
      </c>
      <c r="O23">
        <v>0.0</v>
      </c>
      <c r="P23">
        <v>1.6646144E7</v>
      </c>
      <c r="Q23">
        <v>58112.0</v>
      </c>
      <c r="R23">
        <v>254.0</v>
      </c>
      <c r="S23">
        <v>4.19357694E8</v>
      </c>
      <c r="T23">
        <v>2.566841342E9</v>
      </c>
    </row>
    <row r="24">
      <c r="B24" s="69">
        <v>61440.0</v>
      </c>
      <c r="C24">
        <v>4.0</v>
      </c>
      <c r="D24" s="69">
        <v>6.0</v>
      </c>
      <c r="E24">
        <v>0.0</v>
      </c>
      <c r="F24">
        <v>0.0</v>
      </c>
      <c r="G24">
        <v>240.0</v>
      </c>
      <c r="H24">
        <v>0.0</v>
      </c>
      <c r="I24">
        <v>254.0</v>
      </c>
      <c r="L24">
        <v>2.147483648E9</v>
      </c>
      <c r="M24">
        <v>4.02653184E8</v>
      </c>
      <c r="N24">
        <v>0.0</v>
      </c>
      <c r="O24">
        <v>0.0</v>
      </c>
      <c r="P24">
        <v>1.572864E7</v>
      </c>
      <c r="Q24">
        <v>0.0</v>
      </c>
      <c r="R24">
        <v>254.0</v>
      </c>
      <c r="S24">
        <v>4.18382078E8</v>
      </c>
      <c r="T24">
        <v>2.565865726E9</v>
      </c>
    </row>
    <row r="25">
      <c r="B25" s="69">
        <v>555555.0</v>
      </c>
      <c r="C25">
        <v>4.0</v>
      </c>
      <c r="D25" s="69">
        <v>6.0</v>
      </c>
      <c r="E25">
        <v>0.0</v>
      </c>
      <c r="F25">
        <v>0.0</v>
      </c>
      <c r="G25">
        <v>122.0</v>
      </c>
      <c r="H25">
        <v>254.0</v>
      </c>
      <c r="I25">
        <v>254.0</v>
      </c>
      <c r="L25">
        <v>2.147483648E9</v>
      </c>
      <c r="M25">
        <v>4.02653184E8</v>
      </c>
      <c r="N25">
        <v>0.0</v>
      </c>
      <c r="O25">
        <v>0.0</v>
      </c>
      <c r="P25">
        <v>7995392.0</v>
      </c>
      <c r="Q25">
        <v>65024.0</v>
      </c>
      <c r="R25">
        <v>254.0</v>
      </c>
      <c r="S25">
        <v>4.10713854E8</v>
      </c>
      <c r="T25">
        <v>2.558197502E9</v>
      </c>
    </row>
    <row r="26">
      <c r="B26" s="69">
        <v>64879.0</v>
      </c>
      <c r="C26">
        <v>4.0</v>
      </c>
      <c r="D26" s="69">
        <v>6.0</v>
      </c>
      <c r="E26">
        <v>0.0</v>
      </c>
      <c r="F26">
        <v>0.0</v>
      </c>
      <c r="G26">
        <v>253.0</v>
      </c>
      <c r="H26">
        <v>111.0</v>
      </c>
      <c r="I26">
        <v>254.0</v>
      </c>
      <c r="L26">
        <v>2.147483648E9</v>
      </c>
      <c r="M26">
        <v>4.02653184E8</v>
      </c>
      <c r="N26">
        <v>0.0</v>
      </c>
      <c r="O26">
        <v>0.0</v>
      </c>
      <c r="P26">
        <v>1.6580608E7</v>
      </c>
      <c r="Q26">
        <v>28416.0</v>
      </c>
      <c r="R26">
        <v>254.0</v>
      </c>
      <c r="S26">
        <v>4.19262462E8</v>
      </c>
      <c r="T26">
        <v>2.56674611E9</v>
      </c>
    </row>
    <row r="27">
      <c r="B27" s="69">
        <v>65110.0</v>
      </c>
      <c r="C27">
        <v>4.0</v>
      </c>
      <c r="D27" s="69">
        <v>6.0</v>
      </c>
      <c r="E27">
        <v>0.0</v>
      </c>
      <c r="F27">
        <v>0.0</v>
      </c>
      <c r="G27">
        <v>254.0</v>
      </c>
      <c r="H27">
        <v>86.0</v>
      </c>
      <c r="I27">
        <v>254.0</v>
      </c>
      <c r="L27">
        <v>2.147483648E9</v>
      </c>
      <c r="M27">
        <v>4.02653184E8</v>
      </c>
      <c r="N27">
        <v>0.0</v>
      </c>
      <c r="O27">
        <v>0.0</v>
      </c>
      <c r="P27">
        <v>1.6646144E7</v>
      </c>
      <c r="Q27">
        <v>22016.0</v>
      </c>
      <c r="R27">
        <v>254.0</v>
      </c>
      <c r="S27">
        <v>4.19321598E8</v>
      </c>
      <c r="T27">
        <v>2.566805246E9</v>
      </c>
    </row>
    <row r="28">
      <c r="B28" s="69">
        <v>131064.0</v>
      </c>
      <c r="C28">
        <v>4.0</v>
      </c>
      <c r="D28" s="69">
        <v>6.0</v>
      </c>
      <c r="E28">
        <v>0.0</v>
      </c>
      <c r="F28">
        <v>0.0</v>
      </c>
      <c r="G28">
        <v>255.0</v>
      </c>
      <c r="H28">
        <v>248.0</v>
      </c>
      <c r="I28">
        <v>254.0</v>
      </c>
      <c r="L28">
        <v>2.147483648E9</v>
      </c>
      <c r="M28">
        <v>4.02653184E8</v>
      </c>
      <c r="N28">
        <v>0.0</v>
      </c>
      <c r="O28">
        <v>0.0</v>
      </c>
      <c r="P28">
        <v>1.671168E7</v>
      </c>
      <c r="Q28">
        <v>63488.0</v>
      </c>
      <c r="R28">
        <v>254.0</v>
      </c>
      <c r="S28">
        <v>4.19428606E8</v>
      </c>
      <c r="T28">
        <v>2.566912254E9</v>
      </c>
    </row>
    <row r="29">
      <c r="B29" s="69">
        <v>131065.0</v>
      </c>
      <c r="C29">
        <v>4.0</v>
      </c>
      <c r="D29" s="69">
        <v>6.0</v>
      </c>
      <c r="E29">
        <v>0.0</v>
      </c>
      <c r="F29">
        <v>0.0</v>
      </c>
      <c r="G29">
        <v>255.0</v>
      </c>
      <c r="H29">
        <v>249.0</v>
      </c>
      <c r="I29">
        <v>254.0</v>
      </c>
      <c r="L29">
        <v>2.147483648E9</v>
      </c>
      <c r="M29">
        <v>4.02653184E8</v>
      </c>
      <c r="N29">
        <v>0.0</v>
      </c>
      <c r="O29">
        <v>0.0</v>
      </c>
      <c r="P29">
        <v>1.671168E7</v>
      </c>
      <c r="Q29">
        <v>63744.0</v>
      </c>
      <c r="R29">
        <v>254.0</v>
      </c>
      <c r="S29">
        <v>4.19428862E8</v>
      </c>
      <c r="T29">
        <v>2.56691251E9</v>
      </c>
    </row>
    <row r="30">
      <c r="B30" s="69">
        <v>65332.0</v>
      </c>
      <c r="C30">
        <v>4.0</v>
      </c>
      <c r="D30" s="69">
        <v>6.0</v>
      </c>
      <c r="E30">
        <v>0.0</v>
      </c>
      <c r="F30">
        <v>0.0</v>
      </c>
      <c r="G30">
        <v>255.0</v>
      </c>
      <c r="H30">
        <v>52.0</v>
      </c>
      <c r="I30">
        <v>254.0</v>
      </c>
      <c r="L30">
        <v>2.147483648E9</v>
      </c>
      <c r="M30">
        <v>4.02653184E8</v>
      </c>
      <c r="N30">
        <v>0.0</v>
      </c>
      <c r="O30">
        <v>0.0</v>
      </c>
      <c r="P30">
        <v>1.671168E7</v>
      </c>
      <c r="Q30">
        <v>13312.0</v>
      </c>
      <c r="R30">
        <v>254.0</v>
      </c>
      <c r="S30">
        <v>4.1937843E8</v>
      </c>
      <c r="T30">
        <v>2.566862078E9</v>
      </c>
    </row>
    <row r="31">
      <c r="B31" s="69">
        <v>65235.0</v>
      </c>
      <c r="C31">
        <v>4.0</v>
      </c>
      <c r="D31" s="69">
        <v>6.0</v>
      </c>
      <c r="E31">
        <v>0.0</v>
      </c>
      <c r="F31">
        <v>0.0</v>
      </c>
      <c r="G31">
        <v>254.0</v>
      </c>
      <c r="H31">
        <v>211.0</v>
      </c>
      <c r="I31">
        <v>254.0</v>
      </c>
      <c r="L31">
        <v>2.147483648E9</v>
      </c>
      <c r="M31">
        <v>4.02653184E8</v>
      </c>
      <c r="N31">
        <v>0.0</v>
      </c>
      <c r="O31">
        <v>0.0</v>
      </c>
      <c r="P31">
        <v>1.6646144E7</v>
      </c>
      <c r="Q31">
        <v>54016.0</v>
      </c>
      <c r="R31">
        <v>254.0</v>
      </c>
      <c r="S31">
        <v>4.19353598E8</v>
      </c>
      <c r="T31">
        <v>2.566837246E9</v>
      </c>
    </row>
    <row r="32">
      <c r="B32" s="69">
        <v>65253.0</v>
      </c>
      <c r="C32">
        <v>4.0</v>
      </c>
      <c r="D32" s="69">
        <v>6.0</v>
      </c>
      <c r="E32">
        <v>0.0</v>
      </c>
      <c r="F32">
        <v>0.0</v>
      </c>
      <c r="G32">
        <v>254.0</v>
      </c>
      <c r="H32">
        <v>229.0</v>
      </c>
      <c r="I32">
        <v>254.0</v>
      </c>
      <c r="L32">
        <v>2.147483648E9</v>
      </c>
      <c r="M32">
        <v>4.02653184E8</v>
      </c>
      <c r="N32">
        <v>0.0</v>
      </c>
      <c r="O32">
        <v>0.0</v>
      </c>
      <c r="P32">
        <v>1.6646144E7</v>
      </c>
      <c r="Q32">
        <v>58624.0</v>
      </c>
      <c r="R32">
        <v>254.0</v>
      </c>
      <c r="S32">
        <v>4.19358206E8</v>
      </c>
      <c r="T32">
        <v>2.566841854E9</v>
      </c>
    </row>
    <row r="33">
      <c r="B33" s="69">
        <v>0.0</v>
      </c>
      <c r="C33">
        <v>4.0</v>
      </c>
      <c r="D33" s="69">
        <v>6.0</v>
      </c>
      <c r="E33">
        <v>0.0</v>
      </c>
      <c r="F33">
        <v>0.0</v>
      </c>
      <c r="G33">
        <v>0.0</v>
      </c>
      <c r="H33">
        <v>254.0</v>
      </c>
      <c r="I33">
        <v>254.0</v>
      </c>
      <c r="L33">
        <v>2.147483648E9</v>
      </c>
      <c r="M33">
        <v>4.02653184E8</v>
      </c>
      <c r="N33">
        <v>0.0</v>
      </c>
      <c r="O33">
        <v>0.0</v>
      </c>
      <c r="P33">
        <v>0.0</v>
      </c>
      <c r="Q33">
        <v>65024.0</v>
      </c>
      <c r="R33">
        <v>254.0</v>
      </c>
      <c r="S33">
        <v>4.02718462E8</v>
      </c>
      <c r="T33">
        <v>2.55020211E9</v>
      </c>
    </row>
    <row r="34">
      <c r="B34" s="69">
        <v>65500.0</v>
      </c>
      <c r="C34">
        <v>4.0</v>
      </c>
      <c r="D34" s="69">
        <v>6.0</v>
      </c>
      <c r="E34">
        <v>0.0</v>
      </c>
      <c r="F34">
        <v>0.0</v>
      </c>
      <c r="G34">
        <v>255.0</v>
      </c>
      <c r="H34">
        <v>220.0</v>
      </c>
      <c r="I34">
        <v>254.0</v>
      </c>
      <c r="L34">
        <v>2.147483648E9</v>
      </c>
      <c r="M34">
        <v>4.02653184E8</v>
      </c>
      <c r="N34">
        <v>0.0</v>
      </c>
      <c r="O34">
        <v>0.0</v>
      </c>
      <c r="P34">
        <v>1.671168E7</v>
      </c>
      <c r="Q34">
        <v>56320.0</v>
      </c>
      <c r="R34">
        <v>254.0</v>
      </c>
      <c r="S34">
        <v>4.19421438E8</v>
      </c>
      <c r="T34">
        <v>2.566905086E9</v>
      </c>
    </row>
    <row r="35">
      <c r="B35" s="69">
        <v>65253.0</v>
      </c>
      <c r="C35">
        <v>4.0</v>
      </c>
      <c r="D35" s="69">
        <v>6.0</v>
      </c>
      <c r="E35">
        <v>0.0</v>
      </c>
      <c r="F35">
        <v>0.0</v>
      </c>
      <c r="G35">
        <v>254.0</v>
      </c>
      <c r="H35">
        <v>229.0</v>
      </c>
      <c r="I35">
        <v>254.0</v>
      </c>
      <c r="L35">
        <v>2.147483648E9</v>
      </c>
      <c r="M35">
        <v>4.02653184E8</v>
      </c>
      <c r="N35">
        <v>0.0</v>
      </c>
      <c r="O35">
        <v>0.0</v>
      </c>
      <c r="P35">
        <v>1.6646144E7</v>
      </c>
      <c r="Q35">
        <v>58624.0</v>
      </c>
      <c r="R35">
        <v>254.0</v>
      </c>
      <c r="S35">
        <v>4.19358206E8</v>
      </c>
      <c r="T35">
        <v>2.566841854E9</v>
      </c>
    </row>
    <row r="36">
      <c r="B36" s="69">
        <v>0.0</v>
      </c>
      <c r="C36">
        <v>4.0</v>
      </c>
      <c r="D36" s="69">
        <v>6.0</v>
      </c>
      <c r="E36">
        <v>0.0</v>
      </c>
      <c r="F36">
        <v>0.0</v>
      </c>
      <c r="G36">
        <v>0.0</v>
      </c>
      <c r="H36">
        <v>254.0</v>
      </c>
      <c r="I36">
        <v>254.0</v>
      </c>
      <c r="L36">
        <v>2.147483648E9</v>
      </c>
      <c r="M36">
        <v>4.02653184E8</v>
      </c>
      <c r="N36">
        <v>0.0</v>
      </c>
      <c r="O36">
        <v>0.0</v>
      </c>
      <c r="P36">
        <v>0.0</v>
      </c>
      <c r="Q36">
        <v>65024.0</v>
      </c>
      <c r="R36">
        <v>254.0</v>
      </c>
      <c r="S36">
        <v>4.02718462E8</v>
      </c>
      <c r="T36">
        <v>2.55020211E9</v>
      </c>
    </row>
    <row r="37">
      <c r="B37" s="69">
        <v>65360.0</v>
      </c>
      <c r="C37">
        <v>4.0</v>
      </c>
      <c r="D37" s="69">
        <v>6.0</v>
      </c>
      <c r="E37">
        <v>0.0</v>
      </c>
      <c r="F37">
        <v>0.0</v>
      </c>
      <c r="G37">
        <v>255.0</v>
      </c>
      <c r="H37">
        <v>80.0</v>
      </c>
      <c r="I37">
        <v>254.0</v>
      </c>
      <c r="L37">
        <v>2.147483648E9</v>
      </c>
      <c r="M37">
        <v>4.02653184E8</v>
      </c>
      <c r="N37">
        <v>0.0</v>
      </c>
      <c r="O37">
        <v>0.0</v>
      </c>
      <c r="P37">
        <v>1.671168E7</v>
      </c>
      <c r="Q37">
        <v>20480.0</v>
      </c>
      <c r="R37">
        <v>254.0</v>
      </c>
      <c r="S37">
        <v>4.19385598E8</v>
      </c>
      <c r="T37">
        <v>2.566869246E9</v>
      </c>
    </row>
    <row r="38">
      <c r="B38" s="69">
        <v>61443.0</v>
      </c>
      <c r="C38">
        <v>4.0</v>
      </c>
      <c r="D38" s="69">
        <v>6.0</v>
      </c>
      <c r="E38">
        <v>0.0</v>
      </c>
      <c r="F38">
        <v>0.0</v>
      </c>
      <c r="G38">
        <v>240.0</v>
      </c>
      <c r="H38">
        <v>3.0</v>
      </c>
      <c r="I38">
        <v>254.0</v>
      </c>
      <c r="L38">
        <v>2.147483648E9</v>
      </c>
      <c r="M38">
        <v>4.02653184E8</v>
      </c>
      <c r="N38">
        <v>0.0</v>
      </c>
      <c r="O38">
        <v>0.0</v>
      </c>
      <c r="P38">
        <v>1.572864E7</v>
      </c>
      <c r="Q38">
        <v>768.0</v>
      </c>
      <c r="R38">
        <v>254.0</v>
      </c>
      <c r="S38">
        <v>4.18382846E8</v>
      </c>
      <c r="T38">
        <v>2.565866494E9</v>
      </c>
    </row>
    <row r="39">
      <c r="B39" s="69">
        <v>200.0</v>
      </c>
      <c r="C39">
        <v>4.0</v>
      </c>
      <c r="D39" s="69">
        <v>6.0</v>
      </c>
      <c r="E39">
        <v>0.0</v>
      </c>
      <c r="F39">
        <v>0.0</v>
      </c>
      <c r="G39">
        <v>0.0</v>
      </c>
      <c r="H39">
        <v>254.0</v>
      </c>
      <c r="I39">
        <v>254.0</v>
      </c>
      <c r="L39">
        <v>2.147483648E9</v>
      </c>
      <c r="M39">
        <v>4.02653184E8</v>
      </c>
      <c r="N39">
        <v>0.0</v>
      </c>
      <c r="O39">
        <v>0.0</v>
      </c>
      <c r="P39">
        <v>0.0</v>
      </c>
      <c r="Q39">
        <v>65024.0</v>
      </c>
      <c r="R39">
        <v>254.0</v>
      </c>
      <c r="S39">
        <v>4.02718462E8</v>
      </c>
      <c r="T39">
        <v>2.55020211E9</v>
      </c>
    </row>
    <row r="40">
      <c r="B40" s="69">
        <v>65134.0</v>
      </c>
      <c r="C40">
        <v>4.0</v>
      </c>
      <c r="D40" s="69">
        <v>6.0</v>
      </c>
      <c r="E40">
        <v>0.0</v>
      </c>
      <c r="F40">
        <v>0.0</v>
      </c>
      <c r="G40">
        <v>254.0</v>
      </c>
      <c r="H40">
        <v>110.0</v>
      </c>
      <c r="I40">
        <v>254.0</v>
      </c>
      <c r="L40">
        <v>2.147483648E9</v>
      </c>
      <c r="M40">
        <v>4.02653184E8</v>
      </c>
      <c r="N40">
        <v>0.0</v>
      </c>
      <c r="O40">
        <v>0.0</v>
      </c>
      <c r="P40">
        <v>1.6646144E7</v>
      </c>
      <c r="Q40">
        <v>28160.0</v>
      </c>
      <c r="R40">
        <v>254.0</v>
      </c>
      <c r="S40">
        <v>4.19327742E8</v>
      </c>
      <c r="T40">
        <v>2.56681139E9</v>
      </c>
    </row>
    <row r="41">
      <c r="B41" s="69">
        <v>65262.0</v>
      </c>
      <c r="C41">
        <v>4.0</v>
      </c>
      <c r="D41" s="69">
        <v>6.0</v>
      </c>
      <c r="E41">
        <v>0.0</v>
      </c>
      <c r="F41">
        <v>0.0</v>
      </c>
      <c r="G41">
        <v>254.0</v>
      </c>
      <c r="H41">
        <v>238.0</v>
      </c>
      <c r="I41">
        <v>254.0</v>
      </c>
      <c r="L41">
        <v>2.147483648E9</v>
      </c>
      <c r="M41">
        <v>4.02653184E8</v>
      </c>
      <c r="N41">
        <v>0.0</v>
      </c>
      <c r="O41">
        <v>0.0</v>
      </c>
      <c r="P41">
        <v>1.6646144E7</v>
      </c>
      <c r="Q41">
        <v>60928.0</v>
      </c>
      <c r="R41">
        <v>254.0</v>
      </c>
      <c r="S41">
        <v>4.1936051E8</v>
      </c>
      <c r="T41">
        <v>2.566844158E9</v>
      </c>
    </row>
    <row r="42">
      <c r="B42" s="69">
        <v>65110.0</v>
      </c>
      <c r="C42">
        <v>4.0</v>
      </c>
      <c r="D42" s="69">
        <v>6.0</v>
      </c>
      <c r="E42">
        <v>0.0</v>
      </c>
      <c r="F42">
        <v>0.0</v>
      </c>
      <c r="G42">
        <v>254.0</v>
      </c>
      <c r="H42">
        <v>86.0</v>
      </c>
      <c r="I42">
        <v>254.0</v>
      </c>
      <c r="L42">
        <v>2.147483648E9</v>
      </c>
      <c r="M42">
        <v>4.02653184E8</v>
      </c>
      <c r="N42">
        <v>0.0</v>
      </c>
      <c r="O42">
        <v>0.0</v>
      </c>
      <c r="P42">
        <v>1.6646144E7</v>
      </c>
      <c r="Q42">
        <v>22016.0</v>
      </c>
      <c r="R42">
        <v>254.0</v>
      </c>
      <c r="S42">
        <v>4.19321598E8</v>
      </c>
      <c r="T42">
        <v>2.566805246E9</v>
      </c>
    </row>
    <row r="43">
      <c r="B43" s="69" t="s">
        <v>340</v>
      </c>
      <c r="C43">
        <v>4.0</v>
      </c>
      <c r="D43" s="69">
        <v>6.0</v>
      </c>
      <c r="E43">
        <v>0.0</v>
      </c>
      <c r="F43">
        <v>0.0</v>
      </c>
      <c r="G43">
        <v>12.0</v>
      </c>
      <c r="H43">
        <v>254.0</v>
      </c>
      <c r="I43">
        <v>254.0</v>
      </c>
      <c r="L43">
        <v>2.147483648E9</v>
      </c>
      <c r="M43">
        <v>4.02653184E8</v>
      </c>
      <c r="N43">
        <v>0.0</v>
      </c>
      <c r="O43">
        <v>0.0</v>
      </c>
      <c r="P43">
        <v>786432.0</v>
      </c>
      <c r="Q43">
        <v>65024.0</v>
      </c>
      <c r="R43">
        <v>254.0</v>
      </c>
      <c r="S43">
        <v>4.03504894E8</v>
      </c>
      <c r="T43">
        <v>2.550988542E9</v>
      </c>
    </row>
    <row r="44">
      <c r="B44" s="69"/>
      <c r="C44" t="s">
        <v>1534</v>
      </c>
      <c r="D44" s="69" t="s">
        <v>1534</v>
      </c>
      <c r="E44" t="s">
        <v>1534</v>
      </c>
      <c r="F44" t="s">
        <v>1534</v>
      </c>
      <c r="G44" t="s">
        <v>1534</v>
      </c>
      <c r="H44" t="s">
        <v>1534</v>
      </c>
      <c r="I44" t="s">
        <v>1534</v>
      </c>
      <c r="L44" t="s">
        <v>1534</v>
      </c>
      <c r="M44" t="s">
        <v>1534</v>
      </c>
      <c r="N44" t="s">
        <v>1534</v>
      </c>
      <c r="O44" t="s">
        <v>1534</v>
      </c>
      <c r="P44" t="s">
        <v>1534</v>
      </c>
      <c r="Q44" t="s">
        <v>1534</v>
      </c>
      <c r="R44" t="s">
        <v>1534</v>
      </c>
      <c r="S44" t="s">
        <v>1534</v>
      </c>
      <c r="T44" t="s">
        <v>1534</v>
      </c>
    </row>
    <row r="45">
      <c r="B45" s="69">
        <v>61443.0</v>
      </c>
      <c r="C45">
        <v>4.0</v>
      </c>
      <c r="D45" s="69">
        <v>6.0</v>
      </c>
      <c r="E45">
        <v>0.0</v>
      </c>
      <c r="F45">
        <v>0.0</v>
      </c>
      <c r="G45">
        <v>240.0</v>
      </c>
      <c r="H45">
        <v>3.0</v>
      </c>
      <c r="I45">
        <v>254.0</v>
      </c>
      <c r="L45">
        <v>2.147483648E9</v>
      </c>
      <c r="M45">
        <v>4.02653184E8</v>
      </c>
      <c r="N45">
        <v>0.0</v>
      </c>
      <c r="O45">
        <v>0.0</v>
      </c>
      <c r="P45">
        <v>1.572864E7</v>
      </c>
      <c r="Q45">
        <v>768.0</v>
      </c>
      <c r="R45">
        <v>254.0</v>
      </c>
      <c r="S45">
        <v>4.18382846E8</v>
      </c>
      <c r="T45">
        <v>2.565866494E9</v>
      </c>
    </row>
    <row r="46">
      <c r="B46" s="69">
        <v>61445.0</v>
      </c>
      <c r="C46">
        <v>4.0</v>
      </c>
      <c r="D46" s="69">
        <v>6.0</v>
      </c>
      <c r="E46">
        <v>0.0</v>
      </c>
      <c r="F46">
        <v>0.0</v>
      </c>
      <c r="G46">
        <v>240.0</v>
      </c>
      <c r="H46">
        <v>5.0</v>
      </c>
      <c r="I46">
        <v>254.0</v>
      </c>
      <c r="L46">
        <v>2.147483648E9</v>
      </c>
      <c r="M46">
        <v>4.02653184E8</v>
      </c>
      <c r="N46">
        <v>0.0</v>
      </c>
      <c r="O46">
        <v>0.0</v>
      </c>
      <c r="P46">
        <v>1.572864E7</v>
      </c>
      <c r="Q46">
        <v>1280.0</v>
      </c>
      <c r="R46">
        <v>254.0</v>
      </c>
      <c r="S46">
        <v>4.18383358E8</v>
      </c>
      <c r="T46">
        <v>2.565867006E9</v>
      </c>
    </row>
    <row r="47">
      <c r="B47" s="69">
        <v>2222.0</v>
      </c>
      <c r="C47">
        <v>4.0</v>
      </c>
      <c r="D47" s="69">
        <v>6.0</v>
      </c>
      <c r="E47">
        <v>0.0</v>
      </c>
      <c r="F47">
        <v>0.0</v>
      </c>
      <c r="G47">
        <v>8.0</v>
      </c>
      <c r="H47">
        <v>254.0</v>
      </c>
      <c r="I47">
        <v>254.0</v>
      </c>
      <c r="L47">
        <v>2.147483648E9</v>
      </c>
      <c r="M47">
        <v>4.02653184E8</v>
      </c>
      <c r="N47">
        <v>0.0</v>
      </c>
      <c r="O47">
        <v>0.0</v>
      </c>
      <c r="P47">
        <v>524288.0</v>
      </c>
      <c r="Q47">
        <v>65024.0</v>
      </c>
      <c r="R47">
        <v>254.0</v>
      </c>
      <c r="S47">
        <v>4.0324275E8</v>
      </c>
      <c r="T47">
        <v>2.550726398E9</v>
      </c>
    </row>
    <row r="48">
      <c r="B48" s="69"/>
      <c r="C48" t="s">
        <v>1534</v>
      </c>
      <c r="D48" s="69" t="s">
        <v>1534</v>
      </c>
      <c r="E48" t="s">
        <v>1534</v>
      </c>
      <c r="F48" t="s">
        <v>1534</v>
      </c>
      <c r="G48" t="s">
        <v>1534</v>
      </c>
      <c r="H48" t="s">
        <v>1534</v>
      </c>
      <c r="I48" t="s">
        <v>1534</v>
      </c>
      <c r="L48" t="s">
        <v>1534</v>
      </c>
      <c r="M48" t="s">
        <v>1534</v>
      </c>
      <c r="N48" t="s">
        <v>1534</v>
      </c>
      <c r="O48" t="s">
        <v>1534</v>
      </c>
      <c r="P48" t="s">
        <v>1534</v>
      </c>
      <c r="Q48" t="s">
        <v>1534</v>
      </c>
      <c r="R48" t="s">
        <v>1534</v>
      </c>
      <c r="S48" t="s">
        <v>1534</v>
      </c>
      <c r="T48" t="s">
        <v>1534</v>
      </c>
    </row>
    <row r="49">
      <c r="B49" s="69">
        <v>131328.0</v>
      </c>
      <c r="C49">
        <v>4.0</v>
      </c>
      <c r="D49" s="69">
        <v>6.0</v>
      </c>
      <c r="E49">
        <v>0.0</v>
      </c>
      <c r="F49">
        <v>0.0</v>
      </c>
      <c r="G49">
        <v>1.0</v>
      </c>
      <c r="H49">
        <v>254.0</v>
      </c>
      <c r="I49">
        <v>254.0</v>
      </c>
      <c r="L49">
        <v>2.147483648E9</v>
      </c>
      <c r="M49">
        <v>4.02653184E8</v>
      </c>
      <c r="N49">
        <v>0.0</v>
      </c>
      <c r="O49">
        <v>0.0</v>
      </c>
      <c r="P49">
        <v>65536.0</v>
      </c>
      <c r="Q49">
        <v>65024.0</v>
      </c>
      <c r="R49">
        <v>254.0</v>
      </c>
      <c r="S49">
        <v>4.02783998E8</v>
      </c>
      <c r="T49">
        <v>2.550267646E9</v>
      </c>
    </row>
    <row r="50">
      <c r="B50" s="69">
        <v>65534.0</v>
      </c>
      <c r="C50">
        <v>4.0</v>
      </c>
      <c r="D50" s="69">
        <v>6.0</v>
      </c>
      <c r="E50">
        <v>0.0</v>
      </c>
      <c r="F50">
        <v>0.0</v>
      </c>
      <c r="G50">
        <v>255.0</v>
      </c>
      <c r="H50">
        <v>254.0</v>
      </c>
      <c r="I50">
        <v>254.0</v>
      </c>
      <c r="L50">
        <v>2.147483648E9</v>
      </c>
      <c r="M50">
        <v>4.02653184E8</v>
      </c>
      <c r="N50">
        <v>0.0</v>
      </c>
      <c r="O50">
        <v>0.0</v>
      </c>
      <c r="P50">
        <v>1.671168E7</v>
      </c>
      <c r="Q50">
        <v>65024.0</v>
      </c>
      <c r="R50">
        <v>254.0</v>
      </c>
      <c r="S50">
        <v>4.19430142E8</v>
      </c>
      <c r="T50">
        <v>2.56691379E9</v>
      </c>
    </row>
    <row r="51">
      <c r="B51" s="69">
        <v>61442.0</v>
      </c>
      <c r="C51">
        <v>4.0</v>
      </c>
      <c r="D51" s="69">
        <v>6.0</v>
      </c>
      <c r="E51">
        <v>0.0</v>
      </c>
      <c r="F51">
        <v>0.0</v>
      </c>
      <c r="G51">
        <v>240.0</v>
      </c>
      <c r="H51">
        <v>2.0</v>
      </c>
      <c r="I51">
        <v>254.0</v>
      </c>
      <c r="L51">
        <v>2.147483648E9</v>
      </c>
      <c r="M51">
        <v>4.02653184E8</v>
      </c>
      <c r="N51">
        <v>0.0</v>
      </c>
      <c r="O51">
        <v>0.0</v>
      </c>
      <c r="P51">
        <v>1.572864E7</v>
      </c>
      <c r="Q51">
        <v>512.0</v>
      </c>
      <c r="R51">
        <v>254.0</v>
      </c>
      <c r="S51">
        <v>4.1838259E8</v>
      </c>
      <c r="T51">
        <v>2.565866238E9</v>
      </c>
    </row>
    <row r="52">
      <c r="B52" s="69">
        <v>702072.0</v>
      </c>
      <c r="C52">
        <v>4.0</v>
      </c>
      <c r="D52" s="69">
        <v>6.0</v>
      </c>
      <c r="E52">
        <v>0.0</v>
      </c>
      <c r="F52">
        <v>0.0</v>
      </c>
      <c r="G52">
        <v>182.0</v>
      </c>
      <c r="H52">
        <v>254.0</v>
      </c>
      <c r="I52">
        <v>254.0</v>
      </c>
      <c r="L52">
        <v>2.147483648E9</v>
      </c>
      <c r="M52">
        <v>4.02653184E8</v>
      </c>
      <c r="N52">
        <v>0.0</v>
      </c>
      <c r="O52">
        <v>0.0</v>
      </c>
      <c r="P52">
        <v>1.1927552E7</v>
      </c>
      <c r="Q52">
        <v>65024.0</v>
      </c>
      <c r="R52">
        <v>254.0</v>
      </c>
      <c r="S52">
        <v>4.14646014E8</v>
      </c>
      <c r="T52">
        <v>2.562129662E9</v>
      </c>
    </row>
    <row r="53">
      <c r="B53" s="69">
        <v>65247.0</v>
      </c>
      <c r="C53">
        <v>4.0</v>
      </c>
      <c r="D53" s="69">
        <v>6.0</v>
      </c>
      <c r="E53">
        <v>0.0</v>
      </c>
      <c r="F53">
        <v>0.0</v>
      </c>
      <c r="G53">
        <v>254.0</v>
      </c>
      <c r="H53">
        <v>223.0</v>
      </c>
      <c r="I53">
        <v>254.0</v>
      </c>
      <c r="L53">
        <v>2.147483648E9</v>
      </c>
      <c r="M53">
        <v>4.02653184E8</v>
      </c>
      <c r="N53">
        <v>0.0</v>
      </c>
      <c r="O53">
        <v>0.0</v>
      </c>
      <c r="P53">
        <v>1.6646144E7</v>
      </c>
      <c r="Q53">
        <v>57088.0</v>
      </c>
      <c r="R53">
        <v>254.0</v>
      </c>
      <c r="S53">
        <v>4.1935667E8</v>
      </c>
      <c r="T53">
        <v>2.566840318E9</v>
      </c>
    </row>
    <row r="54">
      <c r="B54" s="69">
        <v>0.0</v>
      </c>
      <c r="C54">
        <v>4.0</v>
      </c>
      <c r="D54" s="69">
        <v>6.0</v>
      </c>
      <c r="E54">
        <v>0.0</v>
      </c>
      <c r="F54">
        <v>0.0</v>
      </c>
      <c r="G54">
        <v>0.0</v>
      </c>
      <c r="H54">
        <v>254.0</v>
      </c>
      <c r="I54">
        <v>254.0</v>
      </c>
      <c r="L54">
        <v>2.147483648E9</v>
      </c>
      <c r="M54">
        <v>4.02653184E8</v>
      </c>
      <c r="N54">
        <v>0.0</v>
      </c>
      <c r="O54">
        <v>0.0</v>
      </c>
      <c r="P54">
        <v>0.0</v>
      </c>
      <c r="Q54">
        <v>65024.0</v>
      </c>
      <c r="R54">
        <v>254.0</v>
      </c>
      <c r="S54">
        <v>4.02718462E8</v>
      </c>
      <c r="T54">
        <v>2.55020211E9</v>
      </c>
    </row>
    <row r="55">
      <c r="B55" s="69"/>
      <c r="C55" t="s">
        <v>1534</v>
      </c>
      <c r="D55" s="69" t="s">
        <v>1534</v>
      </c>
      <c r="E55" t="s">
        <v>1534</v>
      </c>
      <c r="F55" t="s">
        <v>1534</v>
      </c>
      <c r="G55" t="s">
        <v>1534</v>
      </c>
      <c r="H55" t="s">
        <v>1534</v>
      </c>
      <c r="I55" t="s">
        <v>1534</v>
      </c>
      <c r="L55" t="s">
        <v>1534</v>
      </c>
      <c r="M55" t="s">
        <v>1534</v>
      </c>
      <c r="N55" t="s">
        <v>1534</v>
      </c>
      <c r="O55" t="s">
        <v>1534</v>
      </c>
      <c r="P55" t="s">
        <v>1534</v>
      </c>
      <c r="Q55" t="s">
        <v>1534</v>
      </c>
      <c r="R55" t="s">
        <v>1534</v>
      </c>
      <c r="S55" t="s">
        <v>1534</v>
      </c>
      <c r="T55" t="s">
        <v>1534</v>
      </c>
    </row>
    <row r="56">
      <c r="B56" s="69">
        <v>0.0</v>
      </c>
      <c r="C56">
        <v>4.0</v>
      </c>
      <c r="D56" s="69">
        <v>6.0</v>
      </c>
      <c r="E56">
        <v>0.0</v>
      </c>
      <c r="F56">
        <v>0.0</v>
      </c>
      <c r="G56">
        <v>0.0</v>
      </c>
      <c r="H56">
        <v>254.0</v>
      </c>
      <c r="I56">
        <v>254.0</v>
      </c>
      <c r="L56">
        <v>2.147483648E9</v>
      </c>
      <c r="M56">
        <v>4.02653184E8</v>
      </c>
      <c r="N56">
        <v>0.0</v>
      </c>
      <c r="O56">
        <v>0.0</v>
      </c>
      <c r="P56">
        <v>0.0</v>
      </c>
      <c r="Q56">
        <v>65024.0</v>
      </c>
      <c r="R56">
        <v>254.0</v>
      </c>
      <c r="S56">
        <v>4.02718462E8</v>
      </c>
      <c r="T56">
        <v>2.55020211E9</v>
      </c>
    </row>
    <row r="57">
      <c r="B57" s="69">
        <v>0.0</v>
      </c>
      <c r="C57">
        <v>4.0</v>
      </c>
      <c r="D57" s="69">
        <v>6.0</v>
      </c>
      <c r="E57">
        <v>0.0</v>
      </c>
      <c r="F57">
        <v>0.0</v>
      </c>
      <c r="G57">
        <v>0.0</v>
      </c>
      <c r="H57">
        <v>254.0</v>
      </c>
      <c r="I57">
        <v>254.0</v>
      </c>
      <c r="L57">
        <v>2.147483648E9</v>
      </c>
      <c r="M57">
        <v>4.02653184E8</v>
      </c>
      <c r="N57">
        <v>0.0</v>
      </c>
      <c r="O57">
        <v>0.0</v>
      </c>
      <c r="P57">
        <v>0.0</v>
      </c>
      <c r="Q57">
        <v>65024.0</v>
      </c>
      <c r="R57">
        <v>254.0</v>
      </c>
      <c r="S57">
        <v>4.02718462E8</v>
      </c>
      <c r="T57">
        <v>2.55020211E9</v>
      </c>
    </row>
    <row r="58">
      <c r="B58" s="69"/>
      <c r="C58" t="s">
        <v>1534</v>
      </c>
      <c r="D58" s="69" t="s">
        <v>1534</v>
      </c>
      <c r="E58" t="s">
        <v>1534</v>
      </c>
      <c r="F58" t="s">
        <v>1534</v>
      </c>
      <c r="G58" t="s">
        <v>1534</v>
      </c>
      <c r="H58" t="s">
        <v>1534</v>
      </c>
      <c r="I58" t="s">
        <v>1534</v>
      </c>
      <c r="L58" t="s">
        <v>1534</v>
      </c>
      <c r="M58" t="s">
        <v>1534</v>
      </c>
      <c r="N58" t="s">
        <v>1534</v>
      </c>
      <c r="O58" t="s">
        <v>1534</v>
      </c>
      <c r="P58" t="s">
        <v>1534</v>
      </c>
      <c r="Q58" t="s">
        <v>1534</v>
      </c>
      <c r="R58" t="s">
        <v>1534</v>
      </c>
      <c r="S58" t="s">
        <v>1534</v>
      </c>
      <c r="T58" t="s">
        <v>1534</v>
      </c>
    </row>
    <row r="59">
      <c r="B59" s="69"/>
      <c r="C59" t="s">
        <v>1534</v>
      </c>
      <c r="D59" s="69" t="s">
        <v>1534</v>
      </c>
      <c r="E59" t="s">
        <v>1534</v>
      </c>
      <c r="F59" t="s">
        <v>1534</v>
      </c>
      <c r="G59" t="s">
        <v>1534</v>
      </c>
      <c r="H59" t="s">
        <v>1534</v>
      </c>
      <c r="I59" t="s">
        <v>1534</v>
      </c>
      <c r="L59" t="s">
        <v>1534</v>
      </c>
      <c r="M59" t="s">
        <v>1534</v>
      </c>
      <c r="N59" t="s">
        <v>1534</v>
      </c>
      <c r="O59" t="s">
        <v>1534</v>
      </c>
      <c r="P59" t="s">
        <v>1534</v>
      </c>
      <c r="Q59" t="s">
        <v>1534</v>
      </c>
      <c r="R59" t="s">
        <v>1534</v>
      </c>
      <c r="S59" t="s">
        <v>1534</v>
      </c>
      <c r="T59" t="s">
        <v>1534</v>
      </c>
    </row>
    <row r="60">
      <c r="B60" s="69">
        <v>61701.0</v>
      </c>
      <c r="C60">
        <v>4.0</v>
      </c>
      <c r="D60" s="69">
        <v>6.0</v>
      </c>
      <c r="E60">
        <v>0.0</v>
      </c>
      <c r="F60">
        <v>0.0</v>
      </c>
      <c r="G60">
        <v>241.0</v>
      </c>
      <c r="H60">
        <v>5.0</v>
      </c>
      <c r="I60">
        <v>254.0</v>
      </c>
      <c r="L60">
        <v>2.147483648E9</v>
      </c>
      <c r="M60">
        <v>4.02653184E8</v>
      </c>
      <c r="N60">
        <v>0.0</v>
      </c>
      <c r="O60">
        <v>0.0</v>
      </c>
      <c r="P60">
        <v>1.5794176E7</v>
      </c>
      <c r="Q60">
        <v>1280.0</v>
      </c>
      <c r="R60">
        <v>254.0</v>
      </c>
      <c r="S60">
        <v>4.18448894E8</v>
      </c>
      <c r="T60">
        <v>2.565932542E9</v>
      </c>
    </row>
    <row r="61">
      <c r="B61" s="69">
        <v>61485.0</v>
      </c>
      <c r="C61">
        <v>4.0</v>
      </c>
      <c r="D61" s="69">
        <v>6.0</v>
      </c>
      <c r="E61">
        <v>0.0</v>
      </c>
      <c r="F61">
        <v>0.0</v>
      </c>
      <c r="G61">
        <v>240.0</v>
      </c>
      <c r="H61">
        <v>45.0</v>
      </c>
      <c r="I61">
        <v>254.0</v>
      </c>
      <c r="L61">
        <v>2.147483648E9</v>
      </c>
      <c r="M61">
        <v>4.02653184E8</v>
      </c>
      <c r="N61">
        <v>0.0</v>
      </c>
      <c r="O61">
        <v>0.0</v>
      </c>
      <c r="P61">
        <v>1.572864E7</v>
      </c>
      <c r="Q61">
        <v>11520.0</v>
      </c>
      <c r="R61">
        <v>254.0</v>
      </c>
      <c r="S61">
        <v>4.18393598E8</v>
      </c>
      <c r="T61">
        <v>2.565877246E9</v>
      </c>
    </row>
    <row r="62">
      <c r="B62" s="69"/>
      <c r="C62" t="s">
        <v>1534</v>
      </c>
      <c r="D62" s="69" t="s">
        <v>1534</v>
      </c>
      <c r="E62" t="s">
        <v>1534</v>
      </c>
      <c r="F62" t="s">
        <v>1534</v>
      </c>
      <c r="G62" t="s">
        <v>1534</v>
      </c>
      <c r="H62" t="s">
        <v>1534</v>
      </c>
      <c r="I62" t="s">
        <v>1534</v>
      </c>
      <c r="L62" t="s">
        <v>1534</v>
      </c>
      <c r="M62" t="s">
        <v>1534</v>
      </c>
      <c r="N62" t="s">
        <v>1534</v>
      </c>
      <c r="O62" t="s">
        <v>1534</v>
      </c>
      <c r="P62" t="s">
        <v>1534</v>
      </c>
      <c r="Q62" t="s">
        <v>1534</v>
      </c>
      <c r="R62" t="s">
        <v>1534</v>
      </c>
      <c r="S62" t="s">
        <v>1534</v>
      </c>
      <c r="T62" t="s">
        <v>1534</v>
      </c>
    </row>
    <row r="63">
      <c r="B63" s="69"/>
      <c r="C63" t="s">
        <v>1534</v>
      </c>
      <c r="D63" s="69" t="s">
        <v>1534</v>
      </c>
      <c r="E63" t="s">
        <v>1534</v>
      </c>
      <c r="F63" t="s">
        <v>1534</v>
      </c>
      <c r="G63" t="s">
        <v>1534</v>
      </c>
      <c r="H63" t="s">
        <v>1534</v>
      </c>
      <c r="I63" t="s">
        <v>1534</v>
      </c>
      <c r="L63" t="s">
        <v>1534</v>
      </c>
      <c r="M63" t="s">
        <v>1534</v>
      </c>
      <c r="N63" t="s">
        <v>1534</v>
      </c>
      <c r="O63" t="s">
        <v>1534</v>
      </c>
      <c r="P63" t="s">
        <v>1534</v>
      </c>
      <c r="Q63" t="s">
        <v>1534</v>
      </c>
      <c r="R63" t="s">
        <v>1534</v>
      </c>
      <c r="S63" t="s">
        <v>1534</v>
      </c>
      <c r="T63" t="s">
        <v>1534</v>
      </c>
    </row>
    <row r="64">
      <c r="B64" s="69"/>
      <c r="C64" t="s">
        <v>1534</v>
      </c>
      <c r="D64" s="69" t="s">
        <v>1534</v>
      </c>
      <c r="E64" t="s">
        <v>1534</v>
      </c>
      <c r="F64" t="s">
        <v>1534</v>
      </c>
      <c r="G64" t="s">
        <v>1534</v>
      </c>
      <c r="H64" t="s">
        <v>1534</v>
      </c>
      <c r="I64" t="s">
        <v>1534</v>
      </c>
      <c r="L64" t="s">
        <v>1534</v>
      </c>
      <c r="M64" t="s">
        <v>1534</v>
      </c>
      <c r="N64" t="s">
        <v>1534</v>
      </c>
      <c r="O64" t="s">
        <v>1534</v>
      </c>
      <c r="P64" t="s">
        <v>1534</v>
      </c>
      <c r="Q64" t="s">
        <v>1534</v>
      </c>
      <c r="R64" t="s">
        <v>1534</v>
      </c>
      <c r="S64" t="s">
        <v>1534</v>
      </c>
      <c r="T64" t="s">
        <v>1534</v>
      </c>
    </row>
    <row r="65">
      <c r="B65" s="69">
        <v>61449.0</v>
      </c>
      <c r="C65">
        <v>4.0</v>
      </c>
      <c r="D65" s="69">
        <v>6.0</v>
      </c>
      <c r="E65">
        <v>0.0</v>
      </c>
      <c r="F65">
        <v>0.0</v>
      </c>
      <c r="G65">
        <v>240.0</v>
      </c>
      <c r="H65">
        <v>9.0</v>
      </c>
      <c r="I65">
        <v>254.0</v>
      </c>
      <c r="L65">
        <v>2.147483648E9</v>
      </c>
      <c r="M65">
        <v>4.02653184E8</v>
      </c>
      <c r="N65">
        <v>0.0</v>
      </c>
      <c r="O65">
        <v>0.0</v>
      </c>
      <c r="P65">
        <v>1.572864E7</v>
      </c>
      <c r="Q65">
        <v>2304.0</v>
      </c>
      <c r="R65">
        <v>254.0</v>
      </c>
      <c r="S65">
        <v>4.18384382E8</v>
      </c>
      <c r="T65">
        <v>2.56586803E9</v>
      </c>
    </row>
    <row r="66">
      <c r="B66" s="69"/>
      <c r="C66" t="s">
        <v>1534</v>
      </c>
      <c r="D66" s="69" t="s">
        <v>1534</v>
      </c>
      <c r="E66" t="s">
        <v>1534</v>
      </c>
      <c r="F66" t="s">
        <v>1534</v>
      </c>
      <c r="G66" t="s">
        <v>1534</v>
      </c>
      <c r="H66" t="s">
        <v>1534</v>
      </c>
      <c r="I66" t="s">
        <v>1534</v>
      </c>
      <c r="L66" t="s">
        <v>1534</v>
      </c>
      <c r="M66" t="s">
        <v>1534</v>
      </c>
      <c r="N66" t="s">
        <v>1534</v>
      </c>
      <c r="O66" t="s">
        <v>1534</v>
      </c>
      <c r="P66" t="s">
        <v>1534</v>
      </c>
      <c r="Q66" t="s">
        <v>1534</v>
      </c>
      <c r="R66" t="s">
        <v>1534</v>
      </c>
      <c r="S66" t="s">
        <v>1534</v>
      </c>
      <c r="T66" t="s">
        <v>1534</v>
      </c>
    </row>
    <row r="67">
      <c r="B67" s="69"/>
      <c r="C67" t="s">
        <v>1534</v>
      </c>
      <c r="D67" s="69" t="s">
        <v>1534</v>
      </c>
      <c r="E67" t="s">
        <v>1534</v>
      </c>
      <c r="F67" t="s">
        <v>1534</v>
      </c>
      <c r="G67" t="s">
        <v>1534</v>
      </c>
      <c r="H67" t="s">
        <v>1534</v>
      </c>
      <c r="I67" t="s">
        <v>1534</v>
      </c>
      <c r="L67" t="s">
        <v>1534</v>
      </c>
      <c r="M67" t="s">
        <v>1534</v>
      </c>
      <c r="N67" t="s">
        <v>1534</v>
      </c>
      <c r="O67" t="s">
        <v>1534</v>
      </c>
      <c r="P67" t="s">
        <v>1534</v>
      </c>
      <c r="Q67" t="s">
        <v>1534</v>
      </c>
      <c r="R67" t="s">
        <v>1534</v>
      </c>
      <c r="S67" t="s">
        <v>1534</v>
      </c>
      <c r="T67" t="s">
        <v>1534</v>
      </c>
    </row>
    <row r="68">
      <c r="B68" s="69">
        <v>0.0</v>
      </c>
      <c r="C68">
        <v>4.0</v>
      </c>
      <c r="D68" s="69">
        <v>6.0</v>
      </c>
      <c r="E68">
        <v>0.0</v>
      </c>
      <c r="F68">
        <v>0.0</v>
      </c>
      <c r="G68">
        <v>0.0</v>
      </c>
      <c r="H68">
        <v>254.0</v>
      </c>
      <c r="I68">
        <v>254.0</v>
      </c>
      <c r="L68">
        <v>2.147483648E9</v>
      </c>
      <c r="M68">
        <v>4.02653184E8</v>
      </c>
      <c r="N68">
        <v>0.0</v>
      </c>
      <c r="O68">
        <v>0.0</v>
      </c>
      <c r="P68">
        <v>0.0</v>
      </c>
      <c r="Q68">
        <v>65024.0</v>
      </c>
      <c r="R68">
        <v>254.0</v>
      </c>
      <c r="S68">
        <v>4.02718462E8</v>
      </c>
      <c r="T68">
        <v>2.55020211E9</v>
      </c>
    </row>
    <row r="69">
      <c r="B69" s="69"/>
      <c r="C69" t="s">
        <v>1534</v>
      </c>
      <c r="D69" s="69" t="s">
        <v>1534</v>
      </c>
      <c r="E69" t="s">
        <v>1534</v>
      </c>
      <c r="F69" t="s">
        <v>1534</v>
      </c>
      <c r="G69" t="s">
        <v>1534</v>
      </c>
      <c r="H69" t="s">
        <v>1534</v>
      </c>
      <c r="I69" t="s">
        <v>1534</v>
      </c>
      <c r="L69" t="s">
        <v>1534</v>
      </c>
      <c r="M69" t="s">
        <v>1534</v>
      </c>
      <c r="N69" t="s">
        <v>1534</v>
      </c>
      <c r="O69" t="s">
        <v>1534</v>
      </c>
      <c r="P69" t="s">
        <v>1534</v>
      </c>
      <c r="Q69" t="s">
        <v>1534</v>
      </c>
      <c r="R69" t="s">
        <v>1534</v>
      </c>
      <c r="S69" t="s">
        <v>1534</v>
      </c>
      <c r="T69" t="s">
        <v>1534</v>
      </c>
    </row>
    <row r="70">
      <c r="B70" s="69">
        <v>61184.0</v>
      </c>
      <c r="C70">
        <v>4.0</v>
      </c>
      <c r="D70" s="69">
        <v>6.0</v>
      </c>
      <c r="E70">
        <v>0.0</v>
      </c>
      <c r="F70">
        <v>0.0</v>
      </c>
      <c r="G70">
        <v>239.0</v>
      </c>
      <c r="H70">
        <v>254.0</v>
      </c>
      <c r="I70">
        <v>254.0</v>
      </c>
      <c r="L70">
        <v>2.147483648E9</v>
      </c>
      <c r="M70">
        <v>4.02653184E8</v>
      </c>
      <c r="N70">
        <v>0.0</v>
      </c>
      <c r="O70">
        <v>0.0</v>
      </c>
      <c r="P70">
        <v>1.5663104E7</v>
      </c>
      <c r="Q70">
        <v>65024.0</v>
      </c>
      <c r="R70">
        <v>254.0</v>
      </c>
      <c r="S70">
        <v>4.18381566E8</v>
      </c>
      <c r="T70">
        <v>2.565865214E9</v>
      </c>
    </row>
    <row r="71">
      <c r="B71" s="69"/>
      <c r="C71" t="s">
        <v>1534</v>
      </c>
      <c r="D71" s="69" t="s">
        <v>1534</v>
      </c>
      <c r="E71" t="s">
        <v>1534</v>
      </c>
      <c r="F71" t="s">
        <v>1534</v>
      </c>
      <c r="G71" t="s">
        <v>1534</v>
      </c>
      <c r="H71" t="s">
        <v>1534</v>
      </c>
      <c r="I71" t="s">
        <v>1534</v>
      </c>
      <c r="L71" t="s">
        <v>1534</v>
      </c>
      <c r="M71" t="s">
        <v>1534</v>
      </c>
      <c r="N71" t="s">
        <v>1534</v>
      </c>
      <c r="O71" t="s">
        <v>1534</v>
      </c>
      <c r="P71" t="s">
        <v>1534</v>
      </c>
      <c r="Q71" t="s">
        <v>1534</v>
      </c>
      <c r="R71" t="s">
        <v>1534</v>
      </c>
      <c r="S71" t="s">
        <v>1534</v>
      </c>
      <c r="T71" t="s">
        <v>1534</v>
      </c>
    </row>
    <row r="72">
      <c r="B72" s="69"/>
      <c r="C72" t="s">
        <v>1534</v>
      </c>
      <c r="D72" s="69" t="s">
        <v>1534</v>
      </c>
      <c r="E72" t="s">
        <v>1534</v>
      </c>
      <c r="F72" t="s">
        <v>1534</v>
      </c>
      <c r="G72" t="s">
        <v>1534</v>
      </c>
      <c r="H72" t="s">
        <v>1534</v>
      </c>
      <c r="I72" t="s">
        <v>1534</v>
      </c>
      <c r="L72" t="s">
        <v>1534</v>
      </c>
      <c r="M72" t="s">
        <v>1534</v>
      </c>
      <c r="N72" t="s">
        <v>1534</v>
      </c>
      <c r="O72" t="s">
        <v>1534</v>
      </c>
      <c r="P72" t="s">
        <v>1534</v>
      </c>
      <c r="Q72" t="s">
        <v>1534</v>
      </c>
      <c r="R72" t="s">
        <v>1534</v>
      </c>
      <c r="S72" t="s">
        <v>1534</v>
      </c>
      <c r="T72" t="s">
        <v>1534</v>
      </c>
    </row>
    <row r="73">
      <c r="B73" s="69"/>
      <c r="C73" t="s">
        <v>1534</v>
      </c>
      <c r="D73" s="69" t="s">
        <v>1534</v>
      </c>
      <c r="E73" t="s">
        <v>1534</v>
      </c>
      <c r="F73" t="s">
        <v>1534</v>
      </c>
      <c r="G73" t="s">
        <v>1534</v>
      </c>
      <c r="H73" t="s">
        <v>1534</v>
      </c>
      <c r="I73" t="s">
        <v>1534</v>
      </c>
      <c r="L73" t="s">
        <v>1534</v>
      </c>
      <c r="M73" t="s">
        <v>1534</v>
      </c>
      <c r="N73" t="s">
        <v>1534</v>
      </c>
      <c r="O73" t="s">
        <v>1534</v>
      </c>
      <c r="P73" t="s">
        <v>1534</v>
      </c>
      <c r="Q73" t="s">
        <v>1534</v>
      </c>
      <c r="R73" t="s">
        <v>1534</v>
      </c>
      <c r="S73" t="s">
        <v>1534</v>
      </c>
      <c r="T73" t="s">
        <v>1534</v>
      </c>
    </row>
    <row r="74">
      <c r="B74" s="69"/>
      <c r="C74" t="s">
        <v>1534</v>
      </c>
      <c r="D74" s="69" t="s">
        <v>1534</v>
      </c>
      <c r="E74" t="s">
        <v>1534</v>
      </c>
      <c r="F74" t="s">
        <v>1534</v>
      </c>
      <c r="G74" t="s">
        <v>1534</v>
      </c>
      <c r="H74" t="s">
        <v>1534</v>
      </c>
      <c r="I74" t="s">
        <v>1534</v>
      </c>
      <c r="L74" t="s">
        <v>1534</v>
      </c>
      <c r="M74" t="s">
        <v>1534</v>
      </c>
      <c r="N74" t="s">
        <v>1534</v>
      </c>
      <c r="O74" t="s">
        <v>1534</v>
      </c>
      <c r="P74" t="s">
        <v>1534</v>
      </c>
      <c r="Q74" t="s">
        <v>1534</v>
      </c>
      <c r="R74" t="s">
        <v>1534</v>
      </c>
      <c r="S74" t="s">
        <v>1534</v>
      </c>
      <c r="T74" t="s">
        <v>1534</v>
      </c>
    </row>
    <row r="75">
      <c r="B75" s="69"/>
      <c r="C75" t="s">
        <v>1534</v>
      </c>
      <c r="D75" s="69" t="s">
        <v>1534</v>
      </c>
      <c r="E75" t="s">
        <v>1534</v>
      </c>
      <c r="F75" t="s">
        <v>1534</v>
      </c>
      <c r="G75" t="s">
        <v>1534</v>
      </c>
      <c r="H75" t="s">
        <v>1534</v>
      </c>
      <c r="I75" t="s">
        <v>1534</v>
      </c>
      <c r="L75" t="s">
        <v>1534</v>
      </c>
      <c r="M75" t="s">
        <v>1534</v>
      </c>
      <c r="N75" t="s">
        <v>1534</v>
      </c>
      <c r="O75" t="s">
        <v>1534</v>
      </c>
      <c r="P75" t="s">
        <v>1534</v>
      </c>
      <c r="Q75" t="s">
        <v>1534</v>
      </c>
      <c r="R75" t="s">
        <v>1534</v>
      </c>
      <c r="S75" t="s">
        <v>1534</v>
      </c>
      <c r="T75" t="s">
        <v>1534</v>
      </c>
    </row>
    <row r="76">
      <c r="B76" s="69"/>
      <c r="C76" t="s">
        <v>1534</v>
      </c>
      <c r="D76" s="69" t="s">
        <v>1534</v>
      </c>
      <c r="E76" t="s">
        <v>1534</v>
      </c>
      <c r="F76" t="s">
        <v>1534</v>
      </c>
      <c r="G76" t="s">
        <v>1534</v>
      </c>
      <c r="H76" t="s">
        <v>1534</v>
      </c>
      <c r="I76" t="s">
        <v>1534</v>
      </c>
      <c r="L76" t="s">
        <v>1534</v>
      </c>
      <c r="M76" t="s">
        <v>1534</v>
      </c>
      <c r="N76" t="s">
        <v>1534</v>
      </c>
      <c r="O76" t="s">
        <v>1534</v>
      </c>
      <c r="P76" t="s">
        <v>1534</v>
      </c>
      <c r="Q76" t="s">
        <v>1534</v>
      </c>
      <c r="R76" t="s">
        <v>1534</v>
      </c>
      <c r="S76" t="s">
        <v>1534</v>
      </c>
      <c r="T76" t="s">
        <v>1534</v>
      </c>
    </row>
    <row r="77">
      <c r="B77" s="69">
        <v>65027.0</v>
      </c>
      <c r="C77">
        <v>4.0</v>
      </c>
      <c r="D77" s="69">
        <v>6.0</v>
      </c>
      <c r="E77">
        <v>0.0</v>
      </c>
      <c r="F77">
        <v>0.0</v>
      </c>
      <c r="G77">
        <v>254.0</v>
      </c>
      <c r="H77">
        <v>3.0</v>
      </c>
      <c r="I77">
        <v>254.0</v>
      </c>
      <c r="L77">
        <v>2.147483648E9</v>
      </c>
      <c r="M77">
        <v>4.02653184E8</v>
      </c>
      <c r="N77">
        <v>0.0</v>
      </c>
      <c r="O77">
        <v>0.0</v>
      </c>
      <c r="P77">
        <v>1.6646144E7</v>
      </c>
      <c r="Q77">
        <v>768.0</v>
      </c>
      <c r="R77">
        <v>254.0</v>
      </c>
      <c r="S77">
        <v>4.1930035E8</v>
      </c>
      <c r="T77">
        <v>2.566783998E9</v>
      </c>
    </row>
    <row r="78">
      <c r="B78" s="69">
        <v>65262.0</v>
      </c>
      <c r="C78">
        <v>4.0</v>
      </c>
      <c r="D78" s="69">
        <v>6.0</v>
      </c>
      <c r="E78">
        <v>0.0</v>
      </c>
      <c r="F78">
        <v>0.0</v>
      </c>
      <c r="G78">
        <v>254.0</v>
      </c>
      <c r="H78">
        <v>238.0</v>
      </c>
      <c r="I78">
        <v>254.0</v>
      </c>
      <c r="L78">
        <v>2.147483648E9</v>
      </c>
      <c r="M78">
        <v>4.02653184E8</v>
      </c>
      <c r="N78">
        <v>0.0</v>
      </c>
      <c r="O78">
        <v>0.0</v>
      </c>
      <c r="P78">
        <v>1.6646144E7</v>
      </c>
      <c r="Q78">
        <v>60928.0</v>
      </c>
      <c r="R78">
        <v>254.0</v>
      </c>
      <c r="S78">
        <v>4.1936051E8</v>
      </c>
      <c r="T78">
        <v>2.566844158E9</v>
      </c>
    </row>
    <row r="79">
      <c r="B79" s="69"/>
      <c r="C79" t="s">
        <v>1534</v>
      </c>
      <c r="D79" s="69" t="s">
        <v>1534</v>
      </c>
      <c r="E79" t="s">
        <v>1534</v>
      </c>
      <c r="F79" t="s">
        <v>1534</v>
      </c>
      <c r="G79" t="s">
        <v>1534</v>
      </c>
      <c r="H79" t="s">
        <v>1534</v>
      </c>
      <c r="I79" t="s">
        <v>1534</v>
      </c>
      <c r="L79" t="s">
        <v>1534</v>
      </c>
      <c r="M79" t="s">
        <v>1534</v>
      </c>
      <c r="N79" t="s">
        <v>1534</v>
      </c>
      <c r="O79" t="s">
        <v>1534</v>
      </c>
      <c r="P79" t="s">
        <v>1534</v>
      </c>
      <c r="Q79" t="s">
        <v>1534</v>
      </c>
      <c r="R79" t="s">
        <v>1534</v>
      </c>
      <c r="S79" t="s">
        <v>1534</v>
      </c>
      <c r="T79" t="s">
        <v>1534</v>
      </c>
    </row>
    <row r="80">
      <c r="B80" s="69"/>
      <c r="C80" t="s">
        <v>1534</v>
      </c>
      <c r="D80" s="69" t="s">
        <v>1534</v>
      </c>
      <c r="E80" t="s">
        <v>1534</v>
      </c>
      <c r="F80" t="s">
        <v>1534</v>
      </c>
      <c r="G80" t="s">
        <v>1534</v>
      </c>
      <c r="H80" t="s">
        <v>1534</v>
      </c>
      <c r="I80" t="s">
        <v>1534</v>
      </c>
      <c r="L80" t="s">
        <v>1534</v>
      </c>
      <c r="M80" t="s">
        <v>1534</v>
      </c>
      <c r="N80" t="s">
        <v>1534</v>
      </c>
      <c r="O80" t="s">
        <v>1534</v>
      </c>
      <c r="P80" t="s">
        <v>1534</v>
      </c>
      <c r="Q80" t="s">
        <v>1534</v>
      </c>
      <c r="R80" t="s">
        <v>1534</v>
      </c>
      <c r="S80" t="s">
        <v>1534</v>
      </c>
      <c r="T80" t="s">
        <v>1534</v>
      </c>
    </row>
    <row r="81">
      <c r="B81" s="69"/>
      <c r="C81" t="s">
        <v>1534</v>
      </c>
      <c r="D81" s="69" t="s">
        <v>1534</v>
      </c>
      <c r="E81" t="s">
        <v>1534</v>
      </c>
      <c r="F81" t="s">
        <v>1534</v>
      </c>
      <c r="G81" t="s">
        <v>1534</v>
      </c>
      <c r="H81" t="s">
        <v>1534</v>
      </c>
      <c r="I81" t="s">
        <v>1534</v>
      </c>
      <c r="L81" t="s">
        <v>1534</v>
      </c>
      <c r="M81" t="s">
        <v>1534</v>
      </c>
      <c r="N81" t="s">
        <v>1534</v>
      </c>
      <c r="O81" t="s">
        <v>1534</v>
      </c>
      <c r="P81" t="s">
        <v>1534</v>
      </c>
      <c r="Q81" t="s">
        <v>1534</v>
      </c>
      <c r="R81" t="s">
        <v>1534</v>
      </c>
      <c r="S81" t="s">
        <v>1534</v>
      </c>
      <c r="T81" t="s">
        <v>1534</v>
      </c>
    </row>
    <row r="82">
      <c r="B82" s="69"/>
      <c r="C82" t="s">
        <v>1534</v>
      </c>
      <c r="D82" s="69" t="s">
        <v>1534</v>
      </c>
      <c r="E82" t="s">
        <v>1534</v>
      </c>
      <c r="F82" t="s">
        <v>1534</v>
      </c>
      <c r="G82" t="s">
        <v>1534</v>
      </c>
      <c r="H82" t="s">
        <v>1534</v>
      </c>
      <c r="I82" t="s">
        <v>1534</v>
      </c>
      <c r="L82" t="s">
        <v>1534</v>
      </c>
      <c r="M82" t="s">
        <v>1534</v>
      </c>
      <c r="N82" t="s">
        <v>1534</v>
      </c>
      <c r="O82" t="s">
        <v>1534</v>
      </c>
      <c r="P82" t="s">
        <v>1534</v>
      </c>
      <c r="Q82" t="s">
        <v>1534</v>
      </c>
      <c r="R82" t="s">
        <v>1534</v>
      </c>
      <c r="S82" t="s">
        <v>1534</v>
      </c>
      <c r="T82" t="s">
        <v>1534</v>
      </c>
    </row>
    <row r="83">
      <c r="B83" s="69">
        <v>65500.0</v>
      </c>
      <c r="C83">
        <v>4.0</v>
      </c>
      <c r="D83" s="69">
        <v>6.0</v>
      </c>
      <c r="E83">
        <v>0.0</v>
      </c>
      <c r="F83">
        <v>0.0</v>
      </c>
      <c r="G83">
        <v>255.0</v>
      </c>
      <c r="H83">
        <v>220.0</v>
      </c>
      <c r="I83">
        <v>254.0</v>
      </c>
      <c r="L83">
        <v>2.147483648E9</v>
      </c>
      <c r="M83">
        <v>4.02653184E8</v>
      </c>
      <c r="N83">
        <v>0.0</v>
      </c>
      <c r="O83">
        <v>0.0</v>
      </c>
      <c r="P83">
        <v>1.671168E7</v>
      </c>
      <c r="Q83">
        <v>56320.0</v>
      </c>
      <c r="R83">
        <v>254.0</v>
      </c>
      <c r="S83">
        <v>4.19421438E8</v>
      </c>
      <c r="T83">
        <v>2.566905086E9</v>
      </c>
    </row>
    <row r="84">
      <c r="B84" s="69"/>
      <c r="C84" t="s">
        <v>1534</v>
      </c>
      <c r="D84" s="69" t="s">
        <v>1534</v>
      </c>
      <c r="E84" t="s">
        <v>1534</v>
      </c>
      <c r="F84" t="s">
        <v>1534</v>
      </c>
      <c r="G84" t="s">
        <v>1534</v>
      </c>
      <c r="H84" t="s">
        <v>1534</v>
      </c>
      <c r="I84" t="s">
        <v>1534</v>
      </c>
      <c r="L84" t="s">
        <v>1534</v>
      </c>
      <c r="M84" t="s">
        <v>1534</v>
      </c>
      <c r="N84" t="s">
        <v>1534</v>
      </c>
      <c r="O84" t="s">
        <v>1534</v>
      </c>
      <c r="P84" t="s">
        <v>1534</v>
      </c>
      <c r="Q84" t="s">
        <v>1534</v>
      </c>
      <c r="R84" t="s">
        <v>1534</v>
      </c>
      <c r="S84" t="s">
        <v>1534</v>
      </c>
      <c r="T84" t="s">
        <v>1534</v>
      </c>
    </row>
    <row r="85">
      <c r="B85" s="69"/>
      <c r="C85" t="s">
        <v>1534</v>
      </c>
      <c r="D85" s="69" t="s">
        <v>1534</v>
      </c>
      <c r="E85" t="s">
        <v>1534</v>
      </c>
      <c r="F85" t="s">
        <v>1534</v>
      </c>
      <c r="G85" t="s">
        <v>1534</v>
      </c>
      <c r="H85" t="s">
        <v>1534</v>
      </c>
      <c r="I85" t="s">
        <v>1534</v>
      </c>
      <c r="L85" t="s">
        <v>1534</v>
      </c>
      <c r="M85" t="s">
        <v>1534</v>
      </c>
      <c r="N85" t="s">
        <v>1534</v>
      </c>
      <c r="O85" t="s">
        <v>1534</v>
      </c>
      <c r="P85" t="s">
        <v>1534</v>
      </c>
      <c r="Q85" t="s">
        <v>1534</v>
      </c>
      <c r="R85" t="s">
        <v>1534</v>
      </c>
      <c r="S85" t="s">
        <v>1534</v>
      </c>
      <c r="T85" t="s">
        <v>1534</v>
      </c>
    </row>
    <row r="86">
      <c r="B86" s="69"/>
      <c r="C86" t="s">
        <v>1534</v>
      </c>
      <c r="D86" s="69" t="s">
        <v>1534</v>
      </c>
      <c r="E86" t="s">
        <v>1534</v>
      </c>
      <c r="F86" t="s">
        <v>1534</v>
      </c>
      <c r="G86" t="s">
        <v>1534</v>
      </c>
      <c r="H86" t="s">
        <v>1534</v>
      </c>
      <c r="I86" t="s">
        <v>1534</v>
      </c>
      <c r="L86" t="s">
        <v>1534</v>
      </c>
      <c r="M86" t="s">
        <v>1534</v>
      </c>
      <c r="N86" t="s">
        <v>1534</v>
      </c>
      <c r="O86" t="s">
        <v>1534</v>
      </c>
      <c r="P86" t="s">
        <v>1534</v>
      </c>
      <c r="Q86" t="s">
        <v>1534</v>
      </c>
      <c r="R86" t="s">
        <v>1534</v>
      </c>
      <c r="S86" t="s">
        <v>1534</v>
      </c>
      <c r="T86" t="s">
        <v>1534</v>
      </c>
    </row>
    <row r="87">
      <c r="B87" s="69">
        <v>50176.0</v>
      </c>
      <c r="C87">
        <v>4.0</v>
      </c>
      <c r="D87" s="69">
        <v>6.0</v>
      </c>
      <c r="E87">
        <v>0.0</v>
      </c>
      <c r="F87">
        <v>0.0</v>
      </c>
      <c r="G87">
        <v>196.0</v>
      </c>
      <c r="H87">
        <v>254.0</v>
      </c>
      <c r="I87">
        <v>254.0</v>
      </c>
      <c r="L87">
        <v>2.147483648E9</v>
      </c>
      <c r="M87">
        <v>4.02653184E8</v>
      </c>
      <c r="N87">
        <v>0.0</v>
      </c>
      <c r="O87">
        <v>0.0</v>
      </c>
      <c r="P87">
        <v>1.2845056E7</v>
      </c>
      <c r="Q87">
        <v>65024.0</v>
      </c>
      <c r="R87">
        <v>254.0</v>
      </c>
      <c r="S87">
        <v>4.15563518E8</v>
      </c>
      <c r="T87">
        <v>2.563047166E9</v>
      </c>
    </row>
    <row r="88">
      <c r="B88" s="69">
        <v>50688.0</v>
      </c>
      <c r="C88">
        <v>4.0</v>
      </c>
      <c r="D88" s="69">
        <v>6.0</v>
      </c>
      <c r="E88">
        <v>0.0</v>
      </c>
      <c r="F88">
        <v>0.0</v>
      </c>
      <c r="G88">
        <v>198.0</v>
      </c>
      <c r="H88">
        <v>254.0</v>
      </c>
      <c r="I88">
        <v>254.0</v>
      </c>
      <c r="L88">
        <v>2.147483648E9</v>
      </c>
      <c r="M88">
        <v>4.02653184E8</v>
      </c>
      <c r="N88">
        <v>0.0</v>
      </c>
      <c r="O88">
        <v>0.0</v>
      </c>
      <c r="P88">
        <v>1.2976128E7</v>
      </c>
      <c r="Q88">
        <v>65024.0</v>
      </c>
      <c r="R88">
        <v>254.0</v>
      </c>
      <c r="S88">
        <v>4.1569459E8</v>
      </c>
      <c r="T88">
        <v>2.563178238E9</v>
      </c>
    </row>
    <row r="89">
      <c r="B89" s="69"/>
      <c r="C89" t="s">
        <v>1534</v>
      </c>
      <c r="D89" s="69" t="s">
        <v>1534</v>
      </c>
      <c r="E89" t="s">
        <v>1534</v>
      </c>
      <c r="F89" t="s">
        <v>1534</v>
      </c>
      <c r="G89" t="s">
        <v>1534</v>
      </c>
      <c r="H89" t="s">
        <v>1534</v>
      </c>
      <c r="I89" t="s">
        <v>1534</v>
      </c>
      <c r="L89" t="s">
        <v>1534</v>
      </c>
      <c r="M89" t="s">
        <v>1534</v>
      </c>
      <c r="N89" t="s">
        <v>1534</v>
      </c>
      <c r="O89" t="s">
        <v>1534</v>
      </c>
      <c r="P89" t="s">
        <v>1534</v>
      </c>
      <c r="Q89" t="s">
        <v>1534</v>
      </c>
      <c r="R89" t="s">
        <v>1534</v>
      </c>
      <c r="S89" t="s">
        <v>1534</v>
      </c>
      <c r="T89" t="s">
        <v>1534</v>
      </c>
    </row>
    <row r="90">
      <c r="B90" s="69"/>
      <c r="C90" t="s">
        <v>1534</v>
      </c>
      <c r="D90" s="69" t="s">
        <v>1534</v>
      </c>
      <c r="E90" t="s">
        <v>1534</v>
      </c>
      <c r="F90" t="s">
        <v>1534</v>
      </c>
      <c r="G90" t="s">
        <v>1534</v>
      </c>
      <c r="H90" t="s">
        <v>1534</v>
      </c>
      <c r="I90" t="s">
        <v>1534</v>
      </c>
      <c r="L90" t="s">
        <v>1534</v>
      </c>
      <c r="M90" t="s">
        <v>1534</v>
      </c>
      <c r="N90" t="s">
        <v>1534</v>
      </c>
      <c r="O90" t="s">
        <v>1534</v>
      </c>
      <c r="P90" t="s">
        <v>1534</v>
      </c>
      <c r="Q90" t="s">
        <v>1534</v>
      </c>
      <c r="R90" t="s">
        <v>1534</v>
      </c>
      <c r="S90" t="s">
        <v>1534</v>
      </c>
      <c r="T90" t="s">
        <v>1534</v>
      </c>
    </row>
    <row r="91">
      <c r="B91" s="69"/>
      <c r="C91" t="s">
        <v>1534</v>
      </c>
      <c r="D91" s="69" t="s">
        <v>1534</v>
      </c>
      <c r="E91" t="s">
        <v>1534</v>
      </c>
      <c r="F91" t="s">
        <v>1534</v>
      </c>
      <c r="G91" t="s">
        <v>1534</v>
      </c>
      <c r="H91" t="s">
        <v>1534</v>
      </c>
      <c r="I91" t="s">
        <v>1534</v>
      </c>
      <c r="L91" t="s">
        <v>1534</v>
      </c>
      <c r="M91" t="s">
        <v>1534</v>
      </c>
      <c r="N91" t="s">
        <v>1534</v>
      </c>
      <c r="O91" t="s">
        <v>1534</v>
      </c>
      <c r="P91" t="s">
        <v>1534</v>
      </c>
      <c r="Q91" t="s">
        <v>1534</v>
      </c>
      <c r="R91" t="s">
        <v>1534</v>
      </c>
      <c r="S91" t="s">
        <v>1534</v>
      </c>
      <c r="T91" t="s">
        <v>1534</v>
      </c>
    </row>
    <row r="92">
      <c r="B92" s="69"/>
      <c r="C92" t="s">
        <v>1534</v>
      </c>
      <c r="D92" s="69" t="s">
        <v>1534</v>
      </c>
      <c r="E92" t="s">
        <v>1534</v>
      </c>
      <c r="F92" t="s">
        <v>1534</v>
      </c>
      <c r="G92" t="s">
        <v>1534</v>
      </c>
      <c r="H92" t="s">
        <v>1534</v>
      </c>
      <c r="I92" t="s">
        <v>1534</v>
      </c>
      <c r="L92" t="s">
        <v>1534</v>
      </c>
      <c r="M92" t="s">
        <v>1534</v>
      </c>
      <c r="N92" t="s">
        <v>1534</v>
      </c>
      <c r="O92" t="s">
        <v>1534</v>
      </c>
      <c r="P92" t="s">
        <v>1534</v>
      </c>
      <c r="Q92" t="s">
        <v>1534</v>
      </c>
      <c r="R92" t="s">
        <v>1534</v>
      </c>
      <c r="S92" t="s">
        <v>1534</v>
      </c>
      <c r="T92" t="s">
        <v>1534</v>
      </c>
    </row>
    <row r="93">
      <c r="B93" s="69"/>
      <c r="C93" t="s">
        <v>1534</v>
      </c>
      <c r="D93" s="69" t="s">
        <v>1534</v>
      </c>
      <c r="E93" t="s">
        <v>1534</v>
      </c>
      <c r="F93" t="s">
        <v>1534</v>
      </c>
      <c r="G93" t="s">
        <v>1534</v>
      </c>
      <c r="H93" t="s">
        <v>1534</v>
      </c>
      <c r="I93" t="s">
        <v>1534</v>
      </c>
      <c r="L93" t="s">
        <v>1534</v>
      </c>
      <c r="M93" t="s">
        <v>1534</v>
      </c>
      <c r="N93" t="s">
        <v>1534</v>
      </c>
      <c r="O93" t="s">
        <v>1534</v>
      </c>
      <c r="P93" t="s">
        <v>1534</v>
      </c>
      <c r="Q93" t="s">
        <v>1534</v>
      </c>
      <c r="R93" t="s">
        <v>1534</v>
      </c>
      <c r="S93" t="s">
        <v>1534</v>
      </c>
      <c r="T93" t="s">
        <v>1534</v>
      </c>
    </row>
    <row r="94">
      <c r="B94" s="69"/>
      <c r="C94" t="s">
        <v>1534</v>
      </c>
      <c r="D94" s="69" t="s">
        <v>1534</v>
      </c>
      <c r="E94" t="s">
        <v>1534</v>
      </c>
      <c r="F94" t="s">
        <v>1534</v>
      </c>
      <c r="G94" t="s">
        <v>1534</v>
      </c>
      <c r="H94" t="s">
        <v>1534</v>
      </c>
      <c r="I94" t="s">
        <v>1534</v>
      </c>
      <c r="L94" t="s">
        <v>1534</v>
      </c>
      <c r="M94" t="s">
        <v>1534</v>
      </c>
      <c r="N94" t="s">
        <v>1534</v>
      </c>
      <c r="O94" t="s">
        <v>1534</v>
      </c>
      <c r="P94" t="s">
        <v>1534</v>
      </c>
      <c r="Q94" t="s">
        <v>1534</v>
      </c>
      <c r="R94" t="s">
        <v>1534</v>
      </c>
      <c r="S94" t="s">
        <v>1534</v>
      </c>
      <c r="T94" t="s">
        <v>1534</v>
      </c>
    </row>
    <row r="95">
      <c r="B95" s="69"/>
      <c r="C95" t="s">
        <v>1534</v>
      </c>
      <c r="D95" s="69" t="s">
        <v>1534</v>
      </c>
      <c r="E95" t="s">
        <v>1534</v>
      </c>
      <c r="F95" t="s">
        <v>1534</v>
      </c>
      <c r="G95" t="s">
        <v>1534</v>
      </c>
      <c r="H95" t="s">
        <v>1534</v>
      </c>
      <c r="I95" t="s">
        <v>1534</v>
      </c>
      <c r="L95" t="s">
        <v>1534</v>
      </c>
      <c r="M95" t="s">
        <v>1534</v>
      </c>
      <c r="N95" t="s">
        <v>1534</v>
      </c>
      <c r="O95" t="s">
        <v>1534</v>
      </c>
      <c r="P95" t="s">
        <v>1534</v>
      </c>
      <c r="Q95" t="s">
        <v>1534</v>
      </c>
      <c r="R95" t="s">
        <v>1534</v>
      </c>
      <c r="S95" t="s">
        <v>1534</v>
      </c>
      <c r="T95" t="s">
        <v>1534</v>
      </c>
    </row>
    <row r="96">
      <c r="B96" s="69"/>
      <c r="C96" t="s">
        <v>1534</v>
      </c>
      <c r="D96" s="69" t="s">
        <v>1534</v>
      </c>
      <c r="E96" t="s">
        <v>1534</v>
      </c>
      <c r="F96" t="s">
        <v>1534</v>
      </c>
      <c r="G96" t="s">
        <v>1534</v>
      </c>
      <c r="H96" t="s">
        <v>1534</v>
      </c>
      <c r="I96" t="s">
        <v>1534</v>
      </c>
      <c r="L96" t="s">
        <v>1534</v>
      </c>
      <c r="M96" t="s">
        <v>1534</v>
      </c>
      <c r="N96" t="s">
        <v>1534</v>
      </c>
      <c r="O96" t="s">
        <v>1534</v>
      </c>
      <c r="P96" t="s">
        <v>1534</v>
      </c>
      <c r="Q96" t="s">
        <v>1534</v>
      </c>
      <c r="R96" t="s">
        <v>1534</v>
      </c>
      <c r="S96" t="s">
        <v>1534</v>
      </c>
      <c r="T96" t="s">
        <v>1534</v>
      </c>
    </row>
    <row r="97">
      <c r="B97" s="69"/>
      <c r="C97" t="s">
        <v>1534</v>
      </c>
      <c r="D97" s="69" t="s">
        <v>1534</v>
      </c>
      <c r="E97" t="s">
        <v>1534</v>
      </c>
      <c r="F97" t="s">
        <v>1534</v>
      </c>
      <c r="G97" t="s">
        <v>1534</v>
      </c>
      <c r="H97" t="s">
        <v>1534</v>
      </c>
      <c r="I97" t="s">
        <v>1534</v>
      </c>
      <c r="L97" t="s">
        <v>1534</v>
      </c>
      <c r="M97" t="s">
        <v>1534</v>
      </c>
      <c r="N97" t="s">
        <v>1534</v>
      </c>
      <c r="O97" t="s">
        <v>1534</v>
      </c>
      <c r="P97" t="s">
        <v>1534</v>
      </c>
      <c r="Q97" t="s">
        <v>1534</v>
      </c>
      <c r="R97" t="s">
        <v>1534</v>
      </c>
      <c r="S97" t="s">
        <v>1534</v>
      </c>
      <c r="T97" t="s">
        <v>1534</v>
      </c>
    </row>
    <row r="98">
      <c r="B98" s="69"/>
      <c r="C98" t="s">
        <v>1534</v>
      </c>
      <c r="D98" s="69" t="s">
        <v>1534</v>
      </c>
      <c r="E98" t="s">
        <v>1534</v>
      </c>
      <c r="F98" t="s">
        <v>1534</v>
      </c>
      <c r="G98" t="s">
        <v>1534</v>
      </c>
      <c r="H98" t="s">
        <v>1534</v>
      </c>
      <c r="I98" t="s">
        <v>1534</v>
      </c>
      <c r="L98" t="s">
        <v>1534</v>
      </c>
      <c r="M98" t="s">
        <v>1534</v>
      </c>
      <c r="N98" t="s">
        <v>1534</v>
      </c>
      <c r="O98" t="s">
        <v>1534</v>
      </c>
      <c r="P98" t="s">
        <v>1534</v>
      </c>
      <c r="Q98" t="s">
        <v>1534</v>
      </c>
      <c r="R98" t="s">
        <v>1534</v>
      </c>
      <c r="S98" t="s">
        <v>1534</v>
      </c>
      <c r="T98" t="s">
        <v>1534</v>
      </c>
    </row>
    <row r="99">
      <c r="B99" s="69"/>
      <c r="C99" t="s">
        <v>1534</v>
      </c>
      <c r="D99" s="69" t="s">
        <v>1534</v>
      </c>
      <c r="E99" t="s">
        <v>1534</v>
      </c>
      <c r="F99" t="s">
        <v>1534</v>
      </c>
      <c r="G99" t="s">
        <v>1534</v>
      </c>
      <c r="H99" t="s">
        <v>1534</v>
      </c>
      <c r="I99" t="s">
        <v>1534</v>
      </c>
      <c r="L99" t="s">
        <v>1534</v>
      </c>
      <c r="M99" t="s">
        <v>1534</v>
      </c>
      <c r="N99" t="s">
        <v>1534</v>
      </c>
      <c r="O99" t="s">
        <v>1534</v>
      </c>
      <c r="P99" t="s">
        <v>1534</v>
      </c>
      <c r="Q99" t="s">
        <v>1534</v>
      </c>
      <c r="R99" t="s">
        <v>1534</v>
      </c>
      <c r="S99" t="s">
        <v>1534</v>
      </c>
      <c r="T99" t="s">
        <v>1534</v>
      </c>
    </row>
    <row r="100">
      <c r="B100" s="69"/>
      <c r="C100" t="s">
        <v>1534</v>
      </c>
      <c r="D100" s="69" t="s">
        <v>1534</v>
      </c>
      <c r="E100" t="s">
        <v>1534</v>
      </c>
      <c r="F100" t="s">
        <v>1534</v>
      </c>
      <c r="G100" t="s">
        <v>1534</v>
      </c>
      <c r="H100" t="s">
        <v>1534</v>
      </c>
      <c r="I100" t="s">
        <v>1534</v>
      </c>
      <c r="L100" t="s">
        <v>1534</v>
      </c>
      <c r="M100" t="s">
        <v>1534</v>
      </c>
      <c r="N100" t="s">
        <v>1534</v>
      </c>
      <c r="O100" t="s">
        <v>1534</v>
      </c>
      <c r="P100" t="s">
        <v>1534</v>
      </c>
      <c r="Q100" t="s">
        <v>1534</v>
      </c>
      <c r="R100" t="s">
        <v>1534</v>
      </c>
      <c r="S100" t="s">
        <v>1534</v>
      </c>
      <c r="T100" t="s">
        <v>1534</v>
      </c>
    </row>
    <row r="101">
      <c r="B101" s="69"/>
      <c r="C101" t="s">
        <v>1534</v>
      </c>
      <c r="D101" s="69" t="s">
        <v>1534</v>
      </c>
      <c r="E101" t="s">
        <v>1534</v>
      </c>
      <c r="F101" t="s">
        <v>1534</v>
      </c>
      <c r="G101" t="s">
        <v>1534</v>
      </c>
      <c r="H101" t="s">
        <v>1534</v>
      </c>
      <c r="I101" t="s">
        <v>1534</v>
      </c>
      <c r="L101" t="s">
        <v>1534</v>
      </c>
      <c r="M101" t="s">
        <v>1534</v>
      </c>
      <c r="N101" t="s">
        <v>1534</v>
      </c>
      <c r="O101" t="s">
        <v>1534</v>
      </c>
      <c r="P101" t="s">
        <v>1534</v>
      </c>
      <c r="Q101" t="s">
        <v>1534</v>
      </c>
      <c r="R101" t="s">
        <v>1534</v>
      </c>
      <c r="S101" t="s">
        <v>1534</v>
      </c>
      <c r="T101" t="s">
        <v>1534</v>
      </c>
    </row>
    <row r="102">
      <c r="B102" s="69"/>
      <c r="C102" t="s">
        <v>1534</v>
      </c>
      <c r="D102" s="69" t="s">
        <v>1534</v>
      </c>
      <c r="E102" t="s">
        <v>1534</v>
      </c>
      <c r="F102" t="s">
        <v>1534</v>
      </c>
      <c r="G102" t="s">
        <v>1534</v>
      </c>
      <c r="H102" t="s">
        <v>1534</v>
      </c>
      <c r="I102" t="s">
        <v>1534</v>
      </c>
      <c r="L102" t="s">
        <v>1534</v>
      </c>
      <c r="M102" t="s">
        <v>1534</v>
      </c>
      <c r="N102" t="s">
        <v>1534</v>
      </c>
      <c r="O102" t="s">
        <v>1534</v>
      </c>
      <c r="P102" t="s">
        <v>1534</v>
      </c>
      <c r="Q102" t="s">
        <v>1534</v>
      </c>
      <c r="R102" t="s">
        <v>1534</v>
      </c>
      <c r="S102" t="s">
        <v>1534</v>
      </c>
      <c r="T102" t="s">
        <v>1534</v>
      </c>
    </row>
    <row r="103">
      <c r="B103" s="69"/>
      <c r="C103" t="s">
        <v>1534</v>
      </c>
      <c r="D103" s="69" t="s">
        <v>1534</v>
      </c>
      <c r="E103" t="s">
        <v>1534</v>
      </c>
      <c r="F103" t="s">
        <v>1534</v>
      </c>
      <c r="G103" t="s">
        <v>1534</v>
      </c>
      <c r="H103" t="s">
        <v>1534</v>
      </c>
      <c r="I103" t="s">
        <v>1534</v>
      </c>
      <c r="L103" t="s">
        <v>1534</v>
      </c>
      <c r="M103" t="s">
        <v>1534</v>
      </c>
      <c r="N103" t="s">
        <v>1534</v>
      </c>
      <c r="O103" t="s">
        <v>1534</v>
      </c>
      <c r="P103" t="s">
        <v>1534</v>
      </c>
      <c r="Q103" t="s">
        <v>1534</v>
      </c>
      <c r="R103" t="s">
        <v>1534</v>
      </c>
      <c r="S103" t="s">
        <v>1534</v>
      </c>
      <c r="T103" t="s">
        <v>1534</v>
      </c>
    </row>
    <row r="104">
      <c r="B104" s="69"/>
      <c r="C104" t="s">
        <v>1534</v>
      </c>
      <c r="D104" s="69" t="s">
        <v>1534</v>
      </c>
      <c r="E104" t="s">
        <v>1534</v>
      </c>
      <c r="F104" t="s">
        <v>1534</v>
      </c>
      <c r="G104" t="s">
        <v>1534</v>
      </c>
      <c r="H104" t="s">
        <v>1534</v>
      </c>
      <c r="I104" t="s">
        <v>1534</v>
      </c>
      <c r="L104" t="s">
        <v>1534</v>
      </c>
      <c r="M104" t="s">
        <v>1534</v>
      </c>
      <c r="N104" t="s">
        <v>1534</v>
      </c>
      <c r="O104" t="s">
        <v>1534</v>
      </c>
      <c r="P104" t="s">
        <v>1534</v>
      </c>
      <c r="Q104" t="s">
        <v>1534</v>
      </c>
      <c r="R104" t="s">
        <v>1534</v>
      </c>
      <c r="S104" t="s">
        <v>1534</v>
      </c>
      <c r="T104" t="s">
        <v>1534</v>
      </c>
    </row>
    <row r="105">
      <c r="B105" s="69"/>
      <c r="C105" t="s">
        <v>1534</v>
      </c>
      <c r="D105" s="69" t="s">
        <v>1534</v>
      </c>
      <c r="E105" t="s">
        <v>1534</v>
      </c>
      <c r="F105" t="s">
        <v>1534</v>
      </c>
      <c r="G105" t="s">
        <v>1534</v>
      </c>
      <c r="H105" t="s">
        <v>1534</v>
      </c>
      <c r="I105" t="s">
        <v>1534</v>
      </c>
      <c r="L105" t="s">
        <v>1534</v>
      </c>
      <c r="M105" t="s">
        <v>1534</v>
      </c>
      <c r="N105" t="s">
        <v>1534</v>
      </c>
      <c r="O105" t="s">
        <v>1534</v>
      </c>
      <c r="P105" t="s">
        <v>1534</v>
      </c>
      <c r="Q105" t="s">
        <v>1534</v>
      </c>
      <c r="R105" t="s">
        <v>1534</v>
      </c>
      <c r="S105" t="s">
        <v>1534</v>
      </c>
      <c r="T105" t="s">
        <v>1534</v>
      </c>
    </row>
    <row r="106">
      <c r="B106" s="69"/>
      <c r="C106" t="s">
        <v>1534</v>
      </c>
      <c r="D106" s="69" t="s">
        <v>1534</v>
      </c>
      <c r="E106" t="s">
        <v>1534</v>
      </c>
      <c r="F106" t="s">
        <v>1534</v>
      </c>
      <c r="G106" t="s">
        <v>1534</v>
      </c>
      <c r="H106" t="s">
        <v>1534</v>
      </c>
      <c r="I106" t="s">
        <v>1534</v>
      </c>
      <c r="L106" t="s">
        <v>1534</v>
      </c>
      <c r="M106" t="s">
        <v>1534</v>
      </c>
      <c r="N106" t="s">
        <v>1534</v>
      </c>
      <c r="O106" t="s">
        <v>1534</v>
      </c>
      <c r="P106" t="s">
        <v>1534</v>
      </c>
      <c r="Q106" t="s">
        <v>1534</v>
      </c>
      <c r="R106" t="s">
        <v>1534</v>
      </c>
      <c r="S106" t="s">
        <v>1534</v>
      </c>
      <c r="T106" t="s">
        <v>1534</v>
      </c>
    </row>
    <row r="107">
      <c r="B107" s="69"/>
      <c r="C107" t="s">
        <v>1534</v>
      </c>
      <c r="D107" s="69" t="s">
        <v>1534</v>
      </c>
      <c r="E107" t="s">
        <v>1534</v>
      </c>
      <c r="F107" t="s">
        <v>1534</v>
      </c>
      <c r="G107" t="s">
        <v>1534</v>
      </c>
      <c r="H107" t="s">
        <v>1534</v>
      </c>
      <c r="I107" t="s">
        <v>1534</v>
      </c>
      <c r="L107" t="s">
        <v>1534</v>
      </c>
      <c r="M107" t="s">
        <v>1534</v>
      </c>
      <c r="N107" t="s">
        <v>1534</v>
      </c>
      <c r="O107" t="s">
        <v>1534</v>
      </c>
      <c r="P107" t="s">
        <v>1534</v>
      </c>
      <c r="Q107" t="s">
        <v>1534</v>
      </c>
      <c r="R107" t="s">
        <v>1534</v>
      </c>
      <c r="S107" t="s">
        <v>1534</v>
      </c>
      <c r="T107" t="s">
        <v>1534</v>
      </c>
    </row>
    <row r="108">
      <c r="B108" s="69"/>
      <c r="C108" t="s">
        <v>1534</v>
      </c>
      <c r="D108" s="69" t="s">
        <v>1534</v>
      </c>
      <c r="E108" t="s">
        <v>1534</v>
      </c>
      <c r="F108" t="s">
        <v>1534</v>
      </c>
      <c r="G108" t="s">
        <v>1534</v>
      </c>
      <c r="H108" t="s">
        <v>1534</v>
      </c>
      <c r="I108" t="s">
        <v>1534</v>
      </c>
      <c r="L108" t="s">
        <v>1534</v>
      </c>
      <c r="M108" t="s">
        <v>1534</v>
      </c>
      <c r="N108" t="s">
        <v>1534</v>
      </c>
      <c r="O108" t="s">
        <v>1534</v>
      </c>
      <c r="P108" t="s">
        <v>1534</v>
      </c>
      <c r="Q108" t="s">
        <v>1534</v>
      </c>
      <c r="R108" t="s">
        <v>1534</v>
      </c>
      <c r="S108" t="s">
        <v>1534</v>
      </c>
      <c r="T108" t="s">
        <v>1534</v>
      </c>
    </row>
    <row r="109">
      <c r="B109" s="69"/>
      <c r="C109" t="s">
        <v>1534</v>
      </c>
      <c r="D109" s="69" t="s">
        <v>1534</v>
      </c>
      <c r="E109" t="s">
        <v>1534</v>
      </c>
      <c r="F109" t="s">
        <v>1534</v>
      </c>
      <c r="G109" t="s">
        <v>1534</v>
      </c>
      <c r="H109" t="s">
        <v>1534</v>
      </c>
      <c r="I109" t="s">
        <v>1534</v>
      </c>
      <c r="L109" t="s">
        <v>1534</v>
      </c>
      <c r="M109" t="s">
        <v>1534</v>
      </c>
      <c r="N109" t="s">
        <v>1534</v>
      </c>
      <c r="O109" t="s">
        <v>1534</v>
      </c>
      <c r="P109" t="s">
        <v>1534</v>
      </c>
      <c r="Q109" t="s">
        <v>1534</v>
      </c>
      <c r="R109" t="s">
        <v>1534</v>
      </c>
      <c r="S109" t="s">
        <v>1534</v>
      </c>
      <c r="T109" t="s">
        <v>1534</v>
      </c>
    </row>
    <row r="110">
      <c r="B110" s="69"/>
      <c r="C110" t="s">
        <v>1534</v>
      </c>
      <c r="D110" s="69" t="s">
        <v>1534</v>
      </c>
      <c r="E110" t="s">
        <v>1534</v>
      </c>
      <c r="F110" t="s">
        <v>1534</v>
      </c>
      <c r="G110" t="s">
        <v>1534</v>
      </c>
      <c r="H110" t="s">
        <v>1534</v>
      </c>
      <c r="I110" t="s">
        <v>1534</v>
      </c>
      <c r="L110" t="s">
        <v>1534</v>
      </c>
      <c r="M110" t="s">
        <v>1534</v>
      </c>
      <c r="N110" t="s">
        <v>1534</v>
      </c>
      <c r="O110" t="s">
        <v>1534</v>
      </c>
      <c r="P110" t="s">
        <v>1534</v>
      </c>
      <c r="Q110" t="s">
        <v>1534</v>
      </c>
      <c r="R110" t="s">
        <v>1534</v>
      </c>
      <c r="S110" t="s">
        <v>1534</v>
      </c>
      <c r="T110" t="s">
        <v>1534</v>
      </c>
    </row>
    <row r="111">
      <c r="B111" s="69"/>
      <c r="C111" t="s">
        <v>1534</v>
      </c>
      <c r="D111" s="69" t="s">
        <v>1534</v>
      </c>
      <c r="E111" t="s">
        <v>1534</v>
      </c>
      <c r="F111" t="s">
        <v>1534</v>
      </c>
      <c r="G111" t="s">
        <v>1534</v>
      </c>
      <c r="H111" t="s">
        <v>1534</v>
      </c>
      <c r="I111" t="s">
        <v>1534</v>
      </c>
      <c r="L111" t="s">
        <v>1534</v>
      </c>
      <c r="M111" t="s">
        <v>1534</v>
      </c>
      <c r="N111" t="s">
        <v>1534</v>
      </c>
      <c r="O111" t="s">
        <v>1534</v>
      </c>
      <c r="P111" t="s">
        <v>1534</v>
      </c>
      <c r="Q111" t="s">
        <v>1534</v>
      </c>
      <c r="R111" t="s">
        <v>1534</v>
      </c>
      <c r="S111" t="s">
        <v>1534</v>
      </c>
      <c r="T111" t="s">
        <v>1534</v>
      </c>
    </row>
    <row r="112">
      <c r="B112" s="69"/>
      <c r="C112" t="s">
        <v>1534</v>
      </c>
      <c r="D112" s="69" t="s">
        <v>1534</v>
      </c>
      <c r="E112" t="s">
        <v>1534</v>
      </c>
      <c r="F112" t="s">
        <v>1534</v>
      </c>
      <c r="G112" t="s">
        <v>1534</v>
      </c>
      <c r="H112" t="s">
        <v>1534</v>
      </c>
      <c r="I112" t="s">
        <v>1534</v>
      </c>
      <c r="L112" t="s">
        <v>1534</v>
      </c>
      <c r="M112" t="s">
        <v>1534</v>
      </c>
      <c r="N112" t="s">
        <v>1534</v>
      </c>
      <c r="O112" t="s">
        <v>1534</v>
      </c>
      <c r="P112" t="s">
        <v>1534</v>
      </c>
      <c r="Q112" t="s">
        <v>1534</v>
      </c>
      <c r="R112" t="s">
        <v>1534</v>
      </c>
      <c r="S112" t="s">
        <v>1534</v>
      </c>
      <c r="T112" t="s">
        <v>1534</v>
      </c>
    </row>
    <row r="113">
      <c r="B113" s="69"/>
      <c r="C113" t="s">
        <v>1534</v>
      </c>
      <c r="D113" s="69" t="s">
        <v>1534</v>
      </c>
      <c r="E113" t="s">
        <v>1534</v>
      </c>
      <c r="F113" t="s">
        <v>1534</v>
      </c>
      <c r="G113" t="s">
        <v>1534</v>
      </c>
      <c r="H113" t="s">
        <v>1534</v>
      </c>
      <c r="I113" t="s">
        <v>1534</v>
      </c>
      <c r="L113" t="s">
        <v>1534</v>
      </c>
      <c r="M113" t="s">
        <v>1534</v>
      </c>
      <c r="N113" t="s">
        <v>1534</v>
      </c>
      <c r="O113" t="s">
        <v>1534</v>
      </c>
      <c r="P113" t="s">
        <v>1534</v>
      </c>
      <c r="Q113" t="s">
        <v>1534</v>
      </c>
      <c r="R113" t="s">
        <v>1534</v>
      </c>
      <c r="S113" t="s">
        <v>1534</v>
      </c>
      <c r="T113" t="s">
        <v>1534</v>
      </c>
    </row>
    <row r="114">
      <c r="B114" s="69"/>
      <c r="C114" t="s">
        <v>1534</v>
      </c>
      <c r="D114" s="69" t="s">
        <v>1534</v>
      </c>
      <c r="E114" t="s">
        <v>1534</v>
      </c>
      <c r="F114" t="s">
        <v>1534</v>
      </c>
      <c r="G114" t="s">
        <v>1534</v>
      </c>
      <c r="H114" t="s">
        <v>1534</v>
      </c>
      <c r="I114" t="s">
        <v>1534</v>
      </c>
      <c r="L114" t="s">
        <v>1534</v>
      </c>
      <c r="M114" t="s">
        <v>1534</v>
      </c>
      <c r="N114" t="s">
        <v>1534</v>
      </c>
      <c r="O114" t="s">
        <v>1534</v>
      </c>
      <c r="P114" t="s">
        <v>1534</v>
      </c>
      <c r="Q114" t="s">
        <v>1534</v>
      </c>
      <c r="R114" t="s">
        <v>1534</v>
      </c>
      <c r="S114" t="s">
        <v>1534</v>
      </c>
      <c r="T114" t="s">
        <v>1534</v>
      </c>
    </row>
    <row r="115">
      <c r="B115" s="69"/>
      <c r="C115" t="s">
        <v>1534</v>
      </c>
      <c r="D115" s="69" t="s">
        <v>1534</v>
      </c>
      <c r="E115" t="s">
        <v>1534</v>
      </c>
      <c r="F115" t="s">
        <v>1534</v>
      </c>
      <c r="G115" t="s">
        <v>1534</v>
      </c>
      <c r="H115" t="s">
        <v>1534</v>
      </c>
      <c r="I115" t="s">
        <v>1534</v>
      </c>
      <c r="L115" t="s">
        <v>1534</v>
      </c>
      <c r="M115" t="s">
        <v>1534</v>
      </c>
      <c r="N115" t="s">
        <v>1534</v>
      </c>
      <c r="O115" t="s">
        <v>1534</v>
      </c>
      <c r="P115" t="s">
        <v>1534</v>
      </c>
      <c r="Q115" t="s">
        <v>1534</v>
      </c>
      <c r="R115" t="s">
        <v>1534</v>
      </c>
      <c r="S115" t="s">
        <v>1534</v>
      </c>
      <c r="T115" t="s">
        <v>1534</v>
      </c>
    </row>
    <row r="116">
      <c r="B116" s="69"/>
      <c r="C116" t="s">
        <v>1534</v>
      </c>
      <c r="D116" s="69" t="s">
        <v>1534</v>
      </c>
      <c r="E116" t="s">
        <v>1534</v>
      </c>
      <c r="F116" t="s">
        <v>1534</v>
      </c>
      <c r="G116" t="s">
        <v>1534</v>
      </c>
      <c r="H116" t="s">
        <v>1534</v>
      </c>
      <c r="I116" t="s">
        <v>1534</v>
      </c>
      <c r="L116" t="s">
        <v>1534</v>
      </c>
      <c r="M116" t="s">
        <v>1534</v>
      </c>
      <c r="N116" t="s">
        <v>1534</v>
      </c>
      <c r="O116" t="s">
        <v>1534</v>
      </c>
      <c r="P116" t="s">
        <v>1534</v>
      </c>
      <c r="Q116" t="s">
        <v>1534</v>
      </c>
      <c r="R116" t="s">
        <v>1534</v>
      </c>
      <c r="S116" t="s">
        <v>1534</v>
      </c>
      <c r="T116" t="s">
        <v>1534</v>
      </c>
    </row>
    <row r="117">
      <c r="B117" s="69"/>
      <c r="C117" t="s">
        <v>1534</v>
      </c>
      <c r="D117" s="69" t="s">
        <v>1534</v>
      </c>
      <c r="E117" t="s">
        <v>1534</v>
      </c>
      <c r="F117" t="s">
        <v>1534</v>
      </c>
      <c r="G117" t="s">
        <v>1534</v>
      </c>
      <c r="H117" t="s">
        <v>1534</v>
      </c>
      <c r="I117" t="s">
        <v>1534</v>
      </c>
      <c r="L117" t="s">
        <v>1534</v>
      </c>
      <c r="M117" t="s">
        <v>1534</v>
      </c>
      <c r="N117" t="s">
        <v>1534</v>
      </c>
      <c r="O117" t="s">
        <v>1534</v>
      </c>
      <c r="P117" t="s">
        <v>1534</v>
      </c>
      <c r="Q117" t="s">
        <v>1534</v>
      </c>
      <c r="R117" t="s">
        <v>1534</v>
      </c>
      <c r="S117" t="s">
        <v>1534</v>
      </c>
      <c r="T117" t="s">
        <v>1534</v>
      </c>
    </row>
    <row r="118">
      <c r="B118" s="69"/>
      <c r="C118" t="s">
        <v>1534</v>
      </c>
      <c r="D118" s="69" t="s">
        <v>1534</v>
      </c>
      <c r="E118" t="s">
        <v>1534</v>
      </c>
      <c r="F118" t="s">
        <v>1534</v>
      </c>
      <c r="G118" t="s">
        <v>1534</v>
      </c>
      <c r="H118" t="s">
        <v>1534</v>
      </c>
      <c r="I118" t="s">
        <v>1534</v>
      </c>
      <c r="L118" t="s">
        <v>1534</v>
      </c>
      <c r="M118" t="s">
        <v>1534</v>
      </c>
      <c r="N118" t="s">
        <v>1534</v>
      </c>
      <c r="O118" t="s">
        <v>1534</v>
      </c>
      <c r="P118" t="s">
        <v>1534</v>
      </c>
      <c r="Q118" t="s">
        <v>1534</v>
      </c>
      <c r="R118" t="s">
        <v>1534</v>
      </c>
      <c r="S118" t="s">
        <v>1534</v>
      </c>
      <c r="T118" t="s">
        <v>1534</v>
      </c>
    </row>
    <row r="119">
      <c r="B119" s="69">
        <v>65534.0</v>
      </c>
      <c r="C119">
        <v>4.0</v>
      </c>
      <c r="D119" s="69">
        <v>6.0</v>
      </c>
      <c r="E119">
        <v>0.0</v>
      </c>
      <c r="F119">
        <v>0.0</v>
      </c>
      <c r="G119">
        <v>255.0</v>
      </c>
      <c r="H119">
        <v>254.0</v>
      </c>
      <c r="I119">
        <v>254.0</v>
      </c>
      <c r="L119">
        <v>2.147483648E9</v>
      </c>
      <c r="M119">
        <v>4.02653184E8</v>
      </c>
      <c r="N119">
        <v>0.0</v>
      </c>
      <c r="O119">
        <v>0.0</v>
      </c>
      <c r="P119">
        <v>1.671168E7</v>
      </c>
      <c r="Q119">
        <v>65024.0</v>
      </c>
      <c r="R119">
        <v>254.0</v>
      </c>
      <c r="S119">
        <v>4.19430142E8</v>
      </c>
      <c r="T119">
        <v>2.56691379E9</v>
      </c>
    </row>
    <row r="120">
      <c r="B120" s="69">
        <v>65413.0</v>
      </c>
      <c r="C120">
        <v>4.0</v>
      </c>
      <c r="D120" s="69">
        <v>6.0</v>
      </c>
      <c r="E120">
        <v>0.0</v>
      </c>
      <c r="F120">
        <v>0.0</v>
      </c>
      <c r="G120">
        <v>255.0</v>
      </c>
      <c r="H120">
        <v>133.0</v>
      </c>
      <c r="I120">
        <v>254.0</v>
      </c>
      <c r="L120">
        <v>2.147483648E9</v>
      </c>
      <c r="M120">
        <v>4.02653184E8</v>
      </c>
      <c r="N120">
        <v>0.0</v>
      </c>
      <c r="O120">
        <v>0.0</v>
      </c>
      <c r="P120">
        <v>1.671168E7</v>
      </c>
      <c r="Q120">
        <v>34048.0</v>
      </c>
      <c r="R120">
        <v>254.0</v>
      </c>
      <c r="S120">
        <v>4.19399166E8</v>
      </c>
      <c r="T120">
        <v>2.566882814E9</v>
      </c>
    </row>
    <row r="121">
      <c r="B121" s="69"/>
      <c r="C121" t="s">
        <v>1534</v>
      </c>
      <c r="D121" s="69" t="s">
        <v>1534</v>
      </c>
      <c r="E121" t="s">
        <v>1534</v>
      </c>
      <c r="F121" t="s">
        <v>1534</v>
      </c>
      <c r="G121" t="s">
        <v>1534</v>
      </c>
      <c r="H121" t="s">
        <v>1534</v>
      </c>
      <c r="I121" t="s">
        <v>1534</v>
      </c>
      <c r="L121" t="s">
        <v>1534</v>
      </c>
      <c r="M121" t="s">
        <v>1534</v>
      </c>
      <c r="N121" t="s">
        <v>1534</v>
      </c>
      <c r="O121" t="s">
        <v>1534</v>
      </c>
      <c r="P121" t="s">
        <v>1534</v>
      </c>
      <c r="Q121" t="s">
        <v>1534</v>
      </c>
      <c r="R121" t="s">
        <v>1534</v>
      </c>
      <c r="S121" t="s">
        <v>1534</v>
      </c>
      <c r="T121" t="s">
        <v>1534</v>
      </c>
    </row>
    <row r="122">
      <c r="B122" s="69"/>
      <c r="C122" t="s">
        <v>1534</v>
      </c>
      <c r="D122" s="69" t="s">
        <v>1534</v>
      </c>
      <c r="E122" t="s">
        <v>1534</v>
      </c>
      <c r="F122" t="s">
        <v>1534</v>
      </c>
      <c r="G122" t="s">
        <v>1534</v>
      </c>
      <c r="H122" t="s">
        <v>1534</v>
      </c>
      <c r="I122" t="s">
        <v>1534</v>
      </c>
      <c r="L122" t="s">
        <v>1534</v>
      </c>
      <c r="M122" t="s">
        <v>1534</v>
      </c>
      <c r="N122" t="s">
        <v>1534</v>
      </c>
      <c r="O122" t="s">
        <v>1534</v>
      </c>
      <c r="P122" t="s">
        <v>1534</v>
      </c>
      <c r="Q122" t="s">
        <v>1534</v>
      </c>
      <c r="R122" t="s">
        <v>1534</v>
      </c>
      <c r="S122" t="s">
        <v>1534</v>
      </c>
      <c r="T122" t="s">
        <v>1534</v>
      </c>
    </row>
    <row r="123">
      <c r="B123" s="69"/>
      <c r="C123" t="s">
        <v>1534</v>
      </c>
      <c r="D123" s="69" t="s">
        <v>1534</v>
      </c>
      <c r="E123" t="s">
        <v>1534</v>
      </c>
      <c r="F123" t="s">
        <v>1534</v>
      </c>
      <c r="G123" t="s">
        <v>1534</v>
      </c>
      <c r="H123" t="s">
        <v>1534</v>
      </c>
      <c r="I123" t="s">
        <v>1534</v>
      </c>
      <c r="L123" t="s">
        <v>1534</v>
      </c>
      <c r="M123" t="s">
        <v>1534</v>
      </c>
      <c r="N123" t="s">
        <v>1534</v>
      </c>
      <c r="O123" t="s">
        <v>1534</v>
      </c>
      <c r="P123" t="s">
        <v>1534</v>
      </c>
      <c r="Q123" t="s">
        <v>1534</v>
      </c>
      <c r="R123" t="s">
        <v>1534</v>
      </c>
      <c r="S123" t="s">
        <v>1534</v>
      </c>
      <c r="T123" t="s">
        <v>1534</v>
      </c>
    </row>
    <row r="124">
      <c r="B124" s="69"/>
      <c r="C124" t="s">
        <v>1534</v>
      </c>
      <c r="D124" s="69" t="s">
        <v>1534</v>
      </c>
      <c r="E124" t="s">
        <v>1534</v>
      </c>
      <c r="F124" t="s">
        <v>1534</v>
      </c>
      <c r="G124" t="s">
        <v>1534</v>
      </c>
      <c r="H124" t="s">
        <v>1534</v>
      </c>
      <c r="I124" t="s">
        <v>1534</v>
      </c>
      <c r="L124" t="s">
        <v>1534</v>
      </c>
      <c r="M124" t="s">
        <v>1534</v>
      </c>
      <c r="N124" t="s">
        <v>1534</v>
      </c>
      <c r="O124" t="s">
        <v>1534</v>
      </c>
      <c r="P124" t="s">
        <v>1534</v>
      </c>
      <c r="Q124" t="s">
        <v>1534</v>
      </c>
      <c r="R124" t="s">
        <v>1534</v>
      </c>
      <c r="S124" t="s">
        <v>1534</v>
      </c>
      <c r="T124" t="s">
        <v>1534</v>
      </c>
    </row>
    <row r="125">
      <c r="B125" s="69"/>
      <c r="C125" t="s">
        <v>1534</v>
      </c>
      <c r="D125" s="69" t="s">
        <v>1534</v>
      </c>
      <c r="E125" t="s">
        <v>1534</v>
      </c>
      <c r="F125" t="s">
        <v>1534</v>
      </c>
      <c r="G125" t="s">
        <v>1534</v>
      </c>
      <c r="H125" t="s">
        <v>1534</v>
      </c>
      <c r="I125" t="s">
        <v>1534</v>
      </c>
      <c r="L125" t="s">
        <v>1534</v>
      </c>
      <c r="M125" t="s">
        <v>1534</v>
      </c>
      <c r="N125" t="s">
        <v>1534</v>
      </c>
      <c r="O125" t="s">
        <v>1534</v>
      </c>
      <c r="P125" t="s">
        <v>1534</v>
      </c>
      <c r="Q125" t="s">
        <v>1534</v>
      </c>
      <c r="R125" t="s">
        <v>1534</v>
      </c>
      <c r="S125" t="s">
        <v>1534</v>
      </c>
      <c r="T125" t="s">
        <v>1534</v>
      </c>
    </row>
    <row r="126">
      <c r="B126" s="69"/>
      <c r="C126" t="s">
        <v>1534</v>
      </c>
      <c r="D126" s="69" t="s">
        <v>1534</v>
      </c>
      <c r="E126" t="s">
        <v>1534</v>
      </c>
      <c r="F126" t="s">
        <v>1534</v>
      </c>
      <c r="G126" t="s">
        <v>1534</v>
      </c>
      <c r="H126" t="s">
        <v>1534</v>
      </c>
      <c r="I126" t="s">
        <v>1534</v>
      </c>
      <c r="L126" t="s">
        <v>1534</v>
      </c>
      <c r="M126" t="s">
        <v>1534</v>
      </c>
      <c r="N126" t="s">
        <v>1534</v>
      </c>
      <c r="O126" t="s">
        <v>1534</v>
      </c>
      <c r="P126" t="s">
        <v>1534</v>
      </c>
      <c r="Q126" t="s">
        <v>1534</v>
      </c>
      <c r="R126" t="s">
        <v>1534</v>
      </c>
      <c r="S126" t="s">
        <v>1534</v>
      </c>
      <c r="T126" t="s">
        <v>1534</v>
      </c>
    </row>
    <row r="127">
      <c r="B127" s="69"/>
      <c r="C127" t="s">
        <v>1534</v>
      </c>
      <c r="D127" s="69" t="s">
        <v>1534</v>
      </c>
      <c r="E127" t="s">
        <v>1534</v>
      </c>
      <c r="F127" t="s">
        <v>1534</v>
      </c>
      <c r="G127" t="s">
        <v>1534</v>
      </c>
      <c r="H127" t="s">
        <v>1534</v>
      </c>
      <c r="I127" t="s">
        <v>1534</v>
      </c>
      <c r="L127" t="s">
        <v>1534</v>
      </c>
      <c r="M127" t="s">
        <v>1534</v>
      </c>
      <c r="N127" t="s">
        <v>1534</v>
      </c>
      <c r="O127" t="s">
        <v>1534</v>
      </c>
      <c r="P127" t="s">
        <v>1534</v>
      </c>
      <c r="Q127" t="s">
        <v>1534</v>
      </c>
      <c r="R127" t="s">
        <v>1534</v>
      </c>
      <c r="S127" t="s">
        <v>1534</v>
      </c>
      <c r="T127" t="s">
        <v>1534</v>
      </c>
    </row>
    <row r="128">
      <c r="B128" s="69"/>
      <c r="C128" t="s">
        <v>1534</v>
      </c>
      <c r="D128" s="69" t="s">
        <v>1534</v>
      </c>
      <c r="E128" t="s">
        <v>1534</v>
      </c>
      <c r="F128" t="s">
        <v>1534</v>
      </c>
      <c r="G128" t="s">
        <v>1534</v>
      </c>
      <c r="H128" t="s">
        <v>1534</v>
      </c>
      <c r="I128" t="s">
        <v>1534</v>
      </c>
      <c r="L128" t="s">
        <v>1534</v>
      </c>
      <c r="M128" t="s">
        <v>1534</v>
      </c>
      <c r="N128" t="s">
        <v>1534</v>
      </c>
      <c r="O128" t="s">
        <v>1534</v>
      </c>
      <c r="P128" t="s">
        <v>1534</v>
      </c>
      <c r="Q128" t="s">
        <v>1534</v>
      </c>
      <c r="R128" t="s">
        <v>1534</v>
      </c>
      <c r="S128" t="s">
        <v>1534</v>
      </c>
      <c r="T128" t="s">
        <v>1534</v>
      </c>
    </row>
    <row r="129">
      <c r="B129" s="69"/>
      <c r="C129" t="s">
        <v>1534</v>
      </c>
      <c r="D129" s="69" t="s">
        <v>1534</v>
      </c>
      <c r="E129" t="s">
        <v>1534</v>
      </c>
      <c r="F129" t="s">
        <v>1534</v>
      </c>
      <c r="G129" t="s">
        <v>1534</v>
      </c>
      <c r="H129" t="s">
        <v>1534</v>
      </c>
      <c r="I129" t="s">
        <v>1534</v>
      </c>
      <c r="L129" t="s">
        <v>1534</v>
      </c>
      <c r="M129" t="s">
        <v>1534</v>
      </c>
      <c r="N129" t="s">
        <v>1534</v>
      </c>
      <c r="O129" t="s">
        <v>1534</v>
      </c>
      <c r="P129" t="s">
        <v>1534</v>
      </c>
      <c r="Q129" t="s">
        <v>1534</v>
      </c>
      <c r="R129" t="s">
        <v>1534</v>
      </c>
      <c r="S129" t="s">
        <v>1534</v>
      </c>
      <c r="T129" t="s">
        <v>1534</v>
      </c>
    </row>
    <row r="130">
      <c r="B130" s="69"/>
      <c r="C130" t="s">
        <v>1534</v>
      </c>
      <c r="D130" s="69" t="s">
        <v>1534</v>
      </c>
      <c r="E130" t="s">
        <v>1534</v>
      </c>
      <c r="F130" t="s">
        <v>1534</v>
      </c>
      <c r="G130" t="s">
        <v>1534</v>
      </c>
      <c r="H130" t="s">
        <v>1534</v>
      </c>
      <c r="I130" t="s">
        <v>1534</v>
      </c>
      <c r="L130" t="s">
        <v>1534</v>
      </c>
      <c r="M130" t="s">
        <v>1534</v>
      </c>
      <c r="N130" t="s">
        <v>1534</v>
      </c>
      <c r="O130" t="s">
        <v>1534</v>
      </c>
      <c r="P130" t="s">
        <v>1534</v>
      </c>
      <c r="Q130" t="s">
        <v>1534</v>
      </c>
      <c r="R130" t="s">
        <v>1534</v>
      </c>
      <c r="S130" t="s">
        <v>1534</v>
      </c>
      <c r="T130" t="s">
        <v>1534</v>
      </c>
    </row>
    <row r="131">
      <c r="B131" s="69"/>
      <c r="C131" t="s">
        <v>1534</v>
      </c>
      <c r="D131" s="69" t="s">
        <v>1534</v>
      </c>
      <c r="E131" t="s">
        <v>1534</v>
      </c>
      <c r="F131" t="s">
        <v>1534</v>
      </c>
      <c r="G131" t="s">
        <v>1534</v>
      </c>
      <c r="H131" t="s">
        <v>1534</v>
      </c>
      <c r="I131" t="s">
        <v>1534</v>
      </c>
      <c r="L131" t="s">
        <v>1534</v>
      </c>
      <c r="M131" t="s">
        <v>1534</v>
      </c>
      <c r="N131" t="s">
        <v>1534</v>
      </c>
      <c r="O131" t="s">
        <v>1534</v>
      </c>
      <c r="P131" t="s">
        <v>1534</v>
      </c>
      <c r="Q131" t="s">
        <v>1534</v>
      </c>
      <c r="R131" t="s">
        <v>1534</v>
      </c>
      <c r="S131" t="s">
        <v>1534</v>
      </c>
      <c r="T131" t="s">
        <v>1534</v>
      </c>
    </row>
    <row r="132">
      <c r="B132" s="69"/>
      <c r="C132" t="s">
        <v>1534</v>
      </c>
      <c r="D132" s="69" t="s">
        <v>1534</v>
      </c>
      <c r="E132" t="s">
        <v>1534</v>
      </c>
      <c r="F132" t="s">
        <v>1534</v>
      </c>
      <c r="G132" t="s">
        <v>1534</v>
      </c>
      <c r="H132" t="s">
        <v>1534</v>
      </c>
      <c r="I132" t="s">
        <v>1534</v>
      </c>
      <c r="L132" t="s">
        <v>1534</v>
      </c>
      <c r="M132" t="s">
        <v>1534</v>
      </c>
      <c r="N132" t="s">
        <v>1534</v>
      </c>
      <c r="O132" t="s">
        <v>1534</v>
      </c>
      <c r="P132" t="s">
        <v>1534</v>
      </c>
      <c r="Q132" t="s">
        <v>1534</v>
      </c>
      <c r="R132" t="s">
        <v>1534</v>
      </c>
      <c r="S132" t="s">
        <v>1534</v>
      </c>
      <c r="T132" t="s">
        <v>1534</v>
      </c>
    </row>
    <row r="133">
      <c r="B133" s="69"/>
      <c r="C133" t="s">
        <v>1534</v>
      </c>
      <c r="D133" s="69" t="s">
        <v>1534</v>
      </c>
      <c r="E133" t="s">
        <v>1534</v>
      </c>
      <c r="F133" t="s">
        <v>1534</v>
      </c>
      <c r="G133" t="s">
        <v>1534</v>
      </c>
      <c r="H133" t="s">
        <v>1534</v>
      </c>
      <c r="I133" t="s">
        <v>1534</v>
      </c>
      <c r="L133" t="s">
        <v>1534</v>
      </c>
      <c r="M133" t="s">
        <v>1534</v>
      </c>
      <c r="N133" t="s">
        <v>1534</v>
      </c>
      <c r="O133" t="s">
        <v>1534</v>
      </c>
      <c r="P133" t="s">
        <v>1534</v>
      </c>
      <c r="Q133" t="s">
        <v>1534</v>
      </c>
      <c r="R133" t="s">
        <v>1534</v>
      </c>
      <c r="S133" t="s">
        <v>1534</v>
      </c>
      <c r="T133" t="s">
        <v>1534</v>
      </c>
    </row>
    <row r="134">
      <c r="B134" s="69"/>
      <c r="C134" t="s">
        <v>1534</v>
      </c>
      <c r="D134" s="69" t="s">
        <v>1534</v>
      </c>
      <c r="E134" t="s">
        <v>1534</v>
      </c>
      <c r="F134" t="s">
        <v>1534</v>
      </c>
      <c r="G134" t="s">
        <v>1534</v>
      </c>
      <c r="H134" t="s">
        <v>1534</v>
      </c>
      <c r="I134" t="s">
        <v>1534</v>
      </c>
      <c r="L134" t="s">
        <v>1534</v>
      </c>
      <c r="M134" t="s">
        <v>1534</v>
      </c>
      <c r="N134" t="s">
        <v>1534</v>
      </c>
      <c r="O134" t="s">
        <v>1534</v>
      </c>
      <c r="P134" t="s">
        <v>1534</v>
      </c>
      <c r="Q134" t="s">
        <v>1534</v>
      </c>
      <c r="R134" t="s">
        <v>1534</v>
      </c>
      <c r="S134" t="s">
        <v>1534</v>
      </c>
      <c r="T134" t="s">
        <v>1534</v>
      </c>
    </row>
    <row r="135">
      <c r="B135" s="69"/>
      <c r="C135" t="s">
        <v>1534</v>
      </c>
      <c r="D135" s="69" t="s">
        <v>1534</v>
      </c>
      <c r="E135" t="s">
        <v>1534</v>
      </c>
      <c r="F135" t="s">
        <v>1534</v>
      </c>
      <c r="G135" t="s">
        <v>1534</v>
      </c>
      <c r="H135" t="s">
        <v>1534</v>
      </c>
      <c r="I135" t="s">
        <v>1534</v>
      </c>
      <c r="L135" t="s">
        <v>1534</v>
      </c>
      <c r="M135" t="s">
        <v>1534</v>
      </c>
      <c r="N135" t="s">
        <v>1534</v>
      </c>
      <c r="O135" t="s">
        <v>1534</v>
      </c>
      <c r="P135" t="s">
        <v>1534</v>
      </c>
      <c r="Q135" t="s">
        <v>1534</v>
      </c>
      <c r="R135" t="s">
        <v>1534</v>
      </c>
      <c r="S135" t="s">
        <v>1534</v>
      </c>
      <c r="T135" t="s">
        <v>1534</v>
      </c>
    </row>
    <row r="136">
      <c r="B136" s="69"/>
      <c r="C136" t="s">
        <v>1534</v>
      </c>
      <c r="D136" s="69" t="s">
        <v>1534</v>
      </c>
      <c r="E136" t="s">
        <v>1534</v>
      </c>
      <c r="F136" t="s">
        <v>1534</v>
      </c>
      <c r="G136" t="s">
        <v>1534</v>
      </c>
      <c r="H136" t="s">
        <v>1534</v>
      </c>
      <c r="I136" t="s">
        <v>1534</v>
      </c>
      <c r="L136" t="s">
        <v>1534</v>
      </c>
      <c r="M136" t="s">
        <v>1534</v>
      </c>
      <c r="N136" t="s">
        <v>1534</v>
      </c>
      <c r="O136" t="s">
        <v>1534</v>
      </c>
      <c r="P136" t="s">
        <v>1534</v>
      </c>
      <c r="Q136" t="s">
        <v>1534</v>
      </c>
      <c r="R136" t="s">
        <v>1534</v>
      </c>
      <c r="S136" t="s">
        <v>1534</v>
      </c>
      <c r="T136" t="s">
        <v>1534</v>
      </c>
    </row>
    <row r="137">
      <c r="B137" s="69"/>
      <c r="C137" t="s">
        <v>1534</v>
      </c>
      <c r="D137" s="69" t="s">
        <v>1534</v>
      </c>
      <c r="E137" t="s">
        <v>1534</v>
      </c>
      <c r="F137" t="s">
        <v>1534</v>
      </c>
      <c r="G137" t="s">
        <v>1534</v>
      </c>
      <c r="H137" t="s">
        <v>1534</v>
      </c>
      <c r="I137" t="s">
        <v>1534</v>
      </c>
      <c r="L137" t="s">
        <v>1534</v>
      </c>
      <c r="M137" t="s">
        <v>1534</v>
      </c>
      <c r="N137" t="s">
        <v>1534</v>
      </c>
      <c r="O137" t="s">
        <v>1534</v>
      </c>
      <c r="P137" t="s">
        <v>1534</v>
      </c>
      <c r="Q137" t="s">
        <v>1534</v>
      </c>
      <c r="R137" t="s">
        <v>1534</v>
      </c>
      <c r="S137" t="s">
        <v>1534</v>
      </c>
      <c r="T137" t="s">
        <v>1534</v>
      </c>
    </row>
    <row r="138">
      <c r="B138" s="69"/>
      <c r="C138" t="s">
        <v>1534</v>
      </c>
      <c r="D138" s="69" t="s">
        <v>1534</v>
      </c>
      <c r="E138" t="s">
        <v>1534</v>
      </c>
      <c r="F138" t="s">
        <v>1534</v>
      </c>
      <c r="G138" t="s">
        <v>1534</v>
      </c>
      <c r="H138" t="s">
        <v>1534</v>
      </c>
      <c r="I138" t="s">
        <v>1534</v>
      </c>
      <c r="L138" t="s">
        <v>1534</v>
      </c>
      <c r="M138" t="s">
        <v>1534</v>
      </c>
      <c r="N138" t="s">
        <v>1534</v>
      </c>
      <c r="O138" t="s">
        <v>1534</v>
      </c>
      <c r="P138" t="s">
        <v>1534</v>
      </c>
      <c r="Q138" t="s">
        <v>1534</v>
      </c>
      <c r="R138" t="s">
        <v>1534</v>
      </c>
      <c r="S138" t="s">
        <v>1534</v>
      </c>
      <c r="T138" t="s">
        <v>1534</v>
      </c>
    </row>
    <row r="139">
      <c r="B139" s="69"/>
      <c r="C139" t="s">
        <v>1534</v>
      </c>
      <c r="D139" s="69" t="s">
        <v>1534</v>
      </c>
      <c r="E139" t="s">
        <v>1534</v>
      </c>
      <c r="F139" t="s">
        <v>1534</v>
      </c>
      <c r="G139" t="s">
        <v>1534</v>
      </c>
      <c r="H139" t="s">
        <v>1534</v>
      </c>
      <c r="I139" t="s">
        <v>1534</v>
      </c>
      <c r="L139" t="s">
        <v>1534</v>
      </c>
      <c r="M139" t="s">
        <v>1534</v>
      </c>
      <c r="N139" t="s">
        <v>1534</v>
      </c>
      <c r="O139" t="s">
        <v>1534</v>
      </c>
      <c r="P139" t="s">
        <v>1534</v>
      </c>
      <c r="Q139" t="s">
        <v>1534</v>
      </c>
      <c r="R139" t="s">
        <v>1534</v>
      </c>
      <c r="S139" t="s">
        <v>1534</v>
      </c>
      <c r="T139" t="s">
        <v>1534</v>
      </c>
    </row>
    <row r="140">
      <c r="B140" s="69"/>
      <c r="C140" t="s">
        <v>1534</v>
      </c>
      <c r="D140" s="69" t="s">
        <v>1534</v>
      </c>
      <c r="E140" t="s">
        <v>1534</v>
      </c>
      <c r="F140" t="s">
        <v>1534</v>
      </c>
      <c r="G140" t="s">
        <v>1534</v>
      </c>
      <c r="H140" t="s">
        <v>1534</v>
      </c>
      <c r="I140" t="s">
        <v>1534</v>
      </c>
      <c r="L140" t="s">
        <v>1534</v>
      </c>
      <c r="M140" t="s">
        <v>1534</v>
      </c>
      <c r="N140" t="s">
        <v>1534</v>
      </c>
      <c r="O140" t="s">
        <v>1534</v>
      </c>
      <c r="P140" t="s">
        <v>1534</v>
      </c>
      <c r="Q140" t="s">
        <v>1534</v>
      </c>
      <c r="R140" t="s">
        <v>1534</v>
      </c>
      <c r="S140" t="s">
        <v>1534</v>
      </c>
      <c r="T140" t="s">
        <v>1534</v>
      </c>
    </row>
    <row r="141">
      <c r="B141" s="69"/>
      <c r="C141" t="s">
        <v>1534</v>
      </c>
      <c r="D141" s="69" t="s">
        <v>1534</v>
      </c>
      <c r="E141" t="s">
        <v>1534</v>
      </c>
      <c r="F141" t="s">
        <v>1534</v>
      </c>
      <c r="G141" t="s">
        <v>1534</v>
      </c>
      <c r="H141" t="s">
        <v>1534</v>
      </c>
      <c r="I141" t="s">
        <v>1534</v>
      </c>
      <c r="L141" t="s">
        <v>1534</v>
      </c>
      <c r="M141" t="s">
        <v>1534</v>
      </c>
      <c r="N141" t="s">
        <v>1534</v>
      </c>
      <c r="O141" t="s">
        <v>1534</v>
      </c>
      <c r="P141" t="s">
        <v>1534</v>
      </c>
      <c r="Q141" t="s">
        <v>1534</v>
      </c>
      <c r="R141" t="s">
        <v>1534</v>
      </c>
      <c r="S141" t="s">
        <v>1534</v>
      </c>
      <c r="T141" t="s">
        <v>1534</v>
      </c>
    </row>
    <row r="142">
      <c r="B142" s="69"/>
      <c r="C142" t="s">
        <v>1534</v>
      </c>
      <c r="D142" s="69" t="s">
        <v>1534</v>
      </c>
      <c r="E142" t="s">
        <v>1534</v>
      </c>
      <c r="F142" t="s">
        <v>1534</v>
      </c>
      <c r="G142" t="s">
        <v>1534</v>
      </c>
      <c r="H142" t="s">
        <v>1534</v>
      </c>
      <c r="I142" t="s">
        <v>1534</v>
      </c>
      <c r="L142" t="s">
        <v>1534</v>
      </c>
      <c r="M142" t="s">
        <v>1534</v>
      </c>
      <c r="N142" t="s">
        <v>1534</v>
      </c>
      <c r="O142" t="s">
        <v>1534</v>
      </c>
      <c r="P142" t="s">
        <v>1534</v>
      </c>
      <c r="Q142" t="s">
        <v>1534</v>
      </c>
      <c r="R142" t="s">
        <v>1534</v>
      </c>
      <c r="S142" t="s">
        <v>1534</v>
      </c>
      <c r="T142" t="s">
        <v>1534</v>
      </c>
    </row>
    <row r="143">
      <c r="B143" s="69"/>
      <c r="C143" t="s">
        <v>1534</v>
      </c>
      <c r="D143" s="69" t="s">
        <v>1534</v>
      </c>
      <c r="E143" t="s">
        <v>1534</v>
      </c>
      <c r="F143" t="s">
        <v>1534</v>
      </c>
      <c r="G143" t="s">
        <v>1534</v>
      </c>
      <c r="H143" t="s">
        <v>1534</v>
      </c>
      <c r="I143" t="s">
        <v>1534</v>
      </c>
      <c r="L143" t="s">
        <v>1534</v>
      </c>
      <c r="M143" t="s">
        <v>1534</v>
      </c>
      <c r="N143" t="s">
        <v>1534</v>
      </c>
      <c r="O143" t="s">
        <v>1534</v>
      </c>
      <c r="P143" t="s">
        <v>1534</v>
      </c>
      <c r="Q143" t="s">
        <v>1534</v>
      </c>
      <c r="R143" t="s">
        <v>1534</v>
      </c>
      <c r="S143" t="s">
        <v>1534</v>
      </c>
      <c r="T143" t="s">
        <v>1534</v>
      </c>
    </row>
    <row r="144">
      <c r="B144" s="69"/>
      <c r="C144" t="s">
        <v>1534</v>
      </c>
      <c r="D144" s="69" t="s">
        <v>1534</v>
      </c>
      <c r="E144" t="s">
        <v>1534</v>
      </c>
      <c r="F144" t="s">
        <v>1534</v>
      </c>
      <c r="G144" t="s">
        <v>1534</v>
      </c>
      <c r="H144" t="s">
        <v>1534</v>
      </c>
      <c r="I144" t="s">
        <v>1534</v>
      </c>
      <c r="L144" t="s">
        <v>1534</v>
      </c>
      <c r="M144" t="s">
        <v>1534</v>
      </c>
      <c r="N144" t="s">
        <v>1534</v>
      </c>
      <c r="O144" t="s">
        <v>1534</v>
      </c>
      <c r="P144" t="s">
        <v>1534</v>
      </c>
      <c r="Q144" t="s">
        <v>1534</v>
      </c>
      <c r="R144" t="s">
        <v>1534</v>
      </c>
      <c r="S144" t="s">
        <v>1534</v>
      </c>
      <c r="T144" t="s">
        <v>1534</v>
      </c>
    </row>
    <row r="145">
      <c r="B145" s="69"/>
      <c r="C145" t="s">
        <v>1534</v>
      </c>
      <c r="D145" s="69" t="s">
        <v>1534</v>
      </c>
      <c r="E145" t="s">
        <v>1534</v>
      </c>
      <c r="F145" t="s">
        <v>1534</v>
      </c>
      <c r="G145" t="s">
        <v>1534</v>
      </c>
      <c r="H145" t="s">
        <v>1534</v>
      </c>
      <c r="I145" t="s">
        <v>1534</v>
      </c>
      <c r="L145" t="s">
        <v>1534</v>
      </c>
      <c r="M145" t="s">
        <v>1534</v>
      </c>
      <c r="N145" t="s">
        <v>1534</v>
      </c>
      <c r="O145" t="s">
        <v>1534</v>
      </c>
      <c r="P145" t="s">
        <v>1534</v>
      </c>
      <c r="Q145" t="s">
        <v>1534</v>
      </c>
      <c r="R145" t="s">
        <v>1534</v>
      </c>
      <c r="S145" t="s">
        <v>1534</v>
      </c>
      <c r="T145" t="s">
        <v>1534</v>
      </c>
    </row>
    <row r="146">
      <c r="B146" s="69"/>
      <c r="C146" t="s">
        <v>1534</v>
      </c>
      <c r="D146" s="69" t="s">
        <v>1534</v>
      </c>
      <c r="E146" t="s">
        <v>1534</v>
      </c>
      <c r="F146" t="s">
        <v>1534</v>
      </c>
      <c r="G146" t="s">
        <v>1534</v>
      </c>
      <c r="H146" t="s">
        <v>1534</v>
      </c>
      <c r="I146" t="s">
        <v>1534</v>
      </c>
      <c r="L146" t="s">
        <v>1534</v>
      </c>
      <c r="M146" t="s">
        <v>1534</v>
      </c>
      <c r="N146" t="s">
        <v>1534</v>
      </c>
      <c r="O146" t="s">
        <v>1534</v>
      </c>
      <c r="P146" t="s">
        <v>1534</v>
      </c>
      <c r="Q146" t="s">
        <v>1534</v>
      </c>
      <c r="R146" t="s">
        <v>1534</v>
      </c>
      <c r="S146" t="s">
        <v>1534</v>
      </c>
      <c r="T146" t="s">
        <v>1534</v>
      </c>
    </row>
    <row r="147">
      <c r="B147" s="69"/>
      <c r="C147" t="s">
        <v>1534</v>
      </c>
      <c r="D147" s="69" t="s">
        <v>1534</v>
      </c>
      <c r="E147" t="s">
        <v>1534</v>
      </c>
      <c r="F147" t="s">
        <v>1534</v>
      </c>
      <c r="G147" t="s">
        <v>1534</v>
      </c>
      <c r="H147" t="s">
        <v>1534</v>
      </c>
      <c r="I147" t="s">
        <v>1534</v>
      </c>
      <c r="L147" t="s">
        <v>1534</v>
      </c>
      <c r="M147" t="s">
        <v>1534</v>
      </c>
      <c r="N147" t="s">
        <v>1534</v>
      </c>
      <c r="O147" t="s">
        <v>1534</v>
      </c>
      <c r="P147" t="s">
        <v>1534</v>
      </c>
      <c r="Q147" t="s">
        <v>1534</v>
      </c>
      <c r="R147" t="s">
        <v>1534</v>
      </c>
      <c r="S147" t="s">
        <v>1534</v>
      </c>
      <c r="T147" t="s">
        <v>1534</v>
      </c>
    </row>
    <row r="148">
      <c r="B148" s="69"/>
      <c r="C148" t="s">
        <v>1534</v>
      </c>
      <c r="D148" s="69" t="s">
        <v>1534</v>
      </c>
      <c r="E148" t="s">
        <v>1534</v>
      </c>
      <c r="F148" t="s">
        <v>1534</v>
      </c>
      <c r="G148" t="s">
        <v>1534</v>
      </c>
      <c r="H148" t="s">
        <v>1534</v>
      </c>
      <c r="I148" t="s">
        <v>1534</v>
      </c>
      <c r="L148" t="s">
        <v>1534</v>
      </c>
      <c r="M148" t="s">
        <v>1534</v>
      </c>
      <c r="N148" t="s">
        <v>1534</v>
      </c>
      <c r="O148" t="s">
        <v>1534</v>
      </c>
      <c r="P148" t="s">
        <v>1534</v>
      </c>
      <c r="Q148" t="s">
        <v>1534</v>
      </c>
      <c r="R148" t="s">
        <v>1534</v>
      </c>
      <c r="S148" t="s">
        <v>1534</v>
      </c>
      <c r="T148" t="s">
        <v>1534</v>
      </c>
    </row>
    <row r="149">
      <c r="B149" s="69"/>
      <c r="C149" t="s">
        <v>1534</v>
      </c>
      <c r="D149" s="69" t="s">
        <v>1534</v>
      </c>
      <c r="E149" t="s">
        <v>1534</v>
      </c>
      <c r="F149" t="s">
        <v>1534</v>
      </c>
      <c r="G149" t="s">
        <v>1534</v>
      </c>
      <c r="H149" t="s">
        <v>1534</v>
      </c>
      <c r="I149" t="s">
        <v>1534</v>
      </c>
      <c r="L149" t="s">
        <v>1534</v>
      </c>
      <c r="M149" t="s">
        <v>1534</v>
      </c>
      <c r="N149" t="s">
        <v>1534</v>
      </c>
      <c r="O149" t="s">
        <v>1534</v>
      </c>
      <c r="P149" t="s">
        <v>1534</v>
      </c>
      <c r="Q149" t="s">
        <v>1534</v>
      </c>
      <c r="R149" t="s">
        <v>1534</v>
      </c>
      <c r="S149" t="s">
        <v>1534</v>
      </c>
      <c r="T149" t="s">
        <v>1534</v>
      </c>
    </row>
    <row r="150">
      <c r="B150" s="69"/>
      <c r="C150" t="s">
        <v>1534</v>
      </c>
      <c r="D150" s="69" t="s">
        <v>1534</v>
      </c>
      <c r="E150" t="s">
        <v>1534</v>
      </c>
      <c r="F150" t="s">
        <v>1534</v>
      </c>
      <c r="G150" t="s">
        <v>1534</v>
      </c>
      <c r="H150" t="s">
        <v>1534</v>
      </c>
      <c r="I150" t="s">
        <v>1534</v>
      </c>
      <c r="L150" t="s">
        <v>1534</v>
      </c>
      <c r="M150" t="s">
        <v>1534</v>
      </c>
      <c r="N150" t="s">
        <v>1534</v>
      </c>
      <c r="O150" t="s">
        <v>1534</v>
      </c>
      <c r="P150" t="s">
        <v>1534</v>
      </c>
      <c r="Q150" t="s">
        <v>1534</v>
      </c>
      <c r="R150" t="s">
        <v>1534</v>
      </c>
      <c r="S150" t="s">
        <v>1534</v>
      </c>
      <c r="T150" t="s">
        <v>1534</v>
      </c>
    </row>
    <row r="151">
      <c r="B151" s="69"/>
      <c r="C151" t="s">
        <v>1534</v>
      </c>
      <c r="D151" s="69" t="s">
        <v>1534</v>
      </c>
      <c r="E151" t="s">
        <v>1534</v>
      </c>
      <c r="F151" t="s">
        <v>1534</v>
      </c>
      <c r="G151" t="s">
        <v>1534</v>
      </c>
      <c r="H151" t="s">
        <v>1534</v>
      </c>
      <c r="I151" t="s">
        <v>1534</v>
      </c>
      <c r="L151" t="s">
        <v>1534</v>
      </c>
      <c r="M151" t="s">
        <v>1534</v>
      </c>
      <c r="N151" t="s">
        <v>1534</v>
      </c>
      <c r="O151" t="s">
        <v>1534</v>
      </c>
      <c r="P151" t="s">
        <v>1534</v>
      </c>
      <c r="Q151" t="s">
        <v>1534</v>
      </c>
      <c r="R151" t="s">
        <v>1534</v>
      </c>
      <c r="S151" t="s">
        <v>1534</v>
      </c>
      <c r="T151" t="s">
        <v>1534</v>
      </c>
    </row>
    <row r="152">
      <c r="B152" s="69"/>
      <c r="C152" t="s">
        <v>1534</v>
      </c>
      <c r="D152" s="69" t="s">
        <v>1534</v>
      </c>
      <c r="E152" t="s">
        <v>1534</v>
      </c>
      <c r="F152" t="s">
        <v>1534</v>
      </c>
      <c r="G152" t="s">
        <v>1534</v>
      </c>
      <c r="H152" t="s">
        <v>1534</v>
      </c>
      <c r="I152" t="s">
        <v>1534</v>
      </c>
      <c r="L152" t="s">
        <v>1534</v>
      </c>
      <c r="M152" t="s">
        <v>1534</v>
      </c>
      <c r="N152" t="s">
        <v>1534</v>
      </c>
      <c r="O152" t="s">
        <v>1534</v>
      </c>
      <c r="P152" t="s">
        <v>1534</v>
      </c>
      <c r="Q152" t="s">
        <v>1534</v>
      </c>
      <c r="R152" t="s">
        <v>1534</v>
      </c>
      <c r="S152" t="s">
        <v>1534</v>
      </c>
      <c r="T152" t="s">
        <v>1534</v>
      </c>
    </row>
    <row r="153">
      <c r="B153" s="69"/>
      <c r="C153" t="s">
        <v>1534</v>
      </c>
      <c r="D153" s="69" t="s">
        <v>1534</v>
      </c>
      <c r="E153" t="s">
        <v>1534</v>
      </c>
      <c r="F153" t="s">
        <v>1534</v>
      </c>
      <c r="G153" t="s">
        <v>1534</v>
      </c>
      <c r="H153" t="s">
        <v>1534</v>
      </c>
      <c r="I153" t="s">
        <v>1534</v>
      </c>
      <c r="L153" t="s">
        <v>1534</v>
      </c>
      <c r="M153" t="s">
        <v>1534</v>
      </c>
      <c r="N153" t="s">
        <v>1534</v>
      </c>
      <c r="O153" t="s">
        <v>1534</v>
      </c>
      <c r="P153" t="s">
        <v>1534</v>
      </c>
      <c r="Q153" t="s">
        <v>1534</v>
      </c>
      <c r="R153" t="s">
        <v>1534</v>
      </c>
      <c r="S153" t="s">
        <v>1534</v>
      </c>
      <c r="T153" t="s">
        <v>1534</v>
      </c>
    </row>
    <row r="154">
      <c r="B154" s="69"/>
      <c r="C154" t="s">
        <v>1534</v>
      </c>
      <c r="D154" s="69" t="s">
        <v>1534</v>
      </c>
      <c r="E154" t="s">
        <v>1534</v>
      </c>
      <c r="F154" t="s">
        <v>1534</v>
      </c>
      <c r="G154" t="s">
        <v>1534</v>
      </c>
      <c r="H154" t="s">
        <v>1534</v>
      </c>
      <c r="I154" t="s">
        <v>1534</v>
      </c>
      <c r="L154" t="s">
        <v>1534</v>
      </c>
      <c r="M154" t="s">
        <v>1534</v>
      </c>
      <c r="N154" t="s">
        <v>1534</v>
      </c>
      <c r="O154" t="s">
        <v>1534</v>
      </c>
      <c r="P154" t="s">
        <v>1534</v>
      </c>
      <c r="Q154" t="s">
        <v>1534</v>
      </c>
      <c r="R154" t="s">
        <v>1534</v>
      </c>
      <c r="S154" t="s">
        <v>1534</v>
      </c>
      <c r="T154" t="s">
        <v>1534</v>
      </c>
    </row>
    <row r="155">
      <c r="B155" s="69"/>
      <c r="C155" t="s">
        <v>1534</v>
      </c>
      <c r="D155" s="69" t="s">
        <v>1534</v>
      </c>
      <c r="E155" t="s">
        <v>1534</v>
      </c>
      <c r="F155" t="s">
        <v>1534</v>
      </c>
      <c r="G155" t="s">
        <v>1534</v>
      </c>
      <c r="H155" t="s">
        <v>1534</v>
      </c>
      <c r="I155" t="s">
        <v>1534</v>
      </c>
      <c r="L155" t="s">
        <v>1534</v>
      </c>
      <c r="M155" t="s">
        <v>1534</v>
      </c>
      <c r="N155" t="s">
        <v>1534</v>
      </c>
      <c r="O155" t="s">
        <v>1534</v>
      </c>
      <c r="P155" t="s">
        <v>1534</v>
      </c>
      <c r="Q155" t="s">
        <v>1534</v>
      </c>
      <c r="R155" t="s">
        <v>1534</v>
      </c>
      <c r="S155" t="s">
        <v>1534</v>
      </c>
      <c r="T155" t="s">
        <v>1534</v>
      </c>
    </row>
    <row r="156">
      <c r="B156" s="69"/>
      <c r="C156" t="s">
        <v>1534</v>
      </c>
      <c r="D156" s="69" t="s">
        <v>1534</v>
      </c>
      <c r="E156" t="s">
        <v>1534</v>
      </c>
      <c r="F156" t="s">
        <v>1534</v>
      </c>
      <c r="G156" t="s">
        <v>1534</v>
      </c>
      <c r="H156" t="s">
        <v>1534</v>
      </c>
      <c r="I156" t="s">
        <v>1534</v>
      </c>
      <c r="L156" t="s">
        <v>1534</v>
      </c>
      <c r="M156" t="s">
        <v>1534</v>
      </c>
      <c r="N156" t="s">
        <v>1534</v>
      </c>
      <c r="O156" t="s">
        <v>1534</v>
      </c>
      <c r="P156" t="s">
        <v>1534</v>
      </c>
      <c r="Q156" t="s">
        <v>1534</v>
      </c>
      <c r="R156" t="s">
        <v>1534</v>
      </c>
      <c r="S156" t="s">
        <v>1534</v>
      </c>
      <c r="T156" t="s">
        <v>1534</v>
      </c>
    </row>
    <row r="157">
      <c r="B157" s="69"/>
      <c r="C157" t="s">
        <v>1534</v>
      </c>
      <c r="D157" s="69" t="s">
        <v>1534</v>
      </c>
      <c r="E157" t="s">
        <v>1534</v>
      </c>
      <c r="F157" t="s">
        <v>1534</v>
      </c>
      <c r="G157" t="s">
        <v>1534</v>
      </c>
      <c r="H157" t="s">
        <v>1534</v>
      </c>
      <c r="I157" t="s">
        <v>1534</v>
      </c>
      <c r="L157" t="s">
        <v>1534</v>
      </c>
      <c r="M157" t="s">
        <v>1534</v>
      </c>
      <c r="N157" t="s">
        <v>1534</v>
      </c>
      <c r="O157" t="s">
        <v>1534</v>
      </c>
      <c r="P157" t="s">
        <v>1534</v>
      </c>
      <c r="Q157" t="s">
        <v>1534</v>
      </c>
      <c r="R157" t="s">
        <v>1534</v>
      </c>
      <c r="S157" t="s">
        <v>1534</v>
      </c>
      <c r="T157" t="s">
        <v>1534</v>
      </c>
    </row>
    <row r="158">
      <c r="B158" s="69"/>
      <c r="C158" t="s">
        <v>1534</v>
      </c>
      <c r="D158" s="69" t="s">
        <v>1534</v>
      </c>
      <c r="E158" t="s">
        <v>1534</v>
      </c>
      <c r="F158" t="s">
        <v>1534</v>
      </c>
      <c r="G158" t="s">
        <v>1534</v>
      </c>
      <c r="H158" t="s">
        <v>1534</v>
      </c>
      <c r="I158" t="s">
        <v>1534</v>
      </c>
      <c r="L158" t="s">
        <v>1534</v>
      </c>
      <c r="M158" t="s">
        <v>1534</v>
      </c>
      <c r="N158" t="s">
        <v>1534</v>
      </c>
      <c r="O158" t="s">
        <v>1534</v>
      </c>
      <c r="P158" t="s">
        <v>1534</v>
      </c>
      <c r="Q158" t="s">
        <v>1534</v>
      </c>
      <c r="R158" t="s">
        <v>1534</v>
      </c>
      <c r="S158" t="s">
        <v>1534</v>
      </c>
      <c r="T158" t="s">
        <v>1534</v>
      </c>
    </row>
    <row r="159">
      <c r="B159" s="69"/>
      <c r="C159" t="s">
        <v>1534</v>
      </c>
      <c r="D159" s="69" t="s">
        <v>1534</v>
      </c>
      <c r="E159" t="s">
        <v>1534</v>
      </c>
      <c r="F159" t="s">
        <v>1534</v>
      </c>
      <c r="G159" t="s">
        <v>1534</v>
      </c>
      <c r="H159" t="s">
        <v>1534</v>
      </c>
      <c r="I159" t="s">
        <v>1534</v>
      </c>
      <c r="L159" t="s">
        <v>1534</v>
      </c>
      <c r="M159" t="s">
        <v>1534</v>
      </c>
      <c r="N159" t="s">
        <v>1534</v>
      </c>
      <c r="O159" t="s">
        <v>1534</v>
      </c>
      <c r="P159" t="s">
        <v>1534</v>
      </c>
      <c r="Q159" t="s">
        <v>1534</v>
      </c>
      <c r="R159" t="s">
        <v>1534</v>
      </c>
      <c r="S159" t="s">
        <v>1534</v>
      </c>
      <c r="T159" t="s">
        <v>1534</v>
      </c>
    </row>
    <row r="160">
      <c r="B160" s="69"/>
      <c r="C160" t="s">
        <v>1534</v>
      </c>
      <c r="D160" s="69" t="s">
        <v>1534</v>
      </c>
      <c r="E160" t="s">
        <v>1534</v>
      </c>
      <c r="F160" t="s">
        <v>1534</v>
      </c>
      <c r="G160" t="s">
        <v>1534</v>
      </c>
      <c r="H160" t="s">
        <v>1534</v>
      </c>
      <c r="I160" t="s">
        <v>1534</v>
      </c>
      <c r="L160" t="s">
        <v>1534</v>
      </c>
      <c r="M160" t="s">
        <v>1534</v>
      </c>
      <c r="N160" t="s">
        <v>1534</v>
      </c>
      <c r="O160" t="s">
        <v>1534</v>
      </c>
      <c r="P160" t="s">
        <v>1534</v>
      </c>
      <c r="Q160" t="s">
        <v>1534</v>
      </c>
      <c r="R160" t="s">
        <v>1534</v>
      </c>
      <c r="S160" t="s">
        <v>1534</v>
      </c>
      <c r="T160" t="s">
        <v>1534</v>
      </c>
    </row>
    <row r="161">
      <c r="B161" s="69"/>
      <c r="C161" t="s">
        <v>1534</v>
      </c>
      <c r="D161" s="69" t="s">
        <v>1534</v>
      </c>
      <c r="E161" t="s">
        <v>1534</v>
      </c>
      <c r="F161" t="s">
        <v>1534</v>
      </c>
      <c r="G161" t="s">
        <v>1534</v>
      </c>
      <c r="H161" t="s">
        <v>1534</v>
      </c>
      <c r="I161" t="s">
        <v>1534</v>
      </c>
      <c r="L161" t="s">
        <v>1534</v>
      </c>
      <c r="M161" t="s">
        <v>1534</v>
      </c>
      <c r="N161" t="s">
        <v>1534</v>
      </c>
      <c r="O161" t="s">
        <v>1534</v>
      </c>
      <c r="P161" t="s">
        <v>1534</v>
      </c>
      <c r="Q161" t="s">
        <v>1534</v>
      </c>
      <c r="R161" t="s">
        <v>1534</v>
      </c>
      <c r="S161" t="s">
        <v>1534</v>
      </c>
      <c r="T161" t="s">
        <v>1534</v>
      </c>
    </row>
    <row r="162">
      <c r="B162" s="69"/>
      <c r="C162" t="s">
        <v>1534</v>
      </c>
      <c r="D162" s="69" t="s">
        <v>1534</v>
      </c>
      <c r="E162" t="s">
        <v>1534</v>
      </c>
      <c r="F162" t="s">
        <v>1534</v>
      </c>
      <c r="G162" t="s">
        <v>1534</v>
      </c>
      <c r="H162" t="s">
        <v>1534</v>
      </c>
      <c r="I162" t="s">
        <v>1534</v>
      </c>
      <c r="L162" t="s">
        <v>1534</v>
      </c>
      <c r="M162" t="s">
        <v>1534</v>
      </c>
      <c r="N162" t="s">
        <v>1534</v>
      </c>
      <c r="O162" t="s">
        <v>1534</v>
      </c>
      <c r="P162" t="s">
        <v>1534</v>
      </c>
      <c r="Q162" t="s">
        <v>1534</v>
      </c>
      <c r="R162" t="s">
        <v>1534</v>
      </c>
      <c r="S162" t="s">
        <v>1534</v>
      </c>
      <c r="T162" t="s">
        <v>1534</v>
      </c>
    </row>
    <row r="163">
      <c r="B163" s="69"/>
      <c r="C163" t="s">
        <v>1534</v>
      </c>
      <c r="D163" s="69" t="s">
        <v>1534</v>
      </c>
      <c r="E163" t="s">
        <v>1534</v>
      </c>
      <c r="F163" t="s">
        <v>1534</v>
      </c>
      <c r="G163" t="s">
        <v>1534</v>
      </c>
      <c r="H163" t="s">
        <v>1534</v>
      </c>
      <c r="I163" t="s">
        <v>1534</v>
      </c>
      <c r="L163" t="s">
        <v>1534</v>
      </c>
      <c r="M163" t="s">
        <v>1534</v>
      </c>
      <c r="N163" t="s">
        <v>1534</v>
      </c>
      <c r="O163" t="s">
        <v>1534</v>
      </c>
      <c r="P163" t="s">
        <v>1534</v>
      </c>
      <c r="Q163" t="s">
        <v>1534</v>
      </c>
      <c r="R163" t="s">
        <v>1534</v>
      </c>
      <c r="S163" t="s">
        <v>1534</v>
      </c>
      <c r="T163" t="s">
        <v>1534</v>
      </c>
    </row>
    <row r="164">
      <c r="B164" s="69"/>
      <c r="C164" t="s">
        <v>1534</v>
      </c>
      <c r="D164" s="69" t="s">
        <v>1534</v>
      </c>
      <c r="E164" t="s">
        <v>1534</v>
      </c>
      <c r="F164" t="s">
        <v>1534</v>
      </c>
      <c r="G164" t="s">
        <v>1534</v>
      </c>
      <c r="H164" t="s">
        <v>1534</v>
      </c>
      <c r="I164" t="s">
        <v>1534</v>
      </c>
      <c r="L164" t="s">
        <v>1534</v>
      </c>
      <c r="M164" t="s">
        <v>1534</v>
      </c>
      <c r="N164" t="s">
        <v>1534</v>
      </c>
      <c r="O164" t="s">
        <v>1534</v>
      </c>
      <c r="P164" t="s">
        <v>1534</v>
      </c>
      <c r="Q164" t="s">
        <v>1534</v>
      </c>
      <c r="R164" t="s">
        <v>1534</v>
      </c>
      <c r="S164" t="s">
        <v>1534</v>
      </c>
      <c r="T164" t="s">
        <v>1534</v>
      </c>
    </row>
    <row r="165">
      <c r="B165" s="69"/>
      <c r="C165" t="s">
        <v>1534</v>
      </c>
      <c r="D165" s="69" t="s">
        <v>1534</v>
      </c>
      <c r="E165" t="s">
        <v>1534</v>
      </c>
      <c r="F165" t="s">
        <v>1534</v>
      </c>
      <c r="G165" t="s">
        <v>1534</v>
      </c>
      <c r="H165" t="s">
        <v>1534</v>
      </c>
      <c r="I165" t="s">
        <v>1534</v>
      </c>
      <c r="L165" t="s">
        <v>1534</v>
      </c>
      <c r="M165" t="s">
        <v>1534</v>
      </c>
      <c r="N165" t="s">
        <v>1534</v>
      </c>
      <c r="O165" t="s">
        <v>1534</v>
      </c>
      <c r="P165" t="s">
        <v>1534</v>
      </c>
      <c r="Q165" t="s">
        <v>1534</v>
      </c>
      <c r="R165" t="s">
        <v>1534</v>
      </c>
      <c r="S165" t="s">
        <v>1534</v>
      </c>
      <c r="T165" t="s">
        <v>1534</v>
      </c>
    </row>
    <row r="166">
      <c r="B166" s="69"/>
      <c r="C166" t="s">
        <v>1534</v>
      </c>
      <c r="D166" s="69" t="s">
        <v>1534</v>
      </c>
      <c r="E166" t="s">
        <v>1534</v>
      </c>
      <c r="F166" t="s">
        <v>1534</v>
      </c>
      <c r="G166" t="s">
        <v>1534</v>
      </c>
      <c r="H166" t="s">
        <v>1534</v>
      </c>
      <c r="I166" t="s">
        <v>1534</v>
      </c>
      <c r="L166" t="s">
        <v>1534</v>
      </c>
      <c r="M166" t="s">
        <v>1534</v>
      </c>
      <c r="N166" t="s">
        <v>1534</v>
      </c>
      <c r="O166" t="s">
        <v>1534</v>
      </c>
      <c r="P166" t="s">
        <v>1534</v>
      </c>
      <c r="Q166" t="s">
        <v>1534</v>
      </c>
      <c r="R166" t="s">
        <v>1534</v>
      </c>
      <c r="S166" t="s">
        <v>1534</v>
      </c>
      <c r="T166" t="s">
        <v>1534</v>
      </c>
    </row>
    <row r="167">
      <c r="B167" s="69"/>
      <c r="C167" t="s">
        <v>1534</v>
      </c>
      <c r="D167" s="69" t="s">
        <v>1534</v>
      </c>
      <c r="E167" t="s">
        <v>1534</v>
      </c>
      <c r="F167" t="s">
        <v>1534</v>
      </c>
      <c r="G167" t="s">
        <v>1534</v>
      </c>
      <c r="H167" t="s">
        <v>1534</v>
      </c>
      <c r="I167" t="s">
        <v>1534</v>
      </c>
      <c r="L167" t="s">
        <v>1534</v>
      </c>
      <c r="M167" t="s">
        <v>1534</v>
      </c>
      <c r="N167" t="s">
        <v>1534</v>
      </c>
      <c r="O167" t="s">
        <v>1534</v>
      </c>
      <c r="P167" t="s">
        <v>1534</v>
      </c>
      <c r="Q167" t="s">
        <v>1534</v>
      </c>
      <c r="R167" t="s">
        <v>1534</v>
      </c>
      <c r="S167" t="s">
        <v>1534</v>
      </c>
      <c r="T167" t="s">
        <v>1534</v>
      </c>
    </row>
    <row r="168">
      <c r="B168" s="69"/>
      <c r="C168" t="s">
        <v>1534</v>
      </c>
      <c r="D168" s="69" t="s">
        <v>1534</v>
      </c>
      <c r="E168" t="s">
        <v>1534</v>
      </c>
      <c r="F168" t="s">
        <v>1534</v>
      </c>
      <c r="G168" t="s">
        <v>1534</v>
      </c>
      <c r="H168" t="s">
        <v>1534</v>
      </c>
      <c r="I168" t="s">
        <v>1534</v>
      </c>
      <c r="L168" t="s">
        <v>1534</v>
      </c>
      <c r="M168" t="s">
        <v>1534</v>
      </c>
      <c r="N168" t="s">
        <v>1534</v>
      </c>
      <c r="O168" t="s">
        <v>1534</v>
      </c>
      <c r="P168" t="s">
        <v>1534</v>
      </c>
      <c r="Q168" t="s">
        <v>1534</v>
      </c>
      <c r="R168" t="s">
        <v>1534</v>
      </c>
      <c r="S168" t="s">
        <v>1534</v>
      </c>
      <c r="T168" t="s">
        <v>1534</v>
      </c>
    </row>
    <row r="169">
      <c r="B169" s="69"/>
      <c r="C169" t="s">
        <v>1534</v>
      </c>
      <c r="D169" s="69" t="s">
        <v>1534</v>
      </c>
      <c r="E169" t="s">
        <v>1534</v>
      </c>
      <c r="F169" t="s">
        <v>1534</v>
      </c>
      <c r="G169" t="s">
        <v>1534</v>
      </c>
      <c r="H169" t="s">
        <v>1534</v>
      </c>
      <c r="I169" t="s">
        <v>1534</v>
      </c>
      <c r="L169" t="s">
        <v>1534</v>
      </c>
      <c r="M169" t="s">
        <v>1534</v>
      </c>
      <c r="N169" t="s">
        <v>1534</v>
      </c>
      <c r="O169" t="s">
        <v>1534</v>
      </c>
      <c r="P169" t="s">
        <v>1534</v>
      </c>
      <c r="Q169" t="s">
        <v>1534</v>
      </c>
      <c r="R169" t="s">
        <v>1534</v>
      </c>
      <c r="S169" t="s">
        <v>1534</v>
      </c>
      <c r="T169" t="s">
        <v>1534</v>
      </c>
    </row>
    <row r="170">
      <c r="B170" s="69"/>
      <c r="C170" t="s">
        <v>1534</v>
      </c>
      <c r="D170" s="69" t="s">
        <v>1534</v>
      </c>
      <c r="E170" t="s">
        <v>1534</v>
      </c>
      <c r="F170" t="s">
        <v>1534</v>
      </c>
      <c r="G170" t="s">
        <v>1534</v>
      </c>
      <c r="H170" t="s">
        <v>1534</v>
      </c>
      <c r="I170" t="s">
        <v>1534</v>
      </c>
      <c r="L170" t="s">
        <v>1534</v>
      </c>
      <c r="M170" t="s">
        <v>1534</v>
      </c>
      <c r="N170" t="s">
        <v>1534</v>
      </c>
      <c r="O170" t="s">
        <v>1534</v>
      </c>
      <c r="P170" t="s">
        <v>1534</v>
      </c>
      <c r="Q170" t="s">
        <v>1534</v>
      </c>
      <c r="R170" t="s">
        <v>1534</v>
      </c>
      <c r="S170" t="s">
        <v>1534</v>
      </c>
      <c r="T170" t="s">
        <v>1534</v>
      </c>
    </row>
    <row r="171">
      <c r="B171" s="69"/>
      <c r="C171" t="s">
        <v>1534</v>
      </c>
      <c r="D171" s="69" t="s">
        <v>1534</v>
      </c>
      <c r="E171" t="s">
        <v>1534</v>
      </c>
      <c r="F171" t="s">
        <v>1534</v>
      </c>
      <c r="G171" t="s">
        <v>1534</v>
      </c>
      <c r="H171" t="s">
        <v>1534</v>
      </c>
      <c r="I171" t="s">
        <v>1534</v>
      </c>
      <c r="L171" t="s">
        <v>1534</v>
      </c>
      <c r="M171" t="s">
        <v>1534</v>
      </c>
      <c r="N171" t="s">
        <v>1534</v>
      </c>
      <c r="O171" t="s">
        <v>1534</v>
      </c>
      <c r="P171" t="s">
        <v>1534</v>
      </c>
      <c r="Q171" t="s">
        <v>1534</v>
      </c>
      <c r="R171" t="s">
        <v>1534</v>
      </c>
      <c r="S171" t="s">
        <v>1534</v>
      </c>
      <c r="T171" t="s">
        <v>1534</v>
      </c>
    </row>
    <row r="172">
      <c r="B172" s="69"/>
      <c r="C172" t="s">
        <v>1534</v>
      </c>
      <c r="D172" s="69" t="s">
        <v>1534</v>
      </c>
      <c r="E172" t="s">
        <v>1534</v>
      </c>
      <c r="F172" t="s">
        <v>1534</v>
      </c>
      <c r="G172" t="s">
        <v>1534</v>
      </c>
      <c r="H172" t="s">
        <v>1534</v>
      </c>
      <c r="I172" t="s">
        <v>1534</v>
      </c>
      <c r="L172" t="s">
        <v>1534</v>
      </c>
      <c r="M172" t="s">
        <v>1534</v>
      </c>
      <c r="N172" t="s">
        <v>1534</v>
      </c>
      <c r="O172" t="s">
        <v>1534</v>
      </c>
      <c r="P172" t="s">
        <v>1534</v>
      </c>
      <c r="Q172" t="s">
        <v>1534</v>
      </c>
      <c r="R172" t="s">
        <v>1534</v>
      </c>
      <c r="S172" t="s">
        <v>1534</v>
      </c>
      <c r="T172" t="s">
        <v>1534</v>
      </c>
    </row>
    <row r="173">
      <c r="B173" s="69"/>
      <c r="C173" t="s">
        <v>1534</v>
      </c>
      <c r="D173" s="69" t="s">
        <v>1534</v>
      </c>
      <c r="E173" t="s">
        <v>1534</v>
      </c>
      <c r="F173" t="s">
        <v>1534</v>
      </c>
      <c r="G173" t="s">
        <v>1534</v>
      </c>
      <c r="H173" t="s">
        <v>1534</v>
      </c>
      <c r="I173" t="s">
        <v>1534</v>
      </c>
      <c r="L173" t="s">
        <v>1534</v>
      </c>
      <c r="M173" t="s">
        <v>1534</v>
      </c>
      <c r="N173" t="s">
        <v>1534</v>
      </c>
      <c r="O173" t="s">
        <v>1534</v>
      </c>
      <c r="P173" t="s">
        <v>1534</v>
      </c>
      <c r="Q173" t="s">
        <v>1534</v>
      </c>
      <c r="R173" t="s">
        <v>1534</v>
      </c>
      <c r="S173" t="s">
        <v>1534</v>
      </c>
      <c r="T173" t="s">
        <v>1534</v>
      </c>
    </row>
    <row r="174">
      <c r="B174" s="69"/>
      <c r="C174" t="s">
        <v>1534</v>
      </c>
      <c r="D174" s="69" t="s">
        <v>1534</v>
      </c>
      <c r="E174" t="s">
        <v>1534</v>
      </c>
      <c r="F174" t="s">
        <v>1534</v>
      </c>
      <c r="G174" t="s">
        <v>1534</v>
      </c>
      <c r="H174" t="s">
        <v>1534</v>
      </c>
      <c r="I174" t="s">
        <v>1534</v>
      </c>
      <c r="L174" t="s">
        <v>1534</v>
      </c>
      <c r="M174" t="s">
        <v>1534</v>
      </c>
      <c r="N174" t="s">
        <v>1534</v>
      </c>
      <c r="O174" t="s">
        <v>1534</v>
      </c>
      <c r="P174" t="s">
        <v>1534</v>
      </c>
      <c r="Q174" t="s">
        <v>1534</v>
      </c>
      <c r="R174" t="s">
        <v>1534</v>
      </c>
      <c r="S174" t="s">
        <v>1534</v>
      </c>
      <c r="T174" t="s">
        <v>1534</v>
      </c>
    </row>
    <row r="175">
      <c r="B175" s="69"/>
      <c r="C175" t="s">
        <v>1534</v>
      </c>
      <c r="D175" s="69" t="s">
        <v>1534</v>
      </c>
      <c r="E175" t="s">
        <v>1534</v>
      </c>
      <c r="F175" t="s">
        <v>1534</v>
      </c>
      <c r="G175" t="s">
        <v>1534</v>
      </c>
      <c r="H175" t="s">
        <v>1534</v>
      </c>
      <c r="I175" t="s">
        <v>1534</v>
      </c>
      <c r="L175" t="s">
        <v>1534</v>
      </c>
      <c r="M175" t="s">
        <v>1534</v>
      </c>
      <c r="N175" t="s">
        <v>1534</v>
      </c>
      <c r="O175" t="s">
        <v>1534</v>
      </c>
      <c r="P175" t="s">
        <v>1534</v>
      </c>
      <c r="Q175" t="s">
        <v>1534</v>
      </c>
      <c r="R175" t="s">
        <v>1534</v>
      </c>
      <c r="S175" t="s">
        <v>1534</v>
      </c>
      <c r="T175" t="s">
        <v>1534</v>
      </c>
    </row>
    <row r="176">
      <c r="B176" s="69"/>
      <c r="C176" t="s">
        <v>1534</v>
      </c>
      <c r="D176" s="69" t="s">
        <v>1534</v>
      </c>
      <c r="E176" t="s">
        <v>1534</v>
      </c>
      <c r="F176" t="s">
        <v>1534</v>
      </c>
      <c r="G176" t="s">
        <v>1534</v>
      </c>
      <c r="H176" t="s">
        <v>1534</v>
      </c>
      <c r="I176" t="s">
        <v>1534</v>
      </c>
      <c r="L176" t="s">
        <v>1534</v>
      </c>
      <c r="M176" t="s">
        <v>1534</v>
      </c>
      <c r="N176" t="s">
        <v>1534</v>
      </c>
      <c r="O176" t="s">
        <v>1534</v>
      </c>
      <c r="P176" t="s">
        <v>1534</v>
      </c>
      <c r="Q176" t="s">
        <v>1534</v>
      </c>
      <c r="R176" t="s">
        <v>1534</v>
      </c>
      <c r="S176" t="s">
        <v>1534</v>
      </c>
      <c r="T176" t="s">
        <v>1534</v>
      </c>
    </row>
    <row r="177">
      <c r="B177" s="69"/>
      <c r="C177" t="s">
        <v>1534</v>
      </c>
      <c r="D177" s="69" t="s">
        <v>1534</v>
      </c>
      <c r="E177" t="s">
        <v>1534</v>
      </c>
      <c r="F177" t="s">
        <v>1534</v>
      </c>
      <c r="G177" t="s">
        <v>1534</v>
      </c>
      <c r="H177" t="s">
        <v>1534</v>
      </c>
      <c r="I177" t="s">
        <v>1534</v>
      </c>
      <c r="L177" t="s">
        <v>1534</v>
      </c>
      <c r="M177" t="s">
        <v>1534</v>
      </c>
      <c r="N177" t="s">
        <v>1534</v>
      </c>
      <c r="O177" t="s">
        <v>1534</v>
      </c>
      <c r="P177" t="s">
        <v>1534</v>
      </c>
      <c r="Q177" t="s">
        <v>1534</v>
      </c>
      <c r="R177" t="s">
        <v>1534</v>
      </c>
      <c r="S177" t="s">
        <v>1534</v>
      </c>
      <c r="T177" t="s">
        <v>1534</v>
      </c>
    </row>
    <row r="178">
      <c r="B178" s="69"/>
      <c r="C178" t="s">
        <v>1534</v>
      </c>
      <c r="D178" s="69" t="s">
        <v>1534</v>
      </c>
      <c r="E178" t="s">
        <v>1534</v>
      </c>
      <c r="F178" t="s">
        <v>1534</v>
      </c>
      <c r="G178" t="s">
        <v>1534</v>
      </c>
      <c r="H178" t="s">
        <v>1534</v>
      </c>
      <c r="I178" t="s">
        <v>1534</v>
      </c>
      <c r="L178" t="s">
        <v>1534</v>
      </c>
      <c r="M178" t="s">
        <v>1534</v>
      </c>
      <c r="N178" t="s">
        <v>1534</v>
      </c>
      <c r="O178" t="s">
        <v>1534</v>
      </c>
      <c r="P178" t="s">
        <v>1534</v>
      </c>
      <c r="Q178" t="s">
        <v>1534</v>
      </c>
      <c r="R178" t="s">
        <v>1534</v>
      </c>
      <c r="S178" t="s">
        <v>1534</v>
      </c>
      <c r="T178" t="s">
        <v>1534</v>
      </c>
    </row>
    <row r="179">
      <c r="B179" s="69"/>
      <c r="C179" t="s">
        <v>1534</v>
      </c>
      <c r="D179" s="69" t="s">
        <v>1534</v>
      </c>
      <c r="E179" t="s">
        <v>1534</v>
      </c>
      <c r="F179" t="s">
        <v>1534</v>
      </c>
      <c r="G179" t="s">
        <v>1534</v>
      </c>
      <c r="H179" t="s">
        <v>1534</v>
      </c>
      <c r="I179" t="s">
        <v>1534</v>
      </c>
      <c r="L179" t="s">
        <v>1534</v>
      </c>
      <c r="M179" t="s">
        <v>1534</v>
      </c>
      <c r="N179" t="s">
        <v>1534</v>
      </c>
      <c r="O179" t="s">
        <v>1534</v>
      </c>
      <c r="P179" t="s">
        <v>1534</v>
      </c>
      <c r="Q179" t="s">
        <v>1534</v>
      </c>
      <c r="R179" t="s">
        <v>1534</v>
      </c>
      <c r="S179" t="s">
        <v>1534</v>
      </c>
      <c r="T179" t="s">
        <v>1534</v>
      </c>
    </row>
    <row r="180">
      <c r="B180" s="69"/>
      <c r="C180" t="s">
        <v>1534</v>
      </c>
      <c r="D180" s="69" t="s">
        <v>1534</v>
      </c>
      <c r="E180" t="s">
        <v>1534</v>
      </c>
      <c r="F180" t="s">
        <v>1534</v>
      </c>
      <c r="G180" t="s">
        <v>1534</v>
      </c>
      <c r="H180" t="s">
        <v>1534</v>
      </c>
      <c r="I180" t="s">
        <v>1534</v>
      </c>
      <c r="L180" t="s">
        <v>1534</v>
      </c>
      <c r="M180" t="s">
        <v>1534</v>
      </c>
      <c r="N180" t="s">
        <v>1534</v>
      </c>
      <c r="O180" t="s">
        <v>1534</v>
      </c>
      <c r="P180" t="s">
        <v>1534</v>
      </c>
      <c r="Q180" t="s">
        <v>1534</v>
      </c>
      <c r="R180" t="s">
        <v>1534</v>
      </c>
      <c r="S180" t="s">
        <v>1534</v>
      </c>
      <c r="T180" t="s">
        <v>1534</v>
      </c>
    </row>
    <row r="181">
      <c r="B181" s="69"/>
      <c r="C181" t="s">
        <v>1534</v>
      </c>
      <c r="D181" s="69" t="s">
        <v>1534</v>
      </c>
      <c r="E181" t="s">
        <v>1534</v>
      </c>
      <c r="F181" t="s">
        <v>1534</v>
      </c>
      <c r="G181" t="s">
        <v>1534</v>
      </c>
      <c r="H181" t="s">
        <v>1534</v>
      </c>
      <c r="I181" t="s">
        <v>1534</v>
      </c>
      <c r="L181" t="s">
        <v>1534</v>
      </c>
      <c r="M181" t="s">
        <v>1534</v>
      </c>
      <c r="N181" t="s">
        <v>1534</v>
      </c>
      <c r="O181" t="s">
        <v>1534</v>
      </c>
      <c r="P181" t="s">
        <v>1534</v>
      </c>
      <c r="Q181" t="s">
        <v>1534</v>
      </c>
      <c r="R181" t="s">
        <v>1534</v>
      </c>
      <c r="S181" t="s">
        <v>1534</v>
      </c>
      <c r="T181" t="s">
        <v>1534</v>
      </c>
    </row>
    <row r="182">
      <c r="B182" s="69"/>
      <c r="C182" t="s">
        <v>1534</v>
      </c>
      <c r="D182" s="69" t="s">
        <v>1534</v>
      </c>
      <c r="E182" t="s">
        <v>1534</v>
      </c>
      <c r="F182" t="s">
        <v>1534</v>
      </c>
      <c r="G182" t="s">
        <v>1534</v>
      </c>
      <c r="H182" t="s">
        <v>1534</v>
      </c>
      <c r="I182" t="s">
        <v>1534</v>
      </c>
      <c r="L182" t="s">
        <v>1534</v>
      </c>
      <c r="M182" t="s">
        <v>1534</v>
      </c>
      <c r="N182" t="s">
        <v>1534</v>
      </c>
      <c r="O182" t="s">
        <v>1534</v>
      </c>
      <c r="P182" t="s">
        <v>1534</v>
      </c>
      <c r="Q182" t="s">
        <v>1534</v>
      </c>
      <c r="R182" t="s">
        <v>1534</v>
      </c>
      <c r="S182" t="s">
        <v>1534</v>
      </c>
      <c r="T182" t="s">
        <v>1534</v>
      </c>
    </row>
    <row r="183">
      <c r="B183" s="69"/>
      <c r="C183" t="s">
        <v>1534</v>
      </c>
      <c r="D183" s="69" t="s">
        <v>1534</v>
      </c>
      <c r="E183" t="s">
        <v>1534</v>
      </c>
      <c r="F183" t="s">
        <v>1534</v>
      </c>
      <c r="G183" t="s">
        <v>1534</v>
      </c>
      <c r="H183" t="s">
        <v>1534</v>
      </c>
      <c r="I183" t="s">
        <v>1534</v>
      </c>
      <c r="L183" t="s">
        <v>1534</v>
      </c>
      <c r="M183" t="s">
        <v>1534</v>
      </c>
      <c r="N183" t="s">
        <v>1534</v>
      </c>
      <c r="O183" t="s">
        <v>1534</v>
      </c>
      <c r="P183" t="s">
        <v>1534</v>
      </c>
      <c r="Q183" t="s">
        <v>1534</v>
      </c>
      <c r="R183" t="s">
        <v>1534</v>
      </c>
      <c r="S183" t="s">
        <v>1534</v>
      </c>
      <c r="T183" t="s">
        <v>1534</v>
      </c>
    </row>
    <row r="184">
      <c r="B184" s="69"/>
      <c r="C184" t="s">
        <v>1534</v>
      </c>
      <c r="D184" s="69" t="s">
        <v>1534</v>
      </c>
      <c r="E184" t="s">
        <v>1534</v>
      </c>
      <c r="F184" t="s">
        <v>1534</v>
      </c>
      <c r="G184" t="s">
        <v>1534</v>
      </c>
      <c r="H184" t="s">
        <v>1534</v>
      </c>
      <c r="I184" t="s">
        <v>1534</v>
      </c>
      <c r="L184" t="s">
        <v>1534</v>
      </c>
      <c r="M184" t="s">
        <v>1534</v>
      </c>
      <c r="N184" t="s">
        <v>1534</v>
      </c>
      <c r="O184" t="s">
        <v>1534</v>
      </c>
      <c r="P184" t="s">
        <v>1534</v>
      </c>
      <c r="Q184" t="s">
        <v>1534</v>
      </c>
      <c r="R184" t="s">
        <v>1534</v>
      </c>
      <c r="S184" t="s">
        <v>1534</v>
      </c>
      <c r="T184" t="s">
        <v>1534</v>
      </c>
    </row>
    <row r="185">
      <c r="B185" s="69"/>
      <c r="C185" t="s">
        <v>1534</v>
      </c>
      <c r="D185" s="69" t="s">
        <v>1534</v>
      </c>
      <c r="E185" t="s">
        <v>1534</v>
      </c>
      <c r="F185" t="s">
        <v>1534</v>
      </c>
      <c r="G185" t="s">
        <v>1534</v>
      </c>
      <c r="H185" t="s">
        <v>1534</v>
      </c>
      <c r="I185" t="s">
        <v>1534</v>
      </c>
      <c r="L185" t="s">
        <v>1534</v>
      </c>
      <c r="M185" t="s">
        <v>1534</v>
      </c>
      <c r="N185" t="s">
        <v>1534</v>
      </c>
      <c r="O185" t="s">
        <v>1534</v>
      </c>
      <c r="P185" t="s">
        <v>1534</v>
      </c>
      <c r="Q185" t="s">
        <v>1534</v>
      </c>
      <c r="R185" t="s">
        <v>1534</v>
      </c>
      <c r="S185" t="s">
        <v>1534</v>
      </c>
      <c r="T185" t="s">
        <v>1534</v>
      </c>
    </row>
    <row r="186">
      <c r="B186" s="69"/>
      <c r="C186" t="s">
        <v>1534</v>
      </c>
      <c r="D186" s="69" t="s">
        <v>1534</v>
      </c>
      <c r="E186" t="s">
        <v>1534</v>
      </c>
      <c r="F186" t="s">
        <v>1534</v>
      </c>
      <c r="G186" t="s">
        <v>1534</v>
      </c>
      <c r="H186" t="s">
        <v>1534</v>
      </c>
      <c r="I186" t="s">
        <v>1534</v>
      </c>
      <c r="L186" t="s">
        <v>1534</v>
      </c>
      <c r="M186" t="s">
        <v>1534</v>
      </c>
      <c r="N186" t="s">
        <v>1534</v>
      </c>
      <c r="O186" t="s">
        <v>1534</v>
      </c>
      <c r="P186" t="s">
        <v>1534</v>
      </c>
      <c r="Q186" t="s">
        <v>1534</v>
      </c>
      <c r="R186" t="s">
        <v>1534</v>
      </c>
      <c r="S186" t="s">
        <v>1534</v>
      </c>
      <c r="T186" t="s">
        <v>1534</v>
      </c>
    </row>
    <row r="187">
      <c r="B187" s="69"/>
      <c r="C187" t="s">
        <v>1534</v>
      </c>
      <c r="D187" s="69" t="s">
        <v>1534</v>
      </c>
      <c r="E187" t="s">
        <v>1534</v>
      </c>
      <c r="F187" t="s">
        <v>1534</v>
      </c>
      <c r="G187" t="s">
        <v>1534</v>
      </c>
      <c r="H187" t="s">
        <v>1534</v>
      </c>
      <c r="I187" t="s">
        <v>1534</v>
      </c>
      <c r="L187" t="s">
        <v>1534</v>
      </c>
      <c r="M187" t="s">
        <v>1534</v>
      </c>
      <c r="N187" t="s">
        <v>1534</v>
      </c>
      <c r="O187" t="s">
        <v>1534</v>
      </c>
      <c r="P187" t="s">
        <v>1534</v>
      </c>
      <c r="Q187" t="s">
        <v>1534</v>
      </c>
      <c r="R187" t="s">
        <v>1534</v>
      </c>
      <c r="S187" t="s">
        <v>1534</v>
      </c>
      <c r="T187" t="s">
        <v>1534</v>
      </c>
    </row>
    <row r="188">
      <c r="B188" s="69"/>
      <c r="C188" t="s">
        <v>1534</v>
      </c>
      <c r="D188" s="69" t="s">
        <v>1534</v>
      </c>
      <c r="E188" t="s">
        <v>1534</v>
      </c>
      <c r="F188" t="s">
        <v>1534</v>
      </c>
      <c r="G188" t="s">
        <v>1534</v>
      </c>
      <c r="H188" t="s">
        <v>1534</v>
      </c>
      <c r="I188" t="s">
        <v>1534</v>
      </c>
      <c r="L188" t="s">
        <v>1534</v>
      </c>
      <c r="M188" t="s">
        <v>1534</v>
      </c>
      <c r="N188" t="s">
        <v>1534</v>
      </c>
      <c r="O188" t="s">
        <v>1534</v>
      </c>
      <c r="P188" t="s">
        <v>1534</v>
      </c>
      <c r="Q188" t="s">
        <v>1534</v>
      </c>
      <c r="R188" t="s">
        <v>1534</v>
      </c>
      <c r="S188" t="s">
        <v>1534</v>
      </c>
      <c r="T188" t="s">
        <v>1534</v>
      </c>
    </row>
    <row r="189">
      <c r="B189" s="69"/>
      <c r="C189" t="s">
        <v>1534</v>
      </c>
      <c r="D189" s="69" t="s">
        <v>1534</v>
      </c>
      <c r="E189" t="s">
        <v>1534</v>
      </c>
      <c r="F189" t="s">
        <v>1534</v>
      </c>
      <c r="G189" t="s">
        <v>1534</v>
      </c>
      <c r="H189" t="s">
        <v>1534</v>
      </c>
      <c r="I189" t="s">
        <v>1534</v>
      </c>
      <c r="L189" t="s">
        <v>1534</v>
      </c>
      <c r="M189" t="s">
        <v>1534</v>
      </c>
      <c r="N189" t="s">
        <v>1534</v>
      </c>
      <c r="O189" t="s">
        <v>1534</v>
      </c>
      <c r="P189" t="s">
        <v>1534</v>
      </c>
      <c r="Q189" t="s">
        <v>1534</v>
      </c>
      <c r="R189" t="s">
        <v>1534</v>
      </c>
      <c r="S189" t="s">
        <v>1534</v>
      </c>
      <c r="T189" t="s">
        <v>1534</v>
      </c>
    </row>
    <row r="190">
      <c r="B190" s="69"/>
      <c r="C190" t="s">
        <v>1534</v>
      </c>
      <c r="D190" s="69" t="s">
        <v>1534</v>
      </c>
      <c r="E190" t="s">
        <v>1534</v>
      </c>
      <c r="F190" t="s">
        <v>1534</v>
      </c>
      <c r="G190" t="s">
        <v>1534</v>
      </c>
      <c r="H190" t="s">
        <v>1534</v>
      </c>
      <c r="I190" t="s">
        <v>1534</v>
      </c>
      <c r="L190" t="s">
        <v>1534</v>
      </c>
      <c r="M190" t="s">
        <v>1534</v>
      </c>
      <c r="N190" t="s">
        <v>1534</v>
      </c>
      <c r="O190" t="s">
        <v>1534</v>
      </c>
      <c r="P190" t="s">
        <v>1534</v>
      </c>
      <c r="Q190" t="s">
        <v>1534</v>
      </c>
      <c r="R190" t="s">
        <v>1534</v>
      </c>
      <c r="S190" t="s">
        <v>1534</v>
      </c>
      <c r="T190" t="s">
        <v>1534</v>
      </c>
    </row>
    <row r="191">
      <c r="B191" s="69"/>
      <c r="C191" t="s">
        <v>1534</v>
      </c>
      <c r="D191" s="69" t="s">
        <v>1534</v>
      </c>
      <c r="E191" t="s">
        <v>1534</v>
      </c>
      <c r="F191" t="s">
        <v>1534</v>
      </c>
      <c r="G191" t="s">
        <v>1534</v>
      </c>
      <c r="H191" t="s">
        <v>1534</v>
      </c>
      <c r="I191" t="s">
        <v>1534</v>
      </c>
      <c r="L191" t="s">
        <v>1534</v>
      </c>
      <c r="M191" t="s">
        <v>1534</v>
      </c>
      <c r="N191" t="s">
        <v>1534</v>
      </c>
      <c r="O191" t="s">
        <v>1534</v>
      </c>
      <c r="P191" t="s">
        <v>1534</v>
      </c>
      <c r="Q191" t="s">
        <v>1534</v>
      </c>
      <c r="R191" t="s">
        <v>1534</v>
      </c>
      <c r="S191" t="s">
        <v>1534</v>
      </c>
      <c r="T191" t="s">
        <v>1534</v>
      </c>
    </row>
    <row r="192">
      <c r="B192" s="69"/>
      <c r="C192" t="s">
        <v>1534</v>
      </c>
      <c r="D192" s="69" t="s">
        <v>1534</v>
      </c>
      <c r="E192" t="s">
        <v>1534</v>
      </c>
      <c r="F192" t="s">
        <v>1534</v>
      </c>
      <c r="G192" t="s">
        <v>1534</v>
      </c>
      <c r="H192" t="s">
        <v>1534</v>
      </c>
      <c r="I192" t="s">
        <v>1534</v>
      </c>
      <c r="L192" t="s">
        <v>1534</v>
      </c>
      <c r="M192" t="s">
        <v>1534</v>
      </c>
      <c r="N192" t="s">
        <v>1534</v>
      </c>
      <c r="O192" t="s">
        <v>1534</v>
      </c>
      <c r="P192" t="s">
        <v>1534</v>
      </c>
      <c r="Q192" t="s">
        <v>1534</v>
      </c>
      <c r="R192" t="s">
        <v>1534</v>
      </c>
      <c r="S192" t="s">
        <v>1534</v>
      </c>
      <c r="T192" t="s">
        <v>1534</v>
      </c>
    </row>
    <row r="193">
      <c r="B193" s="69"/>
      <c r="C193" t="s">
        <v>1534</v>
      </c>
      <c r="D193" s="69" t="s">
        <v>1534</v>
      </c>
      <c r="E193" t="s">
        <v>1534</v>
      </c>
      <c r="F193" t="s">
        <v>1534</v>
      </c>
      <c r="G193" t="s">
        <v>1534</v>
      </c>
      <c r="H193" t="s">
        <v>1534</v>
      </c>
      <c r="I193" t="s">
        <v>1534</v>
      </c>
      <c r="L193" t="s">
        <v>1534</v>
      </c>
      <c r="M193" t="s">
        <v>1534</v>
      </c>
      <c r="N193" t="s">
        <v>1534</v>
      </c>
      <c r="O193" t="s">
        <v>1534</v>
      </c>
      <c r="P193" t="s">
        <v>1534</v>
      </c>
      <c r="Q193" t="s">
        <v>1534</v>
      </c>
      <c r="R193" t="s">
        <v>1534</v>
      </c>
      <c r="S193" t="s">
        <v>1534</v>
      </c>
      <c r="T193" t="s">
        <v>1534</v>
      </c>
    </row>
    <row r="194">
      <c r="B194" s="69"/>
      <c r="C194" t="s">
        <v>1534</v>
      </c>
      <c r="D194" s="69" t="s">
        <v>1534</v>
      </c>
      <c r="E194" t="s">
        <v>1534</v>
      </c>
      <c r="F194" t="s">
        <v>1534</v>
      </c>
      <c r="G194" t="s">
        <v>1534</v>
      </c>
      <c r="H194" t="s">
        <v>1534</v>
      </c>
      <c r="I194" t="s">
        <v>1534</v>
      </c>
      <c r="L194" t="s">
        <v>1534</v>
      </c>
      <c r="M194" t="s">
        <v>1534</v>
      </c>
      <c r="N194" t="s">
        <v>1534</v>
      </c>
      <c r="O194" t="s">
        <v>1534</v>
      </c>
      <c r="P194" t="s">
        <v>1534</v>
      </c>
      <c r="Q194" t="s">
        <v>1534</v>
      </c>
      <c r="R194" t="s">
        <v>1534</v>
      </c>
      <c r="S194" t="s">
        <v>1534</v>
      </c>
      <c r="T194" t="s">
        <v>1534</v>
      </c>
    </row>
    <row r="195">
      <c r="B195" s="69"/>
      <c r="C195" t="s">
        <v>1534</v>
      </c>
      <c r="D195" s="69" t="s">
        <v>1534</v>
      </c>
      <c r="E195" t="s">
        <v>1534</v>
      </c>
      <c r="F195" t="s">
        <v>1534</v>
      </c>
      <c r="G195" t="s">
        <v>1534</v>
      </c>
      <c r="H195" t="s">
        <v>1534</v>
      </c>
      <c r="I195" t="s">
        <v>1534</v>
      </c>
      <c r="L195" t="s">
        <v>1534</v>
      </c>
      <c r="M195" t="s">
        <v>1534</v>
      </c>
      <c r="N195" t="s">
        <v>1534</v>
      </c>
      <c r="O195" t="s">
        <v>1534</v>
      </c>
      <c r="P195" t="s">
        <v>1534</v>
      </c>
      <c r="Q195" t="s">
        <v>1534</v>
      </c>
      <c r="R195" t="s">
        <v>1534</v>
      </c>
      <c r="S195" t="s">
        <v>1534</v>
      </c>
      <c r="T195" t="s">
        <v>1534</v>
      </c>
    </row>
    <row r="196">
      <c r="B196" s="69"/>
      <c r="C196" t="s">
        <v>1534</v>
      </c>
      <c r="D196" s="69" t="s">
        <v>1534</v>
      </c>
      <c r="E196" t="s">
        <v>1534</v>
      </c>
      <c r="F196" t="s">
        <v>1534</v>
      </c>
      <c r="G196" t="s">
        <v>1534</v>
      </c>
      <c r="H196" t="s">
        <v>1534</v>
      </c>
      <c r="I196" t="s">
        <v>1534</v>
      </c>
      <c r="L196" t="s">
        <v>1534</v>
      </c>
      <c r="M196" t="s">
        <v>1534</v>
      </c>
      <c r="N196" t="s">
        <v>1534</v>
      </c>
      <c r="O196" t="s">
        <v>1534</v>
      </c>
      <c r="P196" t="s">
        <v>1534</v>
      </c>
      <c r="Q196" t="s">
        <v>1534</v>
      </c>
      <c r="R196" t="s">
        <v>1534</v>
      </c>
      <c r="S196" t="s">
        <v>1534</v>
      </c>
      <c r="T196" t="s">
        <v>1534</v>
      </c>
    </row>
    <row r="197">
      <c r="B197" s="69"/>
      <c r="C197" t="s">
        <v>1534</v>
      </c>
      <c r="D197" s="69" t="s">
        <v>1534</v>
      </c>
      <c r="E197" t="s">
        <v>1534</v>
      </c>
      <c r="F197" t="s">
        <v>1534</v>
      </c>
      <c r="G197" t="s">
        <v>1534</v>
      </c>
      <c r="H197" t="s">
        <v>1534</v>
      </c>
      <c r="I197" t="s">
        <v>1534</v>
      </c>
      <c r="L197" t="s">
        <v>1534</v>
      </c>
      <c r="M197" t="s">
        <v>1534</v>
      </c>
      <c r="N197" t="s">
        <v>1534</v>
      </c>
      <c r="O197" t="s">
        <v>1534</v>
      </c>
      <c r="P197" t="s">
        <v>1534</v>
      </c>
      <c r="Q197" t="s">
        <v>1534</v>
      </c>
      <c r="R197" t="s">
        <v>1534</v>
      </c>
      <c r="S197" t="s">
        <v>1534</v>
      </c>
      <c r="T197" t="s">
        <v>1534</v>
      </c>
    </row>
    <row r="198">
      <c r="B198" s="69"/>
      <c r="C198" t="s">
        <v>1534</v>
      </c>
      <c r="D198" s="69" t="s">
        <v>1534</v>
      </c>
      <c r="E198" t="s">
        <v>1534</v>
      </c>
      <c r="F198" t="s">
        <v>1534</v>
      </c>
      <c r="G198" t="s">
        <v>1534</v>
      </c>
      <c r="H198" t="s">
        <v>1534</v>
      </c>
      <c r="I198" t="s">
        <v>1534</v>
      </c>
      <c r="L198" t="s">
        <v>1534</v>
      </c>
      <c r="M198" t="s">
        <v>1534</v>
      </c>
      <c r="N198" t="s">
        <v>1534</v>
      </c>
      <c r="O198" t="s">
        <v>1534</v>
      </c>
      <c r="P198" t="s">
        <v>1534</v>
      </c>
      <c r="Q198" t="s">
        <v>1534</v>
      </c>
      <c r="R198" t="s">
        <v>1534</v>
      </c>
      <c r="S198" t="s">
        <v>1534</v>
      </c>
      <c r="T198" t="s">
        <v>1534</v>
      </c>
    </row>
    <row r="199">
      <c r="B199" s="69"/>
      <c r="C199" t="s">
        <v>1534</v>
      </c>
      <c r="D199" s="69" t="s">
        <v>1534</v>
      </c>
      <c r="E199" t="s">
        <v>1534</v>
      </c>
      <c r="F199" t="s">
        <v>1534</v>
      </c>
      <c r="G199" t="s">
        <v>1534</v>
      </c>
      <c r="H199" t="s">
        <v>1534</v>
      </c>
      <c r="I199" t="s">
        <v>1534</v>
      </c>
      <c r="L199" t="s">
        <v>1534</v>
      </c>
      <c r="M199" t="s">
        <v>1534</v>
      </c>
      <c r="N199" t="s">
        <v>1534</v>
      </c>
      <c r="O199" t="s">
        <v>1534</v>
      </c>
      <c r="P199" t="s">
        <v>1534</v>
      </c>
      <c r="Q199" t="s">
        <v>1534</v>
      </c>
      <c r="R199" t="s">
        <v>1534</v>
      </c>
      <c r="S199" t="s">
        <v>1534</v>
      </c>
      <c r="T199" t="s">
        <v>1534</v>
      </c>
    </row>
    <row r="200">
      <c r="B200" s="69"/>
      <c r="C200" t="s">
        <v>1534</v>
      </c>
      <c r="D200" s="69" t="s">
        <v>1534</v>
      </c>
      <c r="E200" t="s">
        <v>1534</v>
      </c>
      <c r="F200" t="s">
        <v>1534</v>
      </c>
      <c r="G200" t="s">
        <v>1534</v>
      </c>
      <c r="H200" t="s">
        <v>1534</v>
      </c>
      <c r="I200" t="s">
        <v>1534</v>
      </c>
      <c r="L200" t="s">
        <v>1534</v>
      </c>
      <c r="M200" t="s">
        <v>1534</v>
      </c>
      <c r="N200" t="s">
        <v>1534</v>
      </c>
      <c r="O200" t="s">
        <v>1534</v>
      </c>
      <c r="P200" t="s">
        <v>1534</v>
      </c>
      <c r="Q200" t="s">
        <v>1534</v>
      </c>
      <c r="R200" t="s">
        <v>1534</v>
      </c>
      <c r="S200" t="s">
        <v>1534</v>
      </c>
      <c r="T200" t="s">
        <v>1534</v>
      </c>
    </row>
    <row r="201">
      <c r="B201" s="69"/>
      <c r="C201" t="s">
        <v>1534</v>
      </c>
      <c r="D201" s="69" t="s">
        <v>1534</v>
      </c>
      <c r="E201" t="s">
        <v>1534</v>
      </c>
      <c r="F201" t="s">
        <v>1534</v>
      </c>
      <c r="G201" t="s">
        <v>1534</v>
      </c>
      <c r="H201" t="s">
        <v>1534</v>
      </c>
      <c r="I201" t="s">
        <v>1534</v>
      </c>
      <c r="L201" t="s">
        <v>1534</v>
      </c>
      <c r="M201" t="s">
        <v>1534</v>
      </c>
      <c r="N201" t="s">
        <v>1534</v>
      </c>
      <c r="O201" t="s">
        <v>1534</v>
      </c>
      <c r="P201" t="s">
        <v>1534</v>
      </c>
      <c r="Q201" t="s">
        <v>1534</v>
      </c>
      <c r="R201" t="s">
        <v>1534</v>
      </c>
      <c r="S201" t="s">
        <v>1534</v>
      </c>
      <c r="T201" t="s">
        <v>1534</v>
      </c>
    </row>
    <row r="202">
      <c r="B202" s="69"/>
      <c r="C202" t="s">
        <v>1534</v>
      </c>
      <c r="D202" s="69" t="s">
        <v>1534</v>
      </c>
      <c r="E202" t="s">
        <v>1534</v>
      </c>
      <c r="F202" t="s">
        <v>1534</v>
      </c>
      <c r="G202" t="s">
        <v>1534</v>
      </c>
      <c r="H202" t="s">
        <v>1534</v>
      </c>
      <c r="I202" t="s">
        <v>1534</v>
      </c>
      <c r="L202" t="s">
        <v>1534</v>
      </c>
      <c r="M202" t="s">
        <v>1534</v>
      </c>
      <c r="N202" t="s">
        <v>1534</v>
      </c>
      <c r="O202" t="s">
        <v>1534</v>
      </c>
      <c r="P202" t="s">
        <v>1534</v>
      </c>
      <c r="Q202" t="s">
        <v>1534</v>
      </c>
      <c r="R202" t="s">
        <v>1534</v>
      </c>
      <c r="S202" t="s">
        <v>1534</v>
      </c>
      <c r="T202" t="s">
        <v>1534</v>
      </c>
    </row>
    <row r="203">
      <c r="B203" s="69"/>
      <c r="C203" t="s">
        <v>1534</v>
      </c>
      <c r="D203" s="69" t="s">
        <v>1534</v>
      </c>
      <c r="E203" t="s">
        <v>1534</v>
      </c>
      <c r="F203" t="s">
        <v>1534</v>
      </c>
      <c r="G203" t="s">
        <v>1534</v>
      </c>
      <c r="H203" t="s">
        <v>1534</v>
      </c>
      <c r="I203" t="s">
        <v>1534</v>
      </c>
      <c r="L203" t="s">
        <v>1534</v>
      </c>
      <c r="M203" t="s">
        <v>1534</v>
      </c>
      <c r="N203" t="s">
        <v>1534</v>
      </c>
      <c r="O203" t="s">
        <v>1534</v>
      </c>
      <c r="P203" t="s">
        <v>1534</v>
      </c>
      <c r="Q203" t="s">
        <v>1534</v>
      </c>
      <c r="R203" t="s">
        <v>1534</v>
      </c>
      <c r="S203" t="s">
        <v>1534</v>
      </c>
      <c r="T203" t="s">
        <v>1534</v>
      </c>
    </row>
    <row r="204">
      <c r="B204" s="69"/>
      <c r="C204" t="s">
        <v>1534</v>
      </c>
      <c r="D204" s="69" t="s">
        <v>1534</v>
      </c>
      <c r="E204" t="s">
        <v>1534</v>
      </c>
      <c r="F204" t="s">
        <v>1534</v>
      </c>
      <c r="G204" t="s">
        <v>1534</v>
      </c>
      <c r="H204" t="s">
        <v>1534</v>
      </c>
      <c r="I204" t="s">
        <v>1534</v>
      </c>
      <c r="L204" t="s">
        <v>1534</v>
      </c>
      <c r="M204" t="s">
        <v>1534</v>
      </c>
      <c r="N204" t="s">
        <v>1534</v>
      </c>
      <c r="O204" t="s">
        <v>1534</v>
      </c>
      <c r="P204" t="s">
        <v>1534</v>
      </c>
      <c r="Q204" t="s">
        <v>1534</v>
      </c>
      <c r="R204" t="s">
        <v>1534</v>
      </c>
      <c r="S204" t="s">
        <v>1534</v>
      </c>
      <c r="T204" t="s">
        <v>1534</v>
      </c>
    </row>
    <row r="205">
      <c r="B205" s="69"/>
      <c r="C205" t="s">
        <v>1534</v>
      </c>
      <c r="D205" s="69" t="s">
        <v>1534</v>
      </c>
      <c r="E205" t="s">
        <v>1534</v>
      </c>
      <c r="F205" t="s">
        <v>1534</v>
      </c>
      <c r="G205" t="s">
        <v>1534</v>
      </c>
      <c r="H205" t="s">
        <v>1534</v>
      </c>
      <c r="I205" t="s">
        <v>1534</v>
      </c>
      <c r="L205" t="s">
        <v>1534</v>
      </c>
      <c r="M205" t="s">
        <v>1534</v>
      </c>
      <c r="N205" t="s">
        <v>1534</v>
      </c>
      <c r="O205" t="s">
        <v>1534</v>
      </c>
      <c r="P205" t="s">
        <v>1534</v>
      </c>
      <c r="Q205" t="s">
        <v>1534</v>
      </c>
      <c r="R205" t="s">
        <v>1534</v>
      </c>
      <c r="S205" t="s">
        <v>1534</v>
      </c>
      <c r="T205" t="s">
        <v>1534</v>
      </c>
    </row>
    <row r="206">
      <c r="B206" s="69"/>
      <c r="C206" t="s">
        <v>1534</v>
      </c>
      <c r="D206" s="69" t="s">
        <v>1534</v>
      </c>
      <c r="E206" t="s">
        <v>1534</v>
      </c>
      <c r="F206" t="s">
        <v>1534</v>
      </c>
      <c r="G206" t="s">
        <v>1534</v>
      </c>
      <c r="H206" t="s">
        <v>1534</v>
      </c>
      <c r="I206" t="s">
        <v>1534</v>
      </c>
      <c r="L206" t="s">
        <v>1534</v>
      </c>
      <c r="M206" t="s">
        <v>1534</v>
      </c>
      <c r="N206" t="s">
        <v>1534</v>
      </c>
      <c r="O206" t="s">
        <v>1534</v>
      </c>
      <c r="P206" t="s">
        <v>1534</v>
      </c>
      <c r="Q206" t="s">
        <v>1534</v>
      </c>
      <c r="R206" t="s">
        <v>1534</v>
      </c>
      <c r="S206" t="s">
        <v>1534</v>
      </c>
      <c r="T206" t="s">
        <v>1534</v>
      </c>
    </row>
    <row r="207">
      <c r="B207" s="69"/>
      <c r="C207" t="s">
        <v>1534</v>
      </c>
      <c r="D207" s="69" t="s">
        <v>1534</v>
      </c>
      <c r="E207" t="s">
        <v>1534</v>
      </c>
      <c r="F207" t="s">
        <v>1534</v>
      </c>
      <c r="G207" t="s">
        <v>1534</v>
      </c>
      <c r="H207" t="s">
        <v>1534</v>
      </c>
      <c r="I207" t="s">
        <v>1534</v>
      </c>
      <c r="L207" t="s">
        <v>1534</v>
      </c>
      <c r="M207" t="s">
        <v>1534</v>
      </c>
      <c r="N207" t="s">
        <v>1534</v>
      </c>
      <c r="O207" t="s">
        <v>1534</v>
      </c>
      <c r="P207" t="s">
        <v>1534</v>
      </c>
      <c r="Q207" t="s">
        <v>1534</v>
      </c>
      <c r="R207" t="s">
        <v>1534</v>
      </c>
      <c r="S207" t="s">
        <v>1534</v>
      </c>
      <c r="T207" t="s">
        <v>1534</v>
      </c>
    </row>
    <row r="208">
      <c r="B208" s="69"/>
      <c r="C208" t="s">
        <v>1534</v>
      </c>
      <c r="D208" s="69" t="s">
        <v>1534</v>
      </c>
      <c r="E208" t="s">
        <v>1534</v>
      </c>
      <c r="F208" t="s">
        <v>1534</v>
      </c>
      <c r="G208" t="s">
        <v>1534</v>
      </c>
      <c r="H208" t="s">
        <v>1534</v>
      </c>
      <c r="I208" t="s">
        <v>1534</v>
      </c>
      <c r="L208" t="s">
        <v>1534</v>
      </c>
      <c r="M208" t="s">
        <v>1534</v>
      </c>
      <c r="N208" t="s">
        <v>1534</v>
      </c>
      <c r="O208" t="s">
        <v>1534</v>
      </c>
      <c r="P208" t="s">
        <v>1534</v>
      </c>
      <c r="Q208" t="s">
        <v>1534</v>
      </c>
      <c r="R208" t="s">
        <v>1534</v>
      </c>
      <c r="S208" t="s">
        <v>1534</v>
      </c>
      <c r="T208" t="s">
        <v>1534</v>
      </c>
    </row>
    <row r="209">
      <c r="B209" s="69"/>
      <c r="C209" t="s">
        <v>1534</v>
      </c>
      <c r="D209" s="69" t="s">
        <v>1534</v>
      </c>
      <c r="E209" t="s">
        <v>1534</v>
      </c>
      <c r="F209" t="s">
        <v>1534</v>
      </c>
      <c r="G209" t="s">
        <v>1534</v>
      </c>
      <c r="H209" t="s">
        <v>1534</v>
      </c>
      <c r="I209" t="s">
        <v>1534</v>
      </c>
      <c r="L209" t="s">
        <v>1534</v>
      </c>
      <c r="M209" t="s">
        <v>1534</v>
      </c>
      <c r="N209" t="s">
        <v>1534</v>
      </c>
      <c r="O209" t="s">
        <v>1534</v>
      </c>
      <c r="P209" t="s">
        <v>1534</v>
      </c>
      <c r="Q209" t="s">
        <v>1534</v>
      </c>
      <c r="R209" t="s">
        <v>1534</v>
      </c>
      <c r="S209" t="s">
        <v>1534</v>
      </c>
      <c r="T209" t="s">
        <v>1534</v>
      </c>
    </row>
    <row r="210">
      <c r="B210" s="69"/>
      <c r="C210" t="s">
        <v>1534</v>
      </c>
      <c r="D210" s="69" t="s">
        <v>1534</v>
      </c>
      <c r="E210" t="s">
        <v>1534</v>
      </c>
      <c r="F210" t="s">
        <v>1534</v>
      </c>
      <c r="G210" t="s">
        <v>1534</v>
      </c>
      <c r="H210" t="s">
        <v>1534</v>
      </c>
      <c r="I210" t="s">
        <v>1534</v>
      </c>
      <c r="L210" t="s">
        <v>1534</v>
      </c>
      <c r="M210" t="s">
        <v>1534</v>
      </c>
      <c r="N210" t="s">
        <v>1534</v>
      </c>
      <c r="O210" t="s">
        <v>1534</v>
      </c>
      <c r="P210" t="s">
        <v>1534</v>
      </c>
      <c r="Q210" t="s">
        <v>1534</v>
      </c>
      <c r="R210" t="s">
        <v>1534</v>
      </c>
      <c r="S210" t="s">
        <v>1534</v>
      </c>
      <c r="T210" t="s">
        <v>1534</v>
      </c>
    </row>
    <row r="211">
      <c r="B211" s="69"/>
      <c r="C211" t="s">
        <v>1534</v>
      </c>
      <c r="D211" s="69" t="s">
        <v>1534</v>
      </c>
      <c r="E211" t="s">
        <v>1534</v>
      </c>
      <c r="F211" t="s">
        <v>1534</v>
      </c>
      <c r="G211" t="s">
        <v>1534</v>
      </c>
      <c r="H211" t="s">
        <v>1534</v>
      </c>
      <c r="I211" t="s">
        <v>1534</v>
      </c>
      <c r="L211" t="s">
        <v>1534</v>
      </c>
      <c r="M211" t="s">
        <v>1534</v>
      </c>
      <c r="N211" t="s">
        <v>1534</v>
      </c>
      <c r="O211" t="s">
        <v>1534</v>
      </c>
      <c r="P211" t="s">
        <v>1534</v>
      </c>
      <c r="Q211" t="s">
        <v>1534</v>
      </c>
      <c r="R211" t="s">
        <v>1534</v>
      </c>
      <c r="S211" t="s">
        <v>1534</v>
      </c>
      <c r="T211" t="s">
        <v>1534</v>
      </c>
    </row>
    <row r="212">
      <c r="B212" s="69"/>
      <c r="C212" t="s">
        <v>1534</v>
      </c>
      <c r="D212" s="69" t="s">
        <v>1534</v>
      </c>
      <c r="E212" t="s">
        <v>1534</v>
      </c>
      <c r="F212" t="s">
        <v>1534</v>
      </c>
      <c r="G212" t="s">
        <v>1534</v>
      </c>
      <c r="H212" t="s">
        <v>1534</v>
      </c>
      <c r="I212" t="s">
        <v>1534</v>
      </c>
      <c r="L212" t="s">
        <v>1534</v>
      </c>
      <c r="M212" t="s">
        <v>1534</v>
      </c>
      <c r="N212" t="s">
        <v>1534</v>
      </c>
      <c r="O212" t="s">
        <v>1534</v>
      </c>
      <c r="P212" t="s">
        <v>1534</v>
      </c>
      <c r="Q212" t="s">
        <v>1534</v>
      </c>
      <c r="R212" t="s">
        <v>1534</v>
      </c>
      <c r="S212" t="s">
        <v>1534</v>
      </c>
      <c r="T212" t="s">
        <v>1534</v>
      </c>
    </row>
    <row r="213">
      <c r="B213" s="69"/>
      <c r="C213" t="s">
        <v>1534</v>
      </c>
      <c r="D213" s="69" t="s">
        <v>1534</v>
      </c>
      <c r="E213" t="s">
        <v>1534</v>
      </c>
      <c r="F213" t="s">
        <v>1534</v>
      </c>
      <c r="G213" t="s">
        <v>1534</v>
      </c>
      <c r="H213" t="s">
        <v>1534</v>
      </c>
      <c r="I213" t="s">
        <v>1534</v>
      </c>
      <c r="L213" t="s">
        <v>1534</v>
      </c>
      <c r="M213" t="s">
        <v>1534</v>
      </c>
      <c r="N213" t="s">
        <v>1534</v>
      </c>
      <c r="O213" t="s">
        <v>1534</v>
      </c>
      <c r="P213" t="s">
        <v>1534</v>
      </c>
      <c r="Q213" t="s">
        <v>1534</v>
      </c>
      <c r="R213" t="s">
        <v>1534</v>
      </c>
      <c r="S213" t="s">
        <v>1534</v>
      </c>
      <c r="T213" t="s">
        <v>1534</v>
      </c>
    </row>
    <row r="214">
      <c r="B214" s="69"/>
      <c r="C214" t="s">
        <v>1534</v>
      </c>
      <c r="D214" s="69" t="s">
        <v>1534</v>
      </c>
      <c r="E214" t="s">
        <v>1534</v>
      </c>
      <c r="F214" t="s">
        <v>1534</v>
      </c>
      <c r="G214" t="s">
        <v>1534</v>
      </c>
      <c r="H214" t="s">
        <v>1534</v>
      </c>
      <c r="I214" t="s">
        <v>1534</v>
      </c>
      <c r="L214" t="s">
        <v>1534</v>
      </c>
      <c r="M214" t="s">
        <v>1534</v>
      </c>
      <c r="N214" t="s">
        <v>1534</v>
      </c>
      <c r="O214" t="s">
        <v>1534</v>
      </c>
      <c r="P214" t="s">
        <v>1534</v>
      </c>
      <c r="Q214" t="s">
        <v>1534</v>
      </c>
      <c r="R214" t="s">
        <v>1534</v>
      </c>
      <c r="S214" t="s">
        <v>1534</v>
      </c>
      <c r="T214" t="s">
        <v>1534</v>
      </c>
    </row>
    <row r="215">
      <c r="B215" s="69"/>
      <c r="C215" t="s">
        <v>1534</v>
      </c>
      <c r="D215" s="69" t="s">
        <v>1534</v>
      </c>
      <c r="E215" t="s">
        <v>1534</v>
      </c>
      <c r="F215" t="s">
        <v>1534</v>
      </c>
      <c r="G215" t="s">
        <v>1534</v>
      </c>
      <c r="H215" t="s">
        <v>1534</v>
      </c>
      <c r="I215" t="s">
        <v>1534</v>
      </c>
      <c r="L215" t="s">
        <v>1534</v>
      </c>
      <c r="M215" t="s">
        <v>1534</v>
      </c>
      <c r="N215" t="s">
        <v>1534</v>
      </c>
      <c r="O215" t="s">
        <v>1534</v>
      </c>
      <c r="P215" t="s">
        <v>1534</v>
      </c>
      <c r="Q215" t="s">
        <v>1534</v>
      </c>
      <c r="R215" t="s">
        <v>1534</v>
      </c>
      <c r="S215" t="s">
        <v>1534</v>
      </c>
      <c r="T215" t="s">
        <v>1534</v>
      </c>
    </row>
    <row r="216">
      <c r="B216" s="69"/>
      <c r="C216" t="s">
        <v>1534</v>
      </c>
      <c r="D216" s="69" t="s">
        <v>1534</v>
      </c>
      <c r="E216" t="s">
        <v>1534</v>
      </c>
      <c r="F216" t="s">
        <v>1534</v>
      </c>
      <c r="G216" t="s">
        <v>1534</v>
      </c>
      <c r="H216" t="s">
        <v>1534</v>
      </c>
      <c r="I216" t="s">
        <v>1534</v>
      </c>
      <c r="L216" t="s">
        <v>1534</v>
      </c>
      <c r="M216" t="s">
        <v>1534</v>
      </c>
      <c r="N216" t="s">
        <v>1534</v>
      </c>
      <c r="O216" t="s">
        <v>1534</v>
      </c>
      <c r="P216" t="s">
        <v>1534</v>
      </c>
      <c r="Q216" t="s">
        <v>1534</v>
      </c>
      <c r="R216" t="s">
        <v>1534</v>
      </c>
      <c r="S216" t="s">
        <v>1534</v>
      </c>
      <c r="T216" t="s">
        <v>1534</v>
      </c>
    </row>
    <row r="217">
      <c r="B217" s="69"/>
      <c r="C217" t="s">
        <v>1534</v>
      </c>
      <c r="D217" s="69" t="s">
        <v>1534</v>
      </c>
      <c r="E217" t="s">
        <v>1534</v>
      </c>
      <c r="F217" t="s">
        <v>1534</v>
      </c>
      <c r="G217" t="s">
        <v>1534</v>
      </c>
      <c r="H217" t="s">
        <v>1534</v>
      </c>
      <c r="I217" t="s">
        <v>1534</v>
      </c>
      <c r="L217" t="s">
        <v>1534</v>
      </c>
      <c r="M217" t="s">
        <v>1534</v>
      </c>
      <c r="N217" t="s">
        <v>1534</v>
      </c>
      <c r="O217" t="s">
        <v>1534</v>
      </c>
      <c r="P217" t="s">
        <v>1534</v>
      </c>
      <c r="Q217" t="s">
        <v>1534</v>
      </c>
      <c r="R217" t="s">
        <v>1534</v>
      </c>
      <c r="S217" t="s">
        <v>1534</v>
      </c>
      <c r="T217" t="s">
        <v>1534</v>
      </c>
    </row>
    <row r="218">
      <c r="B218" s="69"/>
      <c r="C218" t="s">
        <v>1534</v>
      </c>
      <c r="D218" s="69" t="s">
        <v>1534</v>
      </c>
      <c r="E218" t="s">
        <v>1534</v>
      </c>
      <c r="F218" t="s">
        <v>1534</v>
      </c>
      <c r="G218" t="s">
        <v>1534</v>
      </c>
      <c r="H218" t="s">
        <v>1534</v>
      </c>
      <c r="I218" t="s">
        <v>1534</v>
      </c>
      <c r="L218" t="s">
        <v>1534</v>
      </c>
      <c r="M218" t="s">
        <v>1534</v>
      </c>
      <c r="N218" t="s">
        <v>1534</v>
      </c>
      <c r="O218" t="s">
        <v>1534</v>
      </c>
      <c r="P218" t="s">
        <v>1534</v>
      </c>
      <c r="Q218" t="s">
        <v>1534</v>
      </c>
      <c r="R218" t="s">
        <v>1534</v>
      </c>
      <c r="S218" t="s">
        <v>1534</v>
      </c>
      <c r="T218" t="s">
        <v>1534</v>
      </c>
    </row>
    <row r="219">
      <c r="B219" s="69"/>
      <c r="C219" t="s">
        <v>1534</v>
      </c>
      <c r="D219" s="69" t="s">
        <v>1534</v>
      </c>
      <c r="E219" t="s">
        <v>1534</v>
      </c>
      <c r="F219" t="s">
        <v>1534</v>
      </c>
      <c r="G219" t="s">
        <v>1534</v>
      </c>
      <c r="H219" t="s">
        <v>1534</v>
      </c>
      <c r="I219" t="s">
        <v>1534</v>
      </c>
      <c r="L219" t="s">
        <v>1534</v>
      </c>
      <c r="M219" t="s">
        <v>1534</v>
      </c>
      <c r="N219" t="s">
        <v>1534</v>
      </c>
      <c r="O219" t="s">
        <v>1534</v>
      </c>
      <c r="P219" t="s">
        <v>1534</v>
      </c>
      <c r="Q219" t="s">
        <v>1534</v>
      </c>
      <c r="R219" t="s">
        <v>1534</v>
      </c>
      <c r="S219" t="s">
        <v>1534</v>
      </c>
      <c r="T219" t="s">
        <v>1534</v>
      </c>
    </row>
    <row r="220">
      <c r="B220" s="69"/>
      <c r="C220" t="s">
        <v>1534</v>
      </c>
      <c r="D220" s="69" t="s">
        <v>1534</v>
      </c>
      <c r="E220" t="s">
        <v>1534</v>
      </c>
      <c r="F220" t="s">
        <v>1534</v>
      </c>
      <c r="G220" t="s">
        <v>1534</v>
      </c>
      <c r="H220" t="s">
        <v>1534</v>
      </c>
      <c r="I220" t="s">
        <v>1534</v>
      </c>
      <c r="L220" t="s">
        <v>1534</v>
      </c>
      <c r="M220" t="s">
        <v>1534</v>
      </c>
      <c r="N220" t="s">
        <v>1534</v>
      </c>
      <c r="O220" t="s">
        <v>1534</v>
      </c>
      <c r="P220" t="s">
        <v>1534</v>
      </c>
      <c r="Q220" t="s">
        <v>1534</v>
      </c>
      <c r="R220" t="s">
        <v>1534</v>
      </c>
      <c r="S220" t="s">
        <v>1534</v>
      </c>
      <c r="T220" t="s">
        <v>1534</v>
      </c>
    </row>
    <row r="221">
      <c r="B221" s="69"/>
      <c r="C221" t="s">
        <v>1534</v>
      </c>
      <c r="D221" s="69" t="s">
        <v>1534</v>
      </c>
      <c r="E221" t="s">
        <v>1534</v>
      </c>
      <c r="F221" t="s">
        <v>1534</v>
      </c>
      <c r="G221" t="s">
        <v>1534</v>
      </c>
      <c r="H221" t="s">
        <v>1534</v>
      </c>
      <c r="I221" t="s">
        <v>1534</v>
      </c>
      <c r="L221" t="s">
        <v>1534</v>
      </c>
      <c r="M221" t="s">
        <v>1534</v>
      </c>
      <c r="N221" t="s">
        <v>1534</v>
      </c>
      <c r="O221" t="s">
        <v>1534</v>
      </c>
      <c r="P221" t="s">
        <v>1534</v>
      </c>
      <c r="Q221" t="s">
        <v>1534</v>
      </c>
      <c r="R221" t="s">
        <v>1534</v>
      </c>
      <c r="S221" t="s">
        <v>1534</v>
      </c>
      <c r="T221" t="s">
        <v>1534</v>
      </c>
    </row>
    <row r="222">
      <c r="B222" s="69"/>
      <c r="C222" t="s">
        <v>1534</v>
      </c>
      <c r="D222" s="69" t="s">
        <v>1534</v>
      </c>
      <c r="E222" t="s">
        <v>1534</v>
      </c>
      <c r="F222" t="s">
        <v>1534</v>
      </c>
      <c r="G222" t="s">
        <v>1534</v>
      </c>
      <c r="H222" t="s">
        <v>1534</v>
      </c>
      <c r="I222" t="s">
        <v>1534</v>
      </c>
      <c r="L222" t="s">
        <v>1534</v>
      </c>
      <c r="M222" t="s">
        <v>1534</v>
      </c>
      <c r="N222" t="s">
        <v>1534</v>
      </c>
      <c r="O222" t="s">
        <v>1534</v>
      </c>
      <c r="P222" t="s">
        <v>1534</v>
      </c>
      <c r="Q222" t="s">
        <v>1534</v>
      </c>
      <c r="R222" t="s">
        <v>1534</v>
      </c>
      <c r="S222" t="s">
        <v>1534</v>
      </c>
      <c r="T222" t="s">
        <v>1534</v>
      </c>
    </row>
    <row r="223">
      <c r="B223" s="69"/>
      <c r="C223" t="s">
        <v>1534</v>
      </c>
      <c r="D223" s="69" t="s">
        <v>1534</v>
      </c>
      <c r="E223" t="s">
        <v>1534</v>
      </c>
      <c r="F223" t="s">
        <v>1534</v>
      </c>
      <c r="G223" t="s">
        <v>1534</v>
      </c>
      <c r="H223" t="s">
        <v>1534</v>
      </c>
      <c r="I223" t="s">
        <v>1534</v>
      </c>
      <c r="L223" t="s">
        <v>1534</v>
      </c>
      <c r="M223" t="s">
        <v>1534</v>
      </c>
      <c r="N223" t="s">
        <v>1534</v>
      </c>
      <c r="O223" t="s">
        <v>1534</v>
      </c>
      <c r="P223" t="s">
        <v>1534</v>
      </c>
      <c r="Q223" t="s">
        <v>1534</v>
      </c>
      <c r="R223" t="s">
        <v>1534</v>
      </c>
      <c r="S223" t="s">
        <v>1534</v>
      </c>
      <c r="T223" t="s">
        <v>1534</v>
      </c>
    </row>
    <row r="224">
      <c r="B224" s="69"/>
      <c r="C224" t="s">
        <v>1534</v>
      </c>
      <c r="D224" s="69" t="s">
        <v>1534</v>
      </c>
      <c r="E224" t="s">
        <v>1534</v>
      </c>
      <c r="F224" t="s">
        <v>1534</v>
      </c>
      <c r="G224" t="s">
        <v>1534</v>
      </c>
      <c r="H224" t="s">
        <v>1534</v>
      </c>
      <c r="I224" t="s">
        <v>1534</v>
      </c>
      <c r="L224" t="s">
        <v>1534</v>
      </c>
      <c r="M224" t="s">
        <v>1534</v>
      </c>
      <c r="N224" t="s">
        <v>1534</v>
      </c>
      <c r="O224" t="s">
        <v>1534</v>
      </c>
      <c r="P224" t="s">
        <v>1534</v>
      </c>
      <c r="Q224" t="s">
        <v>1534</v>
      </c>
      <c r="R224" t="s">
        <v>1534</v>
      </c>
      <c r="S224" t="s">
        <v>1534</v>
      </c>
      <c r="T224" t="s">
        <v>1534</v>
      </c>
    </row>
    <row r="225">
      <c r="B225" s="69"/>
      <c r="C225" t="s">
        <v>1534</v>
      </c>
      <c r="D225" s="69" t="s">
        <v>1534</v>
      </c>
      <c r="E225" t="s">
        <v>1534</v>
      </c>
      <c r="F225" t="s">
        <v>1534</v>
      </c>
      <c r="G225" t="s">
        <v>1534</v>
      </c>
      <c r="H225" t="s">
        <v>1534</v>
      </c>
      <c r="I225" t="s">
        <v>1534</v>
      </c>
      <c r="L225" t="s">
        <v>1534</v>
      </c>
      <c r="M225" t="s">
        <v>1534</v>
      </c>
      <c r="N225" t="s">
        <v>1534</v>
      </c>
      <c r="O225" t="s">
        <v>1534</v>
      </c>
      <c r="P225" t="s">
        <v>1534</v>
      </c>
      <c r="Q225" t="s">
        <v>1534</v>
      </c>
      <c r="R225" t="s">
        <v>1534</v>
      </c>
      <c r="S225" t="s">
        <v>1534</v>
      </c>
      <c r="T225" t="s">
        <v>1534</v>
      </c>
    </row>
    <row r="226">
      <c r="B226" s="69"/>
      <c r="C226" t="s">
        <v>1534</v>
      </c>
      <c r="D226" s="69" t="s">
        <v>1534</v>
      </c>
      <c r="E226" t="s">
        <v>1534</v>
      </c>
      <c r="F226" t="s">
        <v>1534</v>
      </c>
      <c r="G226" t="s">
        <v>1534</v>
      </c>
      <c r="H226" t="s">
        <v>1534</v>
      </c>
      <c r="I226" t="s">
        <v>1534</v>
      </c>
      <c r="L226" t="s">
        <v>1534</v>
      </c>
      <c r="M226" t="s">
        <v>1534</v>
      </c>
      <c r="N226" t="s">
        <v>1534</v>
      </c>
      <c r="O226" t="s">
        <v>1534</v>
      </c>
      <c r="P226" t="s">
        <v>1534</v>
      </c>
      <c r="Q226" t="s">
        <v>1534</v>
      </c>
      <c r="R226" t="s">
        <v>1534</v>
      </c>
      <c r="S226" t="s">
        <v>1534</v>
      </c>
      <c r="T226" t="s">
        <v>1534</v>
      </c>
    </row>
    <row r="227">
      <c r="B227" s="69"/>
      <c r="C227" t="s">
        <v>1534</v>
      </c>
      <c r="D227" s="69" t="s">
        <v>1534</v>
      </c>
      <c r="E227" t="s">
        <v>1534</v>
      </c>
      <c r="F227" t="s">
        <v>1534</v>
      </c>
      <c r="G227" t="s">
        <v>1534</v>
      </c>
      <c r="H227" t="s">
        <v>1534</v>
      </c>
      <c r="I227" t="s">
        <v>1534</v>
      </c>
      <c r="L227" t="s">
        <v>1534</v>
      </c>
      <c r="M227" t="s">
        <v>1534</v>
      </c>
      <c r="N227" t="s">
        <v>1534</v>
      </c>
      <c r="O227" t="s">
        <v>1534</v>
      </c>
      <c r="P227" t="s">
        <v>1534</v>
      </c>
      <c r="Q227" t="s">
        <v>1534</v>
      </c>
      <c r="R227" t="s">
        <v>1534</v>
      </c>
      <c r="S227" t="s">
        <v>1534</v>
      </c>
      <c r="T227" t="s">
        <v>1534</v>
      </c>
    </row>
    <row r="228">
      <c r="B228" s="69"/>
      <c r="C228" t="s">
        <v>1534</v>
      </c>
      <c r="D228" s="69" t="s">
        <v>1534</v>
      </c>
      <c r="E228" t="s">
        <v>1534</v>
      </c>
      <c r="F228" t="s">
        <v>1534</v>
      </c>
      <c r="G228" t="s">
        <v>1534</v>
      </c>
      <c r="H228" t="s">
        <v>1534</v>
      </c>
      <c r="I228" t="s">
        <v>1534</v>
      </c>
      <c r="L228" t="s">
        <v>1534</v>
      </c>
      <c r="M228" t="s">
        <v>1534</v>
      </c>
      <c r="N228" t="s">
        <v>1534</v>
      </c>
      <c r="O228" t="s">
        <v>1534</v>
      </c>
      <c r="P228" t="s">
        <v>1534</v>
      </c>
      <c r="Q228" t="s">
        <v>1534</v>
      </c>
      <c r="R228" t="s">
        <v>1534</v>
      </c>
      <c r="S228" t="s">
        <v>1534</v>
      </c>
      <c r="T228" t="s">
        <v>1534</v>
      </c>
    </row>
    <row r="229">
      <c r="B229" s="69"/>
      <c r="C229" t="s">
        <v>1534</v>
      </c>
      <c r="D229" s="69" t="s">
        <v>1534</v>
      </c>
      <c r="E229" t="s">
        <v>1534</v>
      </c>
      <c r="F229" t="s">
        <v>1534</v>
      </c>
      <c r="G229" t="s">
        <v>1534</v>
      </c>
      <c r="H229" t="s">
        <v>1534</v>
      </c>
      <c r="I229" t="s">
        <v>1534</v>
      </c>
      <c r="L229" t="s">
        <v>1534</v>
      </c>
      <c r="M229" t="s">
        <v>1534</v>
      </c>
      <c r="N229" t="s">
        <v>1534</v>
      </c>
      <c r="O229" t="s">
        <v>1534</v>
      </c>
      <c r="P229" t="s">
        <v>1534</v>
      </c>
      <c r="Q229" t="s">
        <v>1534</v>
      </c>
      <c r="R229" t="s">
        <v>1534</v>
      </c>
      <c r="S229" t="s">
        <v>1534</v>
      </c>
      <c r="T229" t="s">
        <v>1534</v>
      </c>
    </row>
    <row r="230">
      <c r="B230" s="69"/>
      <c r="C230" t="s">
        <v>1534</v>
      </c>
      <c r="D230" s="69" t="s">
        <v>1534</v>
      </c>
      <c r="E230" t="s">
        <v>1534</v>
      </c>
      <c r="F230" t="s">
        <v>1534</v>
      </c>
      <c r="G230" t="s">
        <v>1534</v>
      </c>
      <c r="H230" t="s">
        <v>1534</v>
      </c>
      <c r="I230" t="s">
        <v>1534</v>
      </c>
      <c r="L230" t="s">
        <v>1534</v>
      </c>
      <c r="M230" t="s">
        <v>1534</v>
      </c>
      <c r="N230" t="s">
        <v>1534</v>
      </c>
      <c r="O230" t="s">
        <v>1534</v>
      </c>
      <c r="P230" t="s">
        <v>1534</v>
      </c>
      <c r="Q230" t="s">
        <v>1534</v>
      </c>
      <c r="R230" t="s">
        <v>1534</v>
      </c>
      <c r="S230" t="s">
        <v>1534</v>
      </c>
      <c r="T230" t="s">
        <v>1534</v>
      </c>
    </row>
    <row r="231">
      <c r="B231" s="69"/>
      <c r="C231" t="s">
        <v>1534</v>
      </c>
      <c r="D231" s="69" t="s">
        <v>1534</v>
      </c>
      <c r="E231" t="s">
        <v>1534</v>
      </c>
      <c r="F231" t="s">
        <v>1534</v>
      </c>
      <c r="G231" t="s">
        <v>1534</v>
      </c>
      <c r="H231" t="s">
        <v>1534</v>
      </c>
      <c r="I231" t="s">
        <v>1534</v>
      </c>
      <c r="L231" t="s">
        <v>1534</v>
      </c>
      <c r="M231" t="s">
        <v>1534</v>
      </c>
      <c r="N231" t="s">
        <v>1534</v>
      </c>
      <c r="O231" t="s">
        <v>1534</v>
      </c>
      <c r="P231" t="s">
        <v>1534</v>
      </c>
      <c r="Q231" t="s">
        <v>1534</v>
      </c>
      <c r="R231" t="s">
        <v>1534</v>
      </c>
      <c r="S231" t="s">
        <v>1534</v>
      </c>
      <c r="T231" t="s">
        <v>1534</v>
      </c>
    </row>
    <row r="232">
      <c r="B232" s="69"/>
      <c r="C232" t="s">
        <v>1534</v>
      </c>
      <c r="D232" s="69" t="s">
        <v>1534</v>
      </c>
      <c r="E232" t="s">
        <v>1534</v>
      </c>
      <c r="F232" t="s">
        <v>1534</v>
      </c>
      <c r="G232" t="s">
        <v>1534</v>
      </c>
      <c r="H232" t="s">
        <v>1534</v>
      </c>
      <c r="I232" t="s">
        <v>1534</v>
      </c>
      <c r="L232" t="s">
        <v>1534</v>
      </c>
      <c r="M232" t="s">
        <v>1534</v>
      </c>
      <c r="N232" t="s">
        <v>1534</v>
      </c>
      <c r="O232" t="s">
        <v>1534</v>
      </c>
      <c r="P232" t="s">
        <v>1534</v>
      </c>
      <c r="Q232" t="s">
        <v>1534</v>
      </c>
      <c r="R232" t="s">
        <v>1534</v>
      </c>
      <c r="S232" t="s">
        <v>1534</v>
      </c>
      <c r="T232" t="s">
        <v>1534</v>
      </c>
    </row>
    <row r="233">
      <c r="B233" s="69"/>
      <c r="C233" t="s">
        <v>1534</v>
      </c>
      <c r="D233" s="69" t="s">
        <v>1534</v>
      </c>
      <c r="E233" t="s">
        <v>1534</v>
      </c>
      <c r="F233" t="s">
        <v>1534</v>
      </c>
      <c r="G233" t="s">
        <v>1534</v>
      </c>
      <c r="H233" t="s">
        <v>1534</v>
      </c>
      <c r="I233" t="s">
        <v>1534</v>
      </c>
      <c r="L233" t="s">
        <v>1534</v>
      </c>
      <c r="M233" t="s">
        <v>1534</v>
      </c>
      <c r="N233" t="s">
        <v>1534</v>
      </c>
      <c r="O233" t="s">
        <v>1534</v>
      </c>
      <c r="P233" t="s">
        <v>1534</v>
      </c>
      <c r="Q233" t="s">
        <v>1534</v>
      </c>
      <c r="R233" t="s">
        <v>1534</v>
      </c>
      <c r="S233" t="s">
        <v>1534</v>
      </c>
      <c r="T233" t="s">
        <v>1534</v>
      </c>
    </row>
    <row r="234">
      <c r="B234" s="69"/>
      <c r="C234" t="s">
        <v>1534</v>
      </c>
      <c r="D234" s="69" t="s">
        <v>1534</v>
      </c>
      <c r="E234" t="s">
        <v>1534</v>
      </c>
      <c r="F234" t="s">
        <v>1534</v>
      </c>
      <c r="G234" t="s">
        <v>1534</v>
      </c>
      <c r="H234" t="s">
        <v>1534</v>
      </c>
      <c r="I234" t="s">
        <v>1534</v>
      </c>
      <c r="L234" t="s">
        <v>1534</v>
      </c>
      <c r="M234" t="s">
        <v>1534</v>
      </c>
      <c r="N234" t="s">
        <v>1534</v>
      </c>
      <c r="O234" t="s">
        <v>1534</v>
      </c>
      <c r="P234" t="s">
        <v>1534</v>
      </c>
      <c r="Q234" t="s">
        <v>1534</v>
      </c>
      <c r="R234" t="s">
        <v>1534</v>
      </c>
      <c r="S234" t="s">
        <v>1534</v>
      </c>
      <c r="T234" t="s">
        <v>1534</v>
      </c>
    </row>
    <row r="235">
      <c r="B235" s="69"/>
      <c r="C235" t="s">
        <v>1534</v>
      </c>
      <c r="D235" s="69" t="s">
        <v>1534</v>
      </c>
      <c r="E235" t="s">
        <v>1534</v>
      </c>
      <c r="F235" t="s">
        <v>1534</v>
      </c>
      <c r="G235" t="s">
        <v>1534</v>
      </c>
      <c r="H235" t="s">
        <v>1534</v>
      </c>
      <c r="I235" t="s">
        <v>1534</v>
      </c>
      <c r="L235" t="s">
        <v>1534</v>
      </c>
      <c r="M235" t="s">
        <v>1534</v>
      </c>
      <c r="N235" t="s">
        <v>1534</v>
      </c>
      <c r="O235" t="s">
        <v>1534</v>
      </c>
      <c r="P235" t="s">
        <v>1534</v>
      </c>
      <c r="Q235" t="s">
        <v>1534</v>
      </c>
      <c r="R235" t="s">
        <v>1534</v>
      </c>
      <c r="S235" t="s">
        <v>1534</v>
      </c>
      <c r="T235" t="s">
        <v>1534</v>
      </c>
    </row>
    <row r="236">
      <c r="B236" s="69"/>
      <c r="C236" t="s">
        <v>1534</v>
      </c>
      <c r="D236" s="69" t="s">
        <v>1534</v>
      </c>
      <c r="E236" t="s">
        <v>1534</v>
      </c>
      <c r="F236" t="s">
        <v>1534</v>
      </c>
      <c r="G236" t="s">
        <v>1534</v>
      </c>
      <c r="H236" t="s">
        <v>1534</v>
      </c>
      <c r="I236" t="s">
        <v>1534</v>
      </c>
      <c r="L236" t="s">
        <v>1534</v>
      </c>
      <c r="M236" t="s">
        <v>1534</v>
      </c>
      <c r="N236" t="s">
        <v>1534</v>
      </c>
      <c r="O236" t="s">
        <v>1534</v>
      </c>
      <c r="P236" t="s">
        <v>1534</v>
      </c>
      <c r="Q236" t="s">
        <v>1534</v>
      </c>
      <c r="R236" t="s">
        <v>1534</v>
      </c>
      <c r="S236" t="s">
        <v>1534</v>
      </c>
      <c r="T236" t="s">
        <v>1534</v>
      </c>
    </row>
    <row r="237">
      <c r="B237" s="69"/>
      <c r="C237" t="s">
        <v>1534</v>
      </c>
      <c r="D237" s="69" t="s">
        <v>1534</v>
      </c>
      <c r="E237" t="s">
        <v>1534</v>
      </c>
      <c r="F237" t="s">
        <v>1534</v>
      </c>
      <c r="G237" t="s">
        <v>1534</v>
      </c>
      <c r="H237" t="s">
        <v>1534</v>
      </c>
      <c r="I237" t="s">
        <v>1534</v>
      </c>
      <c r="L237" t="s">
        <v>1534</v>
      </c>
      <c r="M237" t="s">
        <v>1534</v>
      </c>
      <c r="N237" t="s">
        <v>1534</v>
      </c>
      <c r="O237" t="s">
        <v>1534</v>
      </c>
      <c r="P237" t="s">
        <v>1534</v>
      </c>
      <c r="Q237" t="s">
        <v>1534</v>
      </c>
      <c r="R237" t="s">
        <v>1534</v>
      </c>
      <c r="S237" t="s">
        <v>1534</v>
      </c>
      <c r="T237" t="s">
        <v>1534</v>
      </c>
    </row>
    <row r="238">
      <c r="B238" s="69"/>
      <c r="C238" t="s">
        <v>1534</v>
      </c>
      <c r="D238" s="69" t="s">
        <v>1534</v>
      </c>
      <c r="E238" t="s">
        <v>1534</v>
      </c>
      <c r="F238" t="s">
        <v>1534</v>
      </c>
      <c r="G238" t="s">
        <v>1534</v>
      </c>
      <c r="H238" t="s">
        <v>1534</v>
      </c>
      <c r="I238" t="s">
        <v>1534</v>
      </c>
      <c r="L238" t="s">
        <v>1534</v>
      </c>
      <c r="M238" t="s">
        <v>1534</v>
      </c>
      <c r="N238" t="s">
        <v>1534</v>
      </c>
      <c r="O238" t="s">
        <v>1534</v>
      </c>
      <c r="P238" t="s">
        <v>1534</v>
      </c>
      <c r="Q238" t="s">
        <v>1534</v>
      </c>
      <c r="R238" t="s">
        <v>1534</v>
      </c>
      <c r="S238" t="s">
        <v>1534</v>
      </c>
      <c r="T238" t="s">
        <v>1534</v>
      </c>
    </row>
    <row r="239">
      <c r="B239" s="69"/>
      <c r="C239" t="s">
        <v>1534</v>
      </c>
      <c r="D239" s="69" t="s">
        <v>1534</v>
      </c>
      <c r="E239" t="s">
        <v>1534</v>
      </c>
      <c r="F239" t="s">
        <v>1534</v>
      </c>
      <c r="G239" t="s">
        <v>1534</v>
      </c>
      <c r="H239" t="s">
        <v>1534</v>
      </c>
      <c r="I239" t="s">
        <v>1534</v>
      </c>
      <c r="L239" t="s">
        <v>1534</v>
      </c>
      <c r="M239" t="s">
        <v>1534</v>
      </c>
      <c r="N239" t="s">
        <v>1534</v>
      </c>
      <c r="O239" t="s">
        <v>1534</v>
      </c>
      <c r="P239" t="s">
        <v>1534</v>
      </c>
      <c r="Q239" t="s">
        <v>1534</v>
      </c>
      <c r="R239" t="s">
        <v>1534</v>
      </c>
      <c r="S239" t="s">
        <v>1534</v>
      </c>
      <c r="T239" t="s">
        <v>1534</v>
      </c>
    </row>
    <row r="240">
      <c r="B240" s="69"/>
      <c r="C240" t="s">
        <v>1534</v>
      </c>
      <c r="D240" s="69" t="s">
        <v>1534</v>
      </c>
      <c r="E240" t="s">
        <v>1534</v>
      </c>
      <c r="F240" t="s">
        <v>1534</v>
      </c>
      <c r="G240" t="s">
        <v>1534</v>
      </c>
      <c r="H240" t="s">
        <v>1534</v>
      </c>
      <c r="I240" t="s">
        <v>1534</v>
      </c>
      <c r="L240" t="s">
        <v>1534</v>
      </c>
      <c r="M240" t="s">
        <v>1534</v>
      </c>
      <c r="N240" t="s">
        <v>1534</v>
      </c>
      <c r="O240" t="s">
        <v>1534</v>
      </c>
      <c r="P240" t="s">
        <v>1534</v>
      </c>
      <c r="Q240" t="s">
        <v>1534</v>
      </c>
      <c r="R240" t="s">
        <v>1534</v>
      </c>
      <c r="S240" t="s">
        <v>1534</v>
      </c>
      <c r="T240" t="s">
        <v>1534</v>
      </c>
    </row>
    <row r="241">
      <c r="B241" s="69"/>
      <c r="C241" t="s">
        <v>1534</v>
      </c>
      <c r="D241" s="69" t="s">
        <v>1534</v>
      </c>
      <c r="E241" t="s">
        <v>1534</v>
      </c>
      <c r="F241" t="s">
        <v>1534</v>
      </c>
      <c r="G241" t="s">
        <v>1534</v>
      </c>
      <c r="H241" t="s">
        <v>1534</v>
      </c>
      <c r="I241" t="s">
        <v>1534</v>
      </c>
      <c r="L241" t="s">
        <v>1534</v>
      </c>
      <c r="M241" t="s">
        <v>1534</v>
      </c>
      <c r="N241" t="s">
        <v>1534</v>
      </c>
      <c r="O241" t="s">
        <v>1534</v>
      </c>
      <c r="P241" t="s">
        <v>1534</v>
      </c>
      <c r="Q241" t="s">
        <v>1534</v>
      </c>
      <c r="R241" t="s">
        <v>1534</v>
      </c>
      <c r="S241" t="s">
        <v>1534</v>
      </c>
      <c r="T241" t="s">
        <v>1534</v>
      </c>
    </row>
    <row r="242">
      <c r="B242" s="69"/>
      <c r="C242" t="s">
        <v>1534</v>
      </c>
      <c r="D242" s="69" t="s">
        <v>1534</v>
      </c>
      <c r="E242" t="s">
        <v>1534</v>
      </c>
      <c r="F242" t="s">
        <v>1534</v>
      </c>
      <c r="G242" t="s">
        <v>1534</v>
      </c>
      <c r="H242" t="s">
        <v>1534</v>
      </c>
      <c r="I242" t="s">
        <v>1534</v>
      </c>
      <c r="L242" t="s">
        <v>1534</v>
      </c>
      <c r="M242" t="s">
        <v>1534</v>
      </c>
      <c r="N242" t="s">
        <v>1534</v>
      </c>
      <c r="O242" t="s">
        <v>1534</v>
      </c>
      <c r="P242" t="s">
        <v>1534</v>
      </c>
      <c r="Q242" t="s">
        <v>1534</v>
      </c>
      <c r="R242" t="s">
        <v>1534</v>
      </c>
      <c r="S242" t="s">
        <v>1534</v>
      </c>
      <c r="T242" t="s">
        <v>1534</v>
      </c>
    </row>
    <row r="243">
      <c r="B243" s="69"/>
      <c r="C243" t="s">
        <v>1534</v>
      </c>
      <c r="D243" s="69" t="s">
        <v>1534</v>
      </c>
      <c r="E243" t="s">
        <v>1534</v>
      </c>
      <c r="F243" t="s">
        <v>1534</v>
      </c>
      <c r="G243" t="s">
        <v>1534</v>
      </c>
      <c r="H243" t="s">
        <v>1534</v>
      </c>
      <c r="I243" t="s">
        <v>1534</v>
      </c>
      <c r="L243" t="s">
        <v>1534</v>
      </c>
      <c r="M243" t="s">
        <v>1534</v>
      </c>
      <c r="N243" t="s">
        <v>1534</v>
      </c>
      <c r="O243" t="s">
        <v>1534</v>
      </c>
      <c r="P243" t="s">
        <v>1534</v>
      </c>
      <c r="Q243" t="s">
        <v>1534</v>
      </c>
      <c r="R243" t="s">
        <v>1534</v>
      </c>
      <c r="S243" t="s">
        <v>1534</v>
      </c>
      <c r="T243" t="s">
        <v>1534</v>
      </c>
    </row>
    <row r="244">
      <c r="B244" s="69"/>
      <c r="C244" t="s">
        <v>1534</v>
      </c>
      <c r="D244" s="69" t="s">
        <v>1534</v>
      </c>
      <c r="E244" t="s">
        <v>1534</v>
      </c>
      <c r="F244" t="s">
        <v>1534</v>
      </c>
      <c r="G244" t="s">
        <v>1534</v>
      </c>
      <c r="H244" t="s">
        <v>1534</v>
      </c>
      <c r="I244" t="s">
        <v>1534</v>
      </c>
      <c r="L244" t="s">
        <v>1534</v>
      </c>
      <c r="M244" t="s">
        <v>1534</v>
      </c>
      <c r="N244" t="s">
        <v>1534</v>
      </c>
      <c r="O244" t="s">
        <v>1534</v>
      </c>
      <c r="P244" t="s">
        <v>1534</v>
      </c>
      <c r="Q244" t="s">
        <v>1534</v>
      </c>
      <c r="R244" t="s">
        <v>1534</v>
      </c>
      <c r="S244" t="s">
        <v>1534</v>
      </c>
      <c r="T244" t="s">
        <v>1534</v>
      </c>
    </row>
    <row r="245">
      <c r="B245" s="69"/>
      <c r="C245" t="s">
        <v>1534</v>
      </c>
      <c r="D245" s="69" t="s">
        <v>1534</v>
      </c>
      <c r="E245" t="s">
        <v>1534</v>
      </c>
      <c r="F245" t="s">
        <v>1534</v>
      </c>
      <c r="G245" t="s">
        <v>1534</v>
      </c>
      <c r="H245" t="s">
        <v>1534</v>
      </c>
      <c r="I245" t="s">
        <v>1534</v>
      </c>
      <c r="L245" t="s">
        <v>1534</v>
      </c>
      <c r="M245" t="s">
        <v>1534</v>
      </c>
      <c r="N245" t="s">
        <v>1534</v>
      </c>
      <c r="O245" t="s">
        <v>1534</v>
      </c>
      <c r="P245" t="s">
        <v>1534</v>
      </c>
      <c r="Q245" t="s">
        <v>1534</v>
      </c>
      <c r="R245" t="s">
        <v>1534</v>
      </c>
      <c r="S245" t="s">
        <v>1534</v>
      </c>
      <c r="T245" t="s">
        <v>1534</v>
      </c>
    </row>
    <row r="246">
      <c r="B246" s="69"/>
      <c r="C246" t="s">
        <v>1534</v>
      </c>
      <c r="D246" s="69" t="s">
        <v>1534</v>
      </c>
      <c r="E246" t="s">
        <v>1534</v>
      </c>
      <c r="F246" t="s">
        <v>1534</v>
      </c>
      <c r="G246" t="s">
        <v>1534</v>
      </c>
      <c r="H246" t="s">
        <v>1534</v>
      </c>
      <c r="I246" t="s">
        <v>1534</v>
      </c>
      <c r="L246" t="s">
        <v>1534</v>
      </c>
      <c r="M246" t="s">
        <v>1534</v>
      </c>
      <c r="N246" t="s">
        <v>1534</v>
      </c>
      <c r="O246" t="s">
        <v>1534</v>
      </c>
      <c r="P246" t="s">
        <v>1534</v>
      </c>
      <c r="Q246" t="s">
        <v>1534</v>
      </c>
      <c r="R246" t="s">
        <v>1534</v>
      </c>
      <c r="S246" t="s">
        <v>1534</v>
      </c>
      <c r="T246" t="s">
        <v>1534</v>
      </c>
    </row>
    <row r="247">
      <c r="B247" s="69"/>
      <c r="C247" t="s">
        <v>1534</v>
      </c>
      <c r="D247" s="69" t="s">
        <v>1534</v>
      </c>
      <c r="E247" t="s">
        <v>1534</v>
      </c>
      <c r="F247" t="s">
        <v>1534</v>
      </c>
      <c r="G247" t="s">
        <v>1534</v>
      </c>
      <c r="H247" t="s">
        <v>1534</v>
      </c>
      <c r="I247" t="s">
        <v>1534</v>
      </c>
      <c r="L247" t="s">
        <v>1534</v>
      </c>
      <c r="M247" t="s">
        <v>1534</v>
      </c>
      <c r="N247" t="s">
        <v>1534</v>
      </c>
      <c r="O247" t="s">
        <v>1534</v>
      </c>
      <c r="P247" t="s">
        <v>1534</v>
      </c>
      <c r="Q247" t="s">
        <v>1534</v>
      </c>
      <c r="R247" t="s">
        <v>1534</v>
      </c>
      <c r="S247" t="s">
        <v>1534</v>
      </c>
      <c r="T247" t="s">
        <v>1534</v>
      </c>
    </row>
    <row r="248">
      <c r="B248" s="69"/>
      <c r="C248" t="s">
        <v>1534</v>
      </c>
      <c r="D248" s="69" t="s">
        <v>1534</v>
      </c>
      <c r="E248" t="s">
        <v>1534</v>
      </c>
      <c r="F248" t="s">
        <v>1534</v>
      </c>
      <c r="G248" t="s">
        <v>1534</v>
      </c>
      <c r="H248" t="s">
        <v>1534</v>
      </c>
      <c r="I248" t="s">
        <v>1534</v>
      </c>
      <c r="L248" t="s">
        <v>1534</v>
      </c>
      <c r="M248" t="s">
        <v>1534</v>
      </c>
      <c r="N248" t="s">
        <v>1534</v>
      </c>
      <c r="O248" t="s">
        <v>1534</v>
      </c>
      <c r="P248" t="s">
        <v>1534</v>
      </c>
      <c r="Q248" t="s">
        <v>1534</v>
      </c>
      <c r="R248" t="s">
        <v>1534</v>
      </c>
      <c r="S248" t="s">
        <v>1534</v>
      </c>
      <c r="T248" t="s">
        <v>1534</v>
      </c>
    </row>
    <row r="249">
      <c r="B249" s="69"/>
      <c r="C249" t="s">
        <v>1534</v>
      </c>
      <c r="D249" s="69" t="s">
        <v>1534</v>
      </c>
      <c r="E249" t="s">
        <v>1534</v>
      </c>
      <c r="F249" t="s">
        <v>1534</v>
      </c>
      <c r="G249" t="s">
        <v>1534</v>
      </c>
      <c r="H249" t="s">
        <v>1534</v>
      </c>
      <c r="I249" t="s">
        <v>1534</v>
      </c>
      <c r="L249" t="s">
        <v>1534</v>
      </c>
      <c r="M249" t="s">
        <v>1534</v>
      </c>
      <c r="N249" t="s">
        <v>1534</v>
      </c>
      <c r="O249" t="s">
        <v>1534</v>
      </c>
      <c r="P249" t="s">
        <v>1534</v>
      </c>
      <c r="Q249" t="s">
        <v>1534</v>
      </c>
      <c r="R249" t="s">
        <v>1534</v>
      </c>
      <c r="S249" t="s">
        <v>1534</v>
      </c>
      <c r="T249" t="s">
        <v>1534</v>
      </c>
    </row>
    <row r="250">
      <c r="B250" s="69"/>
      <c r="C250" t="s">
        <v>1534</v>
      </c>
      <c r="D250" s="69" t="s">
        <v>1534</v>
      </c>
      <c r="E250" t="s">
        <v>1534</v>
      </c>
      <c r="F250" t="s">
        <v>1534</v>
      </c>
      <c r="G250" t="s">
        <v>1534</v>
      </c>
      <c r="H250" t="s">
        <v>1534</v>
      </c>
      <c r="I250" t="s">
        <v>1534</v>
      </c>
      <c r="L250" t="s">
        <v>1534</v>
      </c>
      <c r="M250" t="s">
        <v>1534</v>
      </c>
      <c r="N250" t="s">
        <v>1534</v>
      </c>
      <c r="O250" t="s">
        <v>1534</v>
      </c>
      <c r="P250" t="s">
        <v>1534</v>
      </c>
      <c r="Q250" t="s">
        <v>1534</v>
      </c>
      <c r="R250" t="s">
        <v>1534</v>
      </c>
      <c r="S250" t="s">
        <v>1534</v>
      </c>
      <c r="T250" t="s">
        <v>1534</v>
      </c>
    </row>
    <row r="251">
      <c r="B251" s="69"/>
      <c r="C251" t="s">
        <v>1534</v>
      </c>
      <c r="D251" s="69" t="s">
        <v>1534</v>
      </c>
      <c r="E251" t="s">
        <v>1534</v>
      </c>
      <c r="F251" t="s">
        <v>1534</v>
      </c>
      <c r="G251" t="s">
        <v>1534</v>
      </c>
      <c r="H251" t="s">
        <v>1534</v>
      </c>
      <c r="I251" t="s">
        <v>1534</v>
      </c>
      <c r="L251" t="s">
        <v>1534</v>
      </c>
      <c r="M251" t="s">
        <v>1534</v>
      </c>
      <c r="N251" t="s">
        <v>1534</v>
      </c>
      <c r="O251" t="s">
        <v>1534</v>
      </c>
      <c r="P251" t="s">
        <v>1534</v>
      </c>
      <c r="Q251" t="s">
        <v>1534</v>
      </c>
      <c r="R251" t="s">
        <v>1534</v>
      </c>
      <c r="S251" t="s">
        <v>1534</v>
      </c>
      <c r="T251" t="s">
        <v>1534</v>
      </c>
    </row>
    <row r="252">
      <c r="B252" s="69"/>
      <c r="C252" t="s">
        <v>1534</v>
      </c>
      <c r="D252" s="69" t="s">
        <v>1534</v>
      </c>
      <c r="E252" t="s">
        <v>1534</v>
      </c>
      <c r="F252" t="s">
        <v>1534</v>
      </c>
      <c r="G252" t="s">
        <v>1534</v>
      </c>
      <c r="H252" t="s">
        <v>1534</v>
      </c>
      <c r="I252" t="s">
        <v>1534</v>
      </c>
      <c r="L252" t="s">
        <v>1534</v>
      </c>
      <c r="M252" t="s">
        <v>1534</v>
      </c>
      <c r="N252" t="s">
        <v>1534</v>
      </c>
      <c r="O252" t="s">
        <v>1534</v>
      </c>
      <c r="P252" t="s">
        <v>1534</v>
      </c>
      <c r="Q252" t="s">
        <v>1534</v>
      </c>
      <c r="R252" t="s">
        <v>1534</v>
      </c>
      <c r="S252" t="s">
        <v>1534</v>
      </c>
      <c r="T252" t="s">
        <v>1534</v>
      </c>
    </row>
    <row r="253">
      <c r="B253" s="69"/>
      <c r="C253" t="s">
        <v>1534</v>
      </c>
      <c r="D253" s="69" t="s">
        <v>1534</v>
      </c>
      <c r="E253" t="s">
        <v>1534</v>
      </c>
      <c r="F253" t="s">
        <v>1534</v>
      </c>
      <c r="G253" t="s">
        <v>1534</v>
      </c>
      <c r="H253" t="s">
        <v>1534</v>
      </c>
      <c r="I253" t="s">
        <v>1534</v>
      </c>
      <c r="L253" t="s">
        <v>1534</v>
      </c>
      <c r="M253" t="s">
        <v>1534</v>
      </c>
      <c r="N253" t="s">
        <v>1534</v>
      </c>
      <c r="O253" t="s">
        <v>1534</v>
      </c>
      <c r="P253" t="s">
        <v>1534</v>
      </c>
      <c r="Q253" t="s">
        <v>1534</v>
      </c>
      <c r="R253" t="s">
        <v>1534</v>
      </c>
      <c r="S253" t="s">
        <v>1534</v>
      </c>
      <c r="T253" t="s">
        <v>1534</v>
      </c>
    </row>
    <row r="254">
      <c r="B254" s="69"/>
      <c r="C254" t="s">
        <v>1534</v>
      </c>
      <c r="D254" s="69" t="s">
        <v>1534</v>
      </c>
      <c r="E254" t="s">
        <v>1534</v>
      </c>
      <c r="F254" t="s">
        <v>1534</v>
      </c>
      <c r="G254" t="s">
        <v>1534</v>
      </c>
      <c r="H254" t="s">
        <v>1534</v>
      </c>
      <c r="I254" t="s">
        <v>1534</v>
      </c>
      <c r="L254" t="s">
        <v>1534</v>
      </c>
      <c r="M254" t="s">
        <v>1534</v>
      </c>
      <c r="N254" t="s">
        <v>1534</v>
      </c>
      <c r="O254" t="s">
        <v>1534</v>
      </c>
      <c r="P254" t="s">
        <v>1534</v>
      </c>
      <c r="Q254" t="s">
        <v>1534</v>
      </c>
      <c r="R254" t="s">
        <v>1534</v>
      </c>
      <c r="S254" t="s">
        <v>1534</v>
      </c>
      <c r="T254" t="s">
        <v>1534</v>
      </c>
    </row>
    <row r="255">
      <c r="B255" s="69"/>
      <c r="C255" t="s">
        <v>1534</v>
      </c>
      <c r="D255" s="69" t="s">
        <v>1534</v>
      </c>
      <c r="E255" t="s">
        <v>1534</v>
      </c>
      <c r="F255" t="s">
        <v>1534</v>
      </c>
      <c r="G255" t="s">
        <v>1534</v>
      </c>
      <c r="H255" t="s">
        <v>1534</v>
      </c>
      <c r="I255" t="s">
        <v>1534</v>
      </c>
      <c r="L255" t="s">
        <v>1534</v>
      </c>
      <c r="M255" t="s">
        <v>1534</v>
      </c>
      <c r="N255" t="s">
        <v>1534</v>
      </c>
      <c r="O255" t="s">
        <v>1534</v>
      </c>
      <c r="P255" t="s">
        <v>1534</v>
      </c>
      <c r="Q255" t="s">
        <v>1534</v>
      </c>
      <c r="R255" t="s">
        <v>1534</v>
      </c>
      <c r="S255" t="s">
        <v>1534</v>
      </c>
      <c r="T255" t="s">
        <v>1534</v>
      </c>
    </row>
    <row r="256">
      <c r="B256" s="69"/>
      <c r="C256" t="s">
        <v>1534</v>
      </c>
      <c r="D256" s="69" t="s">
        <v>1534</v>
      </c>
      <c r="E256" t="s">
        <v>1534</v>
      </c>
      <c r="F256" t="s">
        <v>1534</v>
      </c>
      <c r="G256" t="s">
        <v>1534</v>
      </c>
      <c r="H256" t="s">
        <v>1534</v>
      </c>
      <c r="I256" t="s">
        <v>1534</v>
      </c>
      <c r="L256" t="s">
        <v>1534</v>
      </c>
      <c r="M256" t="s">
        <v>1534</v>
      </c>
      <c r="N256" t="s">
        <v>1534</v>
      </c>
      <c r="O256" t="s">
        <v>1534</v>
      </c>
      <c r="P256" t="s">
        <v>1534</v>
      </c>
      <c r="Q256" t="s">
        <v>1534</v>
      </c>
      <c r="R256" t="s">
        <v>1534</v>
      </c>
      <c r="S256" t="s">
        <v>1534</v>
      </c>
      <c r="T256" t="s">
        <v>1534</v>
      </c>
    </row>
    <row r="257">
      <c r="B257" s="69"/>
      <c r="C257" t="s">
        <v>1534</v>
      </c>
      <c r="D257" s="69" t="s">
        <v>1534</v>
      </c>
      <c r="E257" t="s">
        <v>1534</v>
      </c>
      <c r="F257" t="s">
        <v>1534</v>
      </c>
      <c r="G257" t="s">
        <v>1534</v>
      </c>
      <c r="H257" t="s">
        <v>1534</v>
      </c>
      <c r="I257" t="s">
        <v>1534</v>
      </c>
      <c r="L257" t="s">
        <v>1534</v>
      </c>
      <c r="M257" t="s">
        <v>1534</v>
      </c>
      <c r="N257" t="s">
        <v>1534</v>
      </c>
      <c r="O257" t="s">
        <v>1534</v>
      </c>
      <c r="P257" t="s">
        <v>1534</v>
      </c>
      <c r="Q257" t="s">
        <v>1534</v>
      </c>
      <c r="R257" t="s">
        <v>1534</v>
      </c>
      <c r="S257" t="s">
        <v>1534</v>
      </c>
      <c r="T257" t="s">
        <v>1534</v>
      </c>
    </row>
    <row r="258">
      <c r="B258" s="69"/>
      <c r="C258" t="s">
        <v>1534</v>
      </c>
      <c r="D258" s="69" t="s">
        <v>1534</v>
      </c>
      <c r="E258" t="s">
        <v>1534</v>
      </c>
      <c r="F258" t="s">
        <v>1534</v>
      </c>
      <c r="G258" t="s">
        <v>1534</v>
      </c>
      <c r="H258" t="s">
        <v>1534</v>
      </c>
      <c r="I258" t="s">
        <v>1534</v>
      </c>
      <c r="L258" t="s">
        <v>1534</v>
      </c>
      <c r="M258" t="s">
        <v>1534</v>
      </c>
      <c r="N258" t="s">
        <v>1534</v>
      </c>
      <c r="O258" t="s">
        <v>1534</v>
      </c>
      <c r="P258" t="s">
        <v>1534</v>
      </c>
      <c r="Q258" t="s">
        <v>1534</v>
      </c>
      <c r="R258" t="s">
        <v>1534</v>
      </c>
      <c r="S258" t="s">
        <v>1534</v>
      </c>
      <c r="T258" t="s">
        <v>1534</v>
      </c>
    </row>
    <row r="259">
      <c r="B259" s="69"/>
      <c r="C259" t="s">
        <v>1534</v>
      </c>
      <c r="D259" s="69" t="s">
        <v>1534</v>
      </c>
      <c r="E259" t="s">
        <v>1534</v>
      </c>
      <c r="F259" t="s">
        <v>1534</v>
      </c>
      <c r="G259" t="s">
        <v>1534</v>
      </c>
      <c r="H259" t="s">
        <v>1534</v>
      </c>
      <c r="I259" t="s">
        <v>1534</v>
      </c>
      <c r="L259" t="s">
        <v>1534</v>
      </c>
      <c r="M259" t="s">
        <v>1534</v>
      </c>
      <c r="N259" t="s">
        <v>1534</v>
      </c>
      <c r="O259" t="s">
        <v>1534</v>
      </c>
      <c r="P259" t="s">
        <v>1534</v>
      </c>
      <c r="Q259" t="s">
        <v>1534</v>
      </c>
      <c r="R259" t="s">
        <v>1534</v>
      </c>
      <c r="S259" t="s">
        <v>1534</v>
      </c>
      <c r="T259" t="s">
        <v>1534</v>
      </c>
    </row>
    <row r="260">
      <c r="B260" s="69"/>
      <c r="C260" t="s">
        <v>1534</v>
      </c>
      <c r="D260" s="69" t="s">
        <v>1534</v>
      </c>
      <c r="E260" t="s">
        <v>1534</v>
      </c>
      <c r="F260" t="s">
        <v>1534</v>
      </c>
      <c r="G260" t="s">
        <v>1534</v>
      </c>
      <c r="H260" t="s">
        <v>1534</v>
      </c>
      <c r="I260" t="s">
        <v>1534</v>
      </c>
      <c r="L260" t="s">
        <v>1534</v>
      </c>
      <c r="M260" t="s">
        <v>1534</v>
      </c>
      <c r="N260" t="s">
        <v>1534</v>
      </c>
      <c r="O260" t="s">
        <v>1534</v>
      </c>
      <c r="P260" t="s">
        <v>1534</v>
      </c>
      <c r="Q260" t="s">
        <v>1534</v>
      </c>
      <c r="R260" t="s">
        <v>1534</v>
      </c>
      <c r="S260" t="s">
        <v>1534</v>
      </c>
      <c r="T260" t="s">
        <v>1534</v>
      </c>
    </row>
    <row r="261">
      <c r="B261" s="69"/>
      <c r="C261" t="s">
        <v>1534</v>
      </c>
      <c r="D261" s="69" t="s">
        <v>1534</v>
      </c>
      <c r="E261" t="s">
        <v>1534</v>
      </c>
      <c r="F261" t="s">
        <v>1534</v>
      </c>
      <c r="G261" t="s">
        <v>1534</v>
      </c>
      <c r="H261" t="s">
        <v>1534</v>
      </c>
      <c r="I261" t="s">
        <v>1534</v>
      </c>
      <c r="L261" t="s">
        <v>1534</v>
      </c>
      <c r="M261" t="s">
        <v>1534</v>
      </c>
      <c r="N261" t="s">
        <v>1534</v>
      </c>
      <c r="O261" t="s">
        <v>1534</v>
      </c>
      <c r="P261" t="s">
        <v>1534</v>
      </c>
      <c r="Q261" t="s">
        <v>1534</v>
      </c>
      <c r="R261" t="s">
        <v>1534</v>
      </c>
      <c r="S261" t="s">
        <v>1534</v>
      </c>
      <c r="T261" t="s">
        <v>1534</v>
      </c>
    </row>
    <row r="262">
      <c r="B262" s="69"/>
      <c r="C262" t="s">
        <v>1534</v>
      </c>
      <c r="D262" s="69" t="s">
        <v>1534</v>
      </c>
      <c r="E262" t="s">
        <v>1534</v>
      </c>
      <c r="F262" t="s">
        <v>1534</v>
      </c>
      <c r="G262" t="s">
        <v>1534</v>
      </c>
      <c r="H262" t="s">
        <v>1534</v>
      </c>
      <c r="I262" t="s">
        <v>1534</v>
      </c>
      <c r="L262" t="s">
        <v>1534</v>
      </c>
      <c r="M262" t="s">
        <v>1534</v>
      </c>
      <c r="N262" t="s">
        <v>1534</v>
      </c>
      <c r="O262" t="s">
        <v>1534</v>
      </c>
      <c r="P262" t="s">
        <v>1534</v>
      </c>
      <c r="Q262" t="s">
        <v>1534</v>
      </c>
      <c r="R262" t="s">
        <v>1534</v>
      </c>
      <c r="S262" t="s">
        <v>1534</v>
      </c>
      <c r="T262" t="s">
        <v>1534</v>
      </c>
    </row>
    <row r="263">
      <c r="B263" s="69"/>
      <c r="C263" t="s">
        <v>1534</v>
      </c>
      <c r="D263" s="69" t="s">
        <v>1534</v>
      </c>
      <c r="E263" t="s">
        <v>1534</v>
      </c>
      <c r="F263" t="s">
        <v>1534</v>
      </c>
      <c r="G263" t="s">
        <v>1534</v>
      </c>
      <c r="H263" t="s">
        <v>1534</v>
      </c>
      <c r="I263" t="s">
        <v>1534</v>
      </c>
      <c r="L263" t="s">
        <v>1534</v>
      </c>
      <c r="M263" t="s">
        <v>1534</v>
      </c>
      <c r="N263" t="s">
        <v>1534</v>
      </c>
      <c r="O263" t="s">
        <v>1534</v>
      </c>
      <c r="P263" t="s">
        <v>1534</v>
      </c>
      <c r="Q263" t="s">
        <v>1534</v>
      </c>
      <c r="R263" t="s">
        <v>1534</v>
      </c>
      <c r="S263" t="s">
        <v>1534</v>
      </c>
      <c r="T263" t="s">
        <v>1534</v>
      </c>
    </row>
    <row r="264">
      <c r="B264" s="69"/>
      <c r="C264" t="s">
        <v>1534</v>
      </c>
      <c r="D264" s="69" t="s">
        <v>1534</v>
      </c>
      <c r="E264" t="s">
        <v>1534</v>
      </c>
      <c r="F264" t="s">
        <v>1534</v>
      </c>
      <c r="G264" t="s">
        <v>1534</v>
      </c>
      <c r="H264" t="s">
        <v>1534</v>
      </c>
      <c r="I264" t="s">
        <v>1534</v>
      </c>
      <c r="L264" t="s">
        <v>1534</v>
      </c>
      <c r="M264" t="s">
        <v>1534</v>
      </c>
      <c r="N264" t="s">
        <v>1534</v>
      </c>
      <c r="O264" t="s">
        <v>1534</v>
      </c>
      <c r="P264" t="s">
        <v>1534</v>
      </c>
      <c r="Q264" t="s">
        <v>1534</v>
      </c>
      <c r="R264" t="s">
        <v>1534</v>
      </c>
      <c r="S264" t="s">
        <v>1534</v>
      </c>
      <c r="T264" t="s">
        <v>1534</v>
      </c>
    </row>
    <row r="265">
      <c r="B265" s="69"/>
      <c r="C265" t="s">
        <v>1534</v>
      </c>
      <c r="D265" s="69" t="s">
        <v>1534</v>
      </c>
      <c r="E265" t="s">
        <v>1534</v>
      </c>
      <c r="F265" t="s">
        <v>1534</v>
      </c>
      <c r="G265" t="s">
        <v>1534</v>
      </c>
      <c r="H265" t="s">
        <v>1534</v>
      </c>
      <c r="I265" t="s">
        <v>1534</v>
      </c>
      <c r="L265" t="s">
        <v>1534</v>
      </c>
      <c r="M265" t="s">
        <v>1534</v>
      </c>
      <c r="N265" t="s">
        <v>1534</v>
      </c>
      <c r="O265" t="s">
        <v>1534</v>
      </c>
      <c r="P265" t="s">
        <v>1534</v>
      </c>
      <c r="Q265" t="s">
        <v>1534</v>
      </c>
      <c r="R265" t="s">
        <v>1534</v>
      </c>
      <c r="S265" t="s">
        <v>1534</v>
      </c>
      <c r="T265" t="s">
        <v>1534</v>
      </c>
    </row>
    <row r="266">
      <c r="B266" s="69"/>
      <c r="C266" t="s">
        <v>1534</v>
      </c>
      <c r="D266" s="69" t="s">
        <v>1534</v>
      </c>
      <c r="E266" t="s">
        <v>1534</v>
      </c>
      <c r="F266" t="s">
        <v>1534</v>
      </c>
      <c r="G266" t="s">
        <v>1534</v>
      </c>
      <c r="H266" t="s">
        <v>1534</v>
      </c>
      <c r="I266" t="s">
        <v>1534</v>
      </c>
      <c r="L266" t="s">
        <v>1534</v>
      </c>
      <c r="M266" t="s">
        <v>1534</v>
      </c>
      <c r="N266" t="s">
        <v>1534</v>
      </c>
      <c r="O266" t="s">
        <v>1534</v>
      </c>
      <c r="P266" t="s">
        <v>1534</v>
      </c>
      <c r="Q266" t="s">
        <v>1534</v>
      </c>
      <c r="R266" t="s">
        <v>1534</v>
      </c>
      <c r="S266" t="s">
        <v>1534</v>
      </c>
      <c r="T266" t="s">
        <v>1534</v>
      </c>
    </row>
    <row r="267">
      <c r="B267" s="69"/>
      <c r="C267" t="s">
        <v>1534</v>
      </c>
      <c r="D267" s="69" t="s">
        <v>1534</v>
      </c>
      <c r="E267" t="s">
        <v>1534</v>
      </c>
      <c r="F267" t="s">
        <v>1534</v>
      </c>
      <c r="G267" t="s">
        <v>1534</v>
      </c>
      <c r="H267" t="s">
        <v>1534</v>
      </c>
      <c r="I267" t="s">
        <v>1534</v>
      </c>
      <c r="L267" t="s">
        <v>1534</v>
      </c>
      <c r="M267" t="s">
        <v>1534</v>
      </c>
      <c r="N267" t="s">
        <v>1534</v>
      </c>
      <c r="O267" t="s">
        <v>1534</v>
      </c>
      <c r="P267" t="s">
        <v>1534</v>
      </c>
      <c r="Q267" t="s">
        <v>1534</v>
      </c>
      <c r="R267" t="s">
        <v>1534</v>
      </c>
      <c r="S267" t="s">
        <v>1534</v>
      </c>
      <c r="T267" t="s">
        <v>1534</v>
      </c>
    </row>
    <row r="268">
      <c r="B268" s="69"/>
      <c r="C268" t="s">
        <v>1534</v>
      </c>
      <c r="D268" s="69" t="s">
        <v>1534</v>
      </c>
      <c r="E268" t="s">
        <v>1534</v>
      </c>
      <c r="F268" t="s">
        <v>1534</v>
      </c>
      <c r="G268" t="s">
        <v>1534</v>
      </c>
      <c r="H268" t="s">
        <v>1534</v>
      </c>
      <c r="I268" t="s">
        <v>1534</v>
      </c>
      <c r="L268" t="s">
        <v>1534</v>
      </c>
      <c r="M268" t="s">
        <v>1534</v>
      </c>
      <c r="N268" t="s">
        <v>1534</v>
      </c>
      <c r="O268" t="s">
        <v>1534</v>
      </c>
      <c r="P268" t="s">
        <v>1534</v>
      </c>
      <c r="Q268" t="s">
        <v>1534</v>
      </c>
      <c r="R268" t="s">
        <v>1534</v>
      </c>
      <c r="S268" t="s">
        <v>1534</v>
      </c>
      <c r="T268" t="s">
        <v>1534</v>
      </c>
    </row>
    <row r="269">
      <c r="B269" s="69"/>
      <c r="C269" t="s">
        <v>1534</v>
      </c>
      <c r="D269" s="69" t="s">
        <v>1534</v>
      </c>
      <c r="E269" t="s">
        <v>1534</v>
      </c>
      <c r="F269" t="s">
        <v>1534</v>
      </c>
      <c r="G269" t="s">
        <v>1534</v>
      </c>
      <c r="H269" t="s">
        <v>1534</v>
      </c>
      <c r="I269" t="s">
        <v>1534</v>
      </c>
      <c r="L269" t="s">
        <v>1534</v>
      </c>
      <c r="M269" t="s">
        <v>1534</v>
      </c>
      <c r="N269" t="s">
        <v>1534</v>
      </c>
      <c r="O269" t="s">
        <v>1534</v>
      </c>
      <c r="P269" t="s">
        <v>1534</v>
      </c>
      <c r="Q269" t="s">
        <v>1534</v>
      </c>
      <c r="R269" t="s">
        <v>1534</v>
      </c>
      <c r="S269" t="s">
        <v>1534</v>
      </c>
      <c r="T269" t="s">
        <v>1534</v>
      </c>
    </row>
    <row r="270">
      <c r="B270" s="69"/>
      <c r="C270" t="s">
        <v>1534</v>
      </c>
      <c r="D270" s="69" t="s">
        <v>1534</v>
      </c>
      <c r="E270" t="s">
        <v>1534</v>
      </c>
      <c r="F270" t="s">
        <v>1534</v>
      </c>
      <c r="G270" t="s">
        <v>1534</v>
      </c>
      <c r="H270" t="s">
        <v>1534</v>
      </c>
      <c r="I270" t="s">
        <v>1534</v>
      </c>
      <c r="L270" t="s">
        <v>1534</v>
      </c>
      <c r="M270" t="s">
        <v>1534</v>
      </c>
      <c r="N270" t="s">
        <v>1534</v>
      </c>
      <c r="O270" t="s">
        <v>1534</v>
      </c>
      <c r="P270" t="s">
        <v>1534</v>
      </c>
      <c r="Q270" t="s">
        <v>1534</v>
      </c>
      <c r="R270" t="s">
        <v>1534</v>
      </c>
      <c r="S270" t="s">
        <v>1534</v>
      </c>
      <c r="T270" t="s">
        <v>1534</v>
      </c>
    </row>
    <row r="271">
      <c r="B271" s="69"/>
      <c r="C271" t="s">
        <v>1534</v>
      </c>
      <c r="D271" s="69" t="s">
        <v>1534</v>
      </c>
      <c r="E271" t="s">
        <v>1534</v>
      </c>
      <c r="F271" t="s">
        <v>1534</v>
      </c>
      <c r="G271" t="s">
        <v>1534</v>
      </c>
      <c r="H271" t="s">
        <v>1534</v>
      </c>
      <c r="I271" t="s">
        <v>1534</v>
      </c>
      <c r="L271" t="s">
        <v>1534</v>
      </c>
      <c r="M271" t="s">
        <v>1534</v>
      </c>
      <c r="N271" t="s">
        <v>1534</v>
      </c>
      <c r="O271" t="s">
        <v>1534</v>
      </c>
      <c r="P271" t="s">
        <v>1534</v>
      </c>
      <c r="Q271" t="s">
        <v>1534</v>
      </c>
      <c r="R271" t="s">
        <v>1534</v>
      </c>
      <c r="S271" t="s">
        <v>1534</v>
      </c>
      <c r="T271" t="s">
        <v>1534</v>
      </c>
    </row>
    <row r="272">
      <c r="B272" s="69"/>
      <c r="C272" t="s">
        <v>1534</v>
      </c>
      <c r="D272" s="69" t="s">
        <v>1534</v>
      </c>
      <c r="E272" t="s">
        <v>1534</v>
      </c>
      <c r="F272" t="s">
        <v>1534</v>
      </c>
      <c r="G272" t="s">
        <v>1534</v>
      </c>
      <c r="H272" t="s">
        <v>1534</v>
      </c>
      <c r="I272" t="s">
        <v>1534</v>
      </c>
      <c r="L272" t="s">
        <v>1534</v>
      </c>
      <c r="M272" t="s">
        <v>1534</v>
      </c>
      <c r="N272" t="s">
        <v>1534</v>
      </c>
      <c r="O272" t="s">
        <v>1534</v>
      </c>
      <c r="P272" t="s">
        <v>1534</v>
      </c>
      <c r="Q272" t="s">
        <v>1534</v>
      </c>
      <c r="R272" t="s">
        <v>1534</v>
      </c>
      <c r="S272" t="s">
        <v>1534</v>
      </c>
      <c r="T272" t="s">
        <v>1534</v>
      </c>
    </row>
    <row r="273">
      <c r="B273" s="69"/>
      <c r="C273" t="s">
        <v>1534</v>
      </c>
      <c r="D273" s="69" t="s">
        <v>1534</v>
      </c>
      <c r="E273" t="s">
        <v>1534</v>
      </c>
      <c r="F273" t="s">
        <v>1534</v>
      </c>
      <c r="G273" t="s">
        <v>1534</v>
      </c>
      <c r="H273" t="s">
        <v>1534</v>
      </c>
      <c r="I273" t="s">
        <v>1534</v>
      </c>
      <c r="L273" t="s">
        <v>1534</v>
      </c>
      <c r="M273" t="s">
        <v>1534</v>
      </c>
      <c r="N273" t="s">
        <v>1534</v>
      </c>
      <c r="O273" t="s">
        <v>1534</v>
      </c>
      <c r="P273" t="s">
        <v>1534</v>
      </c>
      <c r="Q273" t="s">
        <v>1534</v>
      </c>
      <c r="R273" t="s">
        <v>1534</v>
      </c>
      <c r="S273" t="s">
        <v>1534</v>
      </c>
      <c r="T273" t="s">
        <v>1534</v>
      </c>
    </row>
    <row r="274">
      <c r="B274" s="69"/>
      <c r="C274" t="s">
        <v>1534</v>
      </c>
      <c r="D274" s="69" t="s">
        <v>1534</v>
      </c>
      <c r="E274" t="s">
        <v>1534</v>
      </c>
      <c r="F274" t="s">
        <v>1534</v>
      </c>
      <c r="G274" t="s">
        <v>1534</v>
      </c>
      <c r="H274" t="s">
        <v>1534</v>
      </c>
      <c r="I274" t="s">
        <v>1534</v>
      </c>
      <c r="L274" t="s">
        <v>1534</v>
      </c>
      <c r="M274" t="s">
        <v>1534</v>
      </c>
      <c r="N274" t="s">
        <v>1534</v>
      </c>
      <c r="O274" t="s">
        <v>1534</v>
      </c>
      <c r="P274" t="s">
        <v>1534</v>
      </c>
      <c r="Q274" t="s">
        <v>1534</v>
      </c>
      <c r="R274" t="s">
        <v>1534</v>
      </c>
      <c r="S274" t="s">
        <v>1534</v>
      </c>
      <c r="T274" t="s">
        <v>1534</v>
      </c>
    </row>
    <row r="275">
      <c r="B275" s="69"/>
      <c r="C275" t="s">
        <v>1534</v>
      </c>
      <c r="D275" s="69" t="s">
        <v>1534</v>
      </c>
      <c r="E275" t="s">
        <v>1534</v>
      </c>
      <c r="F275" t="s">
        <v>1534</v>
      </c>
      <c r="G275" t="s">
        <v>1534</v>
      </c>
      <c r="H275" t="s">
        <v>1534</v>
      </c>
      <c r="I275" t="s">
        <v>1534</v>
      </c>
      <c r="L275" t="s">
        <v>1534</v>
      </c>
      <c r="M275" t="s">
        <v>1534</v>
      </c>
      <c r="N275" t="s">
        <v>1534</v>
      </c>
      <c r="O275" t="s">
        <v>1534</v>
      </c>
      <c r="P275" t="s">
        <v>1534</v>
      </c>
      <c r="Q275" t="s">
        <v>1534</v>
      </c>
      <c r="R275" t="s">
        <v>1534</v>
      </c>
      <c r="S275" t="s">
        <v>1534</v>
      </c>
      <c r="T275" t="s">
        <v>1534</v>
      </c>
    </row>
    <row r="276">
      <c r="B276" s="69"/>
      <c r="C276" t="s">
        <v>1534</v>
      </c>
      <c r="D276" s="69" t="s">
        <v>1534</v>
      </c>
      <c r="E276" t="s">
        <v>1534</v>
      </c>
      <c r="F276" t="s">
        <v>1534</v>
      </c>
      <c r="G276" t="s">
        <v>1534</v>
      </c>
      <c r="H276" t="s">
        <v>1534</v>
      </c>
      <c r="I276" t="s">
        <v>1534</v>
      </c>
      <c r="L276" t="s">
        <v>1534</v>
      </c>
      <c r="M276" t="s">
        <v>1534</v>
      </c>
      <c r="N276" t="s">
        <v>1534</v>
      </c>
      <c r="O276" t="s">
        <v>1534</v>
      </c>
      <c r="P276" t="s">
        <v>1534</v>
      </c>
      <c r="Q276" t="s">
        <v>1534</v>
      </c>
      <c r="R276" t="s">
        <v>1534</v>
      </c>
      <c r="S276" t="s">
        <v>1534</v>
      </c>
      <c r="T276" t="s">
        <v>1534</v>
      </c>
    </row>
    <row r="277">
      <c r="B277" s="69"/>
      <c r="C277" t="s">
        <v>1534</v>
      </c>
      <c r="D277" s="69" t="s">
        <v>1534</v>
      </c>
      <c r="E277" t="s">
        <v>1534</v>
      </c>
      <c r="F277" t="s">
        <v>1534</v>
      </c>
      <c r="G277" t="s">
        <v>1534</v>
      </c>
      <c r="H277" t="s">
        <v>1534</v>
      </c>
      <c r="I277" t="s">
        <v>1534</v>
      </c>
      <c r="L277" t="s">
        <v>1534</v>
      </c>
      <c r="M277" t="s">
        <v>1534</v>
      </c>
      <c r="N277" t="s">
        <v>1534</v>
      </c>
      <c r="O277" t="s">
        <v>1534</v>
      </c>
      <c r="P277" t="s">
        <v>1534</v>
      </c>
      <c r="Q277" t="s">
        <v>1534</v>
      </c>
      <c r="R277" t="s">
        <v>1534</v>
      </c>
      <c r="S277" t="s">
        <v>1534</v>
      </c>
      <c r="T277" t="s">
        <v>1534</v>
      </c>
    </row>
    <row r="278">
      <c r="B278" s="69"/>
      <c r="C278" t="s">
        <v>1534</v>
      </c>
      <c r="D278" s="69" t="s">
        <v>1534</v>
      </c>
      <c r="E278" t="s">
        <v>1534</v>
      </c>
      <c r="F278" t="s">
        <v>1534</v>
      </c>
      <c r="G278" t="s">
        <v>1534</v>
      </c>
      <c r="H278" t="s">
        <v>1534</v>
      </c>
      <c r="I278" t="s">
        <v>1534</v>
      </c>
      <c r="L278" t="s">
        <v>1534</v>
      </c>
      <c r="M278" t="s">
        <v>1534</v>
      </c>
      <c r="N278" t="s">
        <v>1534</v>
      </c>
      <c r="O278" t="s">
        <v>1534</v>
      </c>
      <c r="P278" t="s">
        <v>1534</v>
      </c>
      <c r="Q278" t="s">
        <v>1534</v>
      </c>
      <c r="R278" t="s">
        <v>1534</v>
      </c>
      <c r="S278" t="s">
        <v>1534</v>
      </c>
      <c r="T278" t="s">
        <v>1534</v>
      </c>
    </row>
    <row r="279">
      <c r="B279" s="69"/>
      <c r="C279" t="s">
        <v>1534</v>
      </c>
      <c r="D279" s="69" t="s">
        <v>1534</v>
      </c>
      <c r="E279" t="s">
        <v>1534</v>
      </c>
      <c r="F279" t="s">
        <v>1534</v>
      </c>
      <c r="G279" t="s">
        <v>1534</v>
      </c>
      <c r="H279" t="s">
        <v>1534</v>
      </c>
      <c r="I279" t="s">
        <v>1534</v>
      </c>
      <c r="L279" t="s">
        <v>1534</v>
      </c>
      <c r="M279" t="s">
        <v>1534</v>
      </c>
      <c r="N279" t="s">
        <v>1534</v>
      </c>
      <c r="O279" t="s">
        <v>1534</v>
      </c>
      <c r="P279" t="s">
        <v>1534</v>
      </c>
      <c r="Q279" t="s">
        <v>1534</v>
      </c>
      <c r="R279" t="s">
        <v>1534</v>
      </c>
      <c r="S279" t="s">
        <v>1534</v>
      </c>
      <c r="T279" t="s">
        <v>1534</v>
      </c>
    </row>
    <row r="280">
      <c r="B280" s="69"/>
      <c r="C280" t="s">
        <v>1534</v>
      </c>
      <c r="D280" s="69" t="s">
        <v>1534</v>
      </c>
      <c r="E280" t="s">
        <v>1534</v>
      </c>
      <c r="F280" t="s">
        <v>1534</v>
      </c>
      <c r="G280" t="s">
        <v>1534</v>
      </c>
      <c r="H280" t="s">
        <v>1534</v>
      </c>
      <c r="I280" t="s">
        <v>1534</v>
      </c>
      <c r="L280" t="s">
        <v>1534</v>
      </c>
      <c r="M280" t="s">
        <v>1534</v>
      </c>
      <c r="N280" t="s">
        <v>1534</v>
      </c>
      <c r="O280" t="s">
        <v>1534</v>
      </c>
      <c r="P280" t="s">
        <v>1534</v>
      </c>
      <c r="Q280" t="s">
        <v>1534</v>
      </c>
      <c r="R280" t="s">
        <v>1534</v>
      </c>
      <c r="S280" t="s">
        <v>1534</v>
      </c>
      <c r="T280" t="s">
        <v>1534</v>
      </c>
    </row>
    <row r="281">
      <c r="B281" s="69"/>
      <c r="C281" t="s">
        <v>1534</v>
      </c>
      <c r="D281" s="69" t="s">
        <v>1534</v>
      </c>
      <c r="E281" t="s">
        <v>1534</v>
      </c>
      <c r="F281" t="s">
        <v>1534</v>
      </c>
      <c r="G281" t="s">
        <v>1534</v>
      </c>
      <c r="H281" t="s">
        <v>1534</v>
      </c>
      <c r="I281" t="s">
        <v>1534</v>
      </c>
      <c r="L281" t="s">
        <v>1534</v>
      </c>
      <c r="M281" t="s">
        <v>1534</v>
      </c>
      <c r="N281" t="s">
        <v>1534</v>
      </c>
      <c r="O281" t="s">
        <v>1534</v>
      </c>
      <c r="P281" t="s">
        <v>1534</v>
      </c>
      <c r="Q281" t="s">
        <v>1534</v>
      </c>
      <c r="R281" t="s">
        <v>1534</v>
      </c>
      <c r="S281" t="s">
        <v>1534</v>
      </c>
      <c r="T281" t="s">
        <v>1534</v>
      </c>
    </row>
    <row r="282">
      <c r="B282" s="69"/>
      <c r="C282" t="s">
        <v>1534</v>
      </c>
      <c r="D282" s="69" t="s">
        <v>1534</v>
      </c>
      <c r="E282" t="s">
        <v>1534</v>
      </c>
      <c r="F282" t="s">
        <v>1534</v>
      </c>
      <c r="G282" t="s">
        <v>1534</v>
      </c>
      <c r="H282" t="s">
        <v>1534</v>
      </c>
      <c r="I282" t="s">
        <v>1534</v>
      </c>
      <c r="L282" t="s">
        <v>1534</v>
      </c>
      <c r="M282" t="s">
        <v>1534</v>
      </c>
      <c r="N282" t="s">
        <v>1534</v>
      </c>
      <c r="O282" t="s">
        <v>1534</v>
      </c>
      <c r="P282" t="s">
        <v>1534</v>
      </c>
      <c r="Q282" t="s">
        <v>1534</v>
      </c>
      <c r="R282" t="s">
        <v>1534</v>
      </c>
      <c r="S282" t="s">
        <v>1534</v>
      </c>
      <c r="T282" t="s">
        <v>1534</v>
      </c>
    </row>
    <row r="283">
      <c r="B283" s="69"/>
      <c r="C283" t="s">
        <v>1534</v>
      </c>
      <c r="D283" s="69" t="s">
        <v>1534</v>
      </c>
      <c r="E283" t="s">
        <v>1534</v>
      </c>
      <c r="F283" t="s">
        <v>1534</v>
      </c>
      <c r="G283" t="s">
        <v>1534</v>
      </c>
      <c r="H283" t="s">
        <v>1534</v>
      </c>
      <c r="I283" t="s">
        <v>1534</v>
      </c>
      <c r="L283" t="s">
        <v>1534</v>
      </c>
      <c r="M283" t="s">
        <v>1534</v>
      </c>
      <c r="N283" t="s">
        <v>1534</v>
      </c>
      <c r="O283" t="s">
        <v>1534</v>
      </c>
      <c r="P283" t="s">
        <v>1534</v>
      </c>
      <c r="Q283" t="s">
        <v>1534</v>
      </c>
      <c r="R283" t="s">
        <v>1534</v>
      </c>
      <c r="S283" t="s">
        <v>1534</v>
      </c>
      <c r="T283" t="s">
        <v>1534</v>
      </c>
    </row>
    <row r="284">
      <c r="B284" s="69"/>
      <c r="C284" t="s">
        <v>1534</v>
      </c>
      <c r="D284" s="69" t="s">
        <v>1534</v>
      </c>
      <c r="E284" t="s">
        <v>1534</v>
      </c>
      <c r="F284" t="s">
        <v>1534</v>
      </c>
      <c r="G284" t="s">
        <v>1534</v>
      </c>
      <c r="H284" t="s">
        <v>1534</v>
      </c>
      <c r="I284" t="s">
        <v>1534</v>
      </c>
      <c r="L284" t="s">
        <v>1534</v>
      </c>
      <c r="M284" t="s">
        <v>1534</v>
      </c>
      <c r="N284" t="s">
        <v>1534</v>
      </c>
      <c r="O284" t="s">
        <v>1534</v>
      </c>
      <c r="P284" t="s">
        <v>1534</v>
      </c>
      <c r="Q284" t="s">
        <v>1534</v>
      </c>
      <c r="R284" t="s">
        <v>1534</v>
      </c>
      <c r="S284" t="s">
        <v>1534</v>
      </c>
      <c r="T284" t="s">
        <v>1534</v>
      </c>
    </row>
    <row r="285">
      <c r="B285" s="69"/>
      <c r="C285" t="s">
        <v>1534</v>
      </c>
      <c r="D285" s="69" t="s">
        <v>1534</v>
      </c>
      <c r="E285" t="s">
        <v>1534</v>
      </c>
      <c r="F285" t="s">
        <v>1534</v>
      </c>
      <c r="G285" t="s">
        <v>1534</v>
      </c>
      <c r="H285" t="s">
        <v>1534</v>
      </c>
      <c r="I285" t="s">
        <v>1534</v>
      </c>
      <c r="L285" t="s">
        <v>1534</v>
      </c>
      <c r="M285" t="s">
        <v>1534</v>
      </c>
      <c r="N285" t="s">
        <v>1534</v>
      </c>
      <c r="O285" t="s">
        <v>1534</v>
      </c>
      <c r="P285" t="s">
        <v>1534</v>
      </c>
      <c r="Q285" t="s">
        <v>1534</v>
      </c>
      <c r="R285" t="s">
        <v>1534</v>
      </c>
      <c r="S285" t="s">
        <v>1534</v>
      </c>
      <c r="T285" t="s">
        <v>1534</v>
      </c>
    </row>
    <row r="286">
      <c r="B286" s="69"/>
      <c r="C286" t="s">
        <v>1534</v>
      </c>
      <c r="D286" s="69" t="s">
        <v>1534</v>
      </c>
      <c r="E286" t="s">
        <v>1534</v>
      </c>
      <c r="F286" t="s">
        <v>1534</v>
      </c>
      <c r="G286" t="s">
        <v>1534</v>
      </c>
      <c r="H286" t="s">
        <v>1534</v>
      </c>
      <c r="I286" t="s">
        <v>1534</v>
      </c>
      <c r="L286" t="s">
        <v>1534</v>
      </c>
      <c r="M286" t="s">
        <v>1534</v>
      </c>
      <c r="N286" t="s">
        <v>1534</v>
      </c>
      <c r="O286" t="s">
        <v>1534</v>
      </c>
      <c r="P286" t="s">
        <v>1534</v>
      </c>
      <c r="Q286" t="s">
        <v>1534</v>
      </c>
      <c r="R286" t="s">
        <v>1534</v>
      </c>
      <c r="S286" t="s">
        <v>1534</v>
      </c>
      <c r="T286" t="s">
        <v>1534</v>
      </c>
    </row>
    <row r="287">
      <c r="B287" s="69"/>
      <c r="C287" t="s">
        <v>1534</v>
      </c>
      <c r="D287" s="69" t="s">
        <v>1534</v>
      </c>
      <c r="E287" t="s">
        <v>1534</v>
      </c>
      <c r="F287" t="s">
        <v>1534</v>
      </c>
      <c r="G287" t="s">
        <v>1534</v>
      </c>
      <c r="H287" t="s">
        <v>1534</v>
      </c>
      <c r="I287" t="s">
        <v>1534</v>
      </c>
      <c r="L287" t="s">
        <v>1534</v>
      </c>
      <c r="M287" t="s">
        <v>1534</v>
      </c>
      <c r="N287" t="s">
        <v>1534</v>
      </c>
      <c r="O287" t="s">
        <v>1534</v>
      </c>
      <c r="P287" t="s">
        <v>1534</v>
      </c>
      <c r="Q287" t="s">
        <v>1534</v>
      </c>
      <c r="R287" t="s">
        <v>1534</v>
      </c>
      <c r="S287" t="s">
        <v>1534</v>
      </c>
      <c r="T287" t="s">
        <v>1534</v>
      </c>
    </row>
    <row r="288">
      <c r="B288" s="69"/>
      <c r="C288" t="s">
        <v>1534</v>
      </c>
      <c r="D288" s="69" t="s">
        <v>1534</v>
      </c>
      <c r="E288" t="s">
        <v>1534</v>
      </c>
      <c r="F288" t="s">
        <v>1534</v>
      </c>
      <c r="G288" t="s">
        <v>1534</v>
      </c>
      <c r="H288" t="s">
        <v>1534</v>
      </c>
      <c r="I288" t="s">
        <v>1534</v>
      </c>
      <c r="L288" t="s">
        <v>1534</v>
      </c>
      <c r="M288" t="s">
        <v>1534</v>
      </c>
      <c r="N288" t="s">
        <v>1534</v>
      </c>
      <c r="O288" t="s">
        <v>1534</v>
      </c>
      <c r="P288" t="s">
        <v>1534</v>
      </c>
      <c r="Q288" t="s">
        <v>1534</v>
      </c>
      <c r="R288" t="s">
        <v>1534</v>
      </c>
      <c r="S288" t="s">
        <v>1534</v>
      </c>
      <c r="T288" t="s">
        <v>1534</v>
      </c>
    </row>
    <row r="289">
      <c r="B289" s="69"/>
      <c r="C289" t="s">
        <v>1534</v>
      </c>
      <c r="D289" s="69" t="s">
        <v>1534</v>
      </c>
      <c r="E289" t="s">
        <v>1534</v>
      </c>
      <c r="F289" t="s">
        <v>1534</v>
      </c>
      <c r="G289" t="s">
        <v>1534</v>
      </c>
      <c r="H289" t="s">
        <v>1534</v>
      </c>
      <c r="I289" t="s">
        <v>1534</v>
      </c>
      <c r="L289" t="s">
        <v>1534</v>
      </c>
      <c r="M289" t="s">
        <v>1534</v>
      </c>
      <c r="N289" t="s">
        <v>1534</v>
      </c>
      <c r="O289" t="s">
        <v>1534</v>
      </c>
      <c r="P289" t="s">
        <v>1534</v>
      </c>
      <c r="Q289" t="s">
        <v>1534</v>
      </c>
      <c r="R289" t="s">
        <v>1534</v>
      </c>
      <c r="S289" t="s">
        <v>1534</v>
      </c>
      <c r="T289" t="s">
        <v>1534</v>
      </c>
    </row>
    <row r="290">
      <c r="B290" s="69"/>
      <c r="C290" t="s">
        <v>1534</v>
      </c>
      <c r="D290" s="69" t="s">
        <v>1534</v>
      </c>
      <c r="E290" t="s">
        <v>1534</v>
      </c>
      <c r="F290" t="s">
        <v>1534</v>
      </c>
      <c r="G290" t="s">
        <v>1534</v>
      </c>
      <c r="H290" t="s">
        <v>1534</v>
      </c>
      <c r="I290" t="s">
        <v>1534</v>
      </c>
      <c r="L290" t="s">
        <v>1534</v>
      </c>
      <c r="M290" t="s">
        <v>1534</v>
      </c>
      <c r="N290" t="s">
        <v>1534</v>
      </c>
      <c r="O290" t="s">
        <v>1534</v>
      </c>
      <c r="P290" t="s">
        <v>1534</v>
      </c>
      <c r="Q290" t="s">
        <v>1534</v>
      </c>
      <c r="R290" t="s">
        <v>1534</v>
      </c>
      <c r="S290" t="s">
        <v>1534</v>
      </c>
      <c r="T290" t="s">
        <v>1534</v>
      </c>
    </row>
    <row r="291">
      <c r="B291" s="69"/>
      <c r="C291" t="s">
        <v>1534</v>
      </c>
      <c r="D291" s="69" t="s">
        <v>1534</v>
      </c>
      <c r="E291" t="s">
        <v>1534</v>
      </c>
      <c r="F291" t="s">
        <v>1534</v>
      </c>
      <c r="G291" t="s">
        <v>1534</v>
      </c>
      <c r="H291" t="s">
        <v>1534</v>
      </c>
      <c r="I291" t="s">
        <v>1534</v>
      </c>
      <c r="L291" t="s">
        <v>1534</v>
      </c>
      <c r="M291" t="s">
        <v>1534</v>
      </c>
      <c r="N291" t="s">
        <v>1534</v>
      </c>
      <c r="O291" t="s">
        <v>1534</v>
      </c>
      <c r="P291" t="s">
        <v>1534</v>
      </c>
      <c r="Q291" t="s">
        <v>1534</v>
      </c>
      <c r="R291" t="s">
        <v>1534</v>
      </c>
      <c r="S291" t="s">
        <v>1534</v>
      </c>
      <c r="T291" t="s">
        <v>1534</v>
      </c>
    </row>
    <row r="292">
      <c r="B292" s="69"/>
      <c r="C292" t="s">
        <v>1534</v>
      </c>
      <c r="D292" s="69" t="s">
        <v>1534</v>
      </c>
      <c r="E292" t="s">
        <v>1534</v>
      </c>
      <c r="F292" t="s">
        <v>1534</v>
      </c>
      <c r="G292" t="s">
        <v>1534</v>
      </c>
      <c r="H292" t="s">
        <v>1534</v>
      </c>
      <c r="I292" t="s">
        <v>1534</v>
      </c>
      <c r="L292" t="s">
        <v>1534</v>
      </c>
      <c r="M292" t="s">
        <v>1534</v>
      </c>
      <c r="N292" t="s">
        <v>1534</v>
      </c>
      <c r="O292" t="s">
        <v>1534</v>
      </c>
      <c r="P292" t="s">
        <v>1534</v>
      </c>
      <c r="Q292" t="s">
        <v>1534</v>
      </c>
      <c r="R292" t="s">
        <v>1534</v>
      </c>
      <c r="S292" t="s">
        <v>1534</v>
      </c>
      <c r="T292" t="s">
        <v>1534</v>
      </c>
    </row>
    <row r="293">
      <c r="B293" s="69"/>
      <c r="C293" t="s">
        <v>1534</v>
      </c>
      <c r="D293" s="69" t="s">
        <v>1534</v>
      </c>
      <c r="E293" t="s">
        <v>1534</v>
      </c>
      <c r="F293" t="s">
        <v>1534</v>
      </c>
      <c r="G293" t="s">
        <v>1534</v>
      </c>
      <c r="H293" t="s">
        <v>1534</v>
      </c>
      <c r="I293" t="s">
        <v>1534</v>
      </c>
      <c r="L293" t="s">
        <v>1534</v>
      </c>
      <c r="M293" t="s">
        <v>1534</v>
      </c>
      <c r="N293" t="s">
        <v>1534</v>
      </c>
      <c r="O293" t="s">
        <v>1534</v>
      </c>
      <c r="P293" t="s">
        <v>1534</v>
      </c>
      <c r="Q293" t="s">
        <v>1534</v>
      </c>
      <c r="R293" t="s">
        <v>1534</v>
      </c>
      <c r="S293" t="s">
        <v>1534</v>
      </c>
      <c r="T293" t="s">
        <v>1534</v>
      </c>
    </row>
    <row r="294">
      <c r="B294" s="69"/>
      <c r="C294" t="s">
        <v>1534</v>
      </c>
      <c r="D294" s="69" t="s">
        <v>1534</v>
      </c>
      <c r="E294" t="s">
        <v>1534</v>
      </c>
      <c r="F294" t="s">
        <v>1534</v>
      </c>
      <c r="G294" t="s">
        <v>1534</v>
      </c>
      <c r="H294" t="s">
        <v>1534</v>
      </c>
      <c r="I294" t="s">
        <v>1534</v>
      </c>
      <c r="L294" t="s">
        <v>1534</v>
      </c>
      <c r="M294" t="s">
        <v>1534</v>
      </c>
      <c r="N294" t="s">
        <v>1534</v>
      </c>
      <c r="O294" t="s">
        <v>1534</v>
      </c>
      <c r="P294" t="s">
        <v>1534</v>
      </c>
      <c r="Q294" t="s">
        <v>1534</v>
      </c>
      <c r="R294" t="s">
        <v>1534</v>
      </c>
      <c r="S294" t="s">
        <v>1534</v>
      </c>
      <c r="T294" t="s">
        <v>1534</v>
      </c>
    </row>
    <row r="295">
      <c r="B295" s="69"/>
      <c r="C295" t="s">
        <v>1534</v>
      </c>
      <c r="D295" s="69" t="s">
        <v>1534</v>
      </c>
      <c r="E295" t="s">
        <v>1534</v>
      </c>
      <c r="F295" t="s">
        <v>1534</v>
      </c>
      <c r="G295" t="s">
        <v>1534</v>
      </c>
      <c r="H295" t="s">
        <v>1534</v>
      </c>
      <c r="I295" t="s">
        <v>1534</v>
      </c>
      <c r="L295" t="s">
        <v>1534</v>
      </c>
      <c r="M295" t="s">
        <v>1534</v>
      </c>
      <c r="N295" t="s">
        <v>1534</v>
      </c>
      <c r="O295" t="s">
        <v>1534</v>
      </c>
      <c r="P295" t="s">
        <v>1534</v>
      </c>
      <c r="Q295" t="s">
        <v>1534</v>
      </c>
      <c r="R295" t="s">
        <v>1534</v>
      </c>
      <c r="S295" t="s">
        <v>1534</v>
      </c>
      <c r="T295" t="s">
        <v>1534</v>
      </c>
    </row>
    <row r="296">
      <c r="B296" s="69"/>
      <c r="C296" t="s">
        <v>1534</v>
      </c>
      <c r="D296" s="69" t="s">
        <v>1534</v>
      </c>
      <c r="E296" t="s">
        <v>1534</v>
      </c>
      <c r="F296" t="s">
        <v>1534</v>
      </c>
      <c r="G296" t="s">
        <v>1534</v>
      </c>
      <c r="H296" t="s">
        <v>1534</v>
      </c>
      <c r="I296" t="s">
        <v>1534</v>
      </c>
      <c r="L296" t="s">
        <v>1534</v>
      </c>
      <c r="M296" t="s">
        <v>1534</v>
      </c>
      <c r="N296" t="s">
        <v>1534</v>
      </c>
      <c r="O296" t="s">
        <v>1534</v>
      </c>
      <c r="P296" t="s">
        <v>1534</v>
      </c>
      <c r="Q296" t="s">
        <v>1534</v>
      </c>
      <c r="R296" t="s">
        <v>1534</v>
      </c>
      <c r="S296" t="s">
        <v>1534</v>
      </c>
      <c r="T296" t="s">
        <v>1534</v>
      </c>
    </row>
    <row r="297">
      <c r="B297" s="69"/>
      <c r="C297" t="s">
        <v>1534</v>
      </c>
      <c r="D297" s="69" t="s">
        <v>1534</v>
      </c>
      <c r="E297" t="s">
        <v>1534</v>
      </c>
      <c r="F297" t="s">
        <v>1534</v>
      </c>
      <c r="G297" t="s">
        <v>1534</v>
      </c>
      <c r="H297" t="s">
        <v>1534</v>
      </c>
      <c r="I297" t="s">
        <v>1534</v>
      </c>
      <c r="L297" t="s">
        <v>1534</v>
      </c>
      <c r="M297" t="s">
        <v>1534</v>
      </c>
      <c r="N297" t="s">
        <v>1534</v>
      </c>
      <c r="O297" t="s">
        <v>1534</v>
      </c>
      <c r="P297" t="s">
        <v>1534</v>
      </c>
      <c r="Q297" t="s">
        <v>1534</v>
      </c>
      <c r="R297" t="s">
        <v>1534</v>
      </c>
      <c r="S297" t="s">
        <v>1534</v>
      </c>
      <c r="T297" t="s">
        <v>1534</v>
      </c>
    </row>
    <row r="298">
      <c r="B298" s="69"/>
      <c r="C298" t="s">
        <v>1534</v>
      </c>
      <c r="D298" s="69" t="s">
        <v>1534</v>
      </c>
      <c r="E298" t="s">
        <v>1534</v>
      </c>
      <c r="F298" t="s">
        <v>1534</v>
      </c>
      <c r="G298" t="s">
        <v>1534</v>
      </c>
      <c r="H298" t="s">
        <v>1534</v>
      </c>
      <c r="I298" t="s">
        <v>1534</v>
      </c>
      <c r="L298" t="s">
        <v>1534</v>
      </c>
      <c r="M298" t="s">
        <v>1534</v>
      </c>
      <c r="N298" t="s">
        <v>1534</v>
      </c>
      <c r="O298" t="s">
        <v>1534</v>
      </c>
      <c r="P298" t="s">
        <v>1534</v>
      </c>
      <c r="Q298" t="s">
        <v>1534</v>
      </c>
      <c r="R298" t="s">
        <v>1534</v>
      </c>
      <c r="S298" t="s">
        <v>1534</v>
      </c>
      <c r="T298" t="s">
        <v>1534</v>
      </c>
    </row>
    <row r="299">
      <c r="B299" s="69"/>
      <c r="C299" t="s">
        <v>1534</v>
      </c>
      <c r="D299" s="69" t="s">
        <v>1534</v>
      </c>
      <c r="E299" t="s">
        <v>1534</v>
      </c>
      <c r="F299" t="s">
        <v>1534</v>
      </c>
      <c r="G299" t="s">
        <v>1534</v>
      </c>
      <c r="H299" t="s">
        <v>1534</v>
      </c>
      <c r="I299" t="s">
        <v>1534</v>
      </c>
      <c r="L299" t="s">
        <v>1534</v>
      </c>
      <c r="M299" t="s">
        <v>1534</v>
      </c>
      <c r="N299" t="s">
        <v>1534</v>
      </c>
      <c r="O299" t="s">
        <v>1534</v>
      </c>
      <c r="P299" t="s">
        <v>1534</v>
      </c>
      <c r="Q299" t="s">
        <v>1534</v>
      </c>
      <c r="R299" t="s">
        <v>1534</v>
      </c>
      <c r="S299" t="s">
        <v>1534</v>
      </c>
      <c r="T299" t="s">
        <v>1534</v>
      </c>
    </row>
    <row r="300">
      <c r="B300" s="69"/>
      <c r="C300" t="s">
        <v>1534</v>
      </c>
      <c r="D300" s="69" t="s">
        <v>1534</v>
      </c>
      <c r="E300" t="s">
        <v>1534</v>
      </c>
      <c r="F300" t="s">
        <v>1534</v>
      </c>
      <c r="G300" t="s">
        <v>1534</v>
      </c>
      <c r="H300" t="s">
        <v>1534</v>
      </c>
      <c r="I300" t="s">
        <v>1534</v>
      </c>
      <c r="L300" t="s">
        <v>1534</v>
      </c>
      <c r="M300" t="s">
        <v>1534</v>
      </c>
      <c r="N300" t="s">
        <v>1534</v>
      </c>
      <c r="O300" t="s">
        <v>1534</v>
      </c>
      <c r="P300" t="s">
        <v>1534</v>
      </c>
      <c r="Q300" t="s">
        <v>1534</v>
      </c>
      <c r="R300" t="s">
        <v>1534</v>
      </c>
      <c r="S300" t="s">
        <v>1534</v>
      </c>
      <c r="T300" t="s">
        <v>1534</v>
      </c>
    </row>
    <row r="301">
      <c r="B301" s="69"/>
      <c r="C301" t="s">
        <v>1534</v>
      </c>
      <c r="D301" s="69" t="s">
        <v>1534</v>
      </c>
      <c r="E301" t="s">
        <v>1534</v>
      </c>
      <c r="F301" t="s">
        <v>1534</v>
      </c>
      <c r="G301" t="s">
        <v>1534</v>
      </c>
      <c r="H301" t="s">
        <v>1534</v>
      </c>
      <c r="I301" t="s">
        <v>1534</v>
      </c>
      <c r="L301" t="s">
        <v>1534</v>
      </c>
      <c r="M301" t="s">
        <v>1534</v>
      </c>
      <c r="N301" t="s">
        <v>1534</v>
      </c>
      <c r="O301" t="s">
        <v>1534</v>
      </c>
      <c r="P301" t="s">
        <v>1534</v>
      </c>
      <c r="Q301" t="s">
        <v>1534</v>
      </c>
      <c r="R301" t="s">
        <v>1534</v>
      </c>
      <c r="S301" t="s">
        <v>1534</v>
      </c>
      <c r="T301" t="s">
        <v>1534</v>
      </c>
    </row>
    <row r="302">
      <c r="B302" s="69"/>
      <c r="C302" t="s">
        <v>1534</v>
      </c>
      <c r="D302" s="69" t="s">
        <v>1534</v>
      </c>
      <c r="E302" t="s">
        <v>1534</v>
      </c>
      <c r="F302" t="s">
        <v>1534</v>
      </c>
      <c r="G302" t="s">
        <v>1534</v>
      </c>
      <c r="H302" t="s">
        <v>1534</v>
      </c>
      <c r="I302" t="s">
        <v>1534</v>
      </c>
      <c r="L302" t="s">
        <v>1534</v>
      </c>
      <c r="M302" t="s">
        <v>1534</v>
      </c>
      <c r="N302" t="s">
        <v>1534</v>
      </c>
      <c r="O302" t="s">
        <v>1534</v>
      </c>
      <c r="P302" t="s">
        <v>1534</v>
      </c>
      <c r="Q302" t="s">
        <v>1534</v>
      </c>
      <c r="R302" t="s">
        <v>1534</v>
      </c>
      <c r="S302" t="s">
        <v>1534</v>
      </c>
      <c r="T302" t="s">
        <v>1534</v>
      </c>
    </row>
    <row r="303">
      <c r="B303" s="69"/>
      <c r="C303" t="s">
        <v>1534</v>
      </c>
      <c r="D303" s="69" t="s">
        <v>1534</v>
      </c>
      <c r="E303" t="s">
        <v>1534</v>
      </c>
      <c r="F303" t="s">
        <v>1534</v>
      </c>
      <c r="G303" t="s">
        <v>1534</v>
      </c>
      <c r="H303" t="s">
        <v>1534</v>
      </c>
      <c r="I303" t="s">
        <v>1534</v>
      </c>
      <c r="L303" t="s">
        <v>1534</v>
      </c>
      <c r="M303" t="s">
        <v>1534</v>
      </c>
      <c r="N303" t="s">
        <v>1534</v>
      </c>
      <c r="O303" t="s">
        <v>1534</v>
      </c>
      <c r="P303" t="s">
        <v>1534</v>
      </c>
      <c r="Q303" t="s">
        <v>1534</v>
      </c>
      <c r="R303" t="s">
        <v>1534</v>
      </c>
      <c r="S303" t="s">
        <v>1534</v>
      </c>
      <c r="T303" t="s">
        <v>1534</v>
      </c>
    </row>
    <row r="304">
      <c r="B304" s="69"/>
      <c r="C304" t="s">
        <v>1534</v>
      </c>
      <c r="D304" s="69" t="s">
        <v>1534</v>
      </c>
      <c r="E304" t="s">
        <v>1534</v>
      </c>
      <c r="F304" t="s">
        <v>1534</v>
      </c>
      <c r="G304" t="s">
        <v>1534</v>
      </c>
      <c r="H304" t="s">
        <v>1534</v>
      </c>
      <c r="I304" t="s">
        <v>1534</v>
      </c>
      <c r="L304" t="s">
        <v>1534</v>
      </c>
      <c r="M304" t="s">
        <v>1534</v>
      </c>
      <c r="N304" t="s">
        <v>1534</v>
      </c>
      <c r="O304" t="s">
        <v>1534</v>
      </c>
      <c r="P304" t="s">
        <v>1534</v>
      </c>
      <c r="Q304" t="s">
        <v>1534</v>
      </c>
      <c r="R304" t="s">
        <v>1534</v>
      </c>
      <c r="S304" t="s">
        <v>1534</v>
      </c>
      <c r="T304" t="s">
        <v>1534</v>
      </c>
    </row>
    <row r="305">
      <c r="B305" s="69"/>
      <c r="C305" t="s">
        <v>1534</v>
      </c>
      <c r="D305" s="69" t="s">
        <v>1534</v>
      </c>
      <c r="E305" t="s">
        <v>1534</v>
      </c>
      <c r="F305" t="s">
        <v>1534</v>
      </c>
      <c r="G305" t="s">
        <v>1534</v>
      </c>
      <c r="H305" t="s">
        <v>1534</v>
      </c>
      <c r="I305" t="s">
        <v>1534</v>
      </c>
      <c r="L305" t="s">
        <v>1534</v>
      </c>
      <c r="M305" t="s">
        <v>1534</v>
      </c>
      <c r="N305" t="s">
        <v>1534</v>
      </c>
      <c r="O305" t="s">
        <v>1534</v>
      </c>
      <c r="P305" t="s">
        <v>1534</v>
      </c>
      <c r="Q305" t="s">
        <v>1534</v>
      </c>
      <c r="R305" t="s">
        <v>1534</v>
      </c>
      <c r="S305" t="s">
        <v>1534</v>
      </c>
      <c r="T305" t="s">
        <v>1534</v>
      </c>
    </row>
    <row r="306">
      <c r="B306" s="69"/>
      <c r="C306" t="s">
        <v>1534</v>
      </c>
      <c r="D306" s="69" t="s">
        <v>1534</v>
      </c>
      <c r="E306" t="s">
        <v>1534</v>
      </c>
      <c r="F306" t="s">
        <v>1534</v>
      </c>
      <c r="G306" t="s">
        <v>1534</v>
      </c>
      <c r="H306" t="s">
        <v>1534</v>
      </c>
      <c r="I306" t="s">
        <v>1534</v>
      </c>
      <c r="L306" t="s">
        <v>1534</v>
      </c>
      <c r="M306" t="s">
        <v>1534</v>
      </c>
      <c r="N306" t="s">
        <v>1534</v>
      </c>
      <c r="O306" t="s">
        <v>1534</v>
      </c>
      <c r="P306" t="s">
        <v>1534</v>
      </c>
      <c r="Q306" t="s">
        <v>1534</v>
      </c>
      <c r="R306" t="s">
        <v>1534</v>
      </c>
      <c r="S306" t="s">
        <v>1534</v>
      </c>
      <c r="T306" t="s">
        <v>1534</v>
      </c>
    </row>
    <row r="307">
      <c r="B307" s="69"/>
      <c r="C307" t="s">
        <v>1534</v>
      </c>
      <c r="D307" s="69" t="s">
        <v>1534</v>
      </c>
      <c r="E307" t="s">
        <v>1534</v>
      </c>
      <c r="F307" t="s">
        <v>1534</v>
      </c>
      <c r="G307" t="s">
        <v>1534</v>
      </c>
      <c r="H307" t="s">
        <v>1534</v>
      </c>
      <c r="I307" t="s">
        <v>1534</v>
      </c>
      <c r="L307" t="s">
        <v>1534</v>
      </c>
      <c r="M307" t="s">
        <v>1534</v>
      </c>
      <c r="N307" t="s">
        <v>1534</v>
      </c>
      <c r="O307" t="s">
        <v>1534</v>
      </c>
      <c r="P307" t="s">
        <v>1534</v>
      </c>
      <c r="Q307" t="s">
        <v>1534</v>
      </c>
      <c r="R307" t="s">
        <v>1534</v>
      </c>
      <c r="S307" t="s">
        <v>1534</v>
      </c>
      <c r="T307" t="s">
        <v>1534</v>
      </c>
    </row>
    <row r="308">
      <c r="B308" s="69"/>
      <c r="C308" t="s">
        <v>1534</v>
      </c>
      <c r="D308" s="69" t="s">
        <v>1534</v>
      </c>
      <c r="E308" t="s">
        <v>1534</v>
      </c>
      <c r="F308" t="s">
        <v>1534</v>
      </c>
      <c r="G308" t="s">
        <v>1534</v>
      </c>
      <c r="H308" t="s">
        <v>1534</v>
      </c>
      <c r="I308" t="s">
        <v>1534</v>
      </c>
      <c r="L308" t="s">
        <v>1534</v>
      </c>
      <c r="M308" t="s">
        <v>1534</v>
      </c>
      <c r="N308" t="s">
        <v>1534</v>
      </c>
      <c r="O308" t="s">
        <v>1534</v>
      </c>
      <c r="P308" t="s">
        <v>1534</v>
      </c>
      <c r="Q308" t="s">
        <v>1534</v>
      </c>
      <c r="R308" t="s">
        <v>1534</v>
      </c>
      <c r="S308" t="s">
        <v>1534</v>
      </c>
      <c r="T308" t="s">
        <v>1534</v>
      </c>
    </row>
    <row r="309">
      <c r="B309" s="69"/>
      <c r="C309" t="s">
        <v>1534</v>
      </c>
      <c r="D309" s="69" t="s">
        <v>1534</v>
      </c>
      <c r="E309" t="s">
        <v>1534</v>
      </c>
      <c r="F309" t="s">
        <v>1534</v>
      </c>
      <c r="G309" t="s">
        <v>1534</v>
      </c>
      <c r="H309" t="s">
        <v>1534</v>
      </c>
      <c r="I309" t="s">
        <v>1534</v>
      </c>
      <c r="L309" t="s">
        <v>1534</v>
      </c>
      <c r="M309" t="s">
        <v>1534</v>
      </c>
      <c r="N309" t="s">
        <v>1534</v>
      </c>
      <c r="O309" t="s">
        <v>1534</v>
      </c>
      <c r="P309" t="s">
        <v>1534</v>
      </c>
      <c r="Q309" t="s">
        <v>1534</v>
      </c>
      <c r="R309" t="s">
        <v>1534</v>
      </c>
      <c r="S309" t="s">
        <v>1534</v>
      </c>
      <c r="T309" t="s">
        <v>1534</v>
      </c>
    </row>
    <row r="310">
      <c r="B310" s="69"/>
      <c r="C310" t="s">
        <v>1534</v>
      </c>
      <c r="D310" s="69" t="s">
        <v>1534</v>
      </c>
      <c r="E310" t="s">
        <v>1534</v>
      </c>
      <c r="F310" t="s">
        <v>1534</v>
      </c>
      <c r="G310" t="s">
        <v>1534</v>
      </c>
      <c r="H310" t="s">
        <v>1534</v>
      </c>
      <c r="I310" t="s">
        <v>1534</v>
      </c>
      <c r="L310" t="s">
        <v>1534</v>
      </c>
      <c r="M310" t="s">
        <v>1534</v>
      </c>
      <c r="N310" t="s">
        <v>1534</v>
      </c>
      <c r="O310" t="s">
        <v>1534</v>
      </c>
      <c r="P310" t="s">
        <v>1534</v>
      </c>
      <c r="Q310" t="s">
        <v>1534</v>
      </c>
      <c r="R310" t="s">
        <v>1534</v>
      </c>
      <c r="S310" t="s">
        <v>1534</v>
      </c>
      <c r="T310" t="s">
        <v>1534</v>
      </c>
    </row>
    <row r="311">
      <c r="B311" s="69"/>
      <c r="C311" t="s">
        <v>1534</v>
      </c>
      <c r="D311" s="69" t="s">
        <v>1534</v>
      </c>
      <c r="E311" t="s">
        <v>1534</v>
      </c>
      <c r="F311" t="s">
        <v>1534</v>
      </c>
      <c r="G311" t="s">
        <v>1534</v>
      </c>
      <c r="H311" t="s">
        <v>1534</v>
      </c>
      <c r="I311" t="s">
        <v>1534</v>
      </c>
      <c r="L311" t="s">
        <v>1534</v>
      </c>
      <c r="M311" t="s">
        <v>1534</v>
      </c>
      <c r="N311" t="s">
        <v>1534</v>
      </c>
      <c r="O311" t="s">
        <v>1534</v>
      </c>
      <c r="P311" t="s">
        <v>1534</v>
      </c>
      <c r="Q311" t="s">
        <v>1534</v>
      </c>
      <c r="R311" t="s">
        <v>1534</v>
      </c>
      <c r="S311" t="s">
        <v>1534</v>
      </c>
      <c r="T311" t="s">
        <v>1534</v>
      </c>
    </row>
    <row r="312">
      <c r="B312" s="69"/>
      <c r="C312" t="s">
        <v>1534</v>
      </c>
      <c r="D312" s="69" t="s">
        <v>1534</v>
      </c>
      <c r="E312" t="s">
        <v>1534</v>
      </c>
      <c r="F312" t="s">
        <v>1534</v>
      </c>
      <c r="G312" t="s">
        <v>1534</v>
      </c>
      <c r="H312" t="s">
        <v>1534</v>
      </c>
      <c r="I312" t="s">
        <v>1534</v>
      </c>
      <c r="L312" t="s">
        <v>1534</v>
      </c>
      <c r="M312" t="s">
        <v>1534</v>
      </c>
      <c r="N312" t="s">
        <v>1534</v>
      </c>
      <c r="O312" t="s">
        <v>1534</v>
      </c>
      <c r="P312" t="s">
        <v>1534</v>
      </c>
      <c r="Q312" t="s">
        <v>1534</v>
      </c>
      <c r="R312" t="s">
        <v>1534</v>
      </c>
      <c r="S312" t="s">
        <v>1534</v>
      </c>
      <c r="T312" t="s">
        <v>1534</v>
      </c>
    </row>
    <row r="313">
      <c r="B313" s="69"/>
      <c r="C313" t="s">
        <v>1534</v>
      </c>
      <c r="D313" s="69" t="s">
        <v>1534</v>
      </c>
      <c r="E313" t="s">
        <v>1534</v>
      </c>
      <c r="F313" t="s">
        <v>1534</v>
      </c>
      <c r="G313" t="s">
        <v>1534</v>
      </c>
      <c r="H313" t="s">
        <v>1534</v>
      </c>
      <c r="I313" t="s">
        <v>1534</v>
      </c>
      <c r="L313" t="s">
        <v>1534</v>
      </c>
      <c r="M313" t="s">
        <v>1534</v>
      </c>
      <c r="N313" t="s">
        <v>1534</v>
      </c>
      <c r="O313" t="s">
        <v>1534</v>
      </c>
      <c r="P313" t="s">
        <v>1534</v>
      </c>
      <c r="Q313" t="s">
        <v>1534</v>
      </c>
      <c r="R313" t="s">
        <v>1534</v>
      </c>
      <c r="S313" t="s">
        <v>1534</v>
      </c>
      <c r="T313" t="s">
        <v>1534</v>
      </c>
    </row>
    <row r="314">
      <c r="B314" s="69"/>
      <c r="C314" t="s">
        <v>1534</v>
      </c>
      <c r="D314" s="69" t="s">
        <v>1534</v>
      </c>
      <c r="E314" t="s">
        <v>1534</v>
      </c>
      <c r="F314" t="s">
        <v>1534</v>
      </c>
      <c r="G314" t="s">
        <v>1534</v>
      </c>
      <c r="H314" t="s">
        <v>1534</v>
      </c>
      <c r="I314" t="s">
        <v>1534</v>
      </c>
      <c r="L314" t="s">
        <v>1534</v>
      </c>
      <c r="M314" t="s">
        <v>1534</v>
      </c>
      <c r="N314" t="s">
        <v>1534</v>
      </c>
      <c r="O314" t="s">
        <v>1534</v>
      </c>
      <c r="P314" t="s">
        <v>1534</v>
      </c>
      <c r="Q314" t="s">
        <v>1534</v>
      </c>
      <c r="R314" t="s">
        <v>1534</v>
      </c>
      <c r="S314" t="s">
        <v>1534</v>
      </c>
      <c r="T314" t="s">
        <v>1534</v>
      </c>
    </row>
    <row r="315">
      <c r="B315" s="69"/>
      <c r="C315" t="s">
        <v>1534</v>
      </c>
      <c r="D315" s="69" t="s">
        <v>1534</v>
      </c>
      <c r="E315" t="s">
        <v>1534</v>
      </c>
      <c r="F315" t="s">
        <v>1534</v>
      </c>
      <c r="G315" t="s">
        <v>1534</v>
      </c>
      <c r="H315" t="s">
        <v>1534</v>
      </c>
      <c r="I315" t="s">
        <v>1534</v>
      </c>
      <c r="L315" t="s">
        <v>1534</v>
      </c>
      <c r="M315" t="s">
        <v>1534</v>
      </c>
      <c r="N315" t="s">
        <v>1534</v>
      </c>
      <c r="O315" t="s">
        <v>1534</v>
      </c>
      <c r="P315" t="s">
        <v>1534</v>
      </c>
      <c r="Q315" t="s">
        <v>1534</v>
      </c>
      <c r="R315" t="s">
        <v>1534</v>
      </c>
      <c r="S315" t="s">
        <v>1534</v>
      </c>
      <c r="T315" t="s">
        <v>1534</v>
      </c>
    </row>
    <row r="316">
      <c r="B316" s="69"/>
      <c r="C316" t="s">
        <v>1534</v>
      </c>
      <c r="D316" s="69" t="s">
        <v>1534</v>
      </c>
      <c r="E316" t="s">
        <v>1534</v>
      </c>
      <c r="F316" t="s">
        <v>1534</v>
      </c>
      <c r="G316" t="s">
        <v>1534</v>
      </c>
      <c r="H316" t="s">
        <v>1534</v>
      </c>
      <c r="I316" t="s">
        <v>1534</v>
      </c>
      <c r="L316" t="s">
        <v>1534</v>
      </c>
      <c r="M316" t="s">
        <v>1534</v>
      </c>
      <c r="N316" t="s">
        <v>1534</v>
      </c>
      <c r="O316" t="s">
        <v>1534</v>
      </c>
      <c r="P316" t="s">
        <v>1534</v>
      </c>
      <c r="Q316" t="s">
        <v>1534</v>
      </c>
      <c r="R316" t="s">
        <v>1534</v>
      </c>
      <c r="S316" t="s">
        <v>1534</v>
      </c>
      <c r="T316" t="s">
        <v>1534</v>
      </c>
    </row>
    <row r="317">
      <c r="B317" s="69"/>
      <c r="C317" t="s">
        <v>1534</v>
      </c>
      <c r="D317" s="69" t="s">
        <v>1534</v>
      </c>
      <c r="E317" t="s">
        <v>1534</v>
      </c>
      <c r="F317" t="s">
        <v>1534</v>
      </c>
      <c r="G317" t="s">
        <v>1534</v>
      </c>
      <c r="H317" t="s">
        <v>1534</v>
      </c>
      <c r="I317" t="s">
        <v>1534</v>
      </c>
      <c r="L317" t="s">
        <v>1534</v>
      </c>
      <c r="M317" t="s">
        <v>1534</v>
      </c>
      <c r="N317" t="s">
        <v>1534</v>
      </c>
      <c r="O317" t="s">
        <v>1534</v>
      </c>
      <c r="P317" t="s">
        <v>1534</v>
      </c>
      <c r="Q317" t="s">
        <v>1534</v>
      </c>
      <c r="R317" t="s">
        <v>1534</v>
      </c>
      <c r="S317" t="s">
        <v>1534</v>
      </c>
      <c r="T317" t="s">
        <v>1534</v>
      </c>
    </row>
    <row r="318">
      <c r="B318" s="69"/>
      <c r="C318" t="s">
        <v>1534</v>
      </c>
      <c r="D318" s="69" t="s">
        <v>1534</v>
      </c>
      <c r="E318" t="s">
        <v>1534</v>
      </c>
      <c r="F318" t="s">
        <v>1534</v>
      </c>
      <c r="G318" t="s">
        <v>1534</v>
      </c>
      <c r="H318" t="s">
        <v>1534</v>
      </c>
      <c r="I318" t="s">
        <v>1534</v>
      </c>
      <c r="L318" t="s">
        <v>1534</v>
      </c>
      <c r="M318" t="s">
        <v>1534</v>
      </c>
      <c r="N318" t="s">
        <v>1534</v>
      </c>
      <c r="O318" t="s">
        <v>1534</v>
      </c>
      <c r="P318" t="s">
        <v>1534</v>
      </c>
      <c r="Q318" t="s">
        <v>1534</v>
      </c>
      <c r="R318" t="s">
        <v>1534</v>
      </c>
      <c r="S318" t="s">
        <v>1534</v>
      </c>
      <c r="T318" t="s">
        <v>1534</v>
      </c>
    </row>
    <row r="319">
      <c r="B319" s="69"/>
      <c r="C319" t="s">
        <v>1534</v>
      </c>
      <c r="D319" s="69" t="s">
        <v>1534</v>
      </c>
      <c r="E319" t="s">
        <v>1534</v>
      </c>
      <c r="F319" t="s">
        <v>1534</v>
      </c>
      <c r="G319" t="s">
        <v>1534</v>
      </c>
      <c r="H319" t="s">
        <v>1534</v>
      </c>
      <c r="I319" t="s">
        <v>1534</v>
      </c>
      <c r="L319" t="s">
        <v>1534</v>
      </c>
      <c r="M319" t="s">
        <v>1534</v>
      </c>
      <c r="N319" t="s">
        <v>1534</v>
      </c>
      <c r="O319" t="s">
        <v>1534</v>
      </c>
      <c r="P319" t="s">
        <v>1534</v>
      </c>
      <c r="Q319" t="s">
        <v>1534</v>
      </c>
      <c r="R319" t="s">
        <v>1534</v>
      </c>
      <c r="S319" t="s">
        <v>1534</v>
      </c>
      <c r="T319" t="s">
        <v>1534</v>
      </c>
    </row>
    <row r="320">
      <c r="B320" s="69"/>
      <c r="C320" t="s">
        <v>1534</v>
      </c>
      <c r="D320" s="69" t="s">
        <v>1534</v>
      </c>
      <c r="E320" t="s">
        <v>1534</v>
      </c>
      <c r="F320" t="s">
        <v>1534</v>
      </c>
      <c r="G320" t="s">
        <v>1534</v>
      </c>
      <c r="H320" t="s">
        <v>1534</v>
      </c>
      <c r="I320" t="s">
        <v>1534</v>
      </c>
      <c r="L320" t="s">
        <v>1534</v>
      </c>
      <c r="M320" t="s">
        <v>1534</v>
      </c>
      <c r="N320" t="s">
        <v>1534</v>
      </c>
      <c r="O320" t="s">
        <v>1534</v>
      </c>
      <c r="P320" t="s">
        <v>1534</v>
      </c>
      <c r="Q320" t="s">
        <v>1534</v>
      </c>
      <c r="R320" t="s">
        <v>1534</v>
      </c>
      <c r="S320" t="s">
        <v>1534</v>
      </c>
      <c r="T320" t="s">
        <v>1534</v>
      </c>
    </row>
    <row r="321">
      <c r="B321" s="69"/>
      <c r="C321" t="s">
        <v>1534</v>
      </c>
      <c r="D321" s="69" t="s">
        <v>1534</v>
      </c>
      <c r="E321" t="s">
        <v>1534</v>
      </c>
      <c r="F321" t="s">
        <v>1534</v>
      </c>
      <c r="G321" t="s">
        <v>1534</v>
      </c>
      <c r="H321" t="s">
        <v>1534</v>
      </c>
      <c r="I321" t="s">
        <v>1534</v>
      </c>
      <c r="L321" t="s">
        <v>1534</v>
      </c>
      <c r="M321" t="s">
        <v>1534</v>
      </c>
      <c r="N321" t="s">
        <v>1534</v>
      </c>
      <c r="O321" t="s">
        <v>1534</v>
      </c>
      <c r="P321" t="s">
        <v>1534</v>
      </c>
      <c r="Q321" t="s">
        <v>1534</v>
      </c>
      <c r="R321" t="s">
        <v>1534</v>
      </c>
      <c r="S321" t="s">
        <v>1534</v>
      </c>
      <c r="T321" t="s">
        <v>1534</v>
      </c>
    </row>
    <row r="322">
      <c r="B322" s="69"/>
      <c r="C322" t="s">
        <v>1534</v>
      </c>
      <c r="D322" s="69" t="s">
        <v>1534</v>
      </c>
      <c r="E322" t="s">
        <v>1534</v>
      </c>
      <c r="F322" t="s">
        <v>1534</v>
      </c>
      <c r="G322" t="s">
        <v>1534</v>
      </c>
      <c r="H322" t="s">
        <v>1534</v>
      </c>
      <c r="I322" t="s">
        <v>1534</v>
      </c>
      <c r="L322" t="s">
        <v>1534</v>
      </c>
      <c r="M322" t="s">
        <v>1534</v>
      </c>
      <c r="N322" t="s">
        <v>1534</v>
      </c>
      <c r="O322" t="s">
        <v>1534</v>
      </c>
      <c r="P322" t="s">
        <v>1534</v>
      </c>
      <c r="Q322" t="s">
        <v>1534</v>
      </c>
      <c r="R322" t="s">
        <v>1534</v>
      </c>
      <c r="S322" t="s">
        <v>1534</v>
      </c>
      <c r="T322" t="s">
        <v>1534</v>
      </c>
    </row>
    <row r="323">
      <c r="B323" s="69"/>
      <c r="C323" t="s">
        <v>1534</v>
      </c>
      <c r="D323" s="69" t="s">
        <v>1534</v>
      </c>
      <c r="E323" t="s">
        <v>1534</v>
      </c>
      <c r="F323" t="s">
        <v>1534</v>
      </c>
      <c r="G323" t="s">
        <v>1534</v>
      </c>
      <c r="H323" t="s">
        <v>1534</v>
      </c>
      <c r="I323" t="s">
        <v>1534</v>
      </c>
      <c r="L323" t="s">
        <v>1534</v>
      </c>
      <c r="M323" t="s">
        <v>1534</v>
      </c>
      <c r="N323" t="s">
        <v>1534</v>
      </c>
      <c r="O323" t="s">
        <v>1534</v>
      </c>
      <c r="P323" t="s">
        <v>1534</v>
      </c>
      <c r="Q323" t="s">
        <v>1534</v>
      </c>
      <c r="R323" t="s">
        <v>1534</v>
      </c>
      <c r="S323" t="s">
        <v>1534</v>
      </c>
      <c r="T323" t="s">
        <v>1534</v>
      </c>
    </row>
    <row r="324">
      <c r="B324" s="69"/>
      <c r="C324" t="s">
        <v>1534</v>
      </c>
      <c r="D324" s="69" t="s">
        <v>1534</v>
      </c>
      <c r="E324" t="s">
        <v>1534</v>
      </c>
      <c r="F324" t="s">
        <v>1534</v>
      </c>
      <c r="G324" t="s">
        <v>1534</v>
      </c>
      <c r="H324" t="s">
        <v>1534</v>
      </c>
      <c r="I324" t="s">
        <v>1534</v>
      </c>
      <c r="L324" t="s">
        <v>1534</v>
      </c>
      <c r="M324" t="s">
        <v>1534</v>
      </c>
      <c r="N324" t="s">
        <v>1534</v>
      </c>
      <c r="O324" t="s">
        <v>1534</v>
      </c>
      <c r="P324" t="s">
        <v>1534</v>
      </c>
      <c r="Q324" t="s">
        <v>1534</v>
      </c>
      <c r="R324" t="s">
        <v>1534</v>
      </c>
      <c r="S324" t="s">
        <v>1534</v>
      </c>
      <c r="T324" t="s">
        <v>1534</v>
      </c>
    </row>
    <row r="325">
      <c r="B325" s="69"/>
      <c r="C325" t="s">
        <v>1534</v>
      </c>
      <c r="D325" s="69" t="s">
        <v>1534</v>
      </c>
      <c r="E325" t="s">
        <v>1534</v>
      </c>
      <c r="F325" t="s">
        <v>1534</v>
      </c>
      <c r="G325" t="s">
        <v>1534</v>
      </c>
      <c r="H325" t="s">
        <v>1534</v>
      </c>
      <c r="I325" t="s">
        <v>1534</v>
      </c>
      <c r="L325" t="s">
        <v>1534</v>
      </c>
      <c r="M325" t="s">
        <v>1534</v>
      </c>
      <c r="N325" t="s">
        <v>1534</v>
      </c>
      <c r="O325" t="s">
        <v>1534</v>
      </c>
      <c r="P325" t="s">
        <v>1534</v>
      </c>
      <c r="Q325" t="s">
        <v>1534</v>
      </c>
      <c r="R325" t="s">
        <v>1534</v>
      </c>
      <c r="S325" t="s">
        <v>1534</v>
      </c>
      <c r="T325" t="s">
        <v>1534</v>
      </c>
    </row>
    <row r="326">
      <c r="B326" s="69"/>
      <c r="C326" t="s">
        <v>1534</v>
      </c>
      <c r="D326" s="69" t="s">
        <v>1534</v>
      </c>
      <c r="E326" t="s">
        <v>1534</v>
      </c>
      <c r="F326" t="s">
        <v>1534</v>
      </c>
      <c r="G326" t="s">
        <v>1534</v>
      </c>
      <c r="H326" t="s">
        <v>1534</v>
      </c>
      <c r="I326" t="s">
        <v>1534</v>
      </c>
      <c r="L326" t="s">
        <v>1534</v>
      </c>
      <c r="M326" t="s">
        <v>1534</v>
      </c>
      <c r="N326" t="s">
        <v>1534</v>
      </c>
      <c r="O326" t="s">
        <v>1534</v>
      </c>
      <c r="P326" t="s">
        <v>1534</v>
      </c>
      <c r="Q326" t="s">
        <v>1534</v>
      </c>
      <c r="R326" t="s">
        <v>1534</v>
      </c>
      <c r="S326" t="s">
        <v>1534</v>
      </c>
      <c r="T326" t="s">
        <v>1534</v>
      </c>
    </row>
    <row r="327">
      <c r="B327" s="69"/>
      <c r="C327" t="s">
        <v>1534</v>
      </c>
      <c r="D327" s="69" t="s">
        <v>1534</v>
      </c>
      <c r="E327" t="s">
        <v>1534</v>
      </c>
      <c r="F327" t="s">
        <v>1534</v>
      </c>
      <c r="G327" t="s">
        <v>1534</v>
      </c>
      <c r="H327" t="s">
        <v>1534</v>
      </c>
      <c r="I327" t="s">
        <v>1534</v>
      </c>
      <c r="L327" t="s">
        <v>1534</v>
      </c>
      <c r="M327" t="s">
        <v>1534</v>
      </c>
      <c r="N327" t="s">
        <v>1534</v>
      </c>
      <c r="O327" t="s">
        <v>1534</v>
      </c>
      <c r="P327" t="s">
        <v>1534</v>
      </c>
      <c r="Q327" t="s">
        <v>1534</v>
      </c>
      <c r="R327" t="s">
        <v>1534</v>
      </c>
      <c r="S327" t="s">
        <v>1534</v>
      </c>
      <c r="T327" t="s">
        <v>1534</v>
      </c>
    </row>
    <row r="328">
      <c r="B328" s="69"/>
      <c r="C328" t="s">
        <v>1534</v>
      </c>
      <c r="D328" s="69" t="s">
        <v>1534</v>
      </c>
      <c r="E328" t="s">
        <v>1534</v>
      </c>
      <c r="F328" t="s">
        <v>1534</v>
      </c>
      <c r="G328" t="s">
        <v>1534</v>
      </c>
      <c r="H328" t="s">
        <v>1534</v>
      </c>
      <c r="I328" t="s">
        <v>1534</v>
      </c>
      <c r="L328" t="s">
        <v>1534</v>
      </c>
      <c r="M328" t="s">
        <v>1534</v>
      </c>
      <c r="N328" t="s">
        <v>1534</v>
      </c>
      <c r="O328" t="s">
        <v>1534</v>
      </c>
      <c r="P328" t="s">
        <v>1534</v>
      </c>
      <c r="Q328" t="s">
        <v>1534</v>
      </c>
      <c r="R328" t="s">
        <v>1534</v>
      </c>
      <c r="S328" t="s">
        <v>1534</v>
      </c>
      <c r="T328" t="s">
        <v>1534</v>
      </c>
    </row>
    <row r="329">
      <c r="B329" s="69"/>
      <c r="C329" t="s">
        <v>1534</v>
      </c>
      <c r="D329" s="69" t="s">
        <v>1534</v>
      </c>
      <c r="E329" t="s">
        <v>1534</v>
      </c>
      <c r="F329" t="s">
        <v>1534</v>
      </c>
      <c r="G329" t="s">
        <v>1534</v>
      </c>
      <c r="H329" t="s">
        <v>1534</v>
      </c>
      <c r="I329" t="s">
        <v>1534</v>
      </c>
      <c r="L329" t="s">
        <v>1534</v>
      </c>
      <c r="M329" t="s">
        <v>1534</v>
      </c>
      <c r="N329" t="s">
        <v>1534</v>
      </c>
      <c r="O329" t="s">
        <v>1534</v>
      </c>
      <c r="P329" t="s">
        <v>1534</v>
      </c>
      <c r="Q329" t="s">
        <v>1534</v>
      </c>
      <c r="R329" t="s">
        <v>1534</v>
      </c>
      <c r="S329" t="s">
        <v>1534</v>
      </c>
      <c r="T329" t="s">
        <v>1534</v>
      </c>
    </row>
    <row r="330">
      <c r="B330" s="69"/>
      <c r="C330" t="s">
        <v>1534</v>
      </c>
      <c r="D330" s="69" t="s">
        <v>1534</v>
      </c>
      <c r="E330" t="s">
        <v>1534</v>
      </c>
      <c r="F330" t="s">
        <v>1534</v>
      </c>
      <c r="G330" t="s">
        <v>1534</v>
      </c>
      <c r="H330" t="s">
        <v>1534</v>
      </c>
      <c r="I330" t="s">
        <v>1534</v>
      </c>
      <c r="L330" t="s">
        <v>1534</v>
      </c>
      <c r="M330" t="s">
        <v>1534</v>
      </c>
      <c r="N330" t="s">
        <v>1534</v>
      </c>
      <c r="O330" t="s">
        <v>1534</v>
      </c>
      <c r="P330" t="s">
        <v>1534</v>
      </c>
      <c r="Q330" t="s">
        <v>1534</v>
      </c>
      <c r="R330" t="s">
        <v>1534</v>
      </c>
      <c r="S330" t="s">
        <v>1534</v>
      </c>
      <c r="T330" t="s">
        <v>1534</v>
      </c>
    </row>
    <row r="331">
      <c r="B331" s="69"/>
      <c r="C331" t="s">
        <v>1534</v>
      </c>
      <c r="D331" s="69" t="s">
        <v>1534</v>
      </c>
      <c r="E331" t="s">
        <v>1534</v>
      </c>
      <c r="F331" t="s">
        <v>1534</v>
      </c>
      <c r="G331" t="s">
        <v>1534</v>
      </c>
      <c r="H331" t="s">
        <v>1534</v>
      </c>
      <c r="I331" t="s">
        <v>1534</v>
      </c>
      <c r="L331" t="s">
        <v>1534</v>
      </c>
      <c r="M331" t="s">
        <v>1534</v>
      </c>
      <c r="N331" t="s">
        <v>1534</v>
      </c>
      <c r="O331" t="s">
        <v>1534</v>
      </c>
      <c r="P331" t="s">
        <v>1534</v>
      </c>
      <c r="Q331" t="s">
        <v>1534</v>
      </c>
      <c r="R331" t="s">
        <v>1534</v>
      </c>
      <c r="S331" t="s">
        <v>1534</v>
      </c>
      <c r="T331" t="s">
        <v>1534</v>
      </c>
    </row>
    <row r="332">
      <c r="B332" s="69"/>
      <c r="C332" t="s">
        <v>1534</v>
      </c>
      <c r="D332" s="69" t="s">
        <v>1534</v>
      </c>
      <c r="E332" t="s">
        <v>1534</v>
      </c>
      <c r="F332" t="s">
        <v>1534</v>
      </c>
      <c r="G332" t="s">
        <v>1534</v>
      </c>
      <c r="H332" t="s">
        <v>1534</v>
      </c>
      <c r="I332" t="s">
        <v>1534</v>
      </c>
      <c r="L332" t="s">
        <v>1534</v>
      </c>
      <c r="M332" t="s">
        <v>1534</v>
      </c>
      <c r="N332" t="s">
        <v>1534</v>
      </c>
      <c r="O332" t="s">
        <v>1534</v>
      </c>
      <c r="P332" t="s">
        <v>1534</v>
      </c>
      <c r="Q332" t="s">
        <v>1534</v>
      </c>
      <c r="R332" t="s">
        <v>1534</v>
      </c>
      <c r="S332" t="s">
        <v>1534</v>
      </c>
      <c r="T332" t="s">
        <v>1534</v>
      </c>
    </row>
    <row r="333">
      <c r="B333" s="69"/>
      <c r="C333" t="s">
        <v>1534</v>
      </c>
      <c r="D333" s="69" t="s">
        <v>1534</v>
      </c>
      <c r="E333" t="s">
        <v>1534</v>
      </c>
      <c r="F333" t="s">
        <v>1534</v>
      </c>
      <c r="G333" t="s">
        <v>1534</v>
      </c>
      <c r="H333" t="s">
        <v>1534</v>
      </c>
      <c r="I333" t="s">
        <v>1534</v>
      </c>
      <c r="L333" t="s">
        <v>1534</v>
      </c>
      <c r="M333" t="s">
        <v>1534</v>
      </c>
      <c r="N333" t="s">
        <v>1534</v>
      </c>
      <c r="O333" t="s">
        <v>1534</v>
      </c>
      <c r="P333" t="s">
        <v>1534</v>
      </c>
      <c r="Q333" t="s">
        <v>1534</v>
      </c>
      <c r="R333" t="s">
        <v>1534</v>
      </c>
      <c r="S333" t="s">
        <v>1534</v>
      </c>
      <c r="T333" t="s">
        <v>1534</v>
      </c>
    </row>
    <row r="334">
      <c r="B334" s="69"/>
      <c r="C334" t="s">
        <v>1534</v>
      </c>
      <c r="D334" s="69" t="s">
        <v>1534</v>
      </c>
      <c r="E334" t="s">
        <v>1534</v>
      </c>
      <c r="F334" t="s">
        <v>1534</v>
      </c>
      <c r="G334" t="s">
        <v>1534</v>
      </c>
      <c r="H334" t="s">
        <v>1534</v>
      </c>
      <c r="I334" t="s">
        <v>1534</v>
      </c>
      <c r="L334" t="s">
        <v>1534</v>
      </c>
      <c r="M334" t="s">
        <v>1534</v>
      </c>
      <c r="N334" t="s">
        <v>1534</v>
      </c>
      <c r="O334" t="s">
        <v>1534</v>
      </c>
      <c r="P334" t="s">
        <v>1534</v>
      </c>
      <c r="Q334" t="s">
        <v>1534</v>
      </c>
      <c r="R334" t="s">
        <v>1534</v>
      </c>
      <c r="S334" t="s">
        <v>1534</v>
      </c>
      <c r="T334" t="s">
        <v>1534</v>
      </c>
    </row>
    <row r="335">
      <c r="B335" s="69"/>
      <c r="C335" t="s">
        <v>1534</v>
      </c>
      <c r="D335" s="69" t="s">
        <v>1534</v>
      </c>
      <c r="E335" t="s">
        <v>1534</v>
      </c>
      <c r="F335" t="s">
        <v>1534</v>
      </c>
      <c r="G335" t="s">
        <v>1534</v>
      </c>
      <c r="H335" t="s">
        <v>1534</v>
      </c>
      <c r="I335" t="s">
        <v>1534</v>
      </c>
      <c r="L335" t="s">
        <v>1534</v>
      </c>
      <c r="M335" t="s">
        <v>1534</v>
      </c>
      <c r="N335" t="s">
        <v>1534</v>
      </c>
      <c r="O335" t="s">
        <v>1534</v>
      </c>
      <c r="P335" t="s">
        <v>1534</v>
      </c>
      <c r="Q335" t="s">
        <v>1534</v>
      </c>
      <c r="R335" t="s">
        <v>1534</v>
      </c>
      <c r="S335" t="s">
        <v>1534</v>
      </c>
      <c r="T335" t="s">
        <v>1534</v>
      </c>
    </row>
    <row r="336">
      <c r="B336" s="69"/>
      <c r="C336" t="s">
        <v>1534</v>
      </c>
      <c r="D336" s="69" t="s">
        <v>1534</v>
      </c>
      <c r="E336" t="s">
        <v>1534</v>
      </c>
      <c r="F336" t="s">
        <v>1534</v>
      </c>
      <c r="G336" t="s">
        <v>1534</v>
      </c>
      <c r="H336" t="s">
        <v>1534</v>
      </c>
      <c r="I336" t="s">
        <v>1534</v>
      </c>
      <c r="L336" t="s">
        <v>1534</v>
      </c>
      <c r="M336" t="s">
        <v>1534</v>
      </c>
      <c r="N336" t="s">
        <v>1534</v>
      </c>
      <c r="O336" t="s">
        <v>1534</v>
      </c>
      <c r="P336" t="s">
        <v>1534</v>
      </c>
      <c r="Q336" t="s">
        <v>1534</v>
      </c>
      <c r="R336" t="s">
        <v>1534</v>
      </c>
      <c r="S336" t="s">
        <v>1534</v>
      </c>
      <c r="T336" t="s">
        <v>1534</v>
      </c>
    </row>
    <row r="337">
      <c r="B337" s="69"/>
      <c r="C337" t="s">
        <v>1534</v>
      </c>
      <c r="D337" s="69" t="s">
        <v>1534</v>
      </c>
      <c r="E337" t="s">
        <v>1534</v>
      </c>
      <c r="F337" t="s">
        <v>1534</v>
      </c>
      <c r="G337" t="s">
        <v>1534</v>
      </c>
      <c r="H337" t="s">
        <v>1534</v>
      </c>
      <c r="I337" t="s">
        <v>1534</v>
      </c>
      <c r="L337" t="s">
        <v>1534</v>
      </c>
      <c r="M337" t="s">
        <v>1534</v>
      </c>
      <c r="N337" t="s">
        <v>1534</v>
      </c>
      <c r="O337" t="s">
        <v>1534</v>
      </c>
      <c r="P337" t="s">
        <v>1534</v>
      </c>
      <c r="Q337" t="s">
        <v>1534</v>
      </c>
      <c r="R337" t="s">
        <v>1534</v>
      </c>
      <c r="S337" t="s">
        <v>1534</v>
      </c>
      <c r="T337" t="s">
        <v>1534</v>
      </c>
    </row>
    <row r="338">
      <c r="B338" s="69"/>
      <c r="C338" t="s">
        <v>1534</v>
      </c>
      <c r="D338" s="69" t="s">
        <v>1534</v>
      </c>
      <c r="E338" t="s">
        <v>1534</v>
      </c>
      <c r="F338" t="s">
        <v>1534</v>
      </c>
      <c r="G338" t="s">
        <v>1534</v>
      </c>
      <c r="H338" t="s">
        <v>1534</v>
      </c>
      <c r="I338" t="s">
        <v>1534</v>
      </c>
      <c r="L338" t="s">
        <v>1534</v>
      </c>
      <c r="M338" t="s">
        <v>1534</v>
      </c>
      <c r="N338" t="s">
        <v>1534</v>
      </c>
      <c r="O338" t="s">
        <v>1534</v>
      </c>
      <c r="P338" t="s">
        <v>1534</v>
      </c>
      <c r="Q338" t="s">
        <v>1534</v>
      </c>
      <c r="R338" t="s">
        <v>1534</v>
      </c>
      <c r="S338" t="s">
        <v>1534</v>
      </c>
      <c r="T338" t="s">
        <v>1534</v>
      </c>
    </row>
    <row r="339">
      <c r="B339" s="69"/>
      <c r="C339" t="s">
        <v>1534</v>
      </c>
      <c r="D339" s="69" t="s">
        <v>1534</v>
      </c>
      <c r="E339" t="s">
        <v>1534</v>
      </c>
      <c r="F339" t="s">
        <v>1534</v>
      </c>
      <c r="G339" t="s">
        <v>1534</v>
      </c>
      <c r="H339" t="s">
        <v>1534</v>
      </c>
      <c r="I339" t="s">
        <v>1534</v>
      </c>
      <c r="L339" t="s">
        <v>1534</v>
      </c>
      <c r="M339" t="s">
        <v>1534</v>
      </c>
      <c r="N339" t="s">
        <v>1534</v>
      </c>
      <c r="O339" t="s">
        <v>1534</v>
      </c>
      <c r="P339" t="s">
        <v>1534</v>
      </c>
      <c r="Q339" t="s">
        <v>1534</v>
      </c>
      <c r="R339" t="s">
        <v>1534</v>
      </c>
      <c r="S339" t="s">
        <v>1534</v>
      </c>
      <c r="T339" t="s">
        <v>1534</v>
      </c>
    </row>
    <row r="340">
      <c r="B340" s="69"/>
      <c r="C340" t="s">
        <v>1534</v>
      </c>
      <c r="D340" s="69" t="s">
        <v>1534</v>
      </c>
      <c r="E340" t="s">
        <v>1534</v>
      </c>
      <c r="F340" t="s">
        <v>1534</v>
      </c>
      <c r="G340" t="s">
        <v>1534</v>
      </c>
      <c r="H340" t="s">
        <v>1534</v>
      </c>
      <c r="I340" t="s">
        <v>1534</v>
      </c>
      <c r="L340" t="s">
        <v>1534</v>
      </c>
      <c r="M340" t="s">
        <v>1534</v>
      </c>
      <c r="N340" t="s">
        <v>1534</v>
      </c>
      <c r="O340" t="s">
        <v>1534</v>
      </c>
      <c r="P340" t="s">
        <v>1534</v>
      </c>
      <c r="Q340" t="s">
        <v>1534</v>
      </c>
      <c r="R340" t="s">
        <v>1534</v>
      </c>
      <c r="S340" t="s">
        <v>1534</v>
      </c>
      <c r="T340" t="s">
        <v>1534</v>
      </c>
    </row>
    <row r="341">
      <c r="B341" s="69"/>
      <c r="C341" t="s">
        <v>1534</v>
      </c>
      <c r="D341" s="69" t="s">
        <v>1534</v>
      </c>
      <c r="E341" t="s">
        <v>1534</v>
      </c>
      <c r="F341" t="s">
        <v>1534</v>
      </c>
      <c r="G341" t="s">
        <v>1534</v>
      </c>
      <c r="H341" t="s">
        <v>1534</v>
      </c>
      <c r="I341" t="s">
        <v>1534</v>
      </c>
      <c r="L341" t="s">
        <v>1534</v>
      </c>
      <c r="M341" t="s">
        <v>1534</v>
      </c>
      <c r="N341" t="s">
        <v>1534</v>
      </c>
      <c r="O341" t="s">
        <v>1534</v>
      </c>
      <c r="P341" t="s">
        <v>1534</v>
      </c>
      <c r="Q341" t="s">
        <v>1534</v>
      </c>
      <c r="R341" t="s">
        <v>1534</v>
      </c>
      <c r="S341" t="s">
        <v>1534</v>
      </c>
      <c r="T341" t="s">
        <v>1534</v>
      </c>
    </row>
    <row r="342">
      <c r="B342" s="69"/>
      <c r="C342" t="s">
        <v>1534</v>
      </c>
      <c r="D342" s="69" t="s">
        <v>1534</v>
      </c>
      <c r="E342" t="s">
        <v>1534</v>
      </c>
      <c r="F342" t="s">
        <v>1534</v>
      </c>
      <c r="G342" t="s">
        <v>1534</v>
      </c>
      <c r="H342" t="s">
        <v>1534</v>
      </c>
      <c r="I342" t="s">
        <v>1534</v>
      </c>
      <c r="L342" t="s">
        <v>1534</v>
      </c>
      <c r="M342" t="s">
        <v>1534</v>
      </c>
      <c r="N342" t="s">
        <v>1534</v>
      </c>
      <c r="O342" t="s">
        <v>1534</v>
      </c>
      <c r="P342" t="s">
        <v>1534</v>
      </c>
      <c r="Q342" t="s">
        <v>1534</v>
      </c>
      <c r="R342" t="s">
        <v>1534</v>
      </c>
      <c r="S342" t="s">
        <v>1534</v>
      </c>
      <c r="T342" t="s">
        <v>1534</v>
      </c>
    </row>
    <row r="343">
      <c r="B343" s="69"/>
      <c r="C343" t="s">
        <v>1534</v>
      </c>
      <c r="D343" s="69" t="s">
        <v>1534</v>
      </c>
      <c r="E343" t="s">
        <v>1534</v>
      </c>
      <c r="F343" t="s">
        <v>1534</v>
      </c>
      <c r="G343" t="s">
        <v>1534</v>
      </c>
      <c r="H343" t="s">
        <v>1534</v>
      </c>
      <c r="I343" t="s">
        <v>1534</v>
      </c>
      <c r="L343" t="s">
        <v>1534</v>
      </c>
      <c r="M343" t="s">
        <v>1534</v>
      </c>
      <c r="N343" t="s">
        <v>1534</v>
      </c>
      <c r="O343" t="s">
        <v>1534</v>
      </c>
      <c r="P343" t="s">
        <v>1534</v>
      </c>
      <c r="Q343" t="s">
        <v>1534</v>
      </c>
      <c r="R343" t="s">
        <v>1534</v>
      </c>
      <c r="S343" t="s">
        <v>1534</v>
      </c>
      <c r="T343" t="s">
        <v>1534</v>
      </c>
    </row>
    <row r="344">
      <c r="B344" s="69"/>
      <c r="C344" t="s">
        <v>1534</v>
      </c>
      <c r="D344" s="69" t="s">
        <v>1534</v>
      </c>
      <c r="E344" t="s">
        <v>1534</v>
      </c>
      <c r="F344" t="s">
        <v>1534</v>
      </c>
      <c r="G344" t="s">
        <v>1534</v>
      </c>
      <c r="H344" t="s">
        <v>1534</v>
      </c>
      <c r="I344" t="s">
        <v>1534</v>
      </c>
      <c r="L344" t="s">
        <v>1534</v>
      </c>
      <c r="M344" t="s">
        <v>1534</v>
      </c>
      <c r="N344" t="s">
        <v>1534</v>
      </c>
      <c r="O344" t="s">
        <v>1534</v>
      </c>
      <c r="P344" t="s">
        <v>1534</v>
      </c>
      <c r="Q344" t="s">
        <v>1534</v>
      </c>
      <c r="R344" t="s">
        <v>1534</v>
      </c>
      <c r="S344" t="s">
        <v>1534</v>
      </c>
      <c r="T344" t="s">
        <v>1534</v>
      </c>
    </row>
    <row r="345">
      <c r="B345" s="69"/>
      <c r="C345" t="s">
        <v>1534</v>
      </c>
      <c r="D345" s="69" t="s">
        <v>1534</v>
      </c>
      <c r="E345" t="s">
        <v>1534</v>
      </c>
      <c r="F345" t="s">
        <v>1534</v>
      </c>
      <c r="G345" t="s">
        <v>1534</v>
      </c>
      <c r="H345" t="s">
        <v>1534</v>
      </c>
      <c r="I345" t="s">
        <v>1534</v>
      </c>
      <c r="L345" t="s">
        <v>1534</v>
      </c>
      <c r="M345" t="s">
        <v>1534</v>
      </c>
      <c r="N345" t="s">
        <v>1534</v>
      </c>
      <c r="O345" t="s">
        <v>1534</v>
      </c>
      <c r="P345" t="s">
        <v>1534</v>
      </c>
      <c r="Q345" t="s">
        <v>1534</v>
      </c>
      <c r="R345" t="s">
        <v>1534</v>
      </c>
      <c r="S345" t="s">
        <v>1534</v>
      </c>
      <c r="T345" t="s">
        <v>1534</v>
      </c>
    </row>
    <row r="346">
      <c r="B346" s="69"/>
      <c r="C346" t="s">
        <v>1534</v>
      </c>
      <c r="D346" s="69" t="s">
        <v>1534</v>
      </c>
      <c r="E346" t="s">
        <v>1534</v>
      </c>
      <c r="F346" t="s">
        <v>1534</v>
      </c>
      <c r="G346" t="s">
        <v>1534</v>
      </c>
      <c r="H346" t="s">
        <v>1534</v>
      </c>
      <c r="I346" t="s">
        <v>1534</v>
      </c>
      <c r="L346" t="s">
        <v>1534</v>
      </c>
      <c r="M346" t="s">
        <v>1534</v>
      </c>
      <c r="N346" t="s">
        <v>1534</v>
      </c>
      <c r="O346" t="s">
        <v>1534</v>
      </c>
      <c r="P346" t="s">
        <v>1534</v>
      </c>
      <c r="Q346" t="s">
        <v>1534</v>
      </c>
      <c r="R346" t="s">
        <v>1534</v>
      </c>
      <c r="S346" t="s">
        <v>1534</v>
      </c>
      <c r="T346" t="s">
        <v>1534</v>
      </c>
    </row>
    <row r="347">
      <c r="B347" s="69"/>
      <c r="C347" t="s">
        <v>1534</v>
      </c>
      <c r="D347" s="69" t="s">
        <v>1534</v>
      </c>
      <c r="E347" t="s">
        <v>1534</v>
      </c>
      <c r="F347" t="s">
        <v>1534</v>
      </c>
      <c r="G347" t="s">
        <v>1534</v>
      </c>
      <c r="H347" t="s">
        <v>1534</v>
      </c>
      <c r="I347" t="s">
        <v>1534</v>
      </c>
      <c r="L347" t="s">
        <v>1534</v>
      </c>
      <c r="M347" t="s">
        <v>1534</v>
      </c>
      <c r="N347" t="s">
        <v>1534</v>
      </c>
      <c r="O347" t="s">
        <v>1534</v>
      </c>
      <c r="P347" t="s">
        <v>1534</v>
      </c>
      <c r="Q347" t="s">
        <v>1534</v>
      </c>
      <c r="R347" t="s">
        <v>1534</v>
      </c>
      <c r="S347" t="s">
        <v>1534</v>
      </c>
      <c r="T347" t="s">
        <v>1534</v>
      </c>
    </row>
    <row r="348">
      <c r="B348" s="69"/>
      <c r="C348" t="s">
        <v>1534</v>
      </c>
      <c r="D348" s="69" t="s">
        <v>1534</v>
      </c>
      <c r="E348" t="s">
        <v>1534</v>
      </c>
      <c r="F348" t="s">
        <v>1534</v>
      </c>
      <c r="G348" t="s">
        <v>1534</v>
      </c>
      <c r="H348" t="s">
        <v>1534</v>
      </c>
      <c r="I348" t="s">
        <v>1534</v>
      </c>
      <c r="L348" t="s">
        <v>1534</v>
      </c>
      <c r="M348" t="s">
        <v>1534</v>
      </c>
      <c r="N348" t="s">
        <v>1534</v>
      </c>
      <c r="O348" t="s">
        <v>1534</v>
      </c>
      <c r="P348" t="s">
        <v>1534</v>
      </c>
      <c r="Q348" t="s">
        <v>1534</v>
      </c>
      <c r="R348" t="s">
        <v>1534</v>
      </c>
      <c r="S348" t="s">
        <v>1534</v>
      </c>
      <c r="T348" t="s">
        <v>1534</v>
      </c>
    </row>
    <row r="349">
      <c r="B349" s="69"/>
      <c r="C349" t="s">
        <v>1534</v>
      </c>
      <c r="D349" s="69" t="s">
        <v>1534</v>
      </c>
      <c r="E349" t="s">
        <v>1534</v>
      </c>
      <c r="F349" t="s">
        <v>1534</v>
      </c>
      <c r="G349" t="s">
        <v>1534</v>
      </c>
      <c r="H349" t="s">
        <v>1534</v>
      </c>
      <c r="I349" t="s">
        <v>1534</v>
      </c>
      <c r="L349" t="s">
        <v>1534</v>
      </c>
      <c r="M349" t="s">
        <v>1534</v>
      </c>
      <c r="N349" t="s">
        <v>1534</v>
      </c>
      <c r="O349" t="s">
        <v>1534</v>
      </c>
      <c r="P349" t="s">
        <v>1534</v>
      </c>
      <c r="Q349" t="s">
        <v>1534</v>
      </c>
      <c r="R349" t="s">
        <v>1534</v>
      </c>
      <c r="S349" t="s">
        <v>1534</v>
      </c>
      <c r="T349" t="s">
        <v>1534</v>
      </c>
    </row>
    <row r="350">
      <c r="B350" s="69"/>
      <c r="C350" t="s">
        <v>1534</v>
      </c>
      <c r="D350" s="69" t="s">
        <v>1534</v>
      </c>
      <c r="E350" t="s">
        <v>1534</v>
      </c>
      <c r="F350" t="s">
        <v>1534</v>
      </c>
      <c r="G350" t="s">
        <v>1534</v>
      </c>
      <c r="H350" t="s">
        <v>1534</v>
      </c>
      <c r="I350" t="s">
        <v>1534</v>
      </c>
      <c r="L350" t="s">
        <v>1534</v>
      </c>
      <c r="M350" t="s">
        <v>1534</v>
      </c>
      <c r="N350" t="s">
        <v>1534</v>
      </c>
      <c r="O350" t="s">
        <v>1534</v>
      </c>
      <c r="P350" t="s">
        <v>1534</v>
      </c>
      <c r="Q350" t="s">
        <v>1534</v>
      </c>
      <c r="R350" t="s">
        <v>1534</v>
      </c>
      <c r="S350" t="s">
        <v>1534</v>
      </c>
      <c r="T350" t="s">
        <v>1534</v>
      </c>
    </row>
    <row r="351">
      <c r="B351" s="69"/>
      <c r="C351" t="s">
        <v>1534</v>
      </c>
      <c r="D351" s="69" t="s">
        <v>1534</v>
      </c>
      <c r="E351" t="s">
        <v>1534</v>
      </c>
      <c r="F351" t="s">
        <v>1534</v>
      </c>
      <c r="G351" t="s">
        <v>1534</v>
      </c>
      <c r="H351" t="s">
        <v>1534</v>
      </c>
      <c r="I351" t="s">
        <v>1534</v>
      </c>
      <c r="L351" t="s">
        <v>1534</v>
      </c>
      <c r="M351" t="s">
        <v>1534</v>
      </c>
      <c r="N351" t="s">
        <v>1534</v>
      </c>
      <c r="O351" t="s">
        <v>1534</v>
      </c>
      <c r="P351" t="s">
        <v>1534</v>
      </c>
      <c r="Q351" t="s">
        <v>1534</v>
      </c>
      <c r="R351" t="s">
        <v>1534</v>
      </c>
      <c r="S351" t="s">
        <v>1534</v>
      </c>
      <c r="T351" t="s">
        <v>1534</v>
      </c>
    </row>
    <row r="352">
      <c r="B352" s="69"/>
      <c r="C352" t="s">
        <v>1534</v>
      </c>
      <c r="D352" s="69" t="s">
        <v>1534</v>
      </c>
      <c r="E352" t="s">
        <v>1534</v>
      </c>
      <c r="F352" t="s">
        <v>1534</v>
      </c>
      <c r="G352" t="s">
        <v>1534</v>
      </c>
      <c r="H352" t="s">
        <v>1534</v>
      </c>
      <c r="I352" t="s">
        <v>1534</v>
      </c>
      <c r="L352" t="s">
        <v>1534</v>
      </c>
      <c r="M352" t="s">
        <v>1534</v>
      </c>
      <c r="N352" t="s">
        <v>1534</v>
      </c>
      <c r="O352" t="s">
        <v>1534</v>
      </c>
      <c r="P352" t="s">
        <v>1534</v>
      </c>
      <c r="Q352" t="s">
        <v>1534</v>
      </c>
      <c r="R352" t="s">
        <v>1534</v>
      </c>
      <c r="S352" t="s">
        <v>1534</v>
      </c>
      <c r="T352" t="s">
        <v>1534</v>
      </c>
    </row>
    <row r="353">
      <c r="B353" s="69"/>
      <c r="C353" t="s">
        <v>1534</v>
      </c>
      <c r="D353" s="69" t="s">
        <v>1534</v>
      </c>
      <c r="E353" t="s">
        <v>1534</v>
      </c>
      <c r="F353" t="s">
        <v>1534</v>
      </c>
      <c r="G353" t="s">
        <v>1534</v>
      </c>
      <c r="H353" t="s">
        <v>1534</v>
      </c>
      <c r="I353" t="s">
        <v>1534</v>
      </c>
      <c r="L353" t="s">
        <v>1534</v>
      </c>
      <c r="M353" t="s">
        <v>1534</v>
      </c>
      <c r="N353" t="s">
        <v>1534</v>
      </c>
      <c r="O353" t="s">
        <v>1534</v>
      </c>
      <c r="P353" t="s">
        <v>1534</v>
      </c>
      <c r="Q353" t="s">
        <v>1534</v>
      </c>
      <c r="R353" t="s">
        <v>1534</v>
      </c>
      <c r="S353" t="s">
        <v>1534</v>
      </c>
      <c r="T353" t="s">
        <v>1534</v>
      </c>
    </row>
    <row r="354">
      <c r="B354" s="69"/>
      <c r="C354" t="s">
        <v>1534</v>
      </c>
      <c r="D354" s="69" t="s">
        <v>1534</v>
      </c>
      <c r="E354" t="s">
        <v>1534</v>
      </c>
      <c r="F354" t="s">
        <v>1534</v>
      </c>
      <c r="G354" t="s">
        <v>1534</v>
      </c>
      <c r="H354" t="s">
        <v>1534</v>
      </c>
      <c r="I354" t="s">
        <v>1534</v>
      </c>
      <c r="L354" t="s">
        <v>1534</v>
      </c>
      <c r="M354" t="s">
        <v>1534</v>
      </c>
      <c r="N354" t="s">
        <v>1534</v>
      </c>
      <c r="O354" t="s">
        <v>1534</v>
      </c>
      <c r="P354" t="s">
        <v>1534</v>
      </c>
      <c r="Q354" t="s">
        <v>1534</v>
      </c>
      <c r="R354" t="s">
        <v>1534</v>
      </c>
      <c r="S354" t="s">
        <v>1534</v>
      </c>
      <c r="T354" t="s">
        <v>1534</v>
      </c>
    </row>
    <row r="355">
      <c r="B355" s="69"/>
      <c r="C355" t="s">
        <v>1534</v>
      </c>
      <c r="D355" s="69" t="s">
        <v>1534</v>
      </c>
      <c r="E355" t="s">
        <v>1534</v>
      </c>
      <c r="F355" t="s">
        <v>1534</v>
      </c>
      <c r="G355" t="s">
        <v>1534</v>
      </c>
      <c r="H355" t="s">
        <v>1534</v>
      </c>
      <c r="I355" t="s">
        <v>1534</v>
      </c>
      <c r="L355" t="s">
        <v>1534</v>
      </c>
      <c r="M355" t="s">
        <v>1534</v>
      </c>
      <c r="N355" t="s">
        <v>1534</v>
      </c>
      <c r="O355" t="s">
        <v>1534</v>
      </c>
      <c r="P355" t="s">
        <v>1534</v>
      </c>
      <c r="Q355" t="s">
        <v>1534</v>
      </c>
      <c r="R355" t="s">
        <v>1534</v>
      </c>
      <c r="S355" t="s">
        <v>1534</v>
      </c>
      <c r="T355" t="s">
        <v>1534</v>
      </c>
    </row>
    <row r="356">
      <c r="B356" s="69"/>
      <c r="C356" t="s">
        <v>1534</v>
      </c>
      <c r="D356" s="69" t="s">
        <v>1534</v>
      </c>
      <c r="E356" t="s">
        <v>1534</v>
      </c>
      <c r="F356" t="s">
        <v>1534</v>
      </c>
      <c r="G356" t="s">
        <v>1534</v>
      </c>
      <c r="H356" t="s">
        <v>1534</v>
      </c>
      <c r="I356" t="s">
        <v>1534</v>
      </c>
      <c r="L356" t="s">
        <v>1534</v>
      </c>
      <c r="M356" t="s">
        <v>1534</v>
      </c>
      <c r="N356" t="s">
        <v>1534</v>
      </c>
      <c r="O356" t="s">
        <v>1534</v>
      </c>
      <c r="P356" t="s">
        <v>1534</v>
      </c>
      <c r="Q356" t="s">
        <v>1534</v>
      </c>
      <c r="R356" t="s">
        <v>1534</v>
      </c>
      <c r="S356" t="s">
        <v>1534</v>
      </c>
      <c r="T356" t="s">
        <v>1534</v>
      </c>
    </row>
    <row r="357">
      <c r="B357" s="69"/>
      <c r="C357" t="s">
        <v>1534</v>
      </c>
      <c r="D357" s="69" t="s">
        <v>1534</v>
      </c>
      <c r="E357" t="s">
        <v>1534</v>
      </c>
      <c r="F357" t="s">
        <v>1534</v>
      </c>
      <c r="G357" t="s">
        <v>1534</v>
      </c>
      <c r="H357" t="s">
        <v>1534</v>
      </c>
      <c r="I357" t="s">
        <v>1534</v>
      </c>
      <c r="L357" t="s">
        <v>1534</v>
      </c>
      <c r="M357" t="s">
        <v>1534</v>
      </c>
      <c r="N357" t="s">
        <v>1534</v>
      </c>
      <c r="O357" t="s">
        <v>1534</v>
      </c>
      <c r="P357" t="s">
        <v>1534</v>
      </c>
      <c r="Q357" t="s">
        <v>1534</v>
      </c>
      <c r="R357" t="s">
        <v>1534</v>
      </c>
      <c r="S357" t="s">
        <v>1534</v>
      </c>
      <c r="T357" t="s">
        <v>1534</v>
      </c>
    </row>
    <row r="358">
      <c r="B358" s="69"/>
      <c r="C358" t="s">
        <v>1534</v>
      </c>
      <c r="D358" s="69" t="s">
        <v>1534</v>
      </c>
      <c r="E358" t="s">
        <v>1534</v>
      </c>
      <c r="F358" t="s">
        <v>1534</v>
      </c>
      <c r="G358" t="s">
        <v>1534</v>
      </c>
      <c r="H358" t="s">
        <v>1534</v>
      </c>
      <c r="I358" t="s">
        <v>1534</v>
      </c>
      <c r="L358" t="s">
        <v>1534</v>
      </c>
      <c r="M358" t="s">
        <v>1534</v>
      </c>
      <c r="N358" t="s">
        <v>1534</v>
      </c>
      <c r="O358" t="s">
        <v>1534</v>
      </c>
      <c r="P358" t="s">
        <v>1534</v>
      </c>
      <c r="Q358" t="s">
        <v>1534</v>
      </c>
      <c r="R358" t="s">
        <v>1534</v>
      </c>
      <c r="S358" t="s">
        <v>1534</v>
      </c>
      <c r="T358" t="s">
        <v>1534</v>
      </c>
    </row>
    <row r="359">
      <c r="B359" s="69"/>
      <c r="C359" t="s">
        <v>1534</v>
      </c>
      <c r="D359" s="69" t="s">
        <v>1534</v>
      </c>
      <c r="E359" t="s">
        <v>1534</v>
      </c>
      <c r="F359" t="s">
        <v>1534</v>
      </c>
      <c r="G359" t="s">
        <v>1534</v>
      </c>
      <c r="H359" t="s">
        <v>1534</v>
      </c>
      <c r="I359" t="s">
        <v>1534</v>
      </c>
      <c r="L359" t="s">
        <v>1534</v>
      </c>
      <c r="M359" t="s">
        <v>1534</v>
      </c>
      <c r="N359" t="s">
        <v>1534</v>
      </c>
      <c r="O359" t="s">
        <v>1534</v>
      </c>
      <c r="P359" t="s">
        <v>1534</v>
      </c>
      <c r="Q359" t="s">
        <v>1534</v>
      </c>
      <c r="R359" t="s">
        <v>1534</v>
      </c>
      <c r="S359" t="s">
        <v>1534</v>
      </c>
      <c r="T359" t="s">
        <v>1534</v>
      </c>
    </row>
    <row r="360">
      <c r="B360" s="69"/>
      <c r="C360" t="s">
        <v>1534</v>
      </c>
      <c r="D360" s="69" t="s">
        <v>1534</v>
      </c>
      <c r="E360" t="s">
        <v>1534</v>
      </c>
      <c r="F360" t="s">
        <v>1534</v>
      </c>
      <c r="G360" t="s">
        <v>1534</v>
      </c>
      <c r="H360" t="s">
        <v>1534</v>
      </c>
      <c r="I360" t="s">
        <v>1534</v>
      </c>
      <c r="L360" t="s">
        <v>1534</v>
      </c>
      <c r="M360" t="s">
        <v>1534</v>
      </c>
      <c r="N360" t="s">
        <v>1534</v>
      </c>
      <c r="O360" t="s">
        <v>1534</v>
      </c>
      <c r="P360" t="s">
        <v>1534</v>
      </c>
      <c r="Q360" t="s">
        <v>1534</v>
      </c>
      <c r="R360" t="s">
        <v>1534</v>
      </c>
      <c r="S360" t="s">
        <v>1534</v>
      </c>
      <c r="T360" t="s">
        <v>1534</v>
      </c>
    </row>
    <row r="361">
      <c r="B361" s="69"/>
      <c r="C361" t="s">
        <v>1534</v>
      </c>
      <c r="D361" s="69" t="s">
        <v>1534</v>
      </c>
      <c r="E361" t="s">
        <v>1534</v>
      </c>
      <c r="F361" t="s">
        <v>1534</v>
      </c>
      <c r="G361" t="s">
        <v>1534</v>
      </c>
      <c r="H361" t="s">
        <v>1534</v>
      </c>
      <c r="I361" t="s">
        <v>1534</v>
      </c>
      <c r="L361" t="s">
        <v>1534</v>
      </c>
      <c r="M361" t="s">
        <v>1534</v>
      </c>
      <c r="N361" t="s">
        <v>1534</v>
      </c>
      <c r="O361" t="s">
        <v>1534</v>
      </c>
      <c r="P361" t="s">
        <v>1534</v>
      </c>
      <c r="Q361" t="s">
        <v>1534</v>
      </c>
      <c r="R361" t="s">
        <v>1534</v>
      </c>
      <c r="S361" t="s">
        <v>1534</v>
      </c>
      <c r="T361" t="s">
        <v>1534</v>
      </c>
    </row>
    <row r="362">
      <c r="B362" s="69"/>
      <c r="C362" t="s">
        <v>1534</v>
      </c>
      <c r="D362" s="69" t="s">
        <v>1534</v>
      </c>
      <c r="E362" t="s">
        <v>1534</v>
      </c>
      <c r="F362" t="s">
        <v>1534</v>
      </c>
      <c r="G362" t="s">
        <v>1534</v>
      </c>
      <c r="H362" t="s">
        <v>1534</v>
      </c>
      <c r="I362" t="s">
        <v>1534</v>
      </c>
      <c r="L362" t="s">
        <v>1534</v>
      </c>
      <c r="M362" t="s">
        <v>1534</v>
      </c>
      <c r="N362" t="s">
        <v>1534</v>
      </c>
      <c r="O362" t="s">
        <v>1534</v>
      </c>
      <c r="P362" t="s">
        <v>1534</v>
      </c>
      <c r="Q362" t="s">
        <v>1534</v>
      </c>
      <c r="R362" t="s">
        <v>1534</v>
      </c>
      <c r="S362" t="s">
        <v>1534</v>
      </c>
      <c r="T362" t="s">
        <v>1534</v>
      </c>
    </row>
    <row r="363">
      <c r="B363" s="69"/>
      <c r="C363" t="s">
        <v>1534</v>
      </c>
      <c r="D363" s="69" t="s">
        <v>1534</v>
      </c>
      <c r="E363" t="s">
        <v>1534</v>
      </c>
      <c r="F363" t="s">
        <v>1534</v>
      </c>
      <c r="G363" t="s">
        <v>1534</v>
      </c>
      <c r="H363" t="s">
        <v>1534</v>
      </c>
      <c r="I363" t="s">
        <v>1534</v>
      </c>
      <c r="L363" t="s">
        <v>1534</v>
      </c>
      <c r="M363" t="s">
        <v>1534</v>
      </c>
      <c r="N363" t="s">
        <v>1534</v>
      </c>
      <c r="O363" t="s">
        <v>1534</v>
      </c>
      <c r="P363" t="s">
        <v>1534</v>
      </c>
      <c r="Q363" t="s">
        <v>1534</v>
      </c>
      <c r="R363" t="s">
        <v>1534</v>
      </c>
      <c r="S363" t="s">
        <v>1534</v>
      </c>
      <c r="T363" t="s">
        <v>1534</v>
      </c>
    </row>
    <row r="364">
      <c r="B364" s="69"/>
      <c r="C364" t="s">
        <v>1534</v>
      </c>
      <c r="D364" s="69" t="s">
        <v>1534</v>
      </c>
      <c r="E364" t="s">
        <v>1534</v>
      </c>
      <c r="F364" t="s">
        <v>1534</v>
      </c>
      <c r="G364" t="s">
        <v>1534</v>
      </c>
      <c r="H364" t="s">
        <v>1534</v>
      </c>
      <c r="I364" t="s">
        <v>1534</v>
      </c>
      <c r="L364" t="s">
        <v>1534</v>
      </c>
      <c r="M364" t="s">
        <v>1534</v>
      </c>
      <c r="N364" t="s">
        <v>1534</v>
      </c>
      <c r="O364" t="s">
        <v>1534</v>
      </c>
      <c r="P364" t="s">
        <v>1534</v>
      </c>
      <c r="Q364" t="s">
        <v>1534</v>
      </c>
      <c r="R364" t="s">
        <v>1534</v>
      </c>
      <c r="S364" t="s">
        <v>1534</v>
      </c>
      <c r="T364" t="s">
        <v>1534</v>
      </c>
    </row>
    <row r="365">
      <c r="B365" s="69"/>
      <c r="C365" t="s">
        <v>1534</v>
      </c>
      <c r="D365" s="69" t="s">
        <v>1534</v>
      </c>
      <c r="E365" t="s">
        <v>1534</v>
      </c>
      <c r="F365" t="s">
        <v>1534</v>
      </c>
      <c r="G365" t="s">
        <v>1534</v>
      </c>
      <c r="H365" t="s">
        <v>1534</v>
      </c>
      <c r="I365" t="s">
        <v>1534</v>
      </c>
      <c r="L365" t="s">
        <v>1534</v>
      </c>
      <c r="M365" t="s">
        <v>1534</v>
      </c>
      <c r="N365" t="s">
        <v>1534</v>
      </c>
      <c r="O365" t="s">
        <v>1534</v>
      </c>
      <c r="P365" t="s">
        <v>1534</v>
      </c>
      <c r="Q365" t="s">
        <v>1534</v>
      </c>
      <c r="R365" t="s">
        <v>1534</v>
      </c>
      <c r="S365" t="s">
        <v>1534</v>
      </c>
      <c r="T365" t="s">
        <v>1534</v>
      </c>
    </row>
    <row r="366">
      <c r="B366" s="69"/>
      <c r="C366" t="s">
        <v>1534</v>
      </c>
      <c r="D366" s="69" t="s">
        <v>1534</v>
      </c>
      <c r="E366" t="s">
        <v>1534</v>
      </c>
      <c r="F366" t="s">
        <v>1534</v>
      </c>
      <c r="G366" t="s">
        <v>1534</v>
      </c>
      <c r="H366" t="s">
        <v>1534</v>
      </c>
      <c r="I366" t="s">
        <v>1534</v>
      </c>
      <c r="L366" t="s">
        <v>1534</v>
      </c>
      <c r="M366" t="s">
        <v>1534</v>
      </c>
      <c r="N366" t="s">
        <v>1534</v>
      </c>
      <c r="O366" t="s">
        <v>1534</v>
      </c>
      <c r="P366" t="s">
        <v>1534</v>
      </c>
      <c r="Q366" t="s">
        <v>1534</v>
      </c>
      <c r="R366" t="s">
        <v>1534</v>
      </c>
      <c r="S366" t="s">
        <v>1534</v>
      </c>
      <c r="T366" t="s">
        <v>1534</v>
      </c>
    </row>
    <row r="367">
      <c r="B367" s="69"/>
      <c r="C367" t="s">
        <v>1534</v>
      </c>
      <c r="D367" s="69" t="s">
        <v>1534</v>
      </c>
      <c r="E367" t="s">
        <v>1534</v>
      </c>
      <c r="F367" t="s">
        <v>1534</v>
      </c>
      <c r="G367" t="s">
        <v>1534</v>
      </c>
      <c r="H367" t="s">
        <v>1534</v>
      </c>
      <c r="I367" t="s">
        <v>1534</v>
      </c>
      <c r="L367" t="s">
        <v>1534</v>
      </c>
      <c r="M367" t="s">
        <v>1534</v>
      </c>
      <c r="N367" t="s">
        <v>1534</v>
      </c>
      <c r="O367" t="s">
        <v>1534</v>
      </c>
      <c r="P367" t="s">
        <v>1534</v>
      </c>
      <c r="Q367" t="s">
        <v>1534</v>
      </c>
      <c r="R367" t="s">
        <v>1534</v>
      </c>
      <c r="S367" t="s">
        <v>1534</v>
      </c>
      <c r="T367" t="s">
        <v>1534</v>
      </c>
    </row>
    <row r="368">
      <c r="B368" s="69"/>
      <c r="C368" t="s">
        <v>1534</v>
      </c>
      <c r="D368" s="69" t="s">
        <v>1534</v>
      </c>
      <c r="E368" t="s">
        <v>1534</v>
      </c>
      <c r="F368" t="s">
        <v>1534</v>
      </c>
      <c r="G368" t="s">
        <v>1534</v>
      </c>
      <c r="H368" t="s">
        <v>1534</v>
      </c>
      <c r="I368" t="s">
        <v>1534</v>
      </c>
      <c r="L368" t="s">
        <v>1534</v>
      </c>
      <c r="M368" t="s">
        <v>1534</v>
      </c>
      <c r="N368" t="s">
        <v>1534</v>
      </c>
      <c r="O368" t="s">
        <v>1534</v>
      </c>
      <c r="P368" t="s">
        <v>1534</v>
      </c>
      <c r="Q368" t="s">
        <v>1534</v>
      </c>
      <c r="R368" t="s">
        <v>1534</v>
      </c>
      <c r="S368" t="s">
        <v>1534</v>
      </c>
      <c r="T368" t="s">
        <v>1534</v>
      </c>
    </row>
    <row r="369">
      <c r="B369" s="69"/>
      <c r="C369" t="s">
        <v>1534</v>
      </c>
      <c r="D369" s="69" t="s">
        <v>1534</v>
      </c>
      <c r="E369" t="s">
        <v>1534</v>
      </c>
      <c r="F369" t="s">
        <v>1534</v>
      </c>
      <c r="G369" t="s">
        <v>1534</v>
      </c>
      <c r="H369" t="s">
        <v>1534</v>
      </c>
      <c r="I369" t="s">
        <v>1534</v>
      </c>
      <c r="L369" t="s">
        <v>1534</v>
      </c>
      <c r="M369" t="s">
        <v>1534</v>
      </c>
      <c r="N369" t="s">
        <v>1534</v>
      </c>
      <c r="O369" t="s">
        <v>1534</v>
      </c>
      <c r="P369" t="s">
        <v>1534</v>
      </c>
      <c r="Q369" t="s">
        <v>1534</v>
      </c>
      <c r="R369" t="s">
        <v>1534</v>
      </c>
      <c r="S369" t="s">
        <v>1534</v>
      </c>
      <c r="T369" t="s">
        <v>1534</v>
      </c>
    </row>
    <row r="370">
      <c r="B370" s="69"/>
      <c r="C370" t="s">
        <v>1534</v>
      </c>
      <c r="D370" s="69" t="s">
        <v>1534</v>
      </c>
      <c r="E370" t="s">
        <v>1534</v>
      </c>
      <c r="F370" t="s">
        <v>1534</v>
      </c>
      <c r="G370" t="s">
        <v>1534</v>
      </c>
      <c r="H370" t="s">
        <v>1534</v>
      </c>
      <c r="I370" t="s">
        <v>1534</v>
      </c>
      <c r="L370" t="s">
        <v>1534</v>
      </c>
      <c r="M370" t="s">
        <v>1534</v>
      </c>
      <c r="N370" t="s">
        <v>1534</v>
      </c>
      <c r="O370" t="s">
        <v>1534</v>
      </c>
      <c r="P370" t="s">
        <v>1534</v>
      </c>
      <c r="Q370" t="s">
        <v>1534</v>
      </c>
      <c r="R370" t="s">
        <v>1534</v>
      </c>
      <c r="S370" t="s">
        <v>1534</v>
      </c>
      <c r="T370" t="s">
        <v>1534</v>
      </c>
    </row>
    <row r="371">
      <c r="B371" s="69"/>
      <c r="C371" t="s">
        <v>1534</v>
      </c>
      <c r="D371" s="69" t="s">
        <v>1534</v>
      </c>
      <c r="E371" t="s">
        <v>1534</v>
      </c>
      <c r="F371" t="s">
        <v>1534</v>
      </c>
      <c r="G371" t="s">
        <v>1534</v>
      </c>
      <c r="H371" t="s">
        <v>1534</v>
      </c>
      <c r="I371" t="s">
        <v>1534</v>
      </c>
      <c r="L371" t="s">
        <v>1534</v>
      </c>
      <c r="M371" t="s">
        <v>1534</v>
      </c>
      <c r="N371" t="s">
        <v>1534</v>
      </c>
      <c r="O371" t="s">
        <v>1534</v>
      </c>
      <c r="P371" t="s">
        <v>1534</v>
      </c>
      <c r="Q371" t="s">
        <v>1534</v>
      </c>
      <c r="R371" t="s">
        <v>1534</v>
      </c>
      <c r="S371" t="s">
        <v>1534</v>
      </c>
      <c r="T371" t="s">
        <v>1534</v>
      </c>
    </row>
    <row r="372">
      <c r="B372" s="69"/>
      <c r="C372" t="s">
        <v>1534</v>
      </c>
      <c r="D372" s="69" t="s">
        <v>1534</v>
      </c>
      <c r="E372" t="s">
        <v>1534</v>
      </c>
      <c r="F372" t="s">
        <v>1534</v>
      </c>
      <c r="G372" t="s">
        <v>1534</v>
      </c>
      <c r="H372" t="s">
        <v>1534</v>
      </c>
      <c r="I372" t="s">
        <v>1534</v>
      </c>
      <c r="L372" t="s">
        <v>1534</v>
      </c>
      <c r="M372" t="s">
        <v>1534</v>
      </c>
      <c r="N372" t="s">
        <v>1534</v>
      </c>
      <c r="O372" t="s">
        <v>1534</v>
      </c>
      <c r="P372" t="s">
        <v>1534</v>
      </c>
      <c r="Q372" t="s">
        <v>1534</v>
      </c>
      <c r="R372" t="s">
        <v>1534</v>
      </c>
      <c r="S372" t="s">
        <v>1534</v>
      </c>
      <c r="T372" t="s">
        <v>1534</v>
      </c>
    </row>
    <row r="373">
      <c r="B373" s="69"/>
      <c r="C373" t="s">
        <v>1534</v>
      </c>
      <c r="D373" s="69" t="s">
        <v>1534</v>
      </c>
      <c r="E373" t="s">
        <v>1534</v>
      </c>
      <c r="F373" t="s">
        <v>1534</v>
      </c>
      <c r="G373" t="s">
        <v>1534</v>
      </c>
      <c r="H373" t="s">
        <v>1534</v>
      </c>
      <c r="I373" t="s">
        <v>1534</v>
      </c>
      <c r="L373" t="s">
        <v>1534</v>
      </c>
      <c r="M373" t="s">
        <v>1534</v>
      </c>
      <c r="N373" t="s">
        <v>1534</v>
      </c>
      <c r="O373" t="s">
        <v>1534</v>
      </c>
      <c r="P373" t="s">
        <v>1534</v>
      </c>
      <c r="Q373" t="s">
        <v>1534</v>
      </c>
      <c r="R373" t="s">
        <v>1534</v>
      </c>
      <c r="S373" t="s">
        <v>1534</v>
      </c>
      <c r="T373" t="s">
        <v>1534</v>
      </c>
    </row>
    <row r="374">
      <c r="B374" s="69"/>
      <c r="C374" t="s">
        <v>1534</v>
      </c>
      <c r="D374" s="69" t="s">
        <v>1534</v>
      </c>
      <c r="E374" t="s">
        <v>1534</v>
      </c>
      <c r="F374" t="s">
        <v>1534</v>
      </c>
      <c r="G374" t="s">
        <v>1534</v>
      </c>
      <c r="H374" t="s">
        <v>1534</v>
      </c>
      <c r="I374" t="s">
        <v>1534</v>
      </c>
      <c r="L374" t="s">
        <v>1534</v>
      </c>
      <c r="M374" t="s">
        <v>1534</v>
      </c>
      <c r="N374" t="s">
        <v>1534</v>
      </c>
      <c r="O374" t="s">
        <v>1534</v>
      </c>
      <c r="P374" t="s">
        <v>1534</v>
      </c>
      <c r="Q374" t="s">
        <v>1534</v>
      </c>
      <c r="R374" t="s">
        <v>1534</v>
      </c>
      <c r="S374" t="s">
        <v>1534</v>
      </c>
      <c r="T374" t="s">
        <v>1534</v>
      </c>
    </row>
    <row r="375">
      <c r="B375" s="69"/>
      <c r="C375" t="s">
        <v>1534</v>
      </c>
      <c r="D375" s="69" t="s">
        <v>1534</v>
      </c>
      <c r="E375" t="s">
        <v>1534</v>
      </c>
      <c r="F375" t="s">
        <v>1534</v>
      </c>
      <c r="G375" t="s">
        <v>1534</v>
      </c>
      <c r="H375" t="s">
        <v>1534</v>
      </c>
      <c r="I375" t="s">
        <v>1534</v>
      </c>
      <c r="L375" t="s">
        <v>1534</v>
      </c>
      <c r="M375" t="s">
        <v>1534</v>
      </c>
      <c r="N375" t="s">
        <v>1534</v>
      </c>
      <c r="O375" t="s">
        <v>1534</v>
      </c>
      <c r="P375" t="s">
        <v>1534</v>
      </c>
      <c r="Q375" t="s">
        <v>1534</v>
      </c>
      <c r="R375" t="s">
        <v>1534</v>
      </c>
      <c r="S375" t="s">
        <v>1534</v>
      </c>
      <c r="T375" t="s">
        <v>1534</v>
      </c>
    </row>
    <row r="376">
      <c r="B376" s="69"/>
      <c r="C376" t="s">
        <v>1534</v>
      </c>
      <c r="D376" s="69" t="s">
        <v>1534</v>
      </c>
      <c r="E376" t="s">
        <v>1534</v>
      </c>
      <c r="F376" t="s">
        <v>1534</v>
      </c>
      <c r="G376" t="s">
        <v>1534</v>
      </c>
      <c r="H376" t="s">
        <v>1534</v>
      </c>
      <c r="I376" t="s">
        <v>1534</v>
      </c>
      <c r="L376" t="s">
        <v>1534</v>
      </c>
      <c r="M376" t="s">
        <v>1534</v>
      </c>
      <c r="N376" t="s">
        <v>1534</v>
      </c>
      <c r="O376" t="s">
        <v>1534</v>
      </c>
      <c r="P376" t="s">
        <v>1534</v>
      </c>
      <c r="Q376" t="s">
        <v>1534</v>
      </c>
      <c r="R376" t="s">
        <v>1534</v>
      </c>
      <c r="S376" t="s">
        <v>1534</v>
      </c>
      <c r="T376" t="s">
        <v>1534</v>
      </c>
    </row>
    <row r="377">
      <c r="B377" s="69"/>
      <c r="C377" t="s">
        <v>1534</v>
      </c>
      <c r="D377" s="69" t="s">
        <v>1534</v>
      </c>
      <c r="E377" t="s">
        <v>1534</v>
      </c>
      <c r="F377" t="s">
        <v>1534</v>
      </c>
      <c r="G377" t="s">
        <v>1534</v>
      </c>
      <c r="H377" t="s">
        <v>1534</v>
      </c>
      <c r="I377" t="s">
        <v>1534</v>
      </c>
      <c r="L377" t="s">
        <v>1534</v>
      </c>
      <c r="M377" t="s">
        <v>1534</v>
      </c>
      <c r="N377" t="s">
        <v>1534</v>
      </c>
      <c r="O377" t="s">
        <v>1534</v>
      </c>
      <c r="P377" t="s">
        <v>1534</v>
      </c>
      <c r="Q377" t="s">
        <v>1534</v>
      </c>
      <c r="R377" t="s">
        <v>1534</v>
      </c>
      <c r="S377" t="s">
        <v>1534</v>
      </c>
      <c r="T377" t="s">
        <v>1534</v>
      </c>
    </row>
    <row r="378">
      <c r="B378" s="69"/>
      <c r="C378" t="s">
        <v>1534</v>
      </c>
      <c r="D378" s="69" t="s">
        <v>1534</v>
      </c>
      <c r="E378" t="s">
        <v>1534</v>
      </c>
      <c r="F378" t="s">
        <v>1534</v>
      </c>
      <c r="G378" t="s">
        <v>1534</v>
      </c>
      <c r="H378" t="s">
        <v>1534</v>
      </c>
      <c r="I378" t="s">
        <v>1534</v>
      </c>
      <c r="L378" t="s">
        <v>1534</v>
      </c>
      <c r="M378" t="s">
        <v>1534</v>
      </c>
      <c r="N378" t="s">
        <v>1534</v>
      </c>
      <c r="O378" t="s">
        <v>1534</v>
      </c>
      <c r="P378" t="s">
        <v>1534</v>
      </c>
      <c r="Q378" t="s">
        <v>1534</v>
      </c>
      <c r="R378" t="s">
        <v>1534</v>
      </c>
      <c r="S378" t="s">
        <v>1534</v>
      </c>
      <c r="T378" t="s">
        <v>1534</v>
      </c>
    </row>
    <row r="379">
      <c r="B379" s="69"/>
      <c r="C379" t="s">
        <v>1534</v>
      </c>
      <c r="D379" s="69" t="s">
        <v>1534</v>
      </c>
      <c r="E379" t="s">
        <v>1534</v>
      </c>
      <c r="F379" t="s">
        <v>1534</v>
      </c>
      <c r="G379" t="s">
        <v>1534</v>
      </c>
      <c r="H379" t="s">
        <v>1534</v>
      </c>
      <c r="I379" t="s">
        <v>1534</v>
      </c>
      <c r="L379" t="s">
        <v>1534</v>
      </c>
      <c r="M379" t="s">
        <v>1534</v>
      </c>
      <c r="N379" t="s">
        <v>1534</v>
      </c>
      <c r="O379" t="s">
        <v>1534</v>
      </c>
      <c r="P379" t="s">
        <v>1534</v>
      </c>
      <c r="Q379" t="s">
        <v>1534</v>
      </c>
      <c r="R379" t="s">
        <v>1534</v>
      </c>
      <c r="S379" t="s">
        <v>1534</v>
      </c>
      <c r="T379" t="s">
        <v>1534</v>
      </c>
    </row>
    <row r="380">
      <c r="B380" s="69"/>
      <c r="C380" t="s">
        <v>1534</v>
      </c>
      <c r="D380" s="69" t="s">
        <v>1534</v>
      </c>
      <c r="E380" t="s">
        <v>1534</v>
      </c>
      <c r="F380" t="s">
        <v>1534</v>
      </c>
      <c r="G380" t="s">
        <v>1534</v>
      </c>
      <c r="H380" t="s">
        <v>1534</v>
      </c>
      <c r="I380" t="s">
        <v>1534</v>
      </c>
      <c r="L380" t="s">
        <v>1534</v>
      </c>
      <c r="M380" t="s">
        <v>1534</v>
      </c>
      <c r="N380" t="s">
        <v>1534</v>
      </c>
      <c r="O380" t="s">
        <v>1534</v>
      </c>
      <c r="P380" t="s">
        <v>1534</v>
      </c>
      <c r="Q380" t="s">
        <v>1534</v>
      </c>
      <c r="R380" t="s">
        <v>1534</v>
      </c>
      <c r="S380" t="s">
        <v>1534</v>
      </c>
      <c r="T380" t="s">
        <v>1534</v>
      </c>
    </row>
    <row r="381">
      <c r="B381" s="69"/>
      <c r="C381" t="s">
        <v>1534</v>
      </c>
      <c r="D381" s="69" t="s">
        <v>1534</v>
      </c>
      <c r="E381" t="s">
        <v>1534</v>
      </c>
      <c r="F381" t="s">
        <v>1534</v>
      </c>
      <c r="G381" t="s">
        <v>1534</v>
      </c>
      <c r="H381" t="s">
        <v>1534</v>
      </c>
      <c r="I381" t="s">
        <v>1534</v>
      </c>
      <c r="L381" t="s">
        <v>1534</v>
      </c>
      <c r="M381" t="s">
        <v>1534</v>
      </c>
      <c r="N381" t="s">
        <v>1534</v>
      </c>
      <c r="O381" t="s">
        <v>1534</v>
      </c>
      <c r="P381" t="s">
        <v>1534</v>
      </c>
      <c r="Q381" t="s">
        <v>1534</v>
      </c>
      <c r="R381" t="s">
        <v>1534</v>
      </c>
      <c r="S381" t="s">
        <v>1534</v>
      </c>
      <c r="T381" t="s">
        <v>1534</v>
      </c>
    </row>
    <row r="382">
      <c r="B382" s="69"/>
      <c r="C382" t="s">
        <v>1534</v>
      </c>
      <c r="D382" s="69" t="s">
        <v>1534</v>
      </c>
      <c r="E382" t="s">
        <v>1534</v>
      </c>
      <c r="F382" t="s">
        <v>1534</v>
      </c>
      <c r="G382" t="s">
        <v>1534</v>
      </c>
      <c r="H382" t="s">
        <v>1534</v>
      </c>
      <c r="I382" t="s">
        <v>1534</v>
      </c>
      <c r="L382" t="s">
        <v>1534</v>
      </c>
      <c r="M382" t="s">
        <v>1534</v>
      </c>
      <c r="N382" t="s">
        <v>1534</v>
      </c>
      <c r="O382" t="s">
        <v>1534</v>
      </c>
      <c r="P382" t="s">
        <v>1534</v>
      </c>
      <c r="Q382" t="s">
        <v>1534</v>
      </c>
      <c r="R382" t="s">
        <v>1534</v>
      </c>
      <c r="S382" t="s">
        <v>1534</v>
      </c>
      <c r="T382" t="s">
        <v>1534</v>
      </c>
    </row>
    <row r="383">
      <c r="B383" s="69"/>
      <c r="C383" t="s">
        <v>1534</v>
      </c>
      <c r="D383" s="69" t="s">
        <v>1534</v>
      </c>
      <c r="E383" t="s">
        <v>1534</v>
      </c>
      <c r="F383" t="s">
        <v>1534</v>
      </c>
      <c r="G383" t="s">
        <v>1534</v>
      </c>
      <c r="H383" t="s">
        <v>1534</v>
      </c>
      <c r="I383" t="s">
        <v>1534</v>
      </c>
      <c r="L383" t="s">
        <v>1534</v>
      </c>
      <c r="M383" t="s">
        <v>1534</v>
      </c>
      <c r="N383" t="s">
        <v>1534</v>
      </c>
      <c r="O383" t="s">
        <v>1534</v>
      </c>
      <c r="P383" t="s">
        <v>1534</v>
      </c>
      <c r="Q383" t="s">
        <v>1534</v>
      </c>
      <c r="R383" t="s">
        <v>1534</v>
      </c>
      <c r="S383" t="s">
        <v>1534</v>
      </c>
      <c r="T383" t="s">
        <v>1534</v>
      </c>
    </row>
    <row r="384">
      <c r="B384" s="69"/>
      <c r="C384" t="s">
        <v>1534</v>
      </c>
      <c r="D384" s="69" t="s">
        <v>1534</v>
      </c>
      <c r="E384" t="s">
        <v>1534</v>
      </c>
      <c r="F384" t="s">
        <v>1534</v>
      </c>
      <c r="G384" t="s">
        <v>1534</v>
      </c>
      <c r="H384" t="s">
        <v>1534</v>
      </c>
      <c r="I384" t="s">
        <v>1534</v>
      </c>
      <c r="L384" t="s">
        <v>1534</v>
      </c>
      <c r="M384" t="s">
        <v>1534</v>
      </c>
      <c r="N384" t="s">
        <v>1534</v>
      </c>
      <c r="O384" t="s">
        <v>1534</v>
      </c>
      <c r="P384" t="s">
        <v>1534</v>
      </c>
      <c r="Q384" t="s">
        <v>1534</v>
      </c>
      <c r="R384" t="s">
        <v>1534</v>
      </c>
      <c r="S384" t="s">
        <v>1534</v>
      </c>
      <c r="T384" t="s">
        <v>1534</v>
      </c>
    </row>
    <row r="385">
      <c r="B385" s="69"/>
      <c r="C385" t="s">
        <v>1534</v>
      </c>
      <c r="D385" s="69" t="s">
        <v>1534</v>
      </c>
      <c r="E385" t="s">
        <v>1534</v>
      </c>
      <c r="F385" t="s">
        <v>1534</v>
      </c>
      <c r="G385" t="s">
        <v>1534</v>
      </c>
      <c r="H385" t="s">
        <v>1534</v>
      </c>
      <c r="I385" t="s">
        <v>1534</v>
      </c>
      <c r="L385" t="s">
        <v>1534</v>
      </c>
      <c r="M385" t="s">
        <v>1534</v>
      </c>
      <c r="N385" t="s">
        <v>1534</v>
      </c>
      <c r="O385" t="s">
        <v>1534</v>
      </c>
      <c r="P385" t="s">
        <v>1534</v>
      </c>
      <c r="Q385" t="s">
        <v>1534</v>
      </c>
      <c r="R385" t="s">
        <v>1534</v>
      </c>
      <c r="S385" t="s">
        <v>1534</v>
      </c>
      <c r="T385" t="s">
        <v>1534</v>
      </c>
    </row>
    <row r="386">
      <c r="B386" s="69"/>
      <c r="C386" t="s">
        <v>1534</v>
      </c>
      <c r="D386" s="69" t="s">
        <v>1534</v>
      </c>
      <c r="E386" t="s">
        <v>1534</v>
      </c>
      <c r="F386" t="s">
        <v>1534</v>
      </c>
      <c r="G386" t="s">
        <v>1534</v>
      </c>
      <c r="H386" t="s">
        <v>1534</v>
      </c>
      <c r="I386" t="s">
        <v>1534</v>
      </c>
      <c r="L386" t="s">
        <v>1534</v>
      </c>
      <c r="M386" t="s">
        <v>1534</v>
      </c>
      <c r="N386" t="s">
        <v>1534</v>
      </c>
      <c r="O386" t="s">
        <v>1534</v>
      </c>
      <c r="P386" t="s">
        <v>1534</v>
      </c>
      <c r="Q386" t="s">
        <v>1534</v>
      </c>
      <c r="R386" t="s">
        <v>1534</v>
      </c>
      <c r="S386" t="s">
        <v>1534</v>
      </c>
      <c r="T386" t="s">
        <v>1534</v>
      </c>
    </row>
    <row r="387">
      <c r="B387" s="69"/>
      <c r="C387" t="s">
        <v>1534</v>
      </c>
      <c r="D387" s="69" t="s">
        <v>1534</v>
      </c>
      <c r="E387" t="s">
        <v>1534</v>
      </c>
      <c r="F387" t="s">
        <v>1534</v>
      </c>
      <c r="G387" t="s">
        <v>1534</v>
      </c>
      <c r="H387" t="s">
        <v>1534</v>
      </c>
      <c r="I387" t="s">
        <v>1534</v>
      </c>
      <c r="L387" t="s">
        <v>1534</v>
      </c>
      <c r="M387" t="s">
        <v>1534</v>
      </c>
      <c r="N387" t="s">
        <v>1534</v>
      </c>
      <c r="O387" t="s">
        <v>1534</v>
      </c>
      <c r="P387" t="s">
        <v>1534</v>
      </c>
      <c r="Q387" t="s">
        <v>1534</v>
      </c>
      <c r="R387" t="s">
        <v>1534</v>
      </c>
      <c r="S387" t="s">
        <v>1534</v>
      </c>
      <c r="T387" t="s">
        <v>1534</v>
      </c>
    </row>
    <row r="388">
      <c r="B388" s="69"/>
      <c r="C388" t="s">
        <v>1534</v>
      </c>
      <c r="D388" s="69" t="s">
        <v>1534</v>
      </c>
      <c r="E388" t="s">
        <v>1534</v>
      </c>
      <c r="F388" t="s">
        <v>1534</v>
      </c>
      <c r="G388" t="s">
        <v>1534</v>
      </c>
      <c r="H388" t="s">
        <v>1534</v>
      </c>
      <c r="I388" t="s">
        <v>1534</v>
      </c>
      <c r="L388" t="s">
        <v>1534</v>
      </c>
      <c r="M388" t="s">
        <v>1534</v>
      </c>
      <c r="N388" t="s">
        <v>1534</v>
      </c>
      <c r="O388" t="s">
        <v>1534</v>
      </c>
      <c r="P388" t="s">
        <v>1534</v>
      </c>
      <c r="Q388" t="s">
        <v>1534</v>
      </c>
      <c r="R388" t="s">
        <v>1534</v>
      </c>
      <c r="S388" t="s">
        <v>1534</v>
      </c>
      <c r="T388" t="s">
        <v>1534</v>
      </c>
    </row>
    <row r="389">
      <c r="B389" s="69"/>
      <c r="C389" t="s">
        <v>1534</v>
      </c>
      <c r="D389" s="69" t="s">
        <v>1534</v>
      </c>
      <c r="E389" t="s">
        <v>1534</v>
      </c>
      <c r="F389" t="s">
        <v>1534</v>
      </c>
      <c r="G389" t="s">
        <v>1534</v>
      </c>
      <c r="H389" t="s">
        <v>1534</v>
      </c>
      <c r="I389" t="s">
        <v>1534</v>
      </c>
      <c r="L389" t="s">
        <v>1534</v>
      </c>
      <c r="M389" t="s">
        <v>1534</v>
      </c>
      <c r="N389" t="s">
        <v>1534</v>
      </c>
      <c r="O389" t="s">
        <v>1534</v>
      </c>
      <c r="P389" t="s">
        <v>1534</v>
      </c>
      <c r="Q389" t="s">
        <v>1534</v>
      </c>
      <c r="R389" t="s">
        <v>1534</v>
      </c>
      <c r="S389" t="s">
        <v>1534</v>
      </c>
      <c r="T389" t="s">
        <v>1534</v>
      </c>
    </row>
    <row r="390">
      <c r="B390" s="69"/>
      <c r="C390" t="s">
        <v>1534</v>
      </c>
      <c r="D390" s="69" t="s">
        <v>1534</v>
      </c>
      <c r="E390" t="s">
        <v>1534</v>
      </c>
      <c r="F390" t="s">
        <v>1534</v>
      </c>
      <c r="G390" t="s">
        <v>1534</v>
      </c>
      <c r="H390" t="s">
        <v>1534</v>
      </c>
      <c r="I390" t="s">
        <v>1534</v>
      </c>
      <c r="L390" t="s">
        <v>1534</v>
      </c>
      <c r="M390" t="s">
        <v>1534</v>
      </c>
      <c r="N390" t="s">
        <v>1534</v>
      </c>
      <c r="O390" t="s">
        <v>1534</v>
      </c>
      <c r="P390" t="s">
        <v>1534</v>
      </c>
      <c r="Q390" t="s">
        <v>1534</v>
      </c>
      <c r="R390" t="s">
        <v>1534</v>
      </c>
      <c r="S390" t="s">
        <v>1534</v>
      </c>
      <c r="T390" t="s">
        <v>1534</v>
      </c>
    </row>
    <row r="391">
      <c r="B391" s="69"/>
      <c r="C391" t="s">
        <v>1534</v>
      </c>
      <c r="D391" s="69" t="s">
        <v>1534</v>
      </c>
      <c r="E391" t="s">
        <v>1534</v>
      </c>
      <c r="F391" t="s">
        <v>1534</v>
      </c>
      <c r="G391" t="s">
        <v>1534</v>
      </c>
      <c r="H391" t="s">
        <v>1534</v>
      </c>
      <c r="I391" t="s">
        <v>1534</v>
      </c>
      <c r="L391" t="s">
        <v>1534</v>
      </c>
      <c r="M391" t="s">
        <v>1534</v>
      </c>
      <c r="N391" t="s">
        <v>1534</v>
      </c>
      <c r="O391" t="s">
        <v>1534</v>
      </c>
      <c r="P391" t="s">
        <v>1534</v>
      </c>
      <c r="Q391" t="s">
        <v>1534</v>
      </c>
      <c r="R391" t="s">
        <v>1534</v>
      </c>
      <c r="S391" t="s">
        <v>1534</v>
      </c>
      <c r="T391" t="s">
        <v>1534</v>
      </c>
    </row>
    <row r="392">
      <c r="B392" s="69"/>
      <c r="C392" t="s">
        <v>1534</v>
      </c>
      <c r="D392" s="69" t="s">
        <v>1534</v>
      </c>
      <c r="E392" t="s">
        <v>1534</v>
      </c>
      <c r="F392" t="s">
        <v>1534</v>
      </c>
      <c r="G392" t="s">
        <v>1534</v>
      </c>
      <c r="H392" t="s">
        <v>1534</v>
      </c>
      <c r="I392" t="s">
        <v>1534</v>
      </c>
      <c r="L392" t="s">
        <v>1534</v>
      </c>
      <c r="M392" t="s">
        <v>1534</v>
      </c>
      <c r="N392" t="s">
        <v>1534</v>
      </c>
      <c r="O392" t="s">
        <v>1534</v>
      </c>
      <c r="P392" t="s">
        <v>1534</v>
      </c>
      <c r="Q392" t="s">
        <v>1534</v>
      </c>
      <c r="R392" t="s">
        <v>1534</v>
      </c>
      <c r="S392" t="s">
        <v>1534</v>
      </c>
      <c r="T392" t="s">
        <v>1534</v>
      </c>
    </row>
    <row r="393">
      <c r="B393" s="69"/>
      <c r="C393" t="s">
        <v>1534</v>
      </c>
      <c r="D393" s="69" t="s">
        <v>1534</v>
      </c>
      <c r="E393" t="s">
        <v>1534</v>
      </c>
      <c r="F393" t="s">
        <v>1534</v>
      </c>
      <c r="G393" t="s">
        <v>1534</v>
      </c>
      <c r="H393" t="s">
        <v>1534</v>
      </c>
      <c r="I393" t="s">
        <v>1534</v>
      </c>
      <c r="L393" t="s">
        <v>1534</v>
      </c>
      <c r="M393" t="s">
        <v>1534</v>
      </c>
      <c r="N393" t="s">
        <v>1534</v>
      </c>
      <c r="O393" t="s">
        <v>1534</v>
      </c>
      <c r="P393" t="s">
        <v>1534</v>
      </c>
      <c r="Q393" t="s">
        <v>1534</v>
      </c>
      <c r="R393" t="s">
        <v>1534</v>
      </c>
      <c r="S393" t="s">
        <v>1534</v>
      </c>
      <c r="T393" t="s">
        <v>1534</v>
      </c>
    </row>
    <row r="394">
      <c r="B394" s="69"/>
      <c r="C394" t="s">
        <v>1534</v>
      </c>
      <c r="D394" s="69" t="s">
        <v>1534</v>
      </c>
      <c r="E394" t="s">
        <v>1534</v>
      </c>
      <c r="F394" t="s">
        <v>1534</v>
      </c>
      <c r="G394" t="s">
        <v>1534</v>
      </c>
      <c r="H394" t="s">
        <v>1534</v>
      </c>
      <c r="I394" t="s">
        <v>1534</v>
      </c>
      <c r="L394" t="s">
        <v>1534</v>
      </c>
      <c r="M394" t="s">
        <v>1534</v>
      </c>
      <c r="N394" t="s">
        <v>1534</v>
      </c>
      <c r="O394" t="s">
        <v>1534</v>
      </c>
      <c r="P394" t="s">
        <v>1534</v>
      </c>
      <c r="Q394" t="s">
        <v>1534</v>
      </c>
      <c r="R394" t="s">
        <v>1534</v>
      </c>
      <c r="S394" t="s">
        <v>1534</v>
      </c>
      <c r="T394" t="s">
        <v>1534</v>
      </c>
    </row>
    <row r="395">
      <c r="B395" s="69"/>
      <c r="C395" t="s">
        <v>1534</v>
      </c>
      <c r="D395" s="69" t="s">
        <v>1534</v>
      </c>
      <c r="E395" t="s">
        <v>1534</v>
      </c>
      <c r="F395" t="s">
        <v>1534</v>
      </c>
      <c r="G395" t="s">
        <v>1534</v>
      </c>
      <c r="H395" t="s">
        <v>1534</v>
      </c>
      <c r="I395" t="s">
        <v>1534</v>
      </c>
      <c r="L395" t="s">
        <v>1534</v>
      </c>
      <c r="M395" t="s">
        <v>1534</v>
      </c>
      <c r="N395" t="s">
        <v>1534</v>
      </c>
      <c r="O395" t="s">
        <v>1534</v>
      </c>
      <c r="P395" t="s">
        <v>1534</v>
      </c>
      <c r="Q395" t="s">
        <v>1534</v>
      </c>
      <c r="R395" t="s">
        <v>1534</v>
      </c>
      <c r="S395" t="s">
        <v>1534</v>
      </c>
      <c r="T395" t="s">
        <v>1534</v>
      </c>
    </row>
    <row r="396">
      <c r="B396" s="69"/>
      <c r="C396" t="s">
        <v>1534</v>
      </c>
      <c r="D396" s="69" t="s">
        <v>1534</v>
      </c>
      <c r="E396" t="s">
        <v>1534</v>
      </c>
      <c r="F396" t="s">
        <v>1534</v>
      </c>
      <c r="G396" t="s">
        <v>1534</v>
      </c>
      <c r="H396" t="s">
        <v>1534</v>
      </c>
      <c r="I396" t="s">
        <v>1534</v>
      </c>
      <c r="L396" t="s">
        <v>1534</v>
      </c>
      <c r="M396" t="s">
        <v>1534</v>
      </c>
      <c r="N396" t="s">
        <v>1534</v>
      </c>
      <c r="O396" t="s">
        <v>1534</v>
      </c>
      <c r="P396" t="s">
        <v>1534</v>
      </c>
      <c r="Q396" t="s">
        <v>1534</v>
      </c>
      <c r="R396" t="s">
        <v>1534</v>
      </c>
      <c r="S396" t="s">
        <v>1534</v>
      </c>
      <c r="T396" t="s">
        <v>1534</v>
      </c>
    </row>
    <row r="397">
      <c r="B397" s="69"/>
      <c r="C397" t="s">
        <v>1534</v>
      </c>
      <c r="D397" s="69" t="s">
        <v>1534</v>
      </c>
      <c r="E397" t="s">
        <v>1534</v>
      </c>
      <c r="F397" t="s">
        <v>1534</v>
      </c>
      <c r="G397" t="s">
        <v>1534</v>
      </c>
      <c r="H397" t="s">
        <v>1534</v>
      </c>
      <c r="I397" t="s">
        <v>1534</v>
      </c>
      <c r="L397" t="s">
        <v>1534</v>
      </c>
      <c r="M397" t="s">
        <v>1534</v>
      </c>
      <c r="N397" t="s">
        <v>1534</v>
      </c>
      <c r="O397" t="s">
        <v>1534</v>
      </c>
      <c r="P397" t="s">
        <v>1534</v>
      </c>
      <c r="Q397" t="s">
        <v>1534</v>
      </c>
      <c r="R397" t="s">
        <v>1534</v>
      </c>
      <c r="S397" t="s">
        <v>1534</v>
      </c>
      <c r="T397" t="s">
        <v>1534</v>
      </c>
    </row>
    <row r="398">
      <c r="B398" s="69"/>
      <c r="C398" t="s">
        <v>1534</v>
      </c>
      <c r="D398" s="69" t="s">
        <v>1534</v>
      </c>
      <c r="E398" t="s">
        <v>1534</v>
      </c>
      <c r="F398" t="s">
        <v>1534</v>
      </c>
      <c r="G398" t="s">
        <v>1534</v>
      </c>
      <c r="H398" t="s">
        <v>1534</v>
      </c>
      <c r="I398" t="s">
        <v>1534</v>
      </c>
      <c r="L398" t="s">
        <v>1534</v>
      </c>
      <c r="M398" t="s">
        <v>1534</v>
      </c>
      <c r="N398" t="s">
        <v>1534</v>
      </c>
      <c r="O398" t="s">
        <v>1534</v>
      </c>
      <c r="P398" t="s">
        <v>1534</v>
      </c>
      <c r="Q398" t="s">
        <v>1534</v>
      </c>
      <c r="R398" t="s">
        <v>1534</v>
      </c>
      <c r="S398" t="s">
        <v>1534</v>
      </c>
      <c r="T398" t="s">
        <v>1534</v>
      </c>
    </row>
    <row r="399">
      <c r="B399" s="69"/>
      <c r="C399" t="s">
        <v>1534</v>
      </c>
      <c r="D399" s="69" t="s">
        <v>1534</v>
      </c>
      <c r="E399" t="s">
        <v>1534</v>
      </c>
      <c r="F399" t="s">
        <v>1534</v>
      </c>
      <c r="G399" t="s">
        <v>1534</v>
      </c>
      <c r="H399" t="s">
        <v>1534</v>
      </c>
      <c r="I399" t="s">
        <v>1534</v>
      </c>
      <c r="L399" t="s">
        <v>1534</v>
      </c>
      <c r="M399" t="s">
        <v>1534</v>
      </c>
      <c r="N399" t="s">
        <v>1534</v>
      </c>
      <c r="O399" t="s">
        <v>1534</v>
      </c>
      <c r="P399" t="s">
        <v>1534</v>
      </c>
      <c r="Q399" t="s">
        <v>1534</v>
      </c>
      <c r="R399" t="s">
        <v>1534</v>
      </c>
      <c r="S399" t="s">
        <v>1534</v>
      </c>
      <c r="T399" t="s">
        <v>1534</v>
      </c>
    </row>
    <row r="400">
      <c r="B400" s="69"/>
      <c r="C400" t="s">
        <v>1534</v>
      </c>
      <c r="D400" s="69" t="s">
        <v>1534</v>
      </c>
      <c r="E400" t="s">
        <v>1534</v>
      </c>
      <c r="F400" t="s">
        <v>1534</v>
      </c>
      <c r="G400" t="s">
        <v>1534</v>
      </c>
      <c r="H400" t="s">
        <v>1534</v>
      </c>
      <c r="I400" t="s">
        <v>1534</v>
      </c>
      <c r="L400" t="s">
        <v>1534</v>
      </c>
      <c r="M400" t="s">
        <v>1534</v>
      </c>
      <c r="N400" t="s">
        <v>1534</v>
      </c>
      <c r="O400" t="s">
        <v>1534</v>
      </c>
      <c r="P400" t="s">
        <v>1534</v>
      </c>
      <c r="Q400" t="s">
        <v>1534</v>
      </c>
      <c r="R400" t="s">
        <v>1534</v>
      </c>
      <c r="S400" t="s">
        <v>1534</v>
      </c>
      <c r="T400" t="s">
        <v>1534</v>
      </c>
    </row>
    <row r="401">
      <c r="B401" s="69"/>
      <c r="C401" t="s">
        <v>1534</v>
      </c>
      <c r="D401" s="69" t="s">
        <v>1534</v>
      </c>
      <c r="E401" t="s">
        <v>1534</v>
      </c>
      <c r="F401" t="s">
        <v>1534</v>
      </c>
      <c r="G401" t="s">
        <v>1534</v>
      </c>
      <c r="H401" t="s">
        <v>1534</v>
      </c>
      <c r="I401" t="s">
        <v>1534</v>
      </c>
      <c r="L401" t="s">
        <v>1534</v>
      </c>
      <c r="M401" t="s">
        <v>1534</v>
      </c>
      <c r="N401" t="s">
        <v>1534</v>
      </c>
      <c r="O401" t="s">
        <v>1534</v>
      </c>
      <c r="P401" t="s">
        <v>1534</v>
      </c>
      <c r="Q401" t="s">
        <v>1534</v>
      </c>
      <c r="R401" t="s">
        <v>1534</v>
      </c>
      <c r="S401" t="s">
        <v>1534</v>
      </c>
      <c r="T401" t="s">
        <v>1534</v>
      </c>
    </row>
    <row r="402">
      <c r="B402" s="69"/>
      <c r="C402" t="s">
        <v>1534</v>
      </c>
      <c r="D402" s="69" t="s">
        <v>1534</v>
      </c>
      <c r="E402" t="s">
        <v>1534</v>
      </c>
      <c r="F402" t="s">
        <v>1534</v>
      </c>
      <c r="G402" t="s">
        <v>1534</v>
      </c>
      <c r="H402" t="s">
        <v>1534</v>
      </c>
      <c r="I402" t="s">
        <v>1534</v>
      </c>
      <c r="L402" t="s">
        <v>1534</v>
      </c>
      <c r="M402" t="s">
        <v>1534</v>
      </c>
      <c r="N402" t="s">
        <v>1534</v>
      </c>
      <c r="O402" t="s">
        <v>1534</v>
      </c>
      <c r="P402" t="s">
        <v>1534</v>
      </c>
      <c r="Q402" t="s">
        <v>1534</v>
      </c>
      <c r="R402" t="s">
        <v>1534</v>
      </c>
      <c r="S402" t="s">
        <v>1534</v>
      </c>
      <c r="T402" t="s">
        <v>1534</v>
      </c>
    </row>
    <row r="403">
      <c r="B403" s="69"/>
      <c r="C403" t="s">
        <v>1534</v>
      </c>
      <c r="D403" s="69" t="s">
        <v>1534</v>
      </c>
      <c r="E403" t="s">
        <v>1534</v>
      </c>
      <c r="F403" t="s">
        <v>1534</v>
      </c>
      <c r="G403" t="s">
        <v>1534</v>
      </c>
      <c r="H403" t="s">
        <v>1534</v>
      </c>
      <c r="I403" t="s">
        <v>1534</v>
      </c>
      <c r="L403" t="s">
        <v>1534</v>
      </c>
      <c r="M403" t="s">
        <v>1534</v>
      </c>
      <c r="N403" t="s">
        <v>1534</v>
      </c>
      <c r="O403" t="s">
        <v>1534</v>
      </c>
      <c r="P403" t="s">
        <v>1534</v>
      </c>
      <c r="Q403" t="s">
        <v>1534</v>
      </c>
      <c r="R403" t="s">
        <v>1534</v>
      </c>
      <c r="S403" t="s">
        <v>1534</v>
      </c>
      <c r="T403" t="s">
        <v>1534</v>
      </c>
    </row>
    <row r="404">
      <c r="B404" s="69"/>
      <c r="C404" t="s">
        <v>1534</v>
      </c>
      <c r="D404" s="69" t="s">
        <v>1534</v>
      </c>
      <c r="E404" t="s">
        <v>1534</v>
      </c>
      <c r="F404" t="s">
        <v>1534</v>
      </c>
      <c r="G404" t="s">
        <v>1534</v>
      </c>
      <c r="H404" t="s">
        <v>1534</v>
      </c>
      <c r="I404" t="s">
        <v>1534</v>
      </c>
      <c r="L404" t="s">
        <v>1534</v>
      </c>
      <c r="M404" t="s">
        <v>1534</v>
      </c>
      <c r="N404" t="s">
        <v>1534</v>
      </c>
      <c r="O404" t="s">
        <v>1534</v>
      </c>
      <c r="P404" t="s">
        <v>1534</v>
      </c>
      <c r="Q404" t="s">
        <v>1534</v>
      </c>
      <c r="R404" t="s">
        <v>1534</v>
      </c>
      <c r="S404" t="s">
        <v>1534</v>
      </c>
      <c r="T404" t="s">
        <v>1534</v>
      </c>
    </row>
    <row r="405">
      <c r="B405" s="69"/>
      <c r="C405" t="s">
        <v>1534</v>
      </c>
      <c r="D405" s="69" t="s">
        <v>1534</v>
      </c>
      <c r="E405" t="s">
        <v>1534</v>
      </c>
      <c r="F405" t="s">
        <v>1534</v>
      </c>
      <c r="G405" t="s">
        <v>1534</v>
      </c>
      <c r="H405" t="s">
        <v>1534</v>
      </c>
      <c r="I405" t="s">
        <v>1534</v>
      </c>
      <c r="L405" t="s">
        <v>1534</v>
      </c>
      <c r="M405" t="s">
        <v>1534</v>
      </c>
      <c r="N405" t="s">
        <v>1534</v>
      </c>
      <c r="O405" t="s">
        <v>1534</v>
      </c>
      <c r="P405" t="s">
        <v>1534</v>
      </c>
      <c r="Q405" t="s">
        <v>1534</v>
      </c>
      <c r="R405" t="s">
        <v>1534</v>
      </c>
      <c r="S405" t="s">
        <v>1534</v>
      </c>
      <c r="T405" t="s">
        <v>1534</v>
      </c>
    </row>
    <row r="406">
      <c r="B406" s="69"/>
      <c r="C406" t="s">
        <v>1534</v>
      </c>
      <c r="D406" s="69" t="s">
        <v>1534</v>
      </c>
      <c r="E406" t="s">
        <v>1534</v>
      </c>
      <c r="F406" t="s">
        <v>1534</v>
      </c>
      <c r="G406" t="s">
        <v>1534</v>
      </c>
      <c r="H406" t="s">
        <v>1534</v>
      </c>
      <c r="I406" t="s">
        <v>1534</v>
      </c>
      <c r="L406" t="s">
        <v>1534</v>
      </c>
      <c r="M406" t="s">
        <v>1534</v>
      </c>
      <c r="N406" t="s">
        <v>1534</v>
      </c>
      <c r="O406" t="s">
        <v>1534</v>
      </c>
      <c r="P406" t="s">
        <v>1534</v>
      </c>
      <c r="Q406" t="s">
        <v>1534</v>
      </c>
      <c r="R406" t="s">
        <v>1534</v>
      </c>
      <c r="S406" t="s">
        <v>1534</v>
      </c>
      <c r="T406" t="s">
        <v>1534</v>
      </c>
    </row>
    <row r="407">
      <c r="B407" s="69"/>
      <c r="C407" t="s">
        <v>1534</v>
      </c>
      <c r="D407" s="69" t="s">
        <v>1534</v>
      </c>
      <c r="E407" t="s">
        <v>1534</v>
      </c>
      <c r="F407" t="s">
        <v>1534</v>
      </c>
      <c r="G407" t="s">
        <v>1534</v>
      </c>
      <c r="H407" t="s">
        <v>1534</v>
      </c>
      <c r="I407" t="s">
        <v>1534</v>
      </c>
      <c r="L407" t="s">
        <v>1534</v>
      </c>
      <c r="M407" t="s">
        <v>1534</v>
      </c>
      <c r="N407" t="s">
        <v>1534</v>
      </c>
      <c r="O407" t="s">
        <v>1534</v>
      </c>
      <c r="P407" t="s">
        <v>1534</v>
      </c>
      <c r="Q407" t="s">
        <v>1534</v>
      </c>
      <c r="R407" t="s">
        <v>1534</v>
      </c>
      <c r="S407" t="s">
        <v>1534</v>
      </c>
      <c r="T407" t="s">
        <v>1534</v>
      </c>
    </row>
    <row r="408">
      <c r="B408" s="69"/>
      <c r="C408" t="s">
        <v>1534</v>
      </c>
      <c r="D408" s="69" t="s">
        <v>1534</v>
      </c>
      <c r="E408" t="s">
        <v>1534</v>
      </c>
      <c r="F408" t="s">
        <v>1534</v>
      </c>
      <c r="G408" t="s">
        <v>1534</v>
      </c>
      <c r="H408" t="s">
        <v>1534</v>
      </c>
      <c r="I408" t="s">
        <v>1534</v>
      </c>
      <c r="L408" t="s">
        <v>1534</v>
      </c>
      <c r="M408" t="s">
        <v>1534</v>
      </c>
      <c r="N408" t="s">
        <v>1534</v>
      </c>
      <c r="O408" t="s">
        <v>1534</v>
      </c>
      <c r="P408" t="s">
        <v>1534</v>
      </c>
      <c r="Q408" t="s">
        <v>1534</v>
      </c>
      <c r="R408" t="s">
        <v>1534</v>
      </c>
      <c r="S408" t="s">
        <v>1534</v>
      </c>
      <c r="T408" t="s">
        <v>1534</v>
      </c>
    </row>
    <row r="409">
      <c r="B409" s="69"/>
      <c r="C409" t="s">
        <v>1534</v>
      </c>
      <c r="D409" s="69" t="s">
        <v>1534</v>
      </c>
      <c r="E409" t="s">
        <v>1534</v>
      </c>
      <c r="F409" t="s">
        <v>1534</v>
      </c>
      <c r="G409" t="s">
        <v>1534</v>
      </c>
      <c r="H409" t="s">
        <v>1534</v>
      </c>
      <c r="I409" t="s">
        <v>1534</v>
      </c>
      <c r="L409" t="s">
        <v>1534</v>
      </c>
      <c r="M409" t="s">
        <v>1534</v>
      </c>
      <c r="N409" t="s">
        <v>1534</v>
      </c>
      <c r="O409" t="s">
        <v>1534</v>
      </c>
      <c r="P409" t="s">
        <v>1534</v>
      </c>
      <c r="Q409" t="s">
        <v>1534</v>
      </c>
      <c r="R409" t="s">
        <v>1534</v>
      </c>
      <c r="S409" t="s">
        <v>1534</v>
      </c>
      <c r="T409" t="s">
        <v>1534</v>
      </c>
    </row>
    <row r="410">
      <c r="B410" s="69"/>
      <c r="C410" t="s">
        <v>1534</v>
      </c>
      <c r="D410" s="69" t="s">
        <v>1534</v>
      </c>
      <c r="E410" t="s">
        <v>1534</v>
      </c>
      <c r="F410" t="s">
        <v>1534</v>
      </c>
      <c r="G410" t="s">
        <v>1534</v>
      </c>
      <c r="H410" t="s">
        <v>1534</v>
      </c>
      <c r="I410" t="s">
        <v>1534</v>
      </c>
      <c r="L410" t="s">
        <v>1534</v>
      </c>
      <c r="M410" t="s">
        <v>1534</v>
      </c>
      <c r="N410" t="s">
        <v>1534</v>
      </c>
      <c r="O410" t="s">
        <v>1534</v>
      </c>
      <c r="P410" t="s">
        <v>1534</v>
      </c>
      <c r="Q410" t="s">
        <v>1534</v>
      </c>
      <c r="R410" t="s">
        <v>1534</v>
      </c>
      <c r="S410" t="s">
        <v>1534</v>
      </c>
      <c r="T410" t="s">
        <v>1534</v>
      </c>
    </row>
    <row r="411">
      <c r="B411" s="69"/>
      <c r="C411" t="s">
        <v>1534</v>
      </c>
      <c r="D411" s="69" t="s">
        <v>1534</v>
      </c>
      <c r="E411" t="s">
        <v>1534</v>
      </c>
      <c r="F411" t="s">
        <v>1534</v>
      </c>
      <c r="G411" t="s">
        <v>1534</v>
      </c>
      <c r="H411" t="s">
        <v>1534</v>
      </c>
      <c r="I411" t="s">
        <v>1534</v>
      </c>
      <c r="L411" t="s">
        <v>1534</v>
      </c>
      <c r="M411" t="s">
        <v>1534</v>
      </c>
      <c r="N411" t="s">
        <v>1534</v>
      </c>
      <c r="O411" t="s">
        <v>1534</v>
      </c>
      <c r="P411" t="s">
        <v>1534</v>
      </c>
      <c r="Q411" t="s">
        <v>1534</v>
      </c>
      <c r="R411" t="s">
        <v>1534</v>
      </c>
      <c r="S411" t="s">
        <v>1534</v>
      </c>
      <c r="T411" t="s">
        <v>1534</v>
      </c>
    </row>
    <row r="412">
      <c r="B412" s="69"/>
      <c r="C412" t="s">
        <v>1534</v>
      </c>
      <c r="D412" s="69" t="s">
        <v>1534</v>
      </c>
      <c r="E412" t="s">
        <v>1534</v>
      </c>
      <c r="F412" t="s">
        <v>1534</v>
      </c>
      <c r="G412" t="s">
        <v>1534</v>
      </c>
      <c r="H412" t="s">
        <v>1534</v>
      </c>
      <c r="I412" t="s">
        <v>1534</v>
      </c>
      <c r="L412" t="s">
        <v>1534</v>
      </c>
      <c r="M412" t="s">
        <v>1534</v>
      </c>
      <c r="N412" t="s">
        <v>1534</v>
      </c>
      <c r="O412" t="s">
        <v>1534</v>
      </c>
      <c r="P412" t="s">
        <v>1534</v>
      </c>
      <c r="Q412" t="s">
        <v>1534</v>
      </c>
      <c r="R412" t="s">
        <v>1534</v>
      </c>
      <c r="S412" t="s">
        <v>1534</v>
      </c>
      <c r="T412" t="s">
        <v>1534</v>
      </c>
    </row>
    <row r="413">
      <c r="B413" s="69"/>
      <c r="C413" t="s">
        <v>1534</v>
      </c>
      <c r="D413" s="69" t="s">
        <v>1534</v>
      </c>
      <c r="E413" t="s">
        <v>1534</v>
      </c>
      <c r="F413" t="s">
        <v>1534</v>
      </c>
      <c r="G413" t="s">
        <v>1534</v>
      </c>
      <c r="H413" t="s">
        <v>1534</v>
      </c>
      <c r="I413" t="s">
        <v>1534</v>
      </c>
      <c r="L413" t="s">
        <v>1534</v>
      </c>
      <c r="M413" t="s">
        <v>1534</v>
      </c>
      <c r="N413" t="s">
        <v>1534</v>
      </c>
      <c r="O413" t="s">
        <v>1534</v>
      </c>
      <c r="P413" t="s">
        <v>1534</v>
      </c>
      <c r="Q413" t="s">
        <v>1534</v>
      </c>
      <c r="R413" t="s">
        <v>1534</v>
      </c>
      <c r="S413" t="s">
        <v>1534</v>
      </c>
      <c r="T413" t="s">
        <v>1534</v>
      </c>
    </row>
    <row r="414">
      <c r="B414" s="69"/>
      <c r="C414" t="s">
        <v>1534</v>
      </c>
      <c r="D414" s="69" t="s">
        <v>1534</v>
      </c>
      <c r="E414" t="s">
        <v>1534</v>
      </c>
      <c r="F414" t="s">
        <v>1534</v>
      </c>
      <c r="G414" t="s">
        <v>1534</v>
      </c>
      <c r="H414" t="s">
        <v>1534</v>
      </c>
      <c r="I414" t="s">
        <v>1534</v>
      </c>
      <c r="L414" t="s">
        <v>1534</v>
      </c>
      <c r="M414" t="s">
        <v>1534</v>
      </c>
      <c r="N414" t="s">
        <v>1534</v>
      </c>
      <c r="O414" t="s">
        <v>1534</v>
      </c>
      <c r="P414" t="s">
        <v>1534</v>
      </c>
      <c r="Q414" t="s">
        <v>1534</v>
      </c>
      <c r="R414" t="s">
        <v>1534</v>
      </c>
      <c r="S414" t="s">
        <v>1534</v>
      </c>
      <c r="T414" t="s">
        <v>1534</v>
      </c>
    </row>
    <row r="415">
      <c r="B415" s="69"/>
      <c r="C415" t="s">
        <v>1534</v>
      </c>
      <c r="D415" s="69" t="s">
        <v>1534</v>
      </c>
      <c r="E415" t="s">
        <v>1534</v>
      </c>
      <c r="F415" t="s">
        <v>1534</v>
      </c>
      <c r="G415" t="s">
        <v>1534</v>
      </c>
      <c r="H415" t="s">
        <v>1534</v>
      </c>
      <c r="I415" t="s">
        <v>1534</v>
      </c>
      <c r="L415" t="s">
        <v>1534</v>
      </c>
      <c r="M415" t="s">
        <v>1534</v>
      </c>
      <c r="N415" t="s">
        <v>1534</v>
      </c>
      <c r="O415" t="s">
        <v>1534</v>
      </c>
      <c r="P415" t="s">
        <v>1534</v>
      </c>
      <c r="Q415" t="s">
        <v>1534</v>
      </c>
      <c r="R415" t="s">
        <v>1534</v>
      </c>
      <c r="S415" t="s">
        <v>1534</v>
      </c>
      <c r="T415" t="s">
        <v>1534</v>
      </c>
    </row>
    <row r="416">
      <c r="B416" s="69"/>
      <c r="C416" t="s">
        <v>1534</v>
      </c>
      <c r="D416" s="69" t="s">
        <v>1534</v>
      </c>
      <c r="E416" t="s">
        <v>1534</v>
      </c>
      <c r="F416" t="s">
        <v>1534</v>
      </c>
      <c r="G416" t="s">
        <v>1534</v>
      </c>
      <c r="H416" t="s">
        <v>1534</v>
      </c>
      <c r="I416" t="s">
        <v>1534</v>
      </c>
      <c r="L416" t="s">
        <v>1534</v>
      </c>
      <c r="M416" t="s">
        <v>1534</v>
      </c>
      <c r="N416" t="s">
        <v>1534</v>
      </c>
      <c r="O416" t="s">
        <v>1534</v>
      </c>
      <c r="P416" t="s">
        <v>1534</v>
      </c>
      <c r="Q416" t="s">
        <v>1534</v>
      </c>
      <c r="R416" t="s">
        <v>1534</v>
      </c>
      <c r="S416" t="s">
        <v>1534</v>
      </c>
      <c r="T416" t="s">
        <v>1534</v>
      </c>
    </row>
    <row r="417">
      <c r="B417" s="69"/>
      <c r="C417" t="s">
        <v>1534</v>
      </c>
      <c r="D417" s="69" t="s">
        <v>1534</v>
      </c>
      <c r="E417" t="s">
        <v>1534</v>
      </c>
      <c r="F417" t="s">
        <v>1534</v>
      </c>
      <c r="G417" t="s">
        <v>1534</v>
      </c>
      <c r="H417" t="s">
        <v>1534</v>
      </c>
      <c r="I417" t="s">
        <v>1534</v>
      </c>
      <c r="L417" t="s">
        <v>1534</v>
      </c>
      <c r="M417" t="s">
        <v>1534</v>
      </c>
      <c r="N417" t="s">
        <v>1534</v>
      </c>
      <c r="O417" t="s">
        <v>1534</v>
      </c>
      <c r="P417" t="s">
        <v>1534</v>
      </c>
      <c r="Q417" t="s">
        <v>1534</v>
      </c>
      <c r="R417" t="s">
        <v>1534</v>
      </c>
      <c r="S417" t="s">
        <v>1534</v>
      </c>
      <c r="T417" t="s">
        <v>1534</v>
      </c>
    </row>
    <row r="418">
      <c r="B418" s="69"/>
      <c r="C418" t="s">
        <v>1534</v>
      </c>
      <c r="D418" s="69" t="s">
        <v>1534</v>
      </c>
      <c r="E418" t="s">
        <v>1534</v>
      </c>
      <c r="F418" t="s">
        <v>1534</v>
      </c>
      <c r="G418" t="s">
        <v>1534</v>
      </c>
      <c r="H418" t="s">
        <v>1534</v>
      </c>
      <c r="I418" t="s">
        <v>1534</v>
      </c>
      <c r="L418" t="s">
        <v>1534</v>
      </c>
      <c r="M418" t="s">
        <v>1534</v>
      </c>
      <c r="N418" t="s">
        <v>1534</v>
      </c>
      <c r="O418" t="s">
        <v>1534</v>
      </c>
      <c r="P418" t="s">
        <v>1534</v>
      </c>
      <c r="Q418" t="s">
        <v>1534</v>
      </c>
      <c r="R418" t="s">
        <v>1534</v>
      </c>
      <c r="S418" t="s">
        <v>1534</v>
      </c>
      <c r="T418" t="s">
        <v>1534</v>
      </c>
    </row>
    <row r="419">
      <c r="B419" s="69"/>
      <c r="C419" t="s">
        <v>1534</v>
      </c>
      <c r="D419" s="69" t="s">
        <v>1534</v>
      </c>
      <c r="E419" t="s">
        <v>1534</v>
      </c>
      <c r="F419" t="s">
        <v>1534</v>
      </c>
      <c r="G419" t="s">
        <v>1534</v>
      </c>
      <c r="H419" t="s">
        <v>1534</v>
      </c>
      <c r="I419" t="s">
        <v>1534</v>
      </c>
      <c r="L419" t="s">
        <v>1534</v>
      </c>
      <c r="M419" t="s">
        <v>1534</v>
      </c>
      <c r="N419" t="s">
        <v>1534</v>
      </c>
      <c r="O419" t="s">
        <v>1534</v>
      </c>
      <c r="P419" t="s">
        <v>1534</v>
      </c>
      <c r="Q419" t="s">
        <v>1534</v>
      </c>
      <c r="R419" t="s">
        <v>1534</v>
      </c>
      <c r="S419" t="s">
        <v>1534</v>
      </c>
      <c r="T419" t="s">
        <v>1534</v>
      </c>
    </row>
    <row r="420">
      <c r="B420" s="69"/>
      <c r="C420" t="s">
        <v>1534</v>
      </c>
      <c r="D420" s="69" t="s">
        <v>1534</v>
      </c>
      <c r="E420" t="s">
        <v>1534</v>
      </c>
      <c r="F420" t="s">
        <v>1534</v>
      </c>
      <c r="G420" t="s">
        <v>1534</v>
      </c>
      <c r="H420" t="s">
        <v>1534</v>
      </c>
      <c r="I420" t="s">
        <v>1534</v>
      </c>
      <c r="L420" t="s">
        <v>1534</v>
      </c>
      <c r="M420" t="s">
        <v>1534</v>
      </c>
      <c r="N420" t="s">
        <v>1534</v>
      </c>
      <c r="O420" t="s">
        <v>1534</v>
      </c>
      <c r="P420" t="s">
        <v>1534</v>
      </c>
      <c r="Q420" t="s">
        <v>1534</v>
      </c>
      <c r="R420" t="s">
        <v>1534</v>
      </c>
      <c r="S420" t="s">
        <v>1534</v>
      </c>
      <c r="T420" t="s">
        <v>1534</v>
      </c>
    </row>
    <row r="421">
      <c r="B421" s="69"/>
      <c r="C421" t="s">
        <v>1534</v>
      </c>
      <c r="D421" s="69" t="s">
        <v>1534</v>
      </c>
      <c r="E421" t="s">
        <v>1534</v>
      </c>
      <c r="F421" t="s">
        <v>1534</v>
      </c>
      <c r="G421" t="s">
        <v>1534</v>
      </c>
      <c r="H421" t="s">
        <v>1534</v>
      </c>
      <c r="I421" t="s">
        <v>1534</v>
      </c>
      <c r="L421" t="s">
        <v>1534</v>
      </c>
      <c r="M421" t="s">
        <v>1534</v>
      </c>
      <c r="N421" t="s">
        <v>1534</v>
      </c>
      <c r="O421" t="s">
        <v>1534</v>
      </c>
      <c r="P421" t="s">
        <v>1534</v>
      </c>
      <c r="Q421" t="s">
        <v>1534</v>
      </c>
      <c r="R421" t="s">
        <v>1534</v>
      </c>
      <c r="S421" t="s">
        <v>1534</v>
      </c>
      <c r="T421" t="s">
        <v>1534</v>
      </c>
    </row>
    <row r="422">
      <c r="B422" s="69"/>
      <c r="C422" t="s">
        <v>1534</v>
      </c>
      <c r="D422" s="69" t="s">
        <v>1534</v>
      </c>
      <c r="E422" t="s">
        <v>1534</v>
      </c>
      <c r="F422" t="s">
        <v>1534</v>
      </c>
      <c r="G422" t="s">
        <v>1534</v>
      </c>
      <c r="H422" t="s">
        <v>1534</v>
      </c>
      <c r="I422" t="s">
        <v>1534</v>
      </c>
      <c r="L422" t="s">
        <v>1534</v>
      </c>
      <c r="M422" t="s">
        <v>1534</v>
      </c>
      <c r="N422" t="s">
        <v>1534</v>
      </c>
      <c r="O422" t="s">
        <v>1534</v>
      </c>
      <c r="P422" t="s">
        <v>1534</v>
      </c>
      <c r="Q422" t="s">
        <v>1534</v>
      </c>
      <c r="R422" t="s">
        <v>1534</v>
      </c>
      <c r="S422" t="s">
        <v>1534</v>
      </c>
      <c r="T422" t="s">
        <v>1534</v>
      </c>
    </row>
    <row r="423">
      <c r="B423" s="69"/>
      <c r="C423" t="s">
        <v>1534</v>
      </c>
      <c r="D423" s="69" t="s">
        <v>1534</v>
      </c>
      <c r="E423" t="s">
        <v>1534</v>
      </c>
      <c r="F423" t="s">
        <v>1534</v>
      </c>
      <c r="G423" t="s">
        <v>1534</v>
      </c>
      <c r="H423" t="s">
        <v>1534</v>
      </c>
      <c r="I423" t="s">
        <v>1534</v>
      </c>
      <c r="L423" t="s">
        <v>1534</v>
      </c>
      <c r="M423" t="s">
        <v>1534</v>
      </c>
      <c r="N423" t="s">
        <v>1534</v>
      </c>
      <c r="O423" t="s">
        <v>1534</v>
      </c>
      <c r="P423" t="s">
        <v>1534</v>
      </c>
      <c r="Q423" t="s">
        <v>1534</v>
      </c>
      <c r="R423" t="s">
        <v>1534</v>
      </c>
      <c r="S423" t="s">
        <v>1534</v>
      </c>
      <c r="T423" t="s">
        <v>1534</v>
      </c>
    </row>
    <row r="424">
      <c r="B424" s="69"/>
      <c r="C424" t="s">
        <v>1534</v>
      </c>
      <c r="D424" s="69" t="s">
        <v>1534</v>
      </c>
      <c r="E424" t="s">
        <v>1534</v>
      </c>
      <c r="F424" t="s">
        <v>1534</v>
      </c>
      <c r="G424" t="s">
        <v>1534</v>
      </c>
      <c r="H424" t="s">
        <v>1534</v>
      </c>
      <c r="I424" t="s">
        <v>1534</v>
      </c>
      <c r="L424" t="s">
        <v>1534</v>
      </c>
      <c r="M424" t="s">
        <v>1534</v>
      </c>
      <c r="N424" t="s">
        <v>1534</v>
      </c>
      <c r="O424" t="s">
        <v>1534</v>
      </c>
      <c r="P424" t="s">
        <v>1534</v>
      </c>
      <c r="Q424" t="s">
        <v>1534</v>
      </c>
      <c r="R424" t="s">
        <v>1534</v>
      </c>
      <c r="S424" t="s">
        <v>1534</v>
      </c>
      <c r="T424" t="s">
        <v>1534</v>
      </c>
    </row>
    <row r="425">
      <c r="B425" s="69"/>
      <c r="C425" t="s">
        <v>1534</v>
      </c>
      <c r="D425" s="69" t="s">
        <v>1534</v>
      </c>
      <c r="E425" t="s">
        <v>1534</v>
      </c>
      <c r="F425" t="s">
        <v>1534</v>
      </c>
      <c r="G425" t="s">
        <v>1534</v>
      </c>
      <c r="H425" t="s">
        <v>1534</v>
      </c>
      <c r="I425" t="s">
        <v>1534</v>
      </c>
      <c r="L425" t="s">
        <v>1534</v>
      </c>
      <c r="M425" t="s">
        <v>1534</v>
      </c>
      <c r="N425" t="s">
        <v>1534</v>
      </c>
      <c r="O425" t="s">
        <v>1534</v>
      </c>
      <c r="P425" t="s">
        <v>1534</v>
      </c>
      <c r="Q425" t="s">
        <v>1534</v>
      </c>
      <c r="R425" t="s">
        <v>1534</v>
      </c>
      <c r="S425" t="s">
        <v>1534</v>
      </c>
      <c r="T425" t="s">
        <v>1534</v>
      </c>
    </row>
    <row r="426">
      <c r="B426" s="69"/>
      <c r="C426" t="s">
        <v>1534</v>
      </c>
      <c r="D426" s="69" t="s">
        <v>1534</v>
      </c>
      <c r="E426" t="s">
        <v>1534</v>
      </c>
      <c r="F426" t="s">
        <v>1534</v>
      </c>
      <c r="G426" t="s">
        <v>1534</v>
      </c>
      <c r="H426" t="s">
        <v>1534</v>
      </c>
      <c r="I426" t="s">
        <v>1534</v>
      </c>
      <c r="L426" t="s">
        <v>1534</v>
      </c>
      <c r="M426" t="s">
        <v>1534</v>
      </c>
      <c r="N426" t="s">
        <v>1534</v>
      </c>
      <c r="O426" t="s">
        <v>1534</v>
      </c>
      <c r="P426" t="s">
        <v>1534</v>
      </c>
      <c r="Q426" t="s">
        <v>1534</v>
      </c>
      <c r="R426" t="s">
        <v>1534</v>
      </c>
      <c r="S426" t="s">
        <v>1534</v>
      </c>
      <c r="T426" t="s">
        <v>1534</v>
      </c>
    </row>
    <row r="427">
      <c r="B427" s="69"/>
      <c r="C427" t="s">
        <v>1534</v>
      </c>
      <c r="D427" s="69" t="s">
        <v>1534</v>
      </c>
      <c r="E427" t="s">
        <v>1534</v>
      </c>
      <c r="F427" t="s">
        <v>1534</v>
      </c>
      <c r="G427" t="s">
        <v>1534</v>
      </c>
      <c r="H427" t="s">
        <v>1534</v>
      </c>
      <c r="I427" t="s">
        <v>1534</v>
      </c>
      <c r="L427" t="s">
        <v>1534</v>
      </c>
      <c r="M427" t="s">
        <v>1534</v>
      </c>
      <c r="N427" t="s">
        <v>1534</v>
      </c>
      <c r="O427" t="s">
        <v>1534</v>
      </c>
      <c r="P427" t="s">
        <v>1534</v>
      </c>
      <c r="Q427" t="s">
        <v>1534</v>
      </c>
      <c r="R427" t="s">
        <v>1534</v>
      </c>
      <c r="S427" t="s">
        <v>1534</v>
      </c>
      <c r="T427" t="s">
        <v>1534</v>
      </c>
    </row>
    <row r="428">
      <c r="B428" s="69"/>
      <c r="C428" t="s">
        <v>1534</v>
      </c>
      <c r="D428" s="69" t="s">
        <v>1534</v>
      </c>
      <c r="E428" t="s">
        <v>1534</v>
      </c>
      <c r="F428" t="s">
        <v>1534</v>
      </c>
      <c r="G428" t="s">
        <v>1534</v>
      </c>
      <c r="H428" t="s">
        <v>1534</v>
      </c>
      <c r="I428" t="s">
        <v>1534</v>
      </c>
      <c r="L428" t="s">
        <v>1534</v>
      </c>
      <c r="M428" t="s">
        <v>1534</v>
      </c>
      <c r="N428" t="s">
        <v>1534</v>
      </c>
      <c r="O428" t="s">
        <v>1534</v>
      </c>
      <c r="P428" t="s">
        <v>1534</v>
      </c>
      <c r="Q428" t="s">
        <v>1534</v>
      </c>
      <c r="R428" t="s">
        <v>1534</v>
      </c>
      <c r="S428" t="s">
        <v>1534</v>
      </c>
      <c r="T428" t="s">
        <v>1534</v>
      </c>
    </row>
    <row r="429">
      <c r="B429" s="69"/>
      <c r="C429" t="s">
        <v>1534</v>
      </c>
      <c r="D429" s="69" t="s">
        <v>1534</v>
      </c>
      <c r="E429" t="s">
        <v>1534</v>
      </c>
      <c r="F429" t="s">
        <v>1534</v>
      </c>
      <c r="G429" t="s">
        <v>1534</v>
      </c>
      <c r="H429" t="s">
        <v>1534</v>
      </c>
      <c r="I429" t="s">
        <v>1534</v>
      </c>
      <c r="L429" t="s">
        <v>1534</v>
      </c>
      <c r="M429" t="s">
        <v>1534</v>
      </c>
      <c r="N429" t="s">
        <v>1534</v>
      </c>
      <c r="O429" t="s">
        <v>1534</v>
      </c>
      <c r="P429" t="s">
        <v>1534</v>
      </c>
      <c r="Q429" t="s">
        <v>1534</v>
      </c>
      <c r="R429" t="s">
        <v>1534</v>
      </c>
      <c r="S429" t="s">
        <v>1534</v>
      </c>
      <c r="T429" t="s">
        <v>1534</v>
      </c>
    </row>
    <row r="430">
      <c r="B430" s="69"/>
      <c r="C430" t="s">
        <v>1534</v>
      </c>
      <c r="D430" s="69" t="s">
        <v>1534</v>
      </c>
      <c r="E430" t="s">
        <v>1534</v>
      </c>
      <c r="F430" t="s">
        <v>1534</v>
      </c>
      <c r="G430" t="s">
        <v>1534</v>
      </c>
      <c r="H430" t="s">
        <v>1534</v>
      </c>
      <c r="I430" t="s">
        <v>1534</v>
      </c>
      <c r="L430" t="s">
        <v>1534</v>
      </c>
      <c r="M430" t="s">
        <v>1534</v>
      </c>
      <c r="N430" t="s">
        <v>1534</v>
      </c>
      <c r="O430" t="s">
        <v>1534</v>
      </c>
      <c r="P430" t="s">
        <v>1534</v>
      </c>
      <c r="Q430" t="s">
        <v>1534</v>
      </c>
      <c r="R430" t="s">
        <v>1534</v>
      </c>
      <c r="S430" t="s">
        <v>1534</v>
      </c>
      <c r="T430" t="s">
        <v>1534</v>
      </c>
    </row>
    <row r="431">
      <c r="B431" s="69"/>
      <c r="C431" t="s">
        <v>1534</v>
      </c>
      <c r="D431" s="69" t="s">
        <v>1534</v>
      </c>
      <c r="E431" t="s">
        <v>1534</v>
      </c>
      <c r="F431" t="s">
        <v>1534</v>
      </c>
      <c r="G431" t="s">
        <v>1534</v>
      </c>
      <c r="H431" t="s">
        <v>1534</v>
      </c>
      <c r="I431" t="s">
        <v>1534</v>
      </c>
      <c r="L431" t="s">
        <v>1534</v>
      </c>
      <c r="M431" t="s">
        <v>1534</v>
      </c>
      <c r="N431" t="s">
        <v>1534</v>
      </c>
      <c r="O431" t="s">
        <v>1534</v>
      </c>
      <c r="P431" t="s">
        <v>1534</v>
      </c>
      <c r="Q431" t="s">
        <v>1534</v>
      </c>
      <c r="R431" t="s">
        <v>1534</v>
      </c>
      <c r="S431" t="s">
        <v>1534</v>
      </c>
      <c r="T431" t="s">
        <v>1534</v>
      </c>
    </row>
    <row r="432">
      <c r="B432" s="69"/>
      <c r="C432" t="s">
        <v>1534</v>
      </c>
      <c r="D432" s="69" t="s">
        <v>1534</v>
      </c>
      <c r="E432" t="s">
        <v>1534</v>
      </c>
      <c r="F432" t="s">
        <v>1534</v>
      </c>
      <c r="G432" t="s">
        <v>1534</v>
      </c>
      <c r="H432" t="s">
        <v>1534</v>
      </c>
      <c r="I432" t="s">
        <v>1534</v>
      </c>
      <c r="L432" t="s">
        <v>1534</v>
      </c>
      <c r="M432" t="s">
        <v>1534</v>
      </c>
      <c r="N432" t="s">
        <v>1534</v>
      </c>
      <c r="O432" t="s">
        <v>1534</v>
      </c>
      <c r="P432" t="s">
        <v>1534</v>
      </c>
      <c r="Q432" t="s">
        <v>1534</v>
      </c>
      <c r="R432" t="s">
        <v>1534</v>
      </c>
      <c r="S432" t="s">
        <v>1534</v>
      </c>
      <c r="T432" t="s">
        <v>1534</v>
      </c>
    </row>
    <row r="433">
      <c r="B433" s="69"/>
      <c r="C433" t="s">
        <v>1534</v>
      </c>
      <c r="D433" s="69" t="s">
        <v>1534</v>
      </c>
      <c r="E433" t="s">
        <v>1534</v>
      </c>
      <c r="F433" t="s">
        <v>1534</v>
      </c>
      <c r="G433" t="s">
        <v>1534</v>
      </c>
      <c r="H433" t="s">
        <v>1534</v>
      </c>
      <c r="I433" t="s">
        <v>1534</v>
      </c>
      <c r="L433" t="s">
        <v>1534</v>
      </c>
      <c r="M433" t="s">
        <v>1534</v>
      </c>
      <c r="N433" t="s">
        <v>1534</v>
      </c>
      <c r="O433" t="s">
        <v>1534</v>
      </c>
      <c r="P433" t="s">
        <v>1534</v>
      </c>
      <c r="Q433" t="s">
        <v>1534</v>
      </c>
      <c r="R433" t="s">
        <v>1534</v>
      </c>
      <c r="S433" t="s">
        <v>1534</v>
      </c>
      <c r="T433" t="s">
        <v>1534</v>
      </c>
    </row>
    <row r="434">
      <c r="B434" s="69"/>
      <c r="C434" t="s">
        <v>1534</v>
      </c>
      <c r="D434" s="69" t="s">
        <v>1534</v>
      </c>
      <c r="E434" t="s">
        <v>1534</v>
      </c>
      <c r="F434" t="s">
        <v>1534</v>
      </c>
      <c r="G434" t="s">
        <v>1534</v>
      </c>
      <c r="H434" t="s">
        <v>1534</v>
      </c>
      <c r="I434" t="s">
        <v>1534</v>
      </c>
      <c r="L434" t="s">
        <v>1534</v>
      </c>
      <c r="M434" t="s">
        <v>1534</v>
      </c>
      <c r="N434" t="s">
        <v>1534</v>
      </c>
      <c r="O434" t="s">
        <v>1534</v>
      </c>
      <c r="P434" t="s">
        <v>1534</v>
      </c>
      <c r="Q434" t="s">
        <v>1534</v>
      </c>
      <c r="R434" t="s">
        <v>1534</v>
      </c>
      <c r="S434" t="s">
        <v>1534</v>
      </c>
      <c r="T434" t="s">
        <v>1534</v>
      </c>
    </row>
    <row r="435">
      <c r="B435" s="69"/>
      <c r="C435" t="s">
        <v>1534</v>
      </c>
      <c r="D435" s="69" t="s">
        <v>1534</v>
      </c>
      <c r="E435" t="s">
        <v>1534</v>
      </c>
      <c r="F435" t="s">
        <v>1534</v>
      </c>
      <c r="G435" t="s">
        <v>1534</v>
      </c>
      <c r="H435" t="s">
        <v>1534</v>
      </c>
      <c r="I435" t="s">
        <v>1534</v>
      </c>
      <c r="L435" t="s">
        <v>1534</v>
      </c>
      <c r="M435" t="s">
        <v>1534</v>
      </c>
      <c r="N435" t="s">
        <v>1534</v>
      </c>
      <c r="O435" t="s">
        <v>1534</v>
      </c>
      <c r="P435" t="s">
        <v>1534</v>
      </c>
      <c r="Q435" t="s">
        <v>1534</v>
      </c>
      <c r="R435" t="s">
        <v>1534</v>
      </c>
      <c r="S435" t="s">
        <v>1534</v>
      </c>
      <c r="T435" t="s">
        <v>1534</v>
      </c>
    </row>
    <row r="436">
      <c r="B436" s="69"/>
      <c r="C436" t="s">
        <v>1534</v>
      </c>
      <c r="D436" s="69" t="s">
        <v>1534</v>
      </c>
      <c r="E436" t="s">
        <v>1534</v>
      </c>
      <c r="F436" t="s">
        <v>1534</v>
      </c>
      <c r="G436" t="s">
        <v>1534</v>
      </c>
      <c r="H436" t="s">
        <v>1534</v>
      </c>
      <c r="I436" t="s">
        <v>1534</v>
      </c>
      <c r="L436" t="s">
        <v>1534</v>
      </c>
      <c r="M436" t="s">
        <v>1534</v>
      </c>
      <c r="N436" t="s">
        <v>1534</v>
      </c>
      <c r="O436" t="s">
        <v>1534</v>
      </c>
      <c r="P436" t="s">
        <v>1534</v>
      </c>
      <c r="Q436" t="s">
        <v>1534</v>
      </c>
      <c r="R436" t="s">
        <v>1534</v>
      </c>
      <c r="S436" t="s">
        <v>1534</v>
      </c>
      <c r="T436" t="s">
        <v>1534</v>
      </c>
    </row>
    <row r="437">
      <c r="B437" s="69"/>
      <c r="C437" t="s">
        <v>1534</v>
      </c>
      <c r="D437" s="69" t="s">
        <v>1534</v>
      </c>
      <c r="E437" t="s">
        <v>1534</v>
      </c>
      <c r="F437" t="s">
        <v>1534</v>
      </c>
      <c r="G437" t="s">
        <v>1534</v>
      </c>
      <c r="H437" t="s">
        <v>1534</v>
      </c>
      <c r="I437" t="s">
        <v>1534</v>
      </c>
      <c r="L437" t="s">
        <v>1534</v>
      </c>
      <c r="M437" t="s">
        <v>1534</v>
      </c>
      <c r="N437" t="s">
        <v>1534</v>
      </c>
      <c r="O437" t="s">
        <v>1534</v>
      </c>
      <c r="P437" t="s">
        <v>1534</v>
      </c>
      <c r="Q437" t="s">
        <v>1534</v>
      </c>
      <c r="R437" t="s">
        <v>1534</v>
      </c>
      <c r="S437" t="s">
        <v>1534</v>
      </c>
      <c r="T437" t="s">
        <v>1534</v>
      </c>
    </row>
    <row r="438">
      <c r="B438" s="69"/>
      <c r="C438" t="s">
        <v>1534</v>
      </c>
      <c r="D438" s="69" t="s">
        <v>1534</v>
      </c>
      <c r="E438" t="s">
        <v>1534</v>
      </c>
      <c r="F438" t="s">
        <v>1534</v>
      </c>
      <c r="G438" t="s">
        <v>1534</v>
      </c>
      <c r="H438" t="s">
        <v>1534</v>
      </c>
      <c r="I438" t="s">
        <v>1534</v>
      </c>
      <c r="L438" t="s">
        <v>1534</v>
      </c>
      <c r="M438" t="s">
        <v>1534</v>
      </c>
      <c r="N438" t="s">
        <v>1534</v>
      </c>
      <c r="O438" t="s">
        <v>1534</v>
      </c>
      <c r="P438" t="s">
        <v>1534</v>
      </c>
      <c r="Q438" t="s">
        <v>1534</v>
      </c>
      <c r="R438" t="s">
        <v>1534</v>
      </c>
      <c r="S438" t="s">
        <v>1534</v>
      </c>
      <c r="T438" t="s">
        <v>1534</v>
      </c>
    </row>
    <row r="439">
      <c r="B439" s="69"/>
      <c r="C439" t="s">
        <v>1534</v>
      </c>
      <c r="D439" s="69" t="s">
        <v>1534</v>
      </c>
      <c r="E439" t="s">
        <v>1534</v>
      </c>
      <c r="F439" t="s">
        <v>1534</v>
      </c>
      <c r="G439" t="s">
        <v>1534</v>
      </c>
      <c r="H439" t="s">
        <v>1534</v>
      </c>
      <c r="I439" t="s">
        <v>1534</v>
      </c>
      <c r="L439" t="s">
        <v>1534</v>
      </c>
      <c r="M439" t="s">
        <v>1534</v>
      </c>
      <c r="N439" t="s">
        <v>1534</v>
      </c>
      <c r="O439" t="s">
        <v>1534</v>
      </c>
      <c r="P439" t="s">
        <v>1534</v>
      </c>
      <c r="Q439" t="s">
        <v>1534</v>
      </c>
      <c r="R439" t="s">
        <v>1534</v>
      </c>
      <c r="S439" t="s">
        <v>1534</v>
      </c>
      <c r="T439" t="s">
        <v>1534</v>
      </c>
    </row>
    <row r="440">
      <c r="B440" s="69"/>
      <c r="C440" t="s">
        <v>1534</v>
      </c>
      <c r="D440" s="69" t="s">
        <v>1534</v>
      </c>
      <c r="E440" t="s">
        <v>1534</v>
      </c>
      <c r="F440" t="s">
        <v>1534</v>
      </c>
      <c r="G440" t="s">
        <v>1534</v>
      </c>
      <c r="H440" t="s">
        <v>1534</v>
      </c>
      <c r="I440" t="s">
        <v>1534</v>
      </c>
      <c r="L440" t="s">
        <v>1534</v>
      </c>
      <c r="M440" t="s">
        <v>1534</v>
      </c>
      <c r="N440" t="s">
        <v>1534</v>
      </c>
      <c r="O440" t="s">
        <v>1534</v>
      </c>
      <c r="P440" t="s">
        <v>1534</v>
      </c>
      <c r="Q440" t="s">
        <v>1534</v>
      </c>
      <c r="R440" t="s">
        <v>1534</v>
      </c>
      <c r="S440" t="s">
        <v>1534</v>
      </c>
      <c r="T440" t="s">
        <v>1534</v>
      </c>
    </row>
    <row r="441">
      <c r="B441" s="69"/>
      <c r="C441" t="s">
        <v>1534</v>
      </c>
      <c r="D441" s="69" t="s">
        <v>1534</v>
      </c>
      <c r="E441" t="s">
        <v>1534</v>
      </c>
      <c r="F441" t="s">
        <v>1534</v>
      </c>
      <c r="G441" t="s">
        <v>1534</v>
      </c>
      <c r="H441" t="s">
        <v>1534</v>
      </c>
      <c r="I441" t="s">
        <v>1534</v>
      </c>
      <c r="L441" t="s">
        <v>1534</v>
      </c>
      <c r="M441" t="s">
        <v>1534</v>
      </c>
      <c r="N441" t="s">
        <v>1534</v>
      </c>
      <c r="O441" t="s">
        <v>1534</v>
      </c>
      <c r="P441" t="s">
        <v>1534</v>
      </c>
      <c r="Q441" t="s">
        <v>1534</v>
      </c>
      <c r="R441" t="s">
        <v>1534</v>
      </c>
      <c r="S441" t="s">
        <v>1534</v>
      </c>
      <c r="T441" t="s">
        <v>1534</v>
      </c>
    </row>
    <row r="442">
      <c r="B442" s="69"/>
      <c r="C442" t="s">
        <v>1534</v>
      </c>
      <c r="D442" s="69" t="s">
        <v>1534</v>
      </c>
      <c r="E442" t="s">
        <v>1534</v>
      </c>
      <c r="F442" t="s">
        <v>1534</v>
      </c>
      <c r="G442" t="s">
        <v>1534</v>
      </c>
      <c r="H442" t="s">
        <v>1534</v>
      </c>
      <c r="I442" t="s">
        <v>1534</v>
      </c>
      <c r="L442" t="s">
        <v>1534</v>
      </c>
      <c r="M442" t="s">
        <v>1534</v>
      </c>
      <c r="N442" t="s">
        <v>1534</v>
      </c>
      <c r="O442" t="s">
        <v>1534</v>
      </c>
      <c r="P442" t="s">
        <v>1534</v>
      </c>
      <c r="Q442" t="s">
        <v>1534</v>
      </c>
      <c r="R442" t="s">
        <v>1534</v>
      </c>
      <c r="S442" t="s">
        <v>1534</v>
      </c>
      <c r="T442" t="s">
        <v>1534</v>
      </c>
    </row>
    <row r="443">
      <c r="B443" s="69"/>
      <c r="C443" t="s">
        <v>1534</v>
      </c>
      <c r="D443" s="69" t="s">
        <v>1534</v>
      </c>
      <c r="E443" t="s">
        <v>1534</v>
      </c>
      <c r="F443" t="s">
        <v>1534</v>
      </c>
      <c r="G443" t="s">
        <v>1534</v>
      </c>
      <c r="H443" t="s">
        <v>1534</v>
      </c>
      <c r="I443" t="s">
        <v>1534</v>
      </c>
      <c r="L443" t="s">
        <v>1534</v>
      </c>
      <c r="M443" t="s">
        <v>1534</v>
      </c>
      <c r="N443" t="s">
        <v>1534</v>
      </c>
      <c r="O443" t="s">
        <v>1534</v>
      </c>
      <c r="P443" t="s">
        <v>1534</v>
      </c>
      <c r="Q443" t="s">
        <v>1534</v>
      </c>
      <c r="R443" t="s">
        <v>1534</v>
      </c>
      <c r="S443" t="s">
        <v>1534</v>
      </c>
      <c r="T443" t="s">
        <v>1534</v>
      </c>
    </row>
    <row r="444">
      <c r="B444" s="69"/>
      <c r="C444" t="s">
        <v>1534</v>
      </c>
      <c r="D444" s="69" t="s">
        <v>1534</v>
      </c>
      <c r="E444" t="s">
        <v>1534</v>
      </c>
      <c r="F444" t="s">
        <v>1534</v>
      </c>
      <c r="G444" t="s">
        <v>1534</v>
      </c>
      <c r="H444" t="s">
        <v>1534</v>
      </c>
      <c r="I444" t="s">
        <v>1534</v>
      </c>
      <c r="L444" t="s">
        <v>1534</v>
      </c>
      <c r="M444" t="s">
        <v>1534</v>
      </c>
      <c r="N444" t="s">
        <v>1534</v>
      </c>
      <c r="O444" t="s">
        <v>1534</v>
      </c>
      <c r="P444" t="s">
        <v>1534</v>
      </c>
      <c r="Q444" t="s">
        <v>1534</v>
      </c>
      <c r="R444" t="s">
        <v>1534</v>
      </c>
      <c r="S444" t="s">
        <v>1534</v>
      </c>
      <c r="T444" t="s">
        <v>1534</v>
      </c>
    </row>
    <row r="445">
      <c r="B445" s="69"/>
      <c r="C445" t="s">
        <v>1534</v>
      </c>
      <c r="D445" s="69" t="s">
        <v>1534</v>
      </c>
      <c r="E445" t="s">
        <v>1534</v>
      </c>
      <c r="F445" t="s">
        <v>1534</v>
      </c>
      <c r="G445" t="s">
        <v>1534</v>
      </c>
      <c r="H445" t="s">
        <v>1534</v>
      </c>
      <c r="I445" t="s">
        <v>1534</v>
      </c>
      <c r="L445" t="s">
        <v>1534</v>
      </c>
      <c r="M445" t="s">
        <v>1534</v>
      </c>
      <c r="N445" t="s">
        <v>1534</v>
      </c>
      <c r="O445" t="s">
        <v>1534</v>
      </c>
      <c r="P445" t="s">
        <v>1534</v>
      </c>
      <c r="Q445" t="s">
        <v>1534</v>
      </c>
      <c r="R445" t="s">
        <v>1534</v>
      </c>
      <c r="S445" t="s">
        <v>1534</v>
      </c>
      <c r="T445" t="s">
        <v>1534</v>
      </c>
    </row>
    <row r="446">
      <c r="B446" s="69"/>
      <c r="C446" t="s">
        <v>1534</v>
      </c>
      <c r="D446" s="69" t="s">
        <v>1534</v>
      </c>
      <c r="E446" t="s">
        <v>1534</v>
      </c>
      <c r="F446" t="s">
        <v>1534</v>
      </c>
      <c r="G446" t="s">
        <v>1534</v>
      </c>
      <c r="H446" t="s">
        <v>1534</v>
      </c>
      <c r="I446" t="s">
        <v>1534</v>
      </c>
      <c r="L446" t="s">
        <v>1534</v>
      </c>
      <c r="M446" t="s">
        <v>1534</v>
      </c>
      <c r="N446" t="s">
        <v>1534</v>
      </c>
      <c r="O446" t="s">
        <v>1534</v>
      </c>
      <c r="P446" t="s">
        <v>1534</v>
      </c>
      <c r="Q446" t="s">
        <v>1534</v>
      </c>
      <c r="R446" t="s">
        <v>1534</v>
      </c>
      <c r="S446" t="s">
        <v>1534</v>
      </c>
      <c r="T446" t="s">
        <v>1534</v>
      </c>
    </row>
    <row r="447">
      <c r="B447" s="69"/>
      <c r="C447" t="s">
        <v>1534</v>
      </c>
      <c r="D447" s="69" t="s">
        <v>1534</v>
      </c>
      <c r="E447" t="s">
        <v>1534</v>
      </c>
      <c r="F447" t="s">
        <v>1534</v>
      </c>
      <c r="G447" t="s">
        <v>1534</v>
      </c>
      <c r="H447" t="s">
        <v>1534</v>
      </c>
      <c r="I447" t="s">
        <v>1534</v>
      </c>
      <c r="L447" t="s">
        <v>1534</v>
      </c>
      <c r="M447" t="s">
        <v>1534</v>
      </c>
      <c r="N447" t="s">
        <v>1534</v>
      </c>
      <c r="O447" t="s">
        <v>1534</v>
      </c>
      <c r="P447" t="s">
        <v>1534</v>
      </c>
      <c r="Q447" t="s">
        <v>1534</v>
      </c>
      <c r="R447" t="s">
        <v>1534</v>
      </c>
      <c r="S447" t="s">
        <v>1534</v>
      </c>
      <c r="T447" t="s">
        <v>1534</v>
      </c>
    </row>
    <row r="448">
      <c r="B448" s="69"/>
      <c r="C448" t="s">
        <v>1534</v>
      </c>
      <c r="D448" s="69" t="s">
        <v>1534</v>
      </c>
      <c r="E448" t="s">
        <v>1534</v>
      </c>
      <c r="F448" t="s">
        <v>1534</v>
      </c>
      <c r="G448" t="s">
        <v>1534</v>
      </c>
      <c r="H448" t="s">
        <v>1534</v>
      </c>
      <c r="I448" t="s">
        <v>1534</v>
      </c>
      <c r="L448" t="s">
        <v>1534</v>
      </c>
      <c r="M448" t="s">
        <v>1534</v>
      </c>
      <c r="N448" t="s">
        <v>1534</v>
      </c>
      <c r="O448" t="s">
        <v>1534</v>
      </c>
      <c r="P448" t="s">
        <v>1534</v>
      </c>
      <c r="Q448" t="s">
        <v>1534</v>
      </c>
      <c r="R448" t="s">
        <v>1534</v>
      </c>
      <c r="S448" t="s">
        <v>1534</v>
      </c>
      <c r="T448" t="s">
        <v>1534</v>
      </c>
    </row>
    <row r="449">
      <c r="B449" s="69"/>
      <c r="C449" t="s">
        <v>1534</v>
      </c>
      <c r="D449" s="69" t="s">
        <v>1534</v>
      </c>
      <c r="E449" t="s">
        <v>1534</v>
      </c>
      <c r="F449" t="s">
        <v>1534</v>
      </c>
      <c r="G449" t="s">
        <v>1534</v>
      </c>
      <c r="H449" t="s">
        <v>1534</v>
      </c>
      <c r="I449" t="s">
        <v>1534</v>
      </c>
      <c r="L449" t="s">
        <v>1534</v>
      </c>
      <c r="M449" t="s">
        <v>1534</v>
      </c>
      <c r="N449" t="s">
        <v>1534</v>
      </c>
      <c r="O449" t="s">
        <v>1534</v>
      </c>
      <c r="P449" t="s">
        <v>1534</v>
      </c>
      <c r="Q449" t="s">
        <v>1534</v>
      </c>
      <c r="R449" t="s">
        <v>1534</v>
      </c>
      <c r="S449" t="s">
        <v>1534</v>
      </c>
      <c r="T449" t="s">
        <v>1534</v>
      </c>
    </row>
    <row r="450">
      <c r="B450" s="69"/>
      <c r="C450" t="s">
        <v>1534</v>
      </c>
      <c r="D450" s="69" t="s">
        <v>1534</v>
      </c>
      <c r="E450" t="s">
        <v>1534</v>
      </c>
      <c r="F450" t="s">
        <v>1534</v>
      </c>
      <c r="G450" t="s">
        <v>1534</v>
      </c>
      <c r="H450" t="s">
        <v>1534</v>
      </c>
      <c r="I450" t="s">
        <v>1534</v>
      </c>
      <c r="L450" t="s">
        <v>1534</v>
      </c>
      <c r="M450" t="s">
        <v>1534</v>
      </c>
      <c r="N450" t="s">
        <v>1534</v>
      </c>
      <c r="O450" t="s">
        <v>1534</v>
      </c>
      <c r="P450" t="s">
        <v>1534</v>
      </c>
      <c r="Q450" t="s">
        <v>1534</v>
      </c>
      <c r="R450" t="s">
        <v>1534</v>
      </c>
      <c r="S450" t="s">
        <v>1534</v>
      </c>
      <c r="T450" t="s">
        <v>1534</v>
      </c>
    </row>
    <row r="451">
      <c r="B451" s="69"/>
      <c r="C451" t="s">
        <v>1534</v>
      </c>
      <c r="D451" s="69" t="s">
        <v>1534</v>
      </c>
      <c r="E451" t="s">
        <v>1534</v>
      </c>
      <c r="F451" t="s">
        <v>1534</v>
      </c>
      <c r="G451" t="s">
        <v>1534</v>
      </c>
      <c r="H451" t="s">
        <v>1534</v>
      </c>
      <c r="I451" t="s">
        <v>1534</v>
      </c>
      <c r="L451" t="s">
        <v>1534</v>
      </c>
      <c r="M451" t="s">
        <v>1534</v>
      </c>
      <c r="N451" t="s">
        <v>1534</v>
      </c>
      <c r="O451" t="s">
        <v>1534</v>
      </c>
      <c r="P451" t="s">
        <v>1534</v>
      </c>
      <c r="Q451" t="s">
        <v>1534</v>
      </c>
      <c r="R451" t="s">
        <v>1534</v>
      </c>
      <c r="S451" t="s">
        <v>1534</v>
      </c>
      <c r="T451" t="s">
        <v>1534</v>
      </c>
    </row>
    <row r="452">
      <c r="B452" s="69"/>
      <c r="C452" t="s">
        <v>1534</v>
      </c>
      <c r="D452" s="69" t="s">
        <v>1534</v>
      </c>
      <c r="E452" t="s">
        <v>1534</v>
      </c>
      <c r="F452" t="s">
        <v>1534</v>
      </c>
      <c r="G452" t="s">
        <v>1534</v>
      </c>
      <c r="H452" t="s">
        <v>1534</v>
      </c>
      <c r="I452" t="s">
        <v>1534</v>
      </c>
      <c r="L452" t="s">
        <v>1534</v>
      </c>
      <c r="M452" t="s">
        <v>1534</v>
      </c>
      <c r="N452" t="s">
        <v>1534</v>
      </c>
      <c r="O452" t="s">
        <v>1534</v>
      </c>
      <c r="P452" t="s">
        <v>1534</v>
      </c>
      <c r="Q452" t="s">
        <v>1534</v>
      </c>
      <c r="R452" t="s">
        <v>1534</v>
      </c>
      <c r="S452" t="s">
        <v>1534</v>
      </c>
      <c r="T452" t="s">
        <v>1534</v>
      </c>
    </row>
    <row r="453">
      <c r="B453" s="69"/>
      <c r="C453" t="s">
        <v>1534</v>
      </c>
      <c r="D453" s="69" t="s">
        <v>1534</v>
      </c>
      <c r="E453" t="s">
        <v>1534</v>
      </c>
      <c r="F453" t="s">
        <v>1534</v>
      </c>
      <c r="G453" t="s">
        <v>1534</v>
      </c>
      <c r="H453" t="s">
        <v>1534</v>
      </c>
      <c r="I453" t="s">
        <v>1534</v>
      </c>
      <c r="L453" t="s">
        <v>1534</v>
      </c>
      <c r="M453" t="s">
        <v>1534</v>
      </c>
      <c r="N453" t="s">
        <v>1534</v>
      </c>
      <c r="O453" t="s">
        <v>1534</v>
      </c>
      <c r="P453" t="s">
        <v>1534</v>
      </c>
      <c r="Q453" t="s">
        <v>1534</v>
      </c>
      <c r="R453" t="s">
        <v>1534</v>
      </c>
      <c r="S453" t="s">
        <v>1534</v>
      </c>
      <c r="T453" t="s">
        <v>1534</v>
      </c>
    </row>
    <row r="454">
      <c r="B454" s="69"/>
      <c r="C454" t="s">
        <v>1534</v>
      </c>
      <c r="D454" s="69" t="s">
        <v>1534</v>
      </c>
      <c r="E454" t="s">
        <v>1534</v>
      </c>
      <c r="F454" t="s">
        <v>1534</v>
      </c>
      <c r="G454" t="s">
        <v>1534</v>
      </c>
      <c r="H454" t="s">
        <v>1534</v>
      </c>
      <c r="I454" t="s">
        <v>1534</v>
      </c>
      <c r="L454" t="s">
        <v>1534</v>
      </c>
      <c r="M454" t="s">
        <v>1534</v>
      </c>
      <c r="N454" t="s">
        <v>1534</v>
      </c>
      <c r="O454" t="s">
        <v>1534</v>
      </c>
      <c r="P454" t="s">
        <v>1534</v>
      </c>
      <c r="Q454" t="s">
        <v>1534</v>
      </c>
      <c r="R454" t="s">
        <v>1534</v>
      </c>
      <c r="S454" t="s">
        <v>1534</v>
      </c>
      <c r="T454" t="s">
        <v>1534</v>
      </c>
    </row>
    <row r="455">
      <c r="B455" s="69"/>
      <c r="C455" t="s">
        <v>1534</v>
      </c>
      <c r="D455" s="69" t="s">
        <v>1534</v>
      </c>
      <c r="E455" t="s">
        <v>1534</v>
      </c>
      <c r="F455" t="s">
        <v>1534</v>
      </c>
      <c r="G455" t="s">
        <v>1534</v>
      </c>
      <c r="H455" t="s">
        <v>1534</v>
      </c>
      <c r="I455" t="s">
        <v>1534</v>
      </c>
      <c r="L455" t="s">
        <v>1534</v>
      </c>
      <c r="M455" t="s">
        <v>1534</v>
      </c>
      <c r="N455" t="s">
        <v>1534</v>
      </c>
      <c r="O455" t="s">
        <v>1534</v>
      </c>
      <c r="P455" t="s">
        <v>1534</v>
      </c>
      <c r="Q455" t="s">
        <v>1534</v>
      </c>
      <c r="R455" t="s">
        <v>1534</v>
      </c>
      <c r="S455" t="s">
        <v>1534</v>
      </c>
      <c r="T455" t="s">
        <v>1534</v>
      </c>
    </row>
    <row r="456">
      <c r="B456" s="69"/>
      <c r="C456" t="s">
        <v>1534</v>
      </c>
      <c r="D456" s="69" t="s">
        <v>1534</v>
      </c>
      <c r="E456" t="s">
        <v>1534</v>
      </c>
      <c r="F456" t="s">
        <v>1534</v>
      </c>
      <c r="G456" t="s">
        <v>1534</v>
      </c>
      <c r="H456" t="s">
        <v>1534</v>
      </c>
      <c r="I456" t="s">
        <v>1534</v>
      </c>
      <c r="L456" t="s">
        <v>1534</v>
      </c>
      <c r="M456" t="s">
        <v>1534</v>
      </c>
      <c r="N456" t="s">
        <v>1534</v>
      </c>
      <c r="O456" t="s">
        <v>1534</v>
      </c>
      <c r="P456" t="s">
        <v>1534</v>
      </c>
      <c r="Q456" t="s">
        <v>1534</v>
      </c>
      <c r="R456" t="s">
        <v>1534</v>
      </c>
      <c r="S456" t="s">
        <v>1534</v>
      </c>
      <c r="T456" t="s">
        <v>1534</v>
      </c>
    </row>
    <row r="457">
      <c r="B457" s="69"/>
      <c r="C457" t="s">
        <v>1534</v>
      </c>
      <c r="D457" s="69" t="s">
        <v>1534</v>
      </c>
      <c r="E457" t="s">
        <v>1534</v>
      </c>
      <c r="F457" t="s">
        <v>1534</v>
      </c>
      <c r="G457" t="s">
        <v>1534</v>
      </c>
      <c r="H457" t="s">
        <v>1534</v>
      </c>
      <c r="I457" t="s">
        <v>1534</v>
      </c>
      <c r="L457" t="s">
        <v>1534</v>
      </c>
      <c r="M457" t="s">
        <v>1534</v>
      </c>
      <c r="N457" t="s">
        <v>1534</v>
      </c>
      <c r="O457" t="s">
        <v>1534</v>
      </c>
      <c r="P457" t="s">
        <v>1534</v>
      </c>
      <c r="Q457" t="s">
        <v>1534</v>
      </c>
      <c r="R457" t="s">
        <v>1534</v>
      </c>
      <c r="S457" t="s">
        <v>1534</v>
      </c>
      <c r="T457" t="s">
        <v>1534</v>
      </c>
    </row>
    <row r="458">
      <c r="B458" s="69"/>
      <c r="C458" t="s">
        <v>1534</v>
      </c>
      <c r="D458" s="69" t="s">
        <v>1534</v>
      </c>
      <c r="E458" t="s">
        <v>1534</v>
      </c>
      <c r="F458" t="s">
        <v>1534</v>
      </c>
      <c r="G458" t="s">
        <v>1534</v>
      </c>
      <c r="H458" t="s">
        <v>1534</v>
      </c>
      <c r="I458" t="s">
        <v>1534</v>
      </c>
      <c r="L458" t="s">
        <v>1534</v>
      </c>
      <c r="M458" t="s">
        <v>1534</v>
      </c>
      <c r="N458" t="s">
        <v>1534</v>
      </c>
      <c r="O458" t="s">
        <v>1534</v>
      </c>
      <c r="P458" t="s">
        <v>1534</v>
      </c>
      <c r="Q458" t="s">
        <v>1534</v>
      </c>
      <c r="R458" t="s">
        <v>1534</v>
      </c>
      <c r="S458" t="s">
        <v>1534</v>
      </c>
      <c r="T458" t="s">
        <v>1534</v>
      </c>
    </row>
    <row r="459">
      <c r="B459" s="69"/>
      <c r="C459" t="s">
        <v>1534</v>
      </c>
      <c r="D459" s="69" t="s">
        <v>1534</v>
      </c>
      <c r="E459" t="s">
        <v>1534</v>
      </c>
      <c r="F459" t="s">
        <v>1534</v>
      </c>
      <c r="G459" t="s">
        <v>1534</v>
      </c>
      <c r="H459" t="s">
        <v>1534</v>
      </c>
      <c r="I459" t="s">
        <v>1534</v>
      </c>
      <c r="L459" t="s">
        <v>1534</v>
      </c>
      <c r="M459" t="s">
        <v>1534</v>
      </c>
      <c r="N459" t="s">
        <v>1534</v>
      </c>
      <c r="O459" t="s">
        <v>1534</v>
      </c>
      <c r="P459" t="s">
        <v>1534</v>
      </c>
      <c r="Q459" t="s">
        <v>1534</v>
      </c>
      <c r="R459" t="s">
        <v>1534</v>
      </c>
      <c r="S459" t="s">
        <v>1534</v>
      </c>
      <c r="T459" t="s">
        <v>1534</v>
      </c>
    </row>
    <row r="460">
      <c r="B460" s="69"/>
      <c r="C460" t="s">
        <v>1534</v>
      </c>
      <c r="D460" s="69" t="s">
        <v>1534</v>
      </c>
      <c r="E460" t="s">
        <v>1534</v>
      </c>
      <c r="F460" t="s">
        <v>1534</v>
      </c>
      <c r="G460" t="s">
        <v>1534</v>
      </c>
      <c r="H460" t="s">
        <v>1534</v>
      </c>
      <c r="I460" t="s">
        <v>1534</v>
      </c>
      <c r="L460" t="s">
        <v>1534</v>
      </c>
      <c r="M460" t="s">
        <v>1534</v>
      </c>
      <c r="N460" t="s">
        <v>1534</v>
      </c>
      <c r="O460" t="s">
        <v>1534</v>
      </c>
      <c r="P460" t="s">
        <v>1534</v>
      </c>
      <c r="Q460" t="s">
        <v>1534</v>
      </c>
      <c r="R460" t="s">
        <v>1534</v>
      </c>
      <c r="S460" t="s">
        <v>1534</v>
      </c>
      <c r="T460" t="s">
        <v>1534</v>
      </c>
    </row>
    <row r="461">
      <c r="B461" s="69"/>
      <c r="C461" t="s">
        <v>1534</v>
      </c>
      <c r="D461" s="69" t="s">
        <v>1534</v>
      </c>
      <c r="E461" t="s">
        <v>1534</v>
      </c>
      <c r="F461" t="s">
        <v>1534</v>
      </c>
      <c r="G461" t="s">
        <v>1534</v>
      </c>
      <c r="H461" t="s">
        <v>1534</v>
      </c>
      <c r="I461" t="s">
        <v>1534</v>
      </c>
      <c r="L461" t="s">
        <v>1534</v>
      </c>
      <c r="M461" t="s">
        <v>1534</v>
      </c>
      <c r="N461" t="s">
        <v>1534</v>
      </c>
      <c r="O461" t="s">
        <v>1534</v>
      </c>
      <c r="P461" t="s">
        <v>1534</v>
      </c>
      <c r="Q461" t="s">
        <v>1534</v>
      </c>
      <c r="R461" t="s">
        <v>1534</v>
      </c>
      <c r="S461" t="s">
        <v>1534</v>
      </c>
      <c r="T461" t="s">
        <v>1534</v>
      </c>
    </row>
    <row r="462">
      <c r="B462" s="69"/>
      <c r="C462" t="s">
        <v>1534</v>
      </c>
      <c r="D462" s="69" t="s">
        <v>1534</v>
      </c>
      <c r="E462" t="s">
        <v>1534</v>
      </c>
      <c r="F462" t="s">
        <v>1534</v>
      </c>
      <c r="G462" t="s">
        <v>1534</v>
      </c>
      <c r="H462" t="s">
        <v>1534</v>
      </c>
      <c r="I462" t="s">
        <v>1534</v>
      </c>
      <c r="L462" t="s">
        <v>1534</v>
      </c>
      <c r="M462" t="s">
        <v>1534</v>
      </c>
      <c r="N462" t="s">
        <v>1534</v>
      </c>
      <c r="O462" t="s">
        <v>1534</v>
      </c>
      <c r="P462" t="s">
        <v>1534</v>
      </c>
      <c r="Q462" t="s">
        <v>1534</v>
      </c>
      <c r="R462" t="s">
        <v>1534</v>
      </c>
      <c r="S462" t="s">
        <v>1534</v>
      </c>
      <c r="T462" t="s">
        <v>1534</v>
      </c>
    </row>
    <row r="463">
      <c r="B463" s="69"/>
      <c r="C463" t="s">
        <v>1534</v>
      </c>
      <c r="D463" s="69" t="s">
        <v>1534</v>
      </c>
      <c r="E463" t="s">
        <v>1534</v>
      </c>
      <c r="F463" t="s">
        <v>1534</v>
      </c>
      <c r="G463" t="s">
        <v>1534</v>
      </c>
      <c r="H463" t="s">
        <v>1534</v>
      </c>
      <c r="I463" t="s">
        <v>1534</v>
      </c>
      <c r="L463" t="s">
        <v>1534</v>
      </c>
      <c r="M463" t="s">
        <v>1534</v>
      </c>
      <c r="N463" t="s">
        <v>1534</v>
      </c>
      <c r="O463" t="s">
        <v>1534</v>
      </c>
      <c r="P463" t="s">
        <v>1534</v>
      </c>
      <c r="Q463" t="s">
        <v>1534</v>
      </c>
      <c r="R463" t="s">
        <v>1534</v>
      </c>
      <c r="S463" t="s">
        <v>1534</v>
      </c>
      <c r="T463" t="s">
        <v>1534</v>
      </c>
    </row>
    <row r="464">
      <c r="B464" s="69"/>
      <c r="C464" t="s">
        <v>1534</v>
      </c>
      <c r="D464" s="69" t="s">
        <v>1534</v>
      </c>
      <c r="E464" t="s">
        <v>1534</v>
      </c>
      <c r="F464" t="s">
        <v>1534</v>
      </c>
      <c r="G464" t="s">
        <v>1534</v>
      </c>
      <c r="H464" t="s">
        <v>1534</v>
      </c>
      <c r="I464" t="s">
        <v>1534</v>
      </c>
      <c r="L464" t="s">
        <v>1534</v>
      </c>
      <c r="M464" t="s">
        <v>1534</v>
      </c>
      <c r="N464" t="s">
        <v>1534</v>
      </c>
      <c r="O464" t="s">
        <v>1534</v>
      </c>
      <c r="P464" t="s">
        <v>1534</v>
      </c>
      <c r="Q464" t="s">
        <v>1534</v>
      </c>
      <c r="R464" t="s">
        <v>1534</v>
      </c>
      <c r="S464" t="s">
        <v>1534</v>
      </c>
      <c r="T464" t="s">
        <v>1534</v>
      </c>
    </row>
    <row r="465">
      <c r="B465" s="69"/>
      <c r="C465" t="s">
        <v>1534</v>
      </c>
      <c r="D465" s="69" t="s">
        <v>1534</v>
      </c>
      <c r="E465" t="s">
        <v>1534</v>
      </c>
      <c r="F465" t="s">
        <v>1534</v>
      </c>
      <c r="G465" t="s">
        <v>1534</v>
      </c>
      <c r="H465" t="s">
        <v>1534</v>
      </c>
      <c r="I465" t="s">
        <v>1534</v>
      </c>
      <c r="L465" t="s">
        <v>1534</v>
      </c>
      <c r="M465" t="s">
        <v>1534</v>
      </c>
      <c r="N465" t="s">
        <v>1534</v>
      </c>
      <c r="O465" t="s">
        <v>1534</v>
      </c>
      <c r="P465" t="s">
        <v>1534</v>
      </c>
      <c r="Q465" t="s">
        <v>1534</v>
      </c>
      <c r="R465" t="s">
        <v>1534</v>
      </c>
      <c r="S465" t="s">
        <v>1534</v>
      </c>
      <c r="T465" t="s">
        <v>1534</v>
      </c>
    </row>
    <row r="466">
      <c r="B466" s="69"/>
      <c r="C466" t="s">
        <v>1534</v>
      </c>
      <c r="D466" s="69" t="s">
        <v>1534</v>
      </c>
      <c r="E466" t="s">
        <v>1534</v>
      </c>
      <c r="F466" t="s">
        <v>1534</v>
      </c>
      <c r="G466" t="s">
        <v>1534</v>
      </c>
      <c r="H466" t="s">
        <v>1534</v>
      </c>
      <c r="I466" t="s">
        <v>1534</v>
      </c>
      <c r="L466" t="s">
        <v>1534</v>
      </c>
      <c r="M466" t="s">
        <v>1534</v>
      </c>
      <c r="N466" t="s">
        <v>1534</v>
      </c>
      <c r="O466" t="s">
        <v>1534</v>
      </c>
      <c r="P466" t="s">
        <v>1534</v>
      </c>
      <c r="Q466" t="s">
        <v>1534</v>
      </c>
      <c r="R466" t="s">
        <v>1534</v>
      </c>
      <c r="S466" t="s">
        <v>1534</v>
      </c>
      <c r="T466" t="s">
        <v>1534</v>
      </c>
    </row>
    <row r="467">
      <c r="B467" s="69"/>
      <c r="C467" t="s">
        <v>1534</v>
      </c>
      <c r="D467" s="69" t="s">
        <v>1534</v>
      </c>
      <c r="E467" t="s">
        <v>1534</v>
      </c>
      <c r="F467" t="s">
        <v>1534</v>
      </c>
      <c r="G467" t="s">
        <v>1534</v>
      </c>
      <c r="H467" t="s">
        <v>1534</v>
      </c>
      <c r="I467" t="s">
        <v>1534</v>
      </c>
      <c r="L467" t="s">
        <v>1534</v>
      </c>
      <c r="M467" t="s">
        <v>1534</v>
      </c>
      <c r="N467" t="s">
        <v>1534</v>
      </c>
      <c r="O467" t="s">
        <v>1534</v>
      </c>
      <c r="P467" t="s">
        <v>1534</v>
      </c>
      <c r="Q467" t="s">
        <v>1534</v>
      </c>
      <c r="R467" t="s">
        <v>1534</v>
      </c>
      <c r="S467" t="s">
        <v>1534</v>
      </c>
      <c r="T467" t="s">
        <v>1534</v>
      </c>
    </row>
    <row r="468">
      <c r="B468" s="69"/>
      <c r="C468" t="s">
        <v>1534</v>
      </c>
      <c r="D468" s="69" t="s">
        <v>1534</v>
      </c>
      <c r="E468" t="s">
        <v>1534</v>
      </c>
      <c r="F468" t="s">
        <v>1534</v>
      </c>
      <c r="G468" t="s">
        <v>1534</v>
      </c>
      <c r="H468" t="s">
        <v>1534</v>
      </c>
      <c r="I468" t="s">
        <v>1534</v>
      </c>
      <c r="L468" t="s">
        <v>1534</v>
      </c>
      <c r="M468" t="s">
        <v>1534</v>
      </c>
      <c r="N468" t="s">
        <v>1534</v>
      </c>
      <c r="O468" t="s">
        <v>1534</v>
      </c>
      <c r="P468" t="s">
        <v>1534</v>
      </c>
      <c r="Q468" t="s">
        <v>1534</v>
      </c>
      <c r="R468" t="s">
        <v>1534</v>
      </c>
      <c r="S468" t="s">
        <v>1534</v>
      </c>
      <c r="T468" t="s">
        <v>1534</v>
      </c>
    </row>
    <row r="469">
      <c r="B469" s="69"/>
      <c r="C469" t="s">
        <v>1534</v>
      </c>
      <c r="D469" s="69" t="s">
        <v>1534</v>
      </c>
      <c r="E469" t="s">
        <v>1534</v>
      </c>
      <c r="F469" t="s">
        <v>1534</v>
      </c>
      <c r="G469" t="s">
        <v>1534</v>
      </c>
      <c r="H469" t="s">
        <v>1534</v>
      </c>
      <c r="I469" t="s">
        <v>1534</v>
      </c>
      <c r="L469" t="s">
        <v>1534</v>
      </c>
      <c r="M469" t="s">
        <v>1534</v>
      </c>
      <c r="N469" t="s">
        <v>1534</v>
      </c>
      <c r="O469" t="s">
        <v>1534</v>
      </c>
      <c r="P469" t="s">
        <v>1534</v>
      </c>
      <c r="Q469" t="s">
        <v>1534</v>
      </c>
      <c r="R469" t="s">
        <v>1534</v>
      </c>
      <c r="S469" t="s">
        <v>1534</v>
      </c>
      <c r="T469" t="s">
        <v>1534</v>
      </c>
    </row>
    <row r="470">
      <c r="B470" s="69"/>
      <c r="C470" t="s">
        <v>1534</v>
      </c>
      <c r="D470" s="69" t="s">
        <v>1534</v>
      </c>
      <c r="E470" t="s">
        <v>1534</v>
      </c>
      <c r="F470" t="s">
        <v>1534</v>
      </c>
      <c r="G470" t="s">
        <v>1534</v>
      </c>
      <c r="H470" t="s">
        <v>1534</v>
      </c>
      <c r="I470" t="s">
        <v>1534</v>
      </c>
      <c r="L470" t="s">
        <v>1534</v>
      </c>
      <c r="M470" t="s">
        <v>1534</v>
      </c>
      <c r="N470" t="s">
        <v>1534</v>
      </c>
      <c r="O470" t="s">
        <v>1534</v>
      </c>
      <c r="P470" t="s">
        <v>1534</v>
      </c>
      <c r="Q470" t="s">
        <v>1534</v>
      </c>
      <c r="R470" t="s">
        <v>1534</v>
      </c>
      <c r="S470" t="s">
        <v>1534</v>
      </c>
      <c r="T470" t="s">
        <v>1534</v>
      </c>
    </row>
    <row r="471">
      <c r="B471" s="69"/>
      <c r="C471" t="s">
        <v>1534</v>
      </c>
      <c r="D471" s="69" t="s">
        <v>1534</v>
      </c>
      <c r="E471" t="s">
        <v>1534</v>
      </c>
      <c r="F471" t="s">
        <v>1534</v>
      </c>
      <c r="G471" t="s">
        <v>1534</v>
      </c>
      <c r="H471" t="s">
        <v>1534</v>
      </c>
      <c r="I471" t="s">
        <v>1534</v>
      </c>
      <c r="L471" t="s">
        <v>1534</v>
      </c>
      <c r="M471" t="s">
        <v>1534</v>
      </c>
      <c r="N471" t="s">
        <v>1534</v>
      </c>
      <c r="O471" t="s">
        <v>1534</v>
      </c>
      <c r="P471" t="s">
        <v>1534</v>
      </c>
      <c r="Q471" t="s">
        <v>1534</v>
      </c>
      <c r="R471" t="s">
        <v>1534</v>
      </c>
      <c r="S471" t="s">
        <v>1534</v>
      </c>
      <c r="T471" t="s">
        <v>1534</v>
      </c>
    </row>
    <row r="472">
      <c r="B472" s="69"/>
      <c r="C472" t="s">
        <v>1534</v>
      </c>
      <c r="D472" s="69" t="s">
        <v>1534</v>
      </c>
      <c r="E472" t="s">
        <v>1534</v>
      </c>
      <c r="F472" t="s">
        <v>1534</v>
      </c>
      <c r="G472" t="s">
        <v>1534</v>
      </c>
      <c r="H472" t="s">
        <v>1534</v>
      </c>
      <c r="I472" t="s">
        <v>1534</v>
      </c>
      <c r="L472" t="s">
        <v>1534</v>
      </c>
      <c r="M472" t="s">
        <v>1534</v>
      </c>
      <c r="N472" t="s">
        <v>1534</v>
      </c>
      <c r="O472" t="s">
        <v>1534</v>
      </c>
      <c r="P472" t="s">
        <v>1534</v>
      </c>
      <c r="Q472" t="s">
        <v>1534</v>
      </c>
      <c r="R472" t="s">
        <v>1534</v>
      </c>
      <c r="S472" t="s">
        <v>1534</v>
      </c>
      <c r="T472" t="s">
        <v>1534</v>
      </c>
    </row>
    <row r="473">
      <c r="B473" s="69"/>
      <c r="C473" t="s">
        <v>1534</v>
      </c>
      <c r="D473" s="69" t="s">
        <v>1534</v>
      </c>
      <c r="E473" t="s">
        <v>1534</v>
      </c>
      <c r="F473" t="s">
        <v>1534</v>
      </c>
      <c r="G473" t="s">
        <v>1534</v>
      </c>
      <c r="H473" t="s">
        <v>1534</v>
      </c>
      <c r="I473" t="s">
        <v>1534</v>
      </c>
      <c r="L473" t="s">
        <v>1534</v>
      </c>
      <c r="M473" t="s">
        <v>1534</v>
      </c>
      <c r="N473" t="s">
        <v>1534</v>
      </c>
      <c r="O473" t="s">
        <v>1534</v>
      </c>
      <c r="P473" t="s">
        <v>1534</v>
      </c>
      <c r="Q473" t="s">
        <v>1534</v>
      </c>
      <c r="R473" t="s">
        <v>1534</v>
      </c>
      <c r="S473" t="s">
        <v>1534</v>
      </c>
      <c r="T473" t="s">
        <v>1534</v>
      </c>
    </row>
    <row r="474">
      <c r="B474" s="69"/>
      <c r="C474" t="s">
        <v>1534</v>
      </c>
      <c r="D474" s="69" t="s">
        <v>1534</v>
      </c>
      <c r="E474" t="s">
        <v>1534</v>
      </c>
      <c r="F474" t="s">
        <v>1534</v>
      </c>
      <c r="G474" t="s">
        <v>1534</v>
      </c>
      <c r="H474" t="s">
        <v>1534</v>
      </c>
      <c r="I474" t="s">
        <v>1534</v>
      </c>
      <c r="L474" t="s">
        <v>1534</v>
      </c>
      <c r="M474" t="s">
        <v>1534</v>
      </c>
      <c r="N474" t="s">
        <v>1534</v>
      </c>
      <c r="O474" t="s">
        <v>1534</v>
      </c>
      <c r="P474" t="s">
        <v>1534</v>
      </c>
      <c r="Q474" t="s">
        <v>1534</v>
      </c>
      <c r="R474" t="s">
        <v>1534</v>
      </c>
      <c r="S474" t="s">
        <v>1534</v>
      </c>
      <c r="T474" t="s">
        <v>1534</v>
      </c>
    </row>
    <row r="475">
      <c r="B475" s="69"/>
      <c r="C475" t="s">
        <v>1534</v>
      </c>
      <c r="D475" s="69" t="s">
        <v>1534</v>
      </c>
      <c r="E475" t="s">
        <v>1534</v>
      </c>
      <c r="F475" t="s">
        <v>1534</v>
      </c>
      <c r="G475" t="s">
        <v>1534</v>
      </c>
      <c r="H475" t="s">
        <v>1534</v>
      </c>
      <c r="I475" t="s">
        <v>1534</v>
      </c>
      <c r="L475" t="s">
        <v>1534</v>
      </c>
      <c r="M475" t="s">
        <v>1534</v>
      </c>
      <c r="N475" t="s">
        <v>1534</v>
      </c>
      <c r="O475" t="s">
        <v>1534</v>
      </c>
      <c r="P475" t="s">
        <v>1534</v>
      </c>
      <c r="Q475" t="s">
        <v>1534</v>
      </c>
      <c r="R475" t="s">
        <v>1534</v>
      </c>
      <c r="S475" t="s">
        <v>1534</v>
      </c>
      <c r="T475" t="s">
        <v>1534</v>
      </c>
    </row>
    <row r="476">
      <c r="B476" s="69"/>
      <c r="C476" t="s">
        <v>1534</v>
      </c>
      <c r="D476" s="69" t="s">
        <v>1534</v>
      </c>
      <c r="E476" t="s">
        <v>1534</v>
      </c>
      <c r="F476" t="s">
        <v>1534</v>
      </c>
      <c r="G476" t="s">
        <v>1534</v>
      </c>
      <c r="H476" t="s">
        <v>1534</v>
      </c>
      <c r="I476" t="s">
        <v>1534</v>
      </c>
      <c r="L476" t="s">
        <v>1534</v>
      </c>
      <c r="M476" t="s">
        <v>1534</v>
      </c>
      <c r="N476" t="s">
        <v>1534</v>
      </c>
      <c r="O476" t="s">
        <v>1534</v>
      </c>
      <c r="P476" t="s">
        <v>1534</v>
      </c>
      <c r="Q476" t="s">
        <v>1534</v>
      </c>
      <c r="R476" t="s">
        <v>1534</v>
      </c>
      <c r="S476" t="s">
        <v>1534</v>
      </c>
      <c r="T476" t="s">
        <v>1534</v>
      </c>
    </row>
    <row r="477">
      <c r="B477" s="69"/>
      <c r="C477" t="s">
        <v>1534</v>
      </c>
      <c r="D477" s="69" t="s">
        <v>1534</v>
      </c>
      <c r="E477" t="s">
        <v>1534</v>
      </c>
      <c r="F477" t="s">
        <v>1534</v>
      </c>
      <c r="G477" t="s">
        <v>1534</v>
      </c>
      <c r="H477" t="s">
        <v>1534</v>
      </c>
      <c r="I477" t="s">
        <v>1534</v>
      </c>
      <c r="L477" t="s">
        <v>1534</v>
      </c>
      <c r="M477" t="s">
        <v>1534</v>
      </c>
      <c r="N477" t="s">
        <v>1534</v>
      </c>
      <c r="O477" t="s">
        <v>1534</v>
      </c>
      <c r="P477" t="s">
        <v>1534</v>
      </c>
      <c r="Q477" t="s">
        <v>1534</v>
      </c>
      <c r="R477" t="s">
        <v>1534</v>
      </c>
      <c r="S477" t="s">
        <v>1534</v>
      </c>
      <c r="T477" t="s">
        <v>1534</v>
      </c>
    </row>
    <row r="478">
      <c r="B478" s="69"/>
      <c r="C478" t="s">
        <v>1534</v>
      </c>
      <c r="D478" s="69" t="s">
        <v>1534</v>
      </c>
      <c r="E478" t="s">
        <v>1534</v>
      </c>
      <c r="F478" t="s">
        <v>1534</v>
      </c>
      <c r="G478" t="s">
        <v>1534</v>
      </c>
      <c r="H478" t="s">
        <v>1534</v>
      </c>
      <c r="I478" t="s">
        <v>1534</v>
      </c>
      <c r="L478" t="s">
        <v>1534</v>
      </c>
      <c r="M478" t="s">
        <v>1534</v>
      </c>
      <c r="N478" t="s">
        <v>1534</v>
      </c>
      <c r="O478" t="s">
        <v>1534</v>
      </c>
      <c r="P478" t="s">
        <v>1534</v>
      </c>
      <c r="Q478" t="s">
        <v>1534</v>
      </c>
      <c r="R478" t="s">
        <v>1534</v>
      </c>
      <c r="S478" t="s">
        <v>1534</v>
      </c>
      <c r="T478" t="s">
        <v>1534</v>
      </c>
    </row>
    <row r="479">
      <c r="B479" s="69"/>
      <c r="C479" t="s">
        <v>1534</v>
      </c>
      <c r="D479" s="69" t="s">
        <v>1534</v>
      </c>
      <c r="E479" t="s">
        <v>1534</v>
      </c>
      <c r="F479" t="s">
        <v>1534</v>
      </c>
      <c r="G479" t="s">
        <v>1534</v>
      </c>
      <c r="H479" t="s">
        <v>1534</v>
      </c>
      <c r="I479" t="s">
        <v>1534</v>
      </c>
      <c r="L479" t="s">
        <v>1534</v>
      </c>
      <c r="M479" t="s">
        <v>1534</v>
      </c>
      <c r="N479" t="s">
        <v>1534</v>
      </c>
      <c r="O479" t="s">
        <v>1534</v>
      </c>
      <c r="P479" t="s">
        <v>1534</v>
      </c>
      <c r="Q479" t="s">
        <v>1534</v>
      </c>
      <c r="R479" t="s">
        <v>1534</v>
      </c>
      <c r="S479" t="s">
        <v>1534</v>
      </c>
      <c r="T479" t="s">
        <v>1534</v>
      </c>
    </row>
    <row r="480">
      <c r="B480" s="69"/>
      <c r="C480" t="s">
        <v>1534</v>
      </c>
      <c r="D480" s="69" t="s">
        <v>1534</v>
      </c>
      <c r="E480" t="s">
        <v>1534</v>
      </c>
      <c r="F480" t="s">
        <v>1534</v>
      </c>
      <c r="G480" t="s">
        <v>1534</v>
      </c>
      <c r="H480" t="s">
        <v>1534</v>
      </c>
      <c r="I480" t="s">
        <v>1534</v>
      </c>
      <c r="L480" t="s">
        <v>1534</v>
      </c>
      <c r="M480" t="s">
        <v>1534</v>
      </c>
      <c r="N480" t="s">
        <v>1534</v>
      </c>
      <c r="O480" t="s">
        <v>1534</v>
      </c>
      <c r="P480" t="s">
        <v>1534</v>
      </c>
      <c r="Q480" t="s">
        <v>1534</v>
      </c>
      <c r="R480" t="s">
        <v>1534</v>
      </c>
      <c r="S480" t="s">
        <v>1534</v>
      </c>
      <c r="T480" t="s">
        <v>1534</v>
      </c>
    </row>
    <row r="481">
      <c r="B481" s="69"/>
      <c r="C481" t="s">
        <v>1534</v>
      </c>
      <c r="D481" s="69" t="s">
        <v>1534</v>
      </c>
      <c r="E481" t="s">
        <v>1534</v>
      </c>
      <c r="F481" t="s">
        <v>1534</v>
      </c>
      <c r="G481" t="s">
        <v>1534</v>
      </c>
      <c r="H481" t="s">
        <v>1534</v>
      </c>
      <c r="I481" t="s">
        <v>1534</v>
      </c>
      <c r="L481" t="s">
        <v>1534</v>
      </c>
      <c r="M481" t="s">
        <v>1534</v>
      </c>
      <c r="N481" t="s">
        <v>1534</v>
      </c>
      <c r="O481" t="s">
        <v>1534</v>
      </c>
      <c r="P481" t="s">
        <v>1534</v>
      </c>
      <c r="Q481" t="s">
        <v>1534</v>
      </c>
      <c r="R481" t="s">
        <v>1534</v>
      </c>
      <c r="S481" t="s">
        <v>1534</v>
      </c>
      <c r="T481" t="s">
        <v>1534</v>
      </c>
    </row>
    <row r="482">
      <c r="B482" s="69"/>
      <c r="C482" t="s">
        <v>1534</v>
      </c>
      <c r="D482" s="69" t="s">
        <v>1534</v>
      </c>
      <c r="E482" t="s">
        <v>1534</v>
      </c>
      <c r="F482" t="s">
        <v>1534</v>
      </c>
      <c r="G482" t="s">
        <v>1534</v>
      </c>
      <c r="H482" t="s">
        <v>1534</v>
      </c>
      <c r="I482" t="s">
        <v>1534</v>
      </c>
      <c r="L482" t="s">
        <v>1534</v>
      </c>
      <c r="M482" t="s">
        <v>1534</v>
      </c>
      <c r="N482" t="s">
        <v>1534</v>
      </c>
      <c r="O482" t="s">
        <v>1534</v>
      </c>
      <c r="P482" t="s">
        <v>1534</v>
      </c>
      <c r="Q482" t="s">
        <v>1534</v>
      </c>
      <c r="R482" t="s">
        <v>1534</v>
      </c>
      <c r="S482" t="s">
        <v>1534</v>
      </c>
      <c r="T482" t="s">
        <v>1534</v>
      </c>
    </row>
    <row r="483">
      <c r="B483" s="69"/>
      <c r="C483" t="s">
        <v>1534</v>
      </c>
      <c r="D483" s="69" t="s">
        <v>1534</v>
      </c>
      <c r="E483" t="s">
        <v>1534</v>
      </c>
      <c r="F483" t="s">
        <v>1534</v>
      </c>
      <c r="G483" t="s">
        <v>1534</v>
      </c>
      <c r="H483" t="s">
        <v>1534</v>
      </c>
      <c r="I483" t="s">
        <v>1534</v>
      </c>
      <c r="L483" t="s">
        <v>1534</v>
      </c>
      <c r="M483" t="s">
        <v>1534</v>
      </c>
      <c r="N483" t="s">
        <v>1534</v>
      </c>
      <c r="O483" t="s">
        <v>1534</v>
      </c>
      <c r="P483" t="s">
        <v>1534</v>
      </c>
      <c r="Q483" t="s">
        <v>1534</v>
      </c>
      <c r="R483" t="s">
        <v>1534</v>
      </c>
      <c r="S483" t="s">
        <v>1534</v>
      </c>
      <c r="T483" t="s">
        <v>1534</v>
      </c>
    </row>
    <row r="484">
      <c r="B484" s="69"/>
      <c r="C484" t="s">
        <v>1534</v>
      </c>
      <c r="D484" s="69" t="s">
        <v>1534</v>
      </c>
      <c r="E484" t="s">
        <v>1534</v>
      </c>
      <c r="F484" t="s">
        <v>1534</v>
      </c>
      <c r="G484" t="s">
        <v>1534</v>
      </c>
      <c r="H484" t="s">
        <v>1534</v>
      </c>
      <c r="I484" t="s">
        <v>1534</v>
      </c>
      <c r="L484" t="s">
        <v>1534</v>
      </c>
      <c r="M484" t="s">
        <v>1534</v>
      </c>
      <c r="N484" t="s">
        <v>1534</v>
      </c>
      <c r="O484" t="s">
        <v>1534</v>
      </c>
      <c r="P484" t="s">
        <v>1534</v>
      </c>
      <c r="Q484" t="s">
        <v>1534</v>
      </c>
      <c r="R484" t="s">
        <v>1534</v>
      </c>
      <c r="S484" t="s">
        <v>1534</v>
      </c>
      <c r="T484" t="s">
        <v>1534</v>
      </c>
    </row>
    <row r="485">
      <c r="B485" s="69"/>
      <c r="C485" t="s">
        <v>1534</v>
      </c>
      <c r="D485" s="69" t="s">
        <v>1534</v>
      </c>
      <c r="E485" t="s">
        <v>1534</v>
      </c>
      <c r="F485" t="s">
        <v>1534</v>
      </c>
      <c r="G485" t="s">
        <v>1534</v>
      </c>
      <c r="H485" t="s">
        <v>1534</v>
      </c>
      <c r="I485" t="s">
        <v>1534</v>
      </c>
      <c r="L485" t="s">
        <v>1534</v>
      </c>
      <c r="M485" t="s">
        <v>1534</v>
      </c>
      <c r="N485" t="s">
        <v>1534</v>
      </c>
      <c r="O485" t="s">
        <v>1534</v>
      </c>
      <c r="P485" t="s">
        <v>1534</v>
      </c>
      <c r="Q485" t="s">
        <v>1534</v>
      </c>
      <c r="R485" t="s">
        <v>1534</v>
      </c>
      <c r="S485" t="s">
        <v>1534</v>
      </c>
      <c r="T485" t="s">
        <v>1534</v>
      </c>
    </row>
    <row r="486">
      <c r="B486" s="69"/>
      <c r="C486" t="s">
        <v>1534</v>
      </c>
      <c r="D486" s="69" t="s">
        <v>1534</v>
      </c>
      <c r="E486" t="s">
        <v>1534</v>
      </c>
      <c r="F486" t="s">
        <v>1534</v>
      </c>
      <c r="G486" t="s">
        <v>1534</v>
      </c>
      <c r="H486" t="s">
        <v>1534</v>
      </c>
      <c r="I486" t="s">
        <v>1534</v>
      </c>
      <c r="L486" t="s">
        <v>1534</v>
      </c>
      <c r="M486" t="s">
        <v>1534</v>
      </c>
      <c r="N486" t="s">
        <v>1534</v>
      </c>
      <c r="O486" t="s">
        <v>1534</v>
      </c>
      <c r="P486" t="s">
        <v>1534</v>
      </c>
      <c r="Q486" t="s">
        <v>1534</v>
      </c>
      <c r="R486" t="s">
        <v>1534</v>
      </c>
      <c r="S486" t="s">
        <v>1534</v>
      </c>
      <c r="T486" t="s">
        <v>1534</v>
      </c>
    </row>
    <row r="487">
      <c r="B487" s="69"/>
      <c r="C487" t="s">
        <v>1534</v>
      </c>
      <c r="D487" s="69" t="s">
        <v>1534</v>
      </c>
      <c r="E487" t="s">
        <v>1534</v>
      </c>
      <c r="F487" t="s">
        <v>1534</v>
      </c>
      <c r="G487" t="s">
        <v>1534</v>
      </c>
      <c r="H487" t="s">
        <v>1534</v>
      </c>
      <c r="I487" t="s">
        <v>1534</v>
      </c>
      <c r="L487" t="s">
        <v>1534</v>
      </c>
      <c r="M487" t="s">
        <v>1534</v>
      </c>
      <c r="N487" t="s">
        <v>1534</v>
      </c>
      <c r="O487" t="s">
        <v>1534</v>
      </c>
      <c r="P487" t="s">
        <v>1534</v>
      </c>
      <c r="Q487" t="s">
        <v>1534</v>
      </c>
      <c r="R487" t="s">
        <v>1534</v>
      </c>
      <c r="S487" t="s">
        <v>1534</v>
      </c>
      <c r="T487" t="s">
        <v>1534</v>
      </c>
    </row>
    <row r="488">
      <c r="B488" s="69"/>
      <c r="C488" t="s">
        <v>1534</v>
      </c>
      <c r="D488" s="69" t="s">
        <v>1534</v>
      </c>
      <c r="E488" t="s">
        <v>1534</v>
      </c>
      <c r="F488" t="s">
        <v>1534</v>
      </c>
      <c r="G488" t="s">
        <v>1534</v>
      </c>
      <c r="H488" t="s">
        <v>1534</v>
      </c>
      <c r="I488" t="s">
        <v>1534</v>
      </c>
      <c r="L488" t="s">
        <v>1534</v>
      </c>
      <c r="M488" t="s">
        <v>1534</v>
      </c>
      <c r="N488" t="s">
        <v>1534</v>
      </c>
      <c r="O488" t="s">
        <v>1534</v>
      </c>
      <c r="P488" t="s">
        <v>1534</v>
      </c>
      <c r="Q488" t="s">
        <v>1534</v>
      </c>
      <c r="R488" t="s">
        <v>1534</v>
      </c>
      <c r="S488" t="s">
        <v>1534</v>
      </c>
      <c r="T488" t="s">
        <v>1534</v>
      </c>
    </row>
    <row r="489">
      <c r="B489" s="69"/>
      <c r="C489" t="s">
        <v>1534</v>
      </c>
      <c r="D489" s="69" t="s">
        <v>1534</v>
      </c>
      <c r="E489" t="s">
        <v>1534</v>
      </c>
      <c r="F489" t="s">
        <v>1534</v>
      </c>
      <c r="G489" t="s">
        <v>1534</v>
      </c>
      <c r="H489" t="s">
        <v>1534</v>
      </c>
      <c r="I489" t="s">
        <v>1534</v>
      </c>
      <c r="L489" t="s">
        <v>1534</v>
      </c>
      <c r="M489" t="s">
        <v>1534</v>
      </c>
      <c r="N489" t="s">
        <v>1534</v>
      </c>
      <c r="O489" t="s">
        <v>1534</v>
      </c>
      <c r="P489" t="s">
        <v>1534</v>
      </c>
      <c r="Q489" t="s">
        <v>1534</v>
      </c>
      <c r="R489" t="s">
        <v>1534</v>
      </c>
      <c r="S489" t="s">
        <v>1534</v>
      </c>
      <c r="T489" t="s">
        <v>1534</v>
      </c>
    </row>
    <row r="490">
      <c r="B490" s="69"/>
      <c r="C490" t="s">
        <v>1534</v>
      </c>
      <c r="D490" s="69" t="s">
        <v>1534</v>
      </c>
      <c r="E490" t="s">
        <v>1534</v>
      </c>
      <c r="F490" t="s">
        <v>1534</v>
      </c>
      <c r="G490" t="s">
        <v>1534</v>
      </c>
      <c r="H490" t="s">
        <v>1534</v>
      </c>
      <c r="I490" t="s">
        <v>1534</v>
      </c>
      <c r="L490" t="s">
        <v>1534</v>
      </c>
      <c r="M490" t="s">
        <v>1534</v>
      </c>
      <c r="N490" t="s">
        <v>1534</v>
      </c>
      <c r="O490" t="s">
        <v>1534</v>
      </c>
      <c r="P490" t="s">
        <v>1534</v>
      </c>
      <c r="Q490" t="s">
        <v>1534</v>
      </c>
      <c r="R490" t="s">
        <v>1534</v>
      </c>
      <c r="S490" t="s">
        <v>1534</v>
      </c>
      <c r="T490" t="s">
        <v>1534</v>
      </c>
    </row>
    <row r="491">
      <c r="B491" s="69"/>
      <c r="C491" t="s">
        <v>1534</v>
      </c>
      <c r="D491" s="69" t="s">
        <v>1534</v>
      </c>
      <c r="E491" t="s">
        <v>1534</v>
      </c>
      <c r="F491" t="s">
        <v>1534</v>
      </c>
      <c r="G491" t="s">
        <v>1534</v>
      </c>
      <c r="H491" t="s">
        <v>1534</v>
      </c>
      <c r="I491" t="s">
        <v>1534</v>
      </c>
      <c r="L491" t="s">
        <v>1534</v>
      </c>
      <c r="M491" t="s">
        <v>1534</v>
      </c>
      <c r="N491" t="s">
        <v>1534</v>
      </c>
      <c r="O491" t="s">
        <v>1534</v>
      </c>
      <c r="P491" t="s">
        <v>1534</v>
      </c>
      <c r="Q491" t="s">
        <v>1534</v>
      </c>
      <c r="R491" t="s">
        <v>1534</v>
      </c>
      <c r="S491" t="s">
        <v>1534</v>
      </c>
      <c r="T491" t="s">
        <v>1534</v>
      </c>
    </row>
    <row r="492">
      <c r="B492" s="69"/>
      <c r="C492" t="s">
        <v>1534</v>
      </c>
      <c r="D492" s="69" t="s">
        <v>1534</v>
      </c>
      <c r="E492" t="s">
        <v>1534</v>
      </c>
      <c r="F492" t="s">
        <v>1534</v>
      </c>
      <c r="G492" t="s">
        <v>1534</v>
      </c>
      <c r="H492" t="s">
        <v>1534</v>
      </c>
      <c r="I492" t="s">
        <v>1534</v>
      </c>
      <c r="L492" t="s">
        <v>1534</v>
      </c>
      <c r="M492" t="s">
        <v>1534</v>
      </c>
      <c r="N492" t="s">
        <v>1534</v>
      </c>
      <c r="O492" t="s">
        <v>1534</v>
      </c>
      <c r="P492" t="s">
        <v>1534</v>
      </c>
      <c r="Q492" t="s">
        <v>1534</v>
      </c>
      <c r="R492" t="s">
        <v>1534</v>
      </c>
      <c r="S492" t="s">
        <v>1534</v>
      </c>
      <c r="T492" t="s">
        <v>1534</v>
      </c>
    </row>
    <row r="493">
      <c r="B493" s="69"/>
      <c r="C493" t="s">
        <v>1534</v>
      </c>
      <c r="D493" s="69" t="s">
        <v>1534</v>
      </c>
      <c r="E493" t="s">
        <v>1534</v>
      </c>
      <c r="F493" t="s">
        <v>1534</v>
      </c>
      <c r="G493" t="s">
        <v>1534</v>
      </c>
      <c r="H493" t="s">
        <v>1534</v>
      </c>
      <c r="I493" t="s">
        <v>1534</v>
      </c>
      <c r="L493" t="s">
        <v>1534</v>
      </c>
      <c r="M493" t="s">
        <v>1534</v>
      </c>
      <c r="N493" t="s">
        <v>1534</v>
      </c>
      <c r="O493" t="s">
        <v>1534</v>
      </c>
      <c r="P493" t="s">
        <v>1534</v>
      </c>
      <c r="Q493" t="s">
        <v>1534</v>
      </c>
      <c r="R493" t="s">
        <v>1534</v>
      </c>
      <c r="S493" t="s">
        <v>1534</v>
      </c>
      <c r="T493" t="s">
        <v>1534</v>
      </c>
    </row>
    <row r="494">
      <c r="B494" s="69"/>
      <c r="C494" t="s">
        <v>1534</v>
      </c>
      <c r="D494" s="69" t="s">
        <v>1534</v>
      </c>
      <c r="E494" t="s">
        <v>1534</v>
      </c>
      <c r="F494" t="s">
        <v>1534</v>
      </c>
      <c r="G494" t="s">
        <v>1534</v>
      </c>
      <c r="H494" t="s">
        <v>1534</v>
      </c>
      <c r="I494" t="s">
        <v>1534</v>
      </c>
      <c r="L494" t="s">
        <v>1534</v>
      </c>
      <c r="M494" t="s">
        <v>1534</v>
      </c>
      <c r="N494" t="s">
        <v>1534</v>
      </c>
      <c r="O494" t="s">
        <v>1534</v>
      </c>
      <c r="P494" t="s">
        <v>1534</v>
      </c>
      <c r="Q494" t="s">
        <v>1534</v>
      </c>
      <c r="R494" t="s">
        <v>1534</v>
      </c>
      <c r="S494" t="s">
        <v>1534</v>
      </c>
      <c r="T494" t="s">
        <v>1534</v>
      </c>
    </row>
    <row r="495">
      <c r="B495" s="69"/>
      <c r="C495" t="s">
        <v>1534</v>
      </c>
      <c r="D495" s="69" t="s">
        <v>1534</v>
      </c>
      <c r="E495" t="s">
        <v>1534</v>
      </c>
      <c r="F495" t="s">
        <v>1534</v>
      </c>
      <c r="G495" t="s">
        <v>1534</v>
      </c>
      <c r="H495" t="s">
        <v>1534</v>
      </c>
      <c r="I495" t="s">
        <v>1534</v>
      </c>
      <c r="L495" t="s">
        <v>1534</v>
      </c>
      <c r="M495" t="s">
        <v>1534</v>
      </c>
      <c r="N495" t="s">
        <v>1534</v>
      </c>
      <c r="O495" t="s">
        <v>1534</v>
      </c>
      <c r="P495" t="s">
        <v>1534</v>
      </c>
      <c r="Q495" t="s">
        <v>1534</v>
      </c>
      <c r="R495" t="s">
        <v>1534</v>
      </c>
      <c r="S495" t="s">
        <v>1534</v>
      </c>
      <c r="T495" t="s">
        <v>1534</v>
      </c>
    </row>
    <row r="496">
      <c r="B496" s="69"/>
      <c r="C496" t="s">
        <v>1534</v>
      </c>
      <c r="D496" s="69" t="s">
        <v>1534</v>
      </c>
      <c r="E496" t="s">
        <v>1534</v>
      </c>
      <c r="F496" t="s">
        <v>1534</v>
      </c>
      <c r="G496" t="s">
        <v>1534</v>
      </c>
      <c r="H496" t="s">
        <v>1534</v>
      </c>
      <c r="I496" t="s">
        <v>1534</v>
      </c>
      <c r="L496" t="s">
        <v>1534</v>
      </c>
      <c r="M496" t="s">
        <v>1534</v>
      </c>
      <c r="N496" t="s">
        <v>1534</v>
      </c>
      <c r="O496" t="s">
        <v>1534</v>
      </c>
      <c r="P496" t="s">
        <v>1534</v>
      </c>
      <c r="Q496" t="s">
        <v>1534</v>
      </c>
      <c r="R496" t="s">
        <v>1534</v>
      </c>
      <c r="S496" t="s">
        <v>1534</v>
      </c>
      <c r="T496" t="s">
        <v>1534</v>
      </c>
    </row>
    <row r="497">
      <c r="B497" s="69"/>
      <c r="C497" t="s">
        <v>1534</v>
      </c>
      <c r="D497" s="69" t="s">
        <v>1534</v>
      </c>
      <c r="E497" t="s">
        <v>1534</v>
      </c>
      <c r="F497" t="s">
        <v>1534</v>
      </c>
      <c r="G497" t="s">
        <v>1534</v>
      </c>
      <c r="H497" t="s">
        <v>1534</v>
      </c>
      <c r="I497" t="s">
        <v>1534</v>
      </c>
      <c r="L497" t="s">
        <v>1534</v>
      </c>
      <c r="M497" t="s">
        <v>1534</v>
      </c>
      <c r="N497" t="s">
        <v>1534</v>
      </c>
      <c r="O497" t="s">
        <v>1534</v>
      </c>
      <c r="P497" t="s">
        <v>1534</v>
      </c>
      <c r="Q497" t="s">
        <v>1534</v>
      </c>
      <c r="R497" t="s">
        <v>1534</v>
      </c>
      <c r="S497" t="s">
        <v>1534</v>
      </c>
      <c r="T497" t="s">
        <v>1534</v>
      </c>
    </row>
    <row r="498">
      <c r="B498" s="69"/>
      <c r="C498" t="s">
        <v>1534</v>
      </c>
      <c r="D498" s="69" t="s">
        <v>1534</v>
      </c>
      <c r="E498" t="s">
        <v>1534</v>
      </c>
      <c r="F498" t="s">
        <v>1534</v>
      </c>
      <c r="G498" t="s">
        <v>1534</v>
      </c>
      <c r="H498" t="s">
        <v>1534</v>
      </c>
      <c r="I498" t="s">
        <v>1534</v>
      </c>
      <c r="L498" t="s">
        <v>1534</v>
      </c>
      <c r="M498" t="s">
        <v>1534</v>
      </c>
      <c r="N498" t="s">
        <v>1534</v>
      </c>
      <c r="O498" t="s">
        <v>1534</v>
      </c>
      <c r="P498" t="s">
        <v>1534</v>
      </c>
      <c r="Q498" t="s">
        <v>1534</v>
      </c>
      <c r="R498" t="s">
        <v>1534</v>
      </c>
      <c r="S498" t="s">
        <v>1534</v>
      </c>
      <c r="T498" t="s">
        <v>1534</v>
      </c>
    </row>
    <row r="499">
      <c r="B499" s="69"/>
      <c r="C499" t="s">
        <v>1534</v>
      </c>
      <c r="D499" s="69" t="s">
        <v>1534</v>
      </c>
      <c r="E499" t="s">
        <v>1534</v>
      </c>
      <c r="F499" t="s">
        <v>1534</v>
      </c>
      <c r="G499" t="s">
        <v>1534</v>
      </c>
      <c r="H499" t="s">
        <v>1534</v>
      </c>
      <c r="I499" t="s">
        <v>1534</v>
      </c>
      <c r="L499" t="s">
        <v>1534</v>
      </c>
      <c r="M499" t="s">
        <v>1534</v>
      </c>
      <c r="N499" t="s">
        <v>1534</v>
      </c>
      <c r="O499" t="s">
        <v>1534</v>
      </c>
      <c r="P499" t="s">
        <v>1534</v>
      </c>
      <c r="Q499" t="s">
        <v>1534</v>
      </c>
      <c r="R499" t="s">
        <v>1534</v>
      </c>
      <c r="S499" t="s">
        <v>1534</v>
      </c>
      <c r="T499" t="s">
        <v>1534</v>
      </c>
    </row>
    <row r="500">
      <c r="B500" s="69"/>
      <c r="C500" t="s">
        <v>1534</v>
      </c>
      <c r="D500" s="69" t="s">
        <v>1534</v>
      </c>
      <c r="E500" t="s">
        <v>1534</v>
      </c>
      <c r="F500" t="s">
        <v>1534</v>
      </c>
      <c r="G500" t="s">
        <v>1534</v>
      </c>
      <c r="H500" t="s">
        <v>1534</v>
      </c>
      <c r="I500" t="s">
        <v>1534</v>
      </c>
      <c r="L500" t="s">
        <v>1534</v>
      </c>
      <c r="M500" t="s">
        <v>1534</v>
      </c>
      <c r="N500" t="s">
        <v>1534</v>
      </c>
      <c r="O500" t="s">
        <v>1534</v>
      </c>
      <c r="P500" t="s">
        <v>1534</v>
      </c>
      <c r="Q500" t="s">
        <v>1534</v>
      </c>
      <c r="R500" t="s">
        <v>1534</v>
      </c>
      <c r="S500" t="s">
        <v>1534</v>
      </c>
      <c r="T500" t="s">
        <v>1534</v>
      </c>
    </row>
    <row r="501">
      <c r="B501" s="69"/>
      <c r="C501" t="s">
        <v>1534</v>
      </c>
      <c r="D501" s="69" t="s">
        <v>1534</v>
      </c>
      <c r="E501" t="s">
        <v>1534</v>
      </c>
      <c r="F501" t="s">
        <v>1534</v>
      </c>
      <c r="G501" t="s">
        <v>1534</v>
      </c>
      <c r="H501" t="s">
        <v>1534</v>
      </c>
      <c r="I501" t="s">
        <v>1534</v>
      </c>
      <c r="L501" t="s">
        <v>1534</v>
      </c>
      <c r="M501" t="s">
        <v>1534</v>
      </c>
      <c r="N501" t="s">
        <v>1534</v>
      </c>
      <c r="O501" t="s">
        <v>1534</v>
      </c>
      <c r="P501" t="s">
        <v>1534</v>
      </c>
      <c r="Q501" t="s">
        <v>1534</v>
      </c>
      <c r="R501" t="s">
        <v>1534</v>
      </c>
      <c r="S501" t="s">
        <v>1534</v>
      </c>
      <c r="T501" t="s">
        <v>1534</v>
      </c>
    </row>
    <row r="502">
      <c r="B502" s="69"/>
      <c r="C502" t="s">
        <v>1534</v>
      </c>
      <c r="D502" s="69" t="s">
        <v>1534</v>
      </c>
      <c r="E502" t="s">
        <v>1534</v>
      </c>
      <c r="F502" t="s">
        <v>1534</v>
      </c>
      <c r="G502" t="s">
        <v>1534</v>
      </c>
      <c r="H502" t="s">
        <v>1534</v>
      </c>
      <c r="I502" t="s">
        <v>1534</v>
      </c>
      <c r="L502" t="s">
        <v>1534</v>
      </c>
      <c r="M502" t="s">
        <v>1534</v>
      </c>
      <c r="N502" t="s">
        <v>1534</v>
      </c>
      <c r="O502" t="s">
        <v>1534</v>
      </c>
      <c r="P502" t="s">
        <v>1534</v>
      </c>
      <c r="Q502" t="s">
        <v>1534</v>
      </c>
      <c r="R502" t="s">
        <v>1534</v>
      </c>
      <c r="S502" t="s">
        <v>1534</v>
      </c>
      <c r="T502" t="s">
        <v>1534</v>
      </c>
    </row>
    <row r="503">
      <c r="B503" s="69"/>
      <c r="C503" t="s">
        <v>1534</v>
      </c>
      <c r="D503" s="69" t="s">
        <v>1534</v>
      </c>
      <c r="E503" t="s">
        <v>1534</v>
      </c>
      <c r="F503" t="s">
        <v>1534</v>
      </c>
      <c r="G503" t="s">
        <v>1534</v>
      </c>
      <c r="H503" t="s">
        <v>1534</v>
      </c>
      <c r="I503" t="s">
        <v>1534</v>
      </c>
      <c r="L503" t="s">
        <v>1534</v>
      </c>
      <c r="M503" t="s">
        <v>1534</v>
      </c>
      <c r="N503" t="s">
        <v>1534</v>
      </c>
      <c r="O503" t="s">
        <v>1534</v>
      </c>
      <c r="P503" t="s">
        <v>1534</v>
      </c>
      <c r="Q503" t="s">
        <v>1534</v>
      </c>
      <c r="R503" t="s">
        <v>1534</v>
      </c>
      <c r="S503" t="s">
        <v>1534</v>
      </c>
      <c r="T503" t="s">
        <v>1534</v>
      </c>
    </row>
    <row r="504">
      <c r="B504" s="69"/>
      <c r="C504" t="s">
        <v>1534</v>
      </c>
      <c r="D504" s="69" t="s">
        <v>1534</v>
      </c>
      <c r="E504" t="s">
        <v>1534</v>
      </c>
      <c r="F504" t="s">
        <v>1534</v>
      </c>
      <c r="G504" t="s">
        <v>1534</v>
      </c>
      <c r="H504" t="s">
        <v>1534</v>
      </c>
      <c r="I504" t="s">
        <v>1534</v>
      </c>
      <c r="L504" t="s">
        <v>1534</v>
      </c>
      <c r="M504" t="s">
        <v>1534</v>
      </c>
      <c r="N504" t="s">
        <v>1534</v>
      </c>
      <c r="O504" t="s">
        <v>1534</v>
      </c>
      <c r="P504" t="s">
        <v>1534</v>
      </c>
      <c r="Q504" t="s">
        <v>1534</v>
      </c>
      <c r="R504" t="s">
        <v>1534</v>
      </c>
      <c r="S504" t="s">
        <v>1534</v>
      </c>
      <c r="T504" t="s">
        <v>1534</v>
      </c>
    </row>
    <row r="505">
      <c r="B505" s="69"/>
      <c r="C505" t="s">
        <v>1534</v>
      </c>
      <c r="D505" s="69" t="s">
        <v>1534</v>
      </c>
      <c r="E505" t="s">
        <v>1534</v>
      </c>
      <c r="F505" t="s">
        <v>1534</v>
      </c>
      <c r="G505" t="s">
        <v>1534</v>
      </c>
      <c r="H505" t="s">
        <v>1534</v>
      </c>
      <c r="I505" t="s">
        <v>1534</v>
      </c>
      <c r="L505" t="s">
        <v>1534</v>
      </c>
      <c r="M505" t="s">
        <v>1534</v>
      </c>
      <c r="N505" t="s">
        <v>1534</v>
      </c>
      <c r="O505" t="s">
        <v>1534</v>
      </c>
      <c r="P505" t="s">
        <v>1534</v>
      </c>
      <c r="Q505" t="s">
        <v>1534</v>
      </c>
      <c r="R505" t="s">
        <v>1534</v>
      </c>
      <c r="S505" t="s">
        <v>1534</v>
      </c>
      <c r="T505" t="s">
        <v>1534</v>
      </c>
    </row>
    <row r="506">
      <c r="B506" s="69"/>
      <c r="C506" t="s">
        <v>1534</v>
      </c>
      <c r="D506" s="69" t="s">
        <v>1534</v>
      </c>
      <c r="E506" t="s">
        <v>1534</v>
      </c>
      <c r="F506" t="s">
        <v>1534</v>
      </c>
      <c r="G506" t="s">
        <v>1534</v>
      </c>
      <c r="H506" t="s">
        <v>1534</v>
      </c>
      <c r="I506" t="s">
        <v>1534</v>
      </c>
      <c r="L506" t="s">
        <v>1534</v>
      </c>
      <c r="M506" t="s">
        <v>1534</v>
      </c>
      <c r="N506" t="s">
        <v>1534</v>
      </c>
      <c r="O506" t="s">
        <v>1534</v>
      </c>
      <c r="P506" t="s">
        <v>1534</v>
      </c>
      <c r="Q506" t="s">
        <v>1534</v>
      </c>
      <c r="R506" t="s">
        <v>1534</v>
      </c>
      <c r="S506" t="s">
        <v>1534</v>
      </c>
      <c r="T506" t="s">
        <v>1534</v>
      </c>
    </row>
    <row r="507">
      <c r="B507" s="69"/>
      <c r="C507" t="s">
        <v>1534</v>
      </c>
      <c r="D507" s="69" t="s">
        <v>1534</v>
      </c>
      <c r="E507" t="s">
        <v>1534</v>
      </c>
      <c r="F507" t="s">
        <v>1534</v>
      </c>
      <c r="G507" t="s">
        <v>1534</v>
      </c>
      <c r="H507" t="s">
        <v>1534</v>
      </c>
      <c r="I507" t="s">
        <v>1534</v>
      </c>
      <c r="L507" t="s">
        <v>1534</v>
      </c>
      <c r="M507" t="s">
        <v>1534</v>
      </c>
      <c r="N507" t="s">
        <v>1534</v>
      </c>
      <c r="O507" t="s">
        <v>1534</v>
      </c>
      <c r="P507" t="s">
        <v>1534</v>
      </c>
      <c r="Q507" t="s">
        <v>1534</v>
      </c>
      <c r="R507" t="s">
        <v>1534</v>
      </c>
      <c r="S507" t="s">
        <v>1534</v>
      </c>
      <c r="T507" t="s">
        <v>1534</v>
      </c>
    </row>
    <row r="508">
      <c r="B508" s="69"/>
      <c r="C508" t="s">
        <v>1534</v>
      </c>
      <c r="D508" s="69" t="s">
        <v>1534</v>
      </c>
      <c r="E508" t="s">
        <v>1534</v>
      </c>
      <c r="F508" t="s">
        <v>1534</v>
      </c>
      <c r="G508" t="s">
        <v>1534</v>
      </c>
      <c r="H508" t="s">
        <v>1534</v>
      </c>
      <c r="I508" t="s">
        <v>1534</v>
      </c>
      <c r="L508" t="s">
        <v>1534</v>
      </c>
      <c r="M508" t="s">
        <v>1534</v>
      </c>
      <c r="N508" t="s">
        <v>1534</v>
      </c>
      <c r="O508" t="s">
        <v>1534</v>
      </c>
      <c r="P508" t="s">
        <v>1534</v>
      </c>
      <c r="Q508" t="s">
        <v>1534</v>
      </c>
      <c r="R508" t="s">
        <v>1534</v>
      </c>
      <c r="S508" t="s">
        <v>1534</v>
      </c>
      <c r="T508" t="s">
        <v>1534</v>
      </c>
    </row>
    <row r="509">
      <c r="B509" s="69"/>
      <c r="C509" t="s">
        <v>1534</v>
      </c>
      <c r="D509" s="69" t="s">
        <v>1534</v>
      </c>
      <c r="E509" t="s">
        <v>1534</v>
      </c>
      <c r="F509" t="s">
        <v>1534</v>
      </c>
      <c r="G509" t="s">
        <v>1534</v>
      </c>
      <c r="H509" t="s">
        <v>1534</v>
      </c>
      <c r="I509" t="s">
        <v>1534</v>
      </c>
      <c r="L509" t="s">
        <v>1534</v>
      </c>
      <c r="M509" t="s">
        <v>1534</v>
      </c>
      <c r="N509" t="s">
        <v>1534</v>
      </c>
      <c r="O509" t="s">
        <v>1534</v>
      </c>
      <c r="P509" t="s">
        <v>1534</v>
      </c>
      <c r="Q509" t="s">
        <v>1534</v>
      </c>
      <c r="R509" t="s">
        <v>1534</v>
      </c>
      <c r="S509" t="s">
        <v>1534</v>
      </c>
      <c r="T509" t="s">
        <v>1534</v>
      </c>
    </row>
    <row r="510">
      <c r="B510" s="69"/>
      <c r="C510" t="s">
        <v>1534</v>
      </c>
      <c r="D510" s="69" t="s">
        <v>1534</v>
      </c>
      <c r="E510" t="s">
        <v>1534</v>
      </c>
      <c r="F510" t="s">
        <v>1534</v>
      </c>
      <c r="G510" t="s">
        <v>1534</v>
      </c>
      <c r="H510" t="s">
        <v>1534</v>
      </c>
      <c r="I510" t="s">
        <v>1534</v>
      </c>
      <c r="L510" t="s">
        <v>1534</v>
      </c>
      <c r="M510" t="s">
        <v>1534</v>
      </c>
      <c r="N510" t="s">
        <v>1534</v>
      </c>
      <c r="O510" t="s">
        <v>1534</v>
      </c>
      <c r="P510" t="s">
        <v>1534</v>
      </c>
      <c r="Q510" t="s">
        <v>1534</v>
      </c>
      <c r="R510" t="s">
        <v>1534</v>
      </c>
      <c r="S510" t="s">
        <v>1534</v>
      </c>
      <c r="T510" t="s">
        <v>1534</v>
      </c>
    </row>
    <row r="511">
      <c r="B511" s="69"/>
      <c r="C511" t="s">
        <v>1534</v>
      </c>
      <c r="D511" s="69" t="s">
        <v>1534</v>
      </c>
      <c r="E511" t="s">
        <v>1534</v>
      </c>
      <c r="F511" t="s">
        <v>1534</v>
      </c>
      <c r="G511" t="s">
        <v>1534</v>
      </c>
      <c r="H511" t="s">
        <v>1534</v>
      </c>
      <c r="I511" t="s">
        <v>1534</v>
      </c>
      <c r="L511" t="s">
        <v>1534</v>
      </c>
      <c r="M511" t="s">
        <v>1534</v>
      </c>
      <c r="N511" t="s">
        <v>1534</v>
      </c>
      <c r="O511" t="s">
        <v>1534</v>
      </c>
      <c r="P511" t="s">
        <v>1534</v>
      </c>
      <c r="Q511" t="s">
        <v>1534</v>
      </c>
      <c r="R511" t="s">
        <v>1534</v>
      </c>
      <c r="S511" t="s">
        <v>1534</v>
      </c>
      <c r="T511" t="s">
        <v>1534</v>
      </c>
    </row>
    <row r="512">
      <c r="B512" s="69"/>
      <c r="C512" t="s">
        <v>1534</v>
      </c>
      <c r="D512" s="69" t="s">
        <v>1534</v>
      </c>
      <c r="E512" t="s">
        <v>1534</v>
      </c>
      <c r="F512" t="s">
        <v>1534</v>
      </c>
      <c r="G512" t="s">
        <v>1534</v>
      </c>
      <c r="H512" t="s">
        <v>1534</v>
      </c>
      <c r="I512" t="s">
        <v>1534</v>
      </c>
      <c r="L512" t="s">
        <v>1534</v>
      </c>
      <c r="M512" t="s">
        <v>1534</v>
      </c>
      <c r="N512" t="s">
        <v>1534</v>
      </c>
      <c r="O512" t="s">
        <v>1534</v>
      </c>
      <c r="P512" t="s">
        <v>1534</v>
      </c>
      <c r="Q512" t="s">
        <v>1534</v>
      </c>
      <c r="R512" t="s">
        <v>1534</v>
      </c>
      <c r="S512" t="s">
        <v>1534</v>
      </c>
      <c r="T512" t="s">
        <v>1534</v>
      </c>
    </row>
    <row r="513">
      <c r="B513" s="69"/>
      <c r="C513" t="s">
        <v>1534</v>
      </c>
      <c r="D513" s="69" t="s">
        <v>1534</v>
      </c>
      <c r="E513" t="s">
        <v>1534</v>
      </c>
      <c r="F513" t="s">
        <v>1534</v>
      </c>
      <c r="G513" t="s">
        <v>1534</v>
      </c>
      <c r="H513" t="s">
        <v>1534</v>
      </c>
      <c r="I513" t="s">
        <v>1534</v>
      </c>
      <c r="L513" t="s">
        <v>1534</v>
      </c>
      <c r="M513" t="s">
        <v>1534</v>
      </c>
      <c r="N513" t="s">
        <v>1534</v>
      </c>
      <c r="O513" t="s">
        <v>1534</v>
      </c>
      <c r="P513" t="s">
        <v>1534</v>
      </c>
      <c r="Q513" t="s">
        <v>1534</v>
      </c>
      <c r="R513" t="s">
        <v>1534</v>
      </c>
      <c r="S513" t="s">
        <v>1534</v>
      </c>
      <c r="T513" t="s">
        <v>1534</v>
      </c>
    </row>
    <row r="514">
      <c r="B514" s="69"/>
      <c r="C514" t="s">
        <v>1534</v>
      </c>
      <c r="D514" s="69" t="s">
        <v>1534</v>
      </c>
      <c r="E514" t="s">
        <v>1534</v>
      </c>
      <c r="F514" t="s">
        <v>1534</v>
      </c>
      <c r="G514" t="s">
        <v>1534</v>
      </c>
      <c r="H514" t="s">
        <v>1534</v>
      </c>
      <c r="I514" t="s">
        <v>1534</v>
      </c>
      <c r="L514" t="s">
        <v>1534</v>
      </c>
      <c r="M514" t="s">
        <v>1534</v>
      </c>
      <c r="N514" t="s">
        <v>1534</v>
      </c>
      <c r="O514" t="s">
        <v>1534</v>
      </c>
      <c r="P514" t="s">
        <v>1534</v>
      </c>
      <c r="Q514" t="s">
        <v>1534</v>
      </c>
      <c r="R514" t="s">
        <v>1534</v>
      </c>
      <c r="S514" t="s">
        <v>1534</v>
      </c>
      <c r="T514" t="s">
        <v>1534</v>
      </c>
    </row>
    <row r="515">
      <c r="B515" s="69"/>
      <c r="C515" t="s">
        <v>1534</v>
      </c>
      <c r="D515" s="69" t="s">
        <v>1534</v>
      </c>
      <c r="E515" t="s">
        <v>1534</v>
      </c>
      <c r="F515" t="s">
        <v>1534</v>
      </c>
      <c r="G515" t="s">
        <v>1534</v>
      </c>
      <c r="H515" t="s">
        <v>1534</v>
      </c>
      <c r="I515" t="s">
        <v>1534</v>
      </c>
      <c r="L515" t="s">
        <v>1534</v>
      </c>
      <c r="M515" t="s">
        <v>1534</v>
      </c>
      <c r="N515" t="s">
        <v>1534</v>
      </c>
      <c r="O515" t="s">
        <v>1534</v>
      </c>
      <c r="P515" t="s">
        <v>1534</v>
      </c>
      <c r="Q515" t="s">
        <v>1534</v>
      </c>
      <c r="R515" t="s">
        <v>1534</v>
      </c>
      <c r="S515" t="s">
        <v>1534</v>
      </c>
      <c r="T515" t="s">
        <v>1534</v>
      </c>
    </row>
    <row r="516">
      <c r="B516" s="69"/>
      <c r="C516" t="s">
        <v>1534</v>
      </c>
      <c r="D516" s="69" t="s">
        <v>1534</v>
      </c>
      <c r="E516" t="s">
        <v>1534</v>
      </c>
      <c r="F516" t="s">
        <v>1534</v>
      </c>
      <c r="G516" t="s">
        <v>1534</v>
      </c>
      <c r="H516" t="s">
        <v>1534</v>
      </c>
      <c r="I516" t="s">
        <v>1534</v>
      </c>
      <c r="L516" t="s">
        <v>1534</v>
      </c>
      <c r="M516" t="s">
        <v>1534</v>
      </c>
      <c r="N516" t="s">
        <v>1534</v>
      </c>
      <c r="O516" t="s">
        <v>1534</v>
      </c>
      <c r="P516" t="s">
        <v>1534</v>
      </c>
      <c r="Q516" t="s">
        <v>1534</v>
      </c>
      <c r="R516" t="s">
        <v>1534</v>
      </c>
      <c r="S516" t="s">
        <v>1534</v>
      </c>
      <c r="T516" t="s">
        <v>1534</v>
      </c>
    </row>
    <row r="517">
      <c r="B517" s="69"/>
      <c r="C517" t="s">
        <v>1534</v>
      </c>
      <c r="D517" s="69" t="s">
        <v>1534</v>
      </c>
      <c r="E517" t="s">
        <v>1534</v>
      </c>
      <c r="F517" t="s">
        <v>1534</v>
      </c>
      <c r="G517" t="s">
        <v>1534</v>
      </c>
      <c r="H517" t="s">
        <v>1534</v>
      </c>
      <c r="I517" t="s">
        <v>1534</v>
      </c>
      <c r="L517" t="s">
        <v>1534</v>
      </c>
      <c r="M517" t="s">
        <v>1534</v>
      </c>
      <c r="N517" t="s">
        <v>1534</v>
      </c>
      <c r="O517" t="s">
        <v>1534</v>
      </c>
      <c r="P517" t="s">
        <v>1534</v>
      </c>
      <c r="Q517" t="s">
        <v>1534</v>
      </c>
      <c r="R517" t="s">
        <v>1534</v>
      </c>
      <c r="S517" t="s">
        <v>1534</v>
      </c>
      <c r="T517" t="s">
        <v>1534</v>
      </c>
    </row>
    <row r="518">
      <c r="B518" s="69"/>
      <c r="C518" t="s">
        <v>1534</v>
      </c>
      <c r="D518" s="69" t="s">
        <v>1534</v>
      </c>
      <c r="E518" t="s">
        <v>1534</v>
      </c>
      <c r="F518" t="s">
        <v>1534</v>
      </c>
      <c r="G518" t="s">
        <v>1534</v>
      </c>
      <c r="H518" t="s">
        <v>1534</v>
      </c>
      <c r="I518" t="s">
        <v>1534</v>
      </c>
      <c r="L518" t="s">
        <v>1534</v>
      </c>
      <c r="M518" t="s">
        <v>1534</v>
      </c>
      <c r="N518" t="s">
        <v>1534</v>
      </c>
      <c r="O518" t="s">
        <v>1534</v>
      </c>
      <c r="P518" t="s">
        <v>1534</v>
      </c>
      <c r="Q518" t="s">
        <v>1534</v>
      </c>
      <c r="R518" t="s">
        <v>1534</v>
      </c>
      <c r="S518" t="s">
        <v>1534</v>
      </c>
      <c r="T518" t="s">
        <v>1534</v>
      </c>
    </row>
    <row r="519">
      <c r="B519" s="69"/>
      <c r="C519" t="s">
        <v>1534</v>
      </c>
      <c r="D519" s="69" t="s">
        <v>1534</v>
      </c>
      <c r="E519" t="s">
        <v>1534</v>
      </c>
      <c r="F519" t="s">
        <v>1534</v>
      </c>
      <c r="G519" t="s">
        <v>1534</v>
      </c>
      <c r="H519" t="s">
        <v>1534</v>
      </c>
      <c r="I519" t="s">
        <v>1534</v>
      </c>
      <c r="L519" t="s">
        <v>1534</v>
      </c>
      <c r="M519" t="s">
        <v>1534</v>
      </c>
      <c r="N519" t="s">
        <v>1534</v>
      </c>
      <c r="O519" t="s">
        <v>1534</v>
      </c>
      <c r="P519" t="s">
        <v>1534</v>
      </c>
      <c r="Q519" t="s">
        <v>1534</v>
      </c>
      <c r="R519" t="s">
        <v>1534</v>
      </c>
      <c r="S519" t="s">
        <v>1534</v>
      </c>
      <c r="T519" t="s">
        <v>1534</v>
      </c>
    </row>
    <row r="520">
      <c r="B520" s="69"/>
      <c r="C520" t="s">
        <v>1534</v>
      </c>
      <c r="D520" s="69" t="s">
        <v>1534</v>
      </c>
      <c r="E520" t="s">
        <v>1534</v>
      </c>
      <c r="F520" t="s">
        <v>1534</v>
      </c>
      <c r="G520" t="s">
        <v>1534</v>
      </c>
      <c r="H520" t="s">
        <v>1534</v>
      </c>
      <c r="I520" t="s">
        <v>1534</v>
      </c>
      <c r="L520" t="s">
        <v>1534</v>
      </c>
      <c r="M520" t="s">
        <v>1534</v>
      </c>
      <c r="N520" t="s">
        <v>1534</v>
      </c>
      <c r="O520" t="s">
        <v>1534</v>
      </c>
      <c r="P520" t="s">
        <v>1534</v>
      </c>
      <c r="Q520" t="s">
        <v>1534</v>
      </c>
      <c r="R520" t="s">
        <v>1534</v>
      </c>
      <c r="S520" t="s">
        <v>1534</v>
      </c>
      <c r="T520" t="s">
        <v>1534</v>
      </c>
    </row>
    <row r="521">
      <c r="B521" s="69"/>
      <c r="C521" t="s">
        <v>1534</v>
      </c>
      <c r="D521" s="69" t="s">
        <v>1534</v>
      </c>
      <c r="E521" t="s">
        <v>1534</v>
      </c>
      <c r="F521" t="s">
        <v>1534</v>
      </c>
      <c r="G521" t="s">
        <v>1534</v>
      </c>
      <c r="H521" t="s">
        <v>1534</v>
      </c>
      <c r="I521" t="s">
        <v>1534</v>
      </c>
      <c r="L521" t="s">
        <v>1534</v>
      </c>
      <c r="M521" t="s">
        <v>1534</v>
      </c>
      <c r="N521" t="s">
        <v>1534</v>
      </c>
      <c r="O521" t="s">
        <v>1534</v>
      </c>
      <c r="P521" t="s">
        <v>1534</v>
      </c>
      <c r="Q521" t="s">
        <v>1534</v>
      </c>
      <c r="R521" t="s">
        <v>1534</v>
      </c>
      <c r="S521" t="s">
        <v>1534</v>
      </c>
      <c r="T521" t="s">
        <v>1534</v>
      </c>
    </row>
    <row r="522">
      <c r="B522" s="69"/>
      <c r="C522" t="s">
        <v>1534</v>
      </c>
      <c r="D522" s="69" t="s">
        <v>1534</v>
      </c>
      <c r="E522" t="s">
        <v>1534</v>
      </c>
      <c r="F522" t="s">
        <v>1534</v>
      </c>
      <c r="G522" t="s">
        <v>1534</v>
      </c>
      <c r="H522" t="s">
        <v>1534</v>
      </c>
      <c r="I522" t="s">
        <v>1534</v>
      </c>
      <c r="L522" t="s">
        <v>1534</v>
      </c>
      <c r="M522" t="s">
        <v>1534</v>
      </c>
      <c r="N522" t="s">
        <v>1534</v>
      </c>
      <c r="O522" t="s">
        <v>1534</v>
      </c>
      <c r="P522" t="s">
        <v>1534</v>
      </c>
      <c r="Q522" t="s">
        <v>1534</v>
      </c>
      <c r="R522" t="s">
        <v>1534</v>
      </c>
      <c r="S522" t="s">
        <v>1534</v>
      </c>
      <c r="T522" t="s">
        <v>1534</v>
      </c>
    </row>
    <row r="523">
      <c r="B523" s="69"/>
      <c r="C523" t="s">
        <v>1534</v>
      </c>
      <c r="D523" s="69" t="s">
        <v>1534</v>
      </c>
      <c r="E523" t="s">
        <v>1534</v>
      </c>
      <c r="F523" t="s">
        <v>1534</v>
      </c>
      <c r="G523" t="s">
        <v>1534</v>
      </c>
      <c r="H523" t="s">
        <v>1534</v>
      </c>
      <c r="I523" t="s">
        <v>1534</v>
      </c>
      <c r="L523" t="s">
        <v>1534</v>
      </c>
      <c r="M523" t="s">
        <v>1534</v>
      </c>
      <c r="N523" t="s">
        <v>1534</v>
      </c>
      <c r="O523" t="s">
        <v>1534</v>
      </c>
      <c r="P523" t="s">
        <v>1534</v>
      </c>
      <c r="Q523" t="s">
        <v>1534</v>
      </c>
      <c r="R523" t="s">
        <v>1534</v>
      </c>
      <c r="S523" t="s">
        <v>1534</v>
      </c>
      <c r="T523" t="s">
        <v>1534</v>
      </c>
    </row>
    <row r="524">
      <c r="B524" s="69"/>
      <c r="C524" t="s">
        <v>1534</v>
      </c>
      <c r="D524" s="69" t="s">
        <v>1534</v>
      </c>
      <c r="E524" t="s">
        <v>1534</v>
      </c>
      <c r="F524" t="s">
        <v>1534</v>
      </c>
      <c r="G524" t="s">
        <v>1534</v>
      </c>
      <c r="H524" t="s">
        <v>1534</v>
      </c>
      <c r="I524" t="s">
        <v>1534</v>
      </c>
      <c r="L524" t="s">
        <v>1534</v>
      </c>
      <c r="M524" t="s">
        <v>1534</v>
      </c>
      <c r="N524" t="s">
        <v>1534</v>
      </c>
      <c r="O524" t="s">
        <v>1534</v>
      </c>
      <c r="P524" t="s">
        <v>1534</v>
      </c>
      <c r="Q524" t="s">
        <v>1534</v>
      </c>
      <c r="R524" t="s">
        <v>1534</v>
      </c>
      <c r="S524" t="s">
        <v>1534</v>
      </c>
      <c r="T524" t="s">
        <v>1534</v>
      </c>
    </row>
    <row r="525">
      <c r="B525" s="69"/>
      <c r="C525" t="s">
        <v>1534</v>
      </c>
      <c r="D525" s="69" t="s">
        <v>1534</v>
      </c>
      <c r="E525" t="s">
        <v>1534</v>
      </c>
      <c r="F525" t="s">
        <v>1534</v>
      </c>
      <c r="G525" t="s">
        <v>1534</v>
      </c>
      <c r="H525" t="s">
        <v>1534</v>
      </c>
      <c r="I525" t="s">
        <v>1534</v>
      </c>
      <c r="L525" t="s">
        <v>1534</v>
      </c>
      <c r="M525" t="s">
        <v>1534</v>
      </c>
      <c r="N525" t="s">
        <v>1534</v>
      </c>
      <c r="O525" t="s">
        <v>1534</v>
      </c>
      <c r="P525" t="s">
        <v>1534</v>
      </c>
      <c r="Q525" t="s">
        <v>1534</v>
      </c>
      <c r="R525" t="s">
        <v>1534</v>
      </c>
      <c r="S525" t="s">
        <v>1534</v>
      </c>
      <c r="T525" t="s">
        <v>1534</v>
      </c>
    </row>
    <row r="526">
      <c r="B526" s="69"/>
      <c r="C526" t="s">
        <v>1534</v>
      </c>
      <c r="D526" s="69" t="s">
        <v>1534</v>
      </c>
      <c r="E526" t="s">
        <v>1534</v>
      </c>
      <c r="F526" t="s">
        <v>1534</v>
      </c>
      <c r="G526" t="s">
        <v>1534</v>
      </c>
      <c r="H526" t="s">
        <v>1534</v>
      </c>
      <c r="I526" t="s">
        <v>1534</v>
      </c>
      <c r="L526" t="s">
        <v>1534</v>
      </c>
      <c r="M526" t="s">
        <v>1534</v>
      </c>
      <c r="N526" t="s">
        <v>1534</v>
      </c>
      <c r="O526" t="s">
        <v>1534</v>
      </c>
      <c r="P526" t="s">
        <v>1534</v>
      </c>
      <c r="Q526" t="s">
        <v>1534</v>
      </c>
      <c r="R526" t="s">
        <v>1534</v>
      </c>
      <c r="S526" t="s">
        <v>1534</v>
      </c>
      <c r="T526" t="s">
        <v>1534</v>
      </c>
    </row>
    <row r="527">
      <c r="B527" s="69"/>
      <c r="C527" t="s">
        <v>1534</v>
      </c>
      <c r="D527" s="69" t="s">
        <v>1534</v>
      </c>
      <c r="E527" t="s">
        <v>1534</v>
      </c>
      <c r="F527" t="s">
        <v>1534</v>
      </c>
      <c r="G527" t="s">
        <v>1534</v>
      </c>
      <c r="H527" t="s">
        <v>1534</v>
      </c>
      <c r="I527" t="s">
        <v>1534</v>
      </c>
      <c r="L527" t="s">
        <v>1534</v>
      </c>
      <c r="M527" t="s">
        <v>1534</v>
      </c>
      <c r="N527" t="s">
        <v>1534</v>
      </c>
      <c r="O527" t="s">
        <v>1534</v>
      </c>
      <c r="P527" t="s">
        <v>1534</v>
      </c>
      <c r="Q527" t="s">
        <v>1534</v>
      </c>
      <c r="R527" t="s">
        <v>1534</v>
      </c>
      <c r="S527" t="s">
        <v>1534</v>
      </c>
      <c r="T527" t="s">
        <v>1534</v>
      </c>
    </row>
    <row r="528">
      <c r="B528" s="69"/>
      <c r="C528" t="s">
        <v>1534</v>
      </c>
      <c r="D528" s="69" t="s">
        <v>1534</v>
      </c>
      <c r="E528" t="s">
        <v>1534</v>
      </c>
      <c r="F528" t="s">
        <v>1534</v>
      </c>
      <c r="G528" t="s">
        <v>1534</v>
      </c>
      <c r="H528" t="s">
        <v>1534</v>
      </c>
      <c r="I528" t="s">
        <v>1534</v>
      </c>
      <c r="L528" t="s">
        <v>1534</v>
      </c>
      <c r="M528" t="s">
        <v>1534</v>
      </c>
      <c r="N528" t="s">
        <v>1534</v>
      </c>
      <c r="O528" t="s">
        <v>1534</v>
      </c>
      <c r="P528" t="s">
        <v>1534</v>
      </c>
      <c r="Q528" t="s">
        <v>1534</v>
      </c>
      <c r="R528" t="s">
        <v>1534</v>
      </c>
      <c r="S528" t="s">
        <v>1534</v>
      </c>
      <c r="T528" t="s">
        <v>1534</v>
      </c>
    </row>
    <row r="529">
      <c r="B529" s="69"/>
      <c r="C529" t="s">
        <v>1534</v>
      </c>
      <c r="D529" s="69" t="s">
        <v>1534</v>
      </c>
      <c r="E529" t="s">
        <v>1534</v>
      </c>
      <c r="F529" t="s">
        <v>1534</v>
      </c>
      <c r="G529" t="s">
        <v>1534</v>
      </c>
      <c r="H529" t="s">
        <v>1534</v>
      </c>
      <c r="I529" t="s">
        <v>1534</v>
      </c>
      <c r="L529" t="s">
        <v>1534</v>
      </c>
      <c r="M529" t="s">
        <v>1534</v>
      </c>
      <c r="N529" t="s">
        <v>1534</v>
      </c>
      <c r="O529" t="s">
        <v>1534</v>
      </c>
      <c r="P529" t="s">
        <v>1534</v>
      </c>
      <c r="Q529" t="s">
        <v>1534</v>
      </c>
      <c r="R529" t="s">
        <v>1534</v>
      </c>
      <c r="S529" t="s">
        <v>1534</v>
      </c>
      <c r="T529" t="s">
        <v>1534</v>
      </c>
    </row>
    <row r="530">
      <c r="B530" s="69"/>
      <c r="C530" t="s">
        <v>1534</v>
      </c>
      <c r="D530" s="69" t="s">
        <v>1534</v>
      </c>
      <c r="E530" t="s">
        <v>1534</v>
      </c>
      <c r="F530" t="s">
        <v>1534</v>
      </c>
      <c r="G530" t="s">
        <v>1534</v>
      </c>
      <c r="H530" t="s">
        <v>1534</v>
      </c>
      <c r="I530" t="s">
        <v>1534</v>
      </c>
      <c r="L530" t="s">
        <v>1534</v>
      </c>
      <c r="M530" t="s">
        <v>1534</v>
      </c>
      <c r="N530" t="s">
        <v>1534</v>
      </c>
      <c r="O530" t="s">
        <v>1534</v>
      </c>
      <c r="P530" t="s">
        <v>1534</v>
      </c>
      <c r="Q530" t="s">
        <v>1534</v>
      </c>
      <c r="R530" t="s">
        <v>1534</v>
      </c>
      <c r="S530" t="s">
        <v>1534</v>
      </c>
      <c r="T530" t="s">
        <v>1534</v>
      </c>
    </row>
    <row r="531">
      <c r="B531" s="69"/>
      <c r="C531" t="s">
        <v>1534</v>
      </c>
      <c r="D531" s="69" t="s">
        <v>1534</v>
      </c>
      <c r="E531" t="s">
        <v>1534</v>
      </c>
      <c r="F531" t="s">
        <v>1534</v>
      </c>
      <c r="G531" t="s">
        <v>1534</v>
      </c>
      <c r="H531" t="s">
        <v>1534</v>
      </c>
      <c r="I531" t="s">
        <v>1534</v>
      </c>
      <c r="L531" t="s">
        <v>1534</v>
      </c>
      <c r="M531" t="s">
        <v>1534</v>
      </c>
      <c r="N531" t="s">
        <v>1534</v>
      </c>
      <c r="O531" t="s">
        <v>1534</v>
      </c>
      <c r="P531" t="s">
        <v>1534</v>
      </c>
      <c r="Q531" t="s">
        <v>1534</v>
      </c>
      <c r="R531" t="s">
        <v>1534</v>
      </c>
      <c r="S531" t="s">
        <v>1534</v>
      </c>
      <c r="T531" t="s">
        <v>1534</v>
      </c>
    </row>
    <row r="532">
      <c r="B532" s="69"/>
      <c r="C532" t="s">
        <v>1534</v>
      </c>
      <c r="D532" s="69" t="s">
        <v>1534</v>
      </c>
      <c r="E532" t="s">
        <v>1534</v>
      </c>
      <c r="F532" t="s">
        <v>1534</v>
      </c>
      <c r="G532" t="s">
        <v>1534</v>
      </c>
      <c r="H532" t="s">
        <v>1534</v>
      </c>
      <c r="I532" t="s">
        <v>1534</v>
      </c>
      <c r="L532" t="s">
        <v>1534</v>
      </c>
      <c r="M532" t="s">
        <v>1534</v>
      </c>
      <c r="N532" t="s">
        <v>1534</v>
      </c>
      <c r="O532" t="s">
        <v>1534</v>
      </c>
      <c r="P532" t="s">
        <v>1534</v>
      </c>
      <c r="Q532" t="s">
        <v>1534</v>
      </c>
      <c r="R532" t="s">
        <v>1534</v>
      </c>
      <c r="S532" t="s">
        <v>1534</v>
      </c>
      <c r="T532" t="s">
        <v>1534</v>
      </c>
    </row>
    <row r="533">
      <c r="B533" s="69"/>
      <c r="C533" t="s">
        <v>1534</v>
      </c>
      <c r="D533" s="69" t="s">
        <v>1534</v>
      </c>
      <c r="E533" t="s">
        <v>1534</v>
      </c>
      <c r="F533" t="s">
        <v>1534</v>
      </c>
      <c r="G533" t="s">
        <v>1534</v>
      </c>
      <c r="H533" t="s">
        <v>1534</v>
      </c>
      <c r="I533" t="s">
        <v>1534</v>
      </c>
      <c r="L533" t="s">
        <v>1534</v>
      </c>
      <c r="M533" t="s">
        <v>1534</v>
      </c>
      <c r="N533" t="s">
        <v>1534</v>
      </c>
      <c r="O533" t="s">
        <v>1534</v>
      </c>
      <c r="P533" t="s">
        <v>1534</v>
      </c>
      <c r="Q533" t="s">
        <v>1534</v>
      </c>
      <c r="R533" t="s">
        <v>1534</v>
      </c>
      <c r="S533" t="s">
        <v>1534</v>
      </c>
      <c r="T533" t="s">
        <v>1534</v>
      </c>
    </row>
    <row r="534">
      <c r="B534" s="69"/>
      <c r="C534" t="s">
        <v>1534</v>
      </c>
      <c r="D534" s="69" t="s">
        <v>1534</v>
      </c>
      <c r="E534" t="s">
        <v>1534</v>
      </c>
      <c r="F534" t="s">
        <v>1534</v>
      </c>
      <c r="G534" t="s">
        <v>1534</v>
      </c>
      <c r="H534" t="s">
        <v>1534</v>
      </c>
      <c r="I534" t="s">
        <v>1534</v>
      </c>
      <c r="L534" t="s">
        <v>1534</v>
      </c>
      <c r="M534" t="s">
        <v>1534</v>
      </c>
      <c r="N534" t="s">
        <v>1534</v>
      </c>
      <c r="O534" t="s">
        <v>1534</v>
      </c>
      <c r="P534" t="s">
        <v>1534</v>
      </c>
      <c r="Q534" t="s">
        <v>1534</v>
      </c>
      <c r="R534" t="s">
        <v>1534</v>
      </c>
      <c r="S534" t="s">
        <v>1534</v>
      </c>
      <c r="T534" t="s">
        <v>1534</v>
      </c>
    </row>
    <row r="535">
      <c r="B535" s="69"/>
      <c r="C535" t="s">
        <v>1534</v>
      </c>
      <c r="D535" s="69" t="s">
        <v>1534</v>
      </c>
      <c r="E535" t="s">
        <v>1534</v>
      </c>
      <c r="F535" t="s">
        <v>1534</v>
      </c>
      <c r="G535" t="s">
        <v>1534</v>
      </c>
      <c r="H535" t="s">
        <v>1534</v>
      </c>
      <c r="I535" t="s">
        <v>1534</v>
      </c>
      <c r="L535" t="s">
        <v>1534</v>
      </c>
      <c r="M535" t="s">
        <v>1534</v>
      </c>
      <c r="N535" t="s">
        <v>1534</v>
      </c>
      <c r="O535" t="s">
        <v>1534</v>
      </c>
      <c r="P535" t="s">
        <v>1534</v>
      </c>
      <c r="Q535" t="s">
        <v>1534</v>
      </c>
      <c r="R535" t="s">
        <v>1534</v>
      </c>
      <c r="S535" t="s">
        <v>1534</v>
      </c>
      <c r="T535" t="s">
        <v>1534</v>
      </c>
    </row>
    <row r="536">
      <c r="B536" s="69"/>
      <c r="C536" t="s">
        <v>1534</v>
      </c>
      <c r="D536" s="69" t="s">
        <v>1534</v>
      </c>
      <c r="E536" t="s">
        <v>1534</v>
      </c>
      <c r="F536" t="s">
        <v>1534</v>
      </c>
      <c r="G536" t="s">
        <v>1534</v>
      </c>
      <c r="H536" t="s">
        <v>1534</v>
      </c>
      <c r="I536" t="s">
        <v>1534</v>
      </c>
      <c r="L536" t="s">
        <v>1534</v>
      </c>
      <c r="M536" t="s">
        <v>1534</v>
      </c>
      <c r="N536" t="s">
        <v>1534</v>
      </c>
      <c r="O536" t="s">
        <v>1534</v>
      </c>
      <c r="P536" t="s">
        <v>1534</v>
      </c>
      <c r="Q536" t="s">
        <v>1534</v>
      </c>
      <c r="R536" t="s">
        <v>1534</v>
      </c>
      <c r="S536" t="s">
        <v>1534</v>
      </c>
      <c r="T536" t="s">
        <v>1534</v>
      </c>
    </row>
    <row r="537">
      <c r="B537" s="69"/>
      <c r="C537" t="s">
        <v>1534</v>
      </c>
      <c r="D537" s="69" t="s">
        <v>1534</v>
      </c>
      <c r="E537" t="s">
        <v>1534</v>
      </c>
      <c r="F537" t="s">
        <v>1534</v>
      </c>
      <c r="G537" t="s">
        <v>1534</v>
      </c>
      <c r="H537" t="s">
        <v>1534</v>
      </c>
      <c r="I537" t="s">
        <v>1534</v>
      </c>
      <c r="L537" t="s">
        <v>1534</v>
      </c>
      <c r="M537" t="s">
        <v>1534</v>
      </c>
      <c r="N537" t="s">
        <v>1534</v>
      </c>
      <c r="O537" t="s">
        <v>1534</v>
      </c>
      <c r="P537" t="s">
        <v>1534</v>
      </c>
      <c r="Q537" t="s">
        <v>1534</v>
      </c>
      <c r="R537" t="s">
        <v>1534</v>
      </c>
      <c r="S537" t="s">
        <v>1534</v>
      </c>
      <c r="T537" t="s">
        <v>1534</v>
      </c>
    </row>
    <row r="538">
      <c r="B538" s="69"/>
      <c r="C538" t="s">
        <v>1534</v>
      </c>
      <c r="D538" s="69" t="s">
        <v>1534</v>
      </c>
      <c r="E538" t="s">
        <v>1534</v>
      </c>
      <c r="F538" t="s">
        <v>1534</v>
      </c>
      <c r="G538" t="s">
        <v>1534</v>
      </c>
      <c r="H538" t="s">
        <v>1534</v>
      </c>
      <c r="I538" t="s">
        <v>1534</v>
      </c>
      <c r="L538" t="s">
        <v>1534</v>
      </c>
      <c r="M538" t="s">
        <v>1534</v>
      </c>
      <c r="N538" t="s">
        <v>1534</v>
      </c>
      <c r="O538" t="s">
        <v>1534</v>
      </c>
      <c r="P538" t="s">
        <v>1534</v>
      </c>
      <c r="Q538" t="s">
        <v>1534</v>
      </c>
      <c r="R538" t="s">
        <v>1534</v>
      </c>
      <c r="S538" t="s">
        <v>1534</v>
      </c>
      <c r="T538" t="s">
        <v>1534</v>
      </c>
    </row>
    <row r="539">
      <c r="B539" s="69"/>
      <c r="C539" t="s">
        <v>1534</v>
      </c>
      <c r="D539" s="69" t="s">
        <v>1534</v>
      </c>
      <c r="E539" t="s">
        <v>1534</v>
      </c>
      <c r="F539" t="s">
        <v>1534</v>
      </c>
      <c r="G539" t="s">
        <v>1534</v>
      </c>
      <c r="H539" t="s">
        <v>1534</v>
      </c>
      <c r="I539" t="s">
        <v>1534</v>
      </c>
      <c r="L539" t="s">
        <v>1534</v>
      </c>
      <c r="M539" t="s">
        <v>1534</v>
      </c>
      <c r="N539" t="s">
        <v>1534</v>
      </c>
      <c r="O539" t="s">
        <v>1534</v>
      </c>
      <c r="P539" t="s">
        <v>1534</v>
      </c>
      <c r="Q539" t="s">
        <v>1534</v>
      </c>
      <c r="R539" t="s">
        <v>1534</v>
      </c>
      <c r="S539" t="s">
        <v>1534</v>
      </c>
      <c r="T539" t="s">
        <v>1534</v>
      </c>
    </row>
    <row r="540">
      <c r="B540" s="69"/>
      <c r="C540" t="s">
        <v>1534</v>
      </c>
      <c r="D540" s="69" t="s">
        <v>1534</v>
      </c>
      <c r="E540" t="s">
        <v>1534</v>
      </c>
      <c r="F540" t="s">
        <v>1534</v>
      </c>
      <c r="G540" t="s">
        <v>1534</v>
      </c>
      <c r="H540" t="s">
        <v>1534</v>
      </c>
      <c r="I540" t="s">
        <v>1534</v>
      </c>
      <c r="L540" t="s">
        <v>1534</v>
      </c>
      <c r="M540" t="s">
        <v>1534</v>
      </c>
      <c r="N540" t="s">
        <v>1534</v>
      </c>
      <c r="O540" t="s">
        <v>1534</v>
      </c>
      <c r="P540" t="s">
        <v>1534</v>
      </c>
      <c r="Q540" t="s">
        <v>1534</v>
      </c>
      <c r="R540" t="s">
        <v>1534</v>
      </c>
      <c r="S540" t="s">
        <v>1534</v>
      </c>
      <c r="T540" t="s">
        <v>1534</v>
      </c>
    </row>
    <row r="541">
      <c r="B541" s="69"/>
      <c r="C541" t="s">
        <v>1534</v>
      </c>
      <c r="D541" s="69" t="s">
        <v>1534</v>
      </c>
      <c r="E541" t="s">
        <v>1534</v>
      </c>
      <c r="F541" t="s">
        <v>1534</v>
      </c>
      <c r="G541" t="s">
        <v>1534</v>
      </c>
      <c r="H541" t="s">
        <v>1534</v>
      </c>
      <c r="I541" t="s">
        <v>1534</v>
      </c>
      <c r="L541" t="s">
        <v>1534</v>
      </c>
      <c r="M541" t="s">
        <v>1534</v>
      </c>
      <c r="N541" t="s">
        <v>1534</v>
      </c>
      <c r="O541" t="s">
        <v>1534</v>
      </c>
      <c r="P541" t="s">
        <v>1534</v>
      </c>
      <c r="Q541" t="s">
        <v>1534</v>
      </c>
      <c r="R541" t="s">
        <v>1534</v>
      </c>
      <c r="S541" t="s">
        <v>1534</v>
      </c>
      <c r="T541" t="s">
        <v>1534</v>
      </c>
    </row>
    <row r="542">
      <c r="B542" s="69"/>
      <c r="C542" t="s">
        <v>1534</v>
      </c>
      <c r="D542" s="69" t="s">
        <v>1534</v>
      </c>
      <c r="E542" t="s">
        <v>1534</v>
      </c>
      <c r="F542" t="s">
        <v>1534</v>
      </c>
      <c r="G542" t="s">
        <v>1534</v>
      </c>
      <c r="H542" t="s">
        <v>1534</v>
      </c>
      <c r="I542" t="s">
        <v>1534</v>
      </c>
      <c r="L542" t="s">
        <v>1534</v>
      </c>
      <c r="M542" t="s">
        <v>1534</v>
      </c>
      <c r="N542" t="s">
        <v>1534</v>
      </c>
      <c r="O542" t="s">
        <v>1534</v>
      </c>
      <c r="P542" t="s">
        <v>1534</v>
      </c>
      <c r="Q542" t="s">
        <v>1534</v>
      </c>
      <c r="R542" t="s">
        <v>1534</v>
      </c>
      <c r="S542" t="s">
        <v>1534</v>
      </c>
      <c r="T542" t="s">
        <v>1534</v>
      </c>
    </row>
    <row r="543">
      <c r="B543" s="69"/>
      <c r="C543" t="s">
        <v>1534</v>
      </c>
      <c r="D543" s="69" t="s">
        <v>1534</v>
      </c>
      <c r="E543" t="s">
        <v>1534</v>
      </c>
      <c r="F543" t="s">
        <v>1534</v>
      </c>
      <c r="G543" t="s">
        <v>1534</v>
      </c>
      <c r="H543" t="s">
        <v>1534</v>
      </c>
      <c r="I543" t="s">
        <v>1534</v>
      </c>
      <c r="L543" t="s">
        <v>1534</v>
      </c>
      <c r="M543" t="s">
        <v>1534</v>
      </c>
      <c r="N543" t="s">
        <v>1534</v>
      </c>
      <c r="O543" t="s">
        <v>1534</v>
      </c>
      <c r="P543" t="s">
        <v>1534</v>
      </c>
      <c r="Q543" t="s">
        <v>1534</v>
      </c>
      <c r="R543" t="s">
        <v>1534</v>
      </c>
      <c r="S543" t="s">
        <v>1534</v>
      </c>
      <c r="T543" t="s">
        <v>1534</v>
      </c>
    </row>
    <row r="544">
      <c r="B544" s="69"/>
      <c r="C544" t="s">
        <v>1534</v>
      </c>
      <c r="D544" s="69" t="s">
        <v>1534</v>
      </c>
      <c r="E544" t="s">
        <v>1534</v>
      </c>
      <c r="F544" t="s">
        <v>1534</v>
      </c>
      <c r="G544" t="s">
        <v>1534</v>
      </c>
      <c r="H544" t="s">
        <v>1534</v>
      </c>
      <c r="I544" t="s">
        <v>1534</v>
      </c>
      <c r="L544" t="s">
        <v>1534</v>
      </c>
      <c r="M544" t="s">
        <v>1534</v>
      </c>
      <c r="N544" t="s">
        <v>1534</v>
      </c>
      <c r="O544" t="s">
        <v>1534</v>
      </c>
      <c r="P544" t="s">
        <v>1534</v>
      </c>
      <c r="Q544" t="s">
        <v>1534</v>
      </c>
      <c r="R544" t="s">
        <v>1534</v>
      </c>
      <c r="S544" t="s">
        <v>1534</v>
      </c>
      <c r="T544" t="s">
        <v>1534</v>
      </c>
    </row>
    <row r="545">
      <c r="B545" s="69"/>
      <c r="C545" t="s">
        <v>1534</v>
      </c>
      <c r="D545" s="69" t="s">
        <v>1534</v>
      </c>
      <c r="E545" t="s">
        <v>1534</v>
      </c>
      <c r="F545" t="s">
        <v>1534</v>
      </c>
      <c r="G545" t="s">
        <v>1534</v>
      </c>
      <c r="H545" t="s">
        <v>1534</v>
      </c>
      <c r="I545" t="s">
        <v>1534</v>
      </c>
      <c r="L545" t="s">
        <v>1534</v>
      </c>
      <c r="M545" t="s">
        <v>1534</v>
      </c>
      <c r="N545" t="s">
        <v>1534</v>
      </c>
      <c r="O545" t="s">
        <v>1534</v>
      </c>
      <c r="P545" t="s">
        <v>1534</v>
      </c>
      <c r="Q545" t="s">
        <v>1534</v>
      </c>
      <c r="R545" t="s">
        <v>1534</v>
      </c>
      <c r="S545" t="s">
        <v>1534</v>
      </c>
      <c r="T545" t="s">
        <v>1534</v>
      </c>
    </row>
    <row r="546">
      <c r="B546" s="69"/>
      <c r="C546" t="s">
        <v>1534</v>
      </c>
      <c r="D546" s="69" t="s">
        <v>1534</v>
      </c>
      <c r="E546" t="s">
        <v>1534</v>
      </c>
      <c r="F546" t="s">
        <v>1534</v>
      </c>
      <c r="G546" t="s">
        <v>1534</v>
      </c>
      <c r="H546" t="s">
        <v>1534</v>
      </c>
      <c r="I546" t="s">
        <v>1534</v>
      </c>
      <c r="L546" t="s">
        <v>1534</v>
      </c>
      <c r="M546" t="s">
        <v>1534</v>
      </c>
      <c r="N546" t="s">
        <v>1534</v>
      </c>
      <c r="O546" t="s">
        <v>1534</v>
      </c>
      <c r="P546" t="s">
        <v>1534</v>
      </c>
      <c r="Q546" t="s">
        <v>1534</v>
      </c>
      <c r="R546" t="s">
        <v>1534</v>
      </c>
      <c r="S546" t="s">
        <v>1534</v>
      </c>
      <c r="T546" t="s">
        <v>1534</v>
      </c>
    </row>
    <row r="547">
      <c r="B547" s="69"/>
      <c r="C547" t="s">
        <v>1534</v>
      </c>
      <c r="D547" s="69" t="s">
        <v>1534</v>
      </c>
      <c r="E547" t="s">
        <v>1534</v>
      </c>
      <c r="F547" t="s">
        <v>1534</v>
      </c>
      <c r="G547" t="s">
        <v>1534</v>
      </c>
      <c r="H547" t="s">
        <v>1534</v>
      </c>
      <c r="I547" t="s">
        <v>1534</v>
      </c>
      <c r="L547" t="s">
        <v>1534</v>
      </c>
      <c r="M547" t="s">
        <v>1534</v>
      </c>
      <c r="N547" t="s">
        <v>1534</v>
      </c>
      <c r="O547" t="s">
        <v>1534</v>
      </c>
      <c r="P547" t="s">
        <v>1534</v>
      </c>
      <c r="Q547" t="s">
        <v>1534</v>
      </c>
      <c r="R547" t="s">
        <v>1534</v>
      </c>
      <c r="S547" t="s">
        <v>1534</v>
      </c>
      <c r="T547" t="s">
        <v>1534</v>
      </c>
    </row>
    <row r="548">
      <c r="B548" s="69"/>
      <c r="C548" t="s">
        <v>1534</v>
      </c>
      <c r="D548" s="69" t="s">
        <v>1534</v>
      </c>
      <c r="E548" t="s">
        <v>1534</v>
      </c>
      <c r="F548" t="s">
        <v>1534</v>
      </c>
      <c r="G548" t="s">
        <v>1534</v>
      </c>
      <c r="H548" t="s">
        <v>1534</v>
      </c>
      <c r="I548" t="s">
        <v>1534</v>
      </c>
      <c r="L548" t="s">
        <v>1534</v>
      </c>
      <c r="M548" t="s">
        <v>1534</v>
      </c>
      <c r="N548" t="s">
        <v>1534</v>
      </c>
      <c r="O548" t="s">
        <v>1534</v>
      </c>
      <c r="P548" t="s">
        <v>1534</v>
      </c>
      <c r="Q548" t="s">
        <v>1534</v>
      </c>
      <c r="R548" t="s">
        <v>1534</v>
      </c>
      <c r="S548" t="s">
        <v>1534</v>
      </c>
      <c r="T548" t="s">
        <v>1534</v>
      </c>
    </row>
    <row r="549">
      <c r="B549" s="69"/>
      <c r="C549" t="s">
        <v>1534</v>
      </c>
      <c r="D549" s="69" t="s">
        <v>1534</v>
      </c>
      <c r="E549" t="s">
        <v>1534</v>
      </c>
      <c r="F549" t="s">
        <v>1534</v>
      </c>
      <c r="G549" t="s">
        <v>1534</v>
      </c>
      <c r="H549" t="s">
        <v>1534</v>
      </c>
      <c r="I549" t="s">
        <v>1534</v>
      </c>
      <c r="L549" t="s">
        <v>1534</v>
      </c>
      <c r="M549" t="s">
        <v>1534</v>
      </c>
      <c r="N549" t="s">
        <v>1534</v>
      </c>
      <c r="O549" t="s">
        <v>1534</v>
      </c>
      <c r="P549" t="s">
        <v>1534</v>
      </c>
      <c r="Q549" t="s">
        <v>1534</v>
      </c>
      <c r="R549" t="s">
        <v>1534</v>
      </c>
      <c r="S549" t="s">
        <v>1534</v>
      </c>
      <c r="T549" t="s">
        <v>1534</v>
      </c>
    </row>
    <row r="550">
      <c r="B550" s="69"/>
      <c r="C550" t="s">
        <v>1534</v>
      </c>
      <c r="D550" s="69" t="s">
        <v>1534</v>
      </c>
      <c r="E550" t="s">
        <v>1534</v>
      </c>
      <c r="F550" t="s">
        <v>1534</v>
      </c>
      <c r="G550" t="s">
        <v>1534</v>
      </c>
      <c r="H550" t="s">
        <v>1534</v>
      </c>
      <c r="I550" t="s">
        <v>1534</v>
      </c>
      <c r="L550" t="s">
        <v>1534</v>
      </c>
      <c r="M550" t="s">
        <v>1534</v>
      </c>
      <c r="N550" t="s">
        <v>1534</v>
      </c>
      <c r="O550" t="s">
        <v>1534</v>
      </c>
      <c r="P550" t="s">
        <v>1534</v>
      </c>
      <c r="Q550" t="s">
        <v>1534</v>
      </c>
      <c r="R550" t="s">
        <v>1534</v>
      </c>
      <c r="S550" t="s">
        <v>1534</v>
      </c>
      <c r="T550" t="s">
        <v>1534</v>
      </c>
    </row>
    <row r="551">
      <c r="B551" s="69"/>
      <c r="C551" t="s">
        <v>1534</v>
      </c>
      <c r="D551" s="69" t="s">
        <v>1534</v>
      </c>
      <c r="E551" t="s">
        <v>1534</v>
      </c>
      <c r="F551" t="s">
        <v>1534</v>
      </c>
      <c r="G551" t="s">
        <v>1534</v>
      </c>
      <c r="H551" t="s">
        <v>1534</v>
      </c>
      <c r="I551" t="s">
        <v>1534</v>
      </c>
      <c r="L551" t="s">
        <v>1534</v>
      </c>
      <c r="M551" t="s">
        <v>1534</v>
      </c>
      <c r="N551" t="s">
        <v>1534</v>
      </c>
      <c r="O551" t="s">
        <v>1534</v>
      </c>
      <c r="P551" t="s">
        <v>1534</v>
      </c>
      <c r="Q551" t="s">
        <v>1534</v>
      </c>
      <c r="R551" t="s">
        <v>1534</v>
      </c>
      <c r="S551" t="s">
        <v>1534</v>
      </c>
      <c r="T551" t="s">
        <v>1534</v>
      </c>
    </row>
    <row r="552">
      <c r="B552" s="69"/>
      <c r="C552" t="s">
        <v>1534</v>
      </c>
      <c r="D552" s="69" t="s">
        <v>1534</v>
      </c>
      <c r="E552" t="s">
        <v>1534</v>
      </c>
      <c r="F552" t="s">
        <v>1534</v>
      </c>
      <c r="G552" t="s">
        <v>1534</v>
      </c>
      <c r="H552" t="s">
        <v>1534</v>
      </c>
      <c r="I552" t="s">
        <v>1534</v>
      </c>
      <c r="L552" t="s">
        <v>1534</v>
      </c>
      <c r="M552" t="s">
        <v>1534</v>
      </c>
      <c r="N552" t="s">
        <v>1534</v>
      </c>
      <c r="O552" t="s">
        <v>1534</v>
      </c>
      <c r="P552" t="s">
        <v>1534</v>
      </c>
      <c r="Q552" t="s">
        <v>1534</v>
      </c>
      <c r="R552" t="s">
        <v>1534</v>
      </c>
      <c r="S552" t="s">
        <v>1534</v>
      </c>
      <c r="T552" t="s">
        <v>1534</v>
      </c>
    </row>
    <row r="553">
      <c r="B553" s="69"/>
      <c r="C553" t="s">
        <v>1534</v>
      </c>
      <c r="D553" s="69" t="s">
        <v>1534</v>
      </c>
      <c r="E553" t="s">
        <v>1534</v>
      </c>
      <c r="F553" t="s">
        <v>1534</v>
      </c>
      <c r="G553" t="s">
        <v>1534</v>
      </c>
      <c r="H553" t="s">
        <v>1534</v>
      </c>
      <c r="I553" t="s">
        <v>1534</v>
      </c>
      <c r="L553" t="s">
        <v>1534</v>
      </c>
      <c r="M553" t="s">
        <v>1534</v>
      </c>
      <c r="N553" t="s">
        <v>1534</v>
      </c>
      <c r="O553" t="s">
        <v>1534</v>
      </c>
      <c r="P553" t="s">
        <v>1534</v>
      </c>
      <c r="Q553" t="s">
        <v>1534</v>
      </c>
      <c r="R553" t="s">
        <v>1534</v>
      </c>
      <c r="S553" t="s">
        <v>1534</v>
      </c>
      <c r="T553" t="s">
        <v>1534</v>
      </c>
    </row>
    <row r="554">
      <c r="B554" s="69"/>
      <c r="C554" t="s">
        <v>1534</v>
      </c>
      <c r="D554" s="69" t="s">
        <v>1534</v>
      </c>
      <c r="E554" t="s">
        <v>1534</v>
      </c>
      <c r="F554" t="s">
        <v>1534</v>
      </c>
      <c r="G554" t="s">
        <v>1534</v>
      </c>
      <c r="H554" t="s">
        <v>1534</v>
      </c>
      <c r="I554" t="s">
        <v>1534</v>
      </c>
      <c r="L554" t="s">
        <v>1534</v>
      </c>
      <c r="M554" t="s">
        <v>1534</v>
      </c>
      <c r="N554" t="s">
        <v>1534</v>
      </c>
      <c r="O554" t="s">
        <v>1534</v>
      </c>
      <c r="P554" t="s">
        <v>1534</v>
      </c>
      <c r="Q554" t="s">
        <v>1534</v>
      </c>
      <c r="R554" t="s">
        <v>1534</v>
      </c>
      <c r="S554" t="s">
        <v>1534</v>
      </c>
      <c r="T554" t="s">
        <v>1534</v>
      </c>
    </row>
    <row r="555">
      <c r="B555" s="69"/>
      <c r="C555" t="s">
        <v>1534</v>
      </c>
      <c r="D555" s="69" t="s">
        <v>1534</v>
      </c>
      <c r="E555" t="s">
        <v>1534</v>
      </c>
      <c r="F555" t="s">
        <v>1534</v>
      </c>
      <c r="G555" t="s">
        <v>1534</v>
      </c>
      <c r="H555" t="s">
        <v>1534</v>
      </c>
      <c r="I555" t="s">
        <v>1534</v>
      </c>
      <c r="L555" t="s">
        <v>1534</v>
      </c>
      <c r="M555" t="s">
        <v>1534</v>
      </c>
      <c r="N555" t="s">
        <v>1534</v>
      </c>
      <c r="O555" t="s">
        <v>1534</v>
      </c>
      <c r="P555" t="s">
        <v>1534</v>
      </c>
      <c r="Q555" t="s">
        <v>1534</v>
      </c>
      <c r="R555" t="s">
        <v>1534</v>
      </c>
      <c r="S555" t="s">
        <v>1534</v>
      </c>
      <c r="T555" t="s">
        <v>1534</v>
      </c>
    </row>
    <row r="556">
      <c r="B556" s="69"/>
      <c r="C556" t="s">
        <v>1534</v>
      </c>
      <c r="D556" s="69" t="s">
        <v>1534</v>
      </c>
      <c r="E556" t="s">
        <v>1534</v>
      </c>
      <c r="F556" t="s">
        <v>1534</v>
      </c>
      <c r="G556" t="s">
        <v>1534</v>
      </c>
      <c r="H556" t="s">
        <v>1534</v>
      </c>
      <c r="I556" t="s">
        <v>1534</v>
      </c>
      <c r="L556" t="s">
        <v>1534</v>
      </c>
      <c r="M556" t="s">
        <v>1534</v>
      </c>
      <c r="N556" t="s">
        <v>1534</v>
      </c>
      <c r="O556" t="s">
        <v>1534</v>
      </c>
      <c r="P556" t="s">
        <v>1534</v>
      </c>
      <c r="Q556" t="s">
        <v>1534</v>
      </c>
      <c r="R556" t="s">
        <v>1534</v>
      </c>
      <c r="S556" t="s">
        <v>1534</v>
      </c>
      <c r="T556" t="s">
        <v>1534</v>
      </c>
    </row>
    <row r="557">
      <c r="B557" s="69"/>
      <c r="C557" t="s">
        <v>1534</v>
      </c>
      <c r="D557" s="69" t="s">
        <v>1534</v>
      </c>
      <c r="E557" t="s">
        <v>1534</v>
      </c>
      <c r="F557" t="s">
        <v>1534</v>
      </c>
      <c r="G557" t="s">
        <v>1534</v>
      </c>
      <c r="H557" t="s">
        <v>1534</v>
      </c>
      <c r="I557" t="s">
        <v>1534</v>
      </c>
      <c r="L557" t="s">
        <v>1534</v>
      </c>
      <c r="M557" t="s">
        <v>1534</v>
      </c>
      <c r="N557" t="s">
        <v>1534</v>
      </c>
      <c r="O557" t="s">
        <v>1534</v>
      </c>
      <c r="P557" t="s">
        <v>1534</v>
      </c>
      <c r="Q557" t="s">
        <v>1534</v>
      </c>
      <c r="R557" t="s">
        <v>1534</v>
      </c>
      <c r="S557" t="s">
        <v>1534</v>
      </c>
      <c r="T557" t="s">
        <v>1534</v>
      </c>
    </row>
    <row r="558">
      <c r="B558" s="69"/>
      <c r="C558" t="s">
        <v>1534</v>
      </c>
      <c r="D558" s="69" t="s">
        <v>1534</v>
      </c>
      <c r="E558" t="s">
        <v>1534</v>
      </c>
      <c r="F558" t="s">
        <v>1534</v>
      </c>
      <c r="G558" t="s">
        <v>1534</v>
      </c>
      <c r="H558" t="s">
        <v>1534</v>
      </c>
      <c r="I558" t="s">
        <v>1534</v>
      </c>
      <c r="L558" t="s">
        <v>1534</v>
      </c>
      <c r="M558" t="s">
        <v>1534</v>
      </c>
      <c r="N558" t="s">
        <v>1534</v>
      </c>
      <c r="O558" t="s">
        <v>1534</v>
      </c>
      <c r="P558" t="s">
        <v>1534</v>
      </c>
      <c r="Q558" t="s">
        <v>1534</v>
      </c>
      <c r="R558" t="s">
        <v>1534</v>
      </c>
      <c r="S558" t="s">
        <v>1534</v>
      </c>
      <c r="T558" t="s">
        <v>1534</v>
      </c>
    </row>
    <row r="559">
      <c r="B559" s="69"/>
      <c r="C559" t="s">
        <v>1534</v>
      </c>
      <c r="D559" s="69" t="s">
        <v>1534</v>
      </c>
      <c r="E559" t="s">
        <v>1534</v>
      </c>
      <c r="F559" t="s">
        <v>1534</v>
      </c>
      <c r="G559" t="s">
        <v>1534</v>
      </c>
      <c r="H559" t="s">
        <v>1534</v>
      </c>
      <c r="I559" t="s">
        <v>1534</v>
      </c>
      <c r="L559" t="s">
        <v>1534</v>
      </c>
      <c r="M559" t="s">
        <v>1534</v>
      </c>
      <c r="N559" t="s">
        <v>1534</v>
      </c>
      <c r="O559" t="s">
        <v>1534</v>
      </c>
      <c r="P559" t="s">
        <v>1534</v>
      </c>
      <c r="Q559" t="s">
        <v>1534</v>
      </c>
      <c r="R559" t="s">
        <v>1534</v>
      </c>
      <c r="S559" t="s">
        <v>1534</v>
      </c>
      <c r="T559" t="s">
        <v>1534</v>
      </c>
    </row>
    <row r="560">
      <c r="B560" s="69"/>
      <c r="C560" t="s">
        <v>1534</v>
      </c>
      <c r="D560" s="69" t="s">
        <v>1534</v>
      </c>
      <c r="E560" t="s">
        <v>1534</v>
      </c>
      <c r="F560" t="s">
        <v>1534</v>
      </c>
      <c r="G560" t="s">
        <v>1534</v>
      </c>
      <c r="H560" t="s">
        <v>1534</v>
      </c>
      <c r="I560" t="s">
        <v>1534</v>
      </c>
      <c r="L560" t="s">
        <v>1534</v>
      </c>
      <c r="M560" t="s">
        <v>1534</v>
      </c>
      <c r="N560" t="s">
        <v>1534</v>
      </c>
      <c r="O560" t="s">
        <v>1534</v>
      </c>
      <c r="P560" t="s">
        <v>1534</v>
      </c>
      <c r="Q560" t="s">
        <v>1534</v>
      </c>
      <c r="R560" t="s">
        <v>1534</v>
      </c>
      <c r="S560" t="s">
        <v>1534</v>
      </c>
      <c r="T560" t="s">
        <v>1534</v>
      </c>
    </row>
    <row r="561">
      <c r="B561" s="69"/>
      <c r="C561" t="s">
        <v>1534</v>
      </c>
      <c r="D561" s="69" t="s">
        <v>1534</v>
      </c>
      <c r="E561" t="s">
        <v>1534</v>
      </c>
      <c r="F561" t="s">
        <v>1534</v>
      </c>
      <c r="G561" t="s">
        <v>1534</v>
      </c>
      <c r="H561" t="s">
        <v>1534</v>
      </c>
      <c r="I561" t="s">
        <v>1534</v>
      </c>
      <c r="L561" t="s">
        <v>1534</v>
      </c>
      <c r="M561" t="s">
        <v>1534</v>
      </c>
      <c r="N561" t="s">
        <v>1534</v>
      </c>
      <c r="O561" t="s">
        <v>1534</v>
      </c>
      <c r="P561" t="s">
        <v>1534</v>
      </c>
      <c r="Q561" t="s">
        <v>1534</v>
      </c>
      <c r="R561" t="s">
        <v>1534</v>
      </c>
      <c r="S561" t="s">
        <v>1534</v>
      </c>
      <c r="T561" t="s">
        <v>1534</v>
      </c>
    </row>
    <row r="562">
      <c r="B562" s="69"/>
      <c r="C562" t="s">
        <v>1534</v>
      </c>
      <c r="D562" s="69" t="s">
        <v>1534</v>
      </c>
      <c r="E562" t="s">
        <v>1534</v>
      </c>
      <c r="F562" t="s">
        <v>1534</v>
      </c>
      <c r="G562" t="s">
        <v>1534</v>
      </c>
      <c r="H562" t="s">
        <v>1534</v>
      </c>
      <c r="I562" t="s">
        <v>1534</v>
      </c>
      <c r="L562" t="s">
        <v>1534</v>
      </c>
      <c r="M562" t="s">
        <v>1534</v>
      </c>
      <c r="N562" t="s">
        <v>1534</v>
      </c>
      <c r="O562" t="s">
        <v>1534</v>
      </c>
      <c r="P562" t="s">
        <v>1534</v>
      </c>
      <c r="Q562" t="s">
        <v>1534</v>
      </c>
      <c r="R562" t="s">
        <v>1534</v>
      </c>
      <c r="S562" t="s">
        <v>1534</v>
      </c>
      <c r="T562" t="s">
        <v>1534</v>
      </c>
    </row>
    <row r="563">
      <c r="B563" s="69"/>
      <c r="C563" t="s">
        <v>1534</v>
      </c>
      <c r="D563" s="69" t="s">
        <v>1534</v>
      </c>
      <c r="E563" t="s">
        <v>1534</v>
      </c>
      <c r="F563" t="s">
        <v>1534</v>
      </c>
      <c r="G563" t="s">
        <v>1534</v>
      </c>
      <c r="H563" t="s">
        <v>1534</v>
      </c>
      <c r="I563" t="s">
        <v>1534</v>
      </c>
      <c r="L563" t="s">
        <v>1534</v>
      </c>
      <c r="M563" t="s">
        <v>1534</v>
      </c>
      <c r="N563" t="s">
        <v>1534</v>
      </c>
      <c r="O563" t="s">
        <v>1534</v>
      </c>
      <c r="P563" t="s">
        <v>1534</v>
      </c>
      <c r="Q563" t="s">
        <v>1534</v>
      </c>
      <c r="R563" t="s">
        <v>1534</v>
      </c>
      <c r="S563" t="s">
        <v>1534</v>
      </c>
      <c r="T563" t="s">
        <v>1534</v>
      </c>
    </row>
    <row r="564">
      <c r="B564" s="69"/>
      <c r="C564" t="s">
        <v>1534</v>
      </c>
      <c r="D564" s="69" t="s">
        <v>1534</v>
      </c>
      <c r="E564" t="s">
        <v>1534</v>
      </c>
      <c r="F564" t="s">
        <v>1534</v>
      </c>
      <c r="G564" t="s">
        <v>1534</v>
      </c>
      <c r="H564" t="s">
        <v>1534</v>
      </c>
      <c r="I564" t="s">
        <v>1534</v>
      </c>
      <c r="L564" t="s">
        <v>1534</v>
      </c>
      <c r="M564" t="s">
        <v>1534</v>
      </c>
      <c r="N564" t="s">
        <v>1534</v>
      </c>
      <c r="O564" t="s">
        <v>1534</v>
      </c>
      <c r="P564" t="s">
        <v>1534</v>
      </c>
      <c r="Q564" t="s">
        <v>1534</v>
      </c>
      <c r="R564" t="s">
        <v>1534</v>
      </c>
      <c r="S564" t="s">
        <v>1534</v>
      </c>
      <c r="T564" t="s">
        <v>1534</v>
      </c>
    </row>
    <row r="565">
      <c r="B565" s="69"/>
      <c r="C565" t="s">
        <v>1534</v>
      </c>
      <c r="D565" s="69" t="s">
        <v>1534</v>
      </c>
      <c r="E565" t="s">
        <v>1534</v>
      </c>
      <c r="F565" t="s">
        <v>1534</v>
      </c>
      <c r="G565" t="s">
        <v>1534</v>
      </c>
      <c r="H565" t="s">
        <v>1534</v>
      </c>
      <c r="I565" t="s">
        <v>1534</v>
      </c>
      <c r="L565" t="s">
        <v>1534</v>
      </c>
      <c r="M565" t="s">
        <v>1534</v>
      </c>
      <c r="N565" t="s">
        <v>1534</v>
      </c>
      <c r="O565" t="s">
        <v>1534</v>
      </c>
      <c r="P565" t="s">
        <v>1534</v>
      </c>
      <c r="Q565" t="s">
        <v>1534</v>
      </c>
      <c r="R565" t="s">
        <v>1534</v>
      </c>
      <c r="S565" t="s">
        <v>1534</v>
      </c>
      <c r="T565" t="s">
        <v>1534</v>
      </c>
    </row>
    <row r="566">
      <c r="B566" s="69"/>
      <c r="C566" t="s">
        <v>1534</v>
      </c>
      <c r="D566" s="69" t="s">
        <v>1534</v>
      </c>
      <c r="E566" t="s">
        <v>1534</v>
      </c>
      <c r="F566" t="s">
        <v>1534</v>
      </c>
      <c r="G566" t="s">
        <v>1534</v>
      </c>
      <c r="H566" t="s">
        <v>1534</v>
      </c>
      <c r="I566" t="s">
        <v>1534</v>
      </c>
      <c r="L566" t="s">
        <v>1534</v>
      </c>
      <c r="M566" t="s">
        <v>1534</v>
      </c>
      <c r="N566" t="s">
        <v>1534</v>
      </c>
      <c r="O566" t="s">
        <v>1534</v>
      </c>
      <c r="P566" t="s">
        <v>1534</v>
      </c>
      <c r="Q566" t="s">
        <v>1534</v>
      </c>
      <c r="R566" t="s">
        <v>1534</v>
      </c>
      <c r="S566" t="s">
        <v>1534</v>
      </c>
      <c r="T566" t="s">
        <v>1534</v>
      </c>
    </row>
    <row r="567">
      <c r="B567" s="69"/>
      <c r="C567" t="s">
        <v>1534</v>
      </c>
      <c r="D567" s="69" t="s">
        <v>1534</v>
      </c>
      <c r="E567" t="s">
        <v>1534</v>
      </c>
      <c r="F567" t="s">
        <v>1534</v>
      </c>
      <c r="G567" t="s">
        <v>1534</v>
      </c>
      <c r="H567" t="s">
        <v>1534</v>
      </c>
      <c r="I567" t="s">
        <v>1534</v>
      </c>
      <c r="L567" t="s">
        <v>1534</v>
      </c>
      <c r="M567" t="s">
        <v>1534</v>
      </c>
      <c r="N567" t="s">
        <v>1534</v>
      </c>
      <c r="O567" t="s">
        <v>1534</v>
      </c>
      <c r="P567" t="s">
        <v>1534</v>
      </c>
      <c r="Q567" t="s">
        <v>1534</v>
      </c>
      <c r="R567" t="s">
        <v>1534</v>
      </c>
      <c r="S567" t="s">
        <v>1534</v>
      </c>
      <c r="T567" t="s">
        <v>1534</v>
      </c>
    </row>
    <row r="568">
      <c r="B568" s="69"/>
      <c r="C568" t="s">
        <v>1534</v>
      </c>
      <c r="D568" s="69" t="s">
        <v>1534</v>
      </c>
      <c r="E568" t="s">
        <v>1534</v>
      </c>
      <c r="F568" t="s">
        <v>1534</v>
      </c>
      <c r="G568" t="s">
        <v>1534</v>
      </c>
      <c r="H568" t="s">
        <v>1534</v>
      </c>
      <c r="I568" t="s">
        <v>1534</v>
      </c>
      <c r="L568" t="s">
        <v>1534</v>
      </c>
      <c r="M568" t="s">
        <v>1534</v>
      </c>
      <c r="N568" t="s">
        <v>1534</v>
      </c>
      <c r="O568" t="s">
        <v>1534</v>
      </c>
      <c r="P568" t="s">
        <v>1534</v>
      </c>
      <c r="Q568" t="s">
        <v>1534</v>
      </c>
      <c r="R568" t="s">
        <v>1534</v>
      </c>
      <c r="S568" t="s">
        <v>1534</v>
      </c>
      <c r="T568" t="s">
        <v>1534</v>
      </c>
    </row>
    <row r="569">
      <c r="B569" s="69"/>
      <c r="C569" t="s">
        <v>1534</v>
      </c>
      <c r="D569" s="69" t="s">
        <v>1534</v>
      </c>
      <c r="E569" t="s">
        <v>1534</v>
      </c>
      <c r="F569" t="s">
        <v>1534</v>
      </c>
      <c r="G569" t="s">
        <v>1534</v>
      </c>
      <c r="H569" t="s">
        <v>1534</v>
      </c>
      <c r="I569" t="s">
        <v>1534</v>
      </c>
      <c r="L569" t="s">
        <v>1534</v>
      </c>
      <c r="M569" t="s">
        <v>1534</v>
      </c>
      <c r="N569" t="s">
        <v>1534</v>
      </c>
      <c r="O569" t="s">
        <v>1534</v>
      </c>
      <c r="P569" t="s">
        <v>1534</v>
      </c>
      <c r="Q569" t="s">
        <v>1534</v>
      </c>
      <c r="R569" t="s">
        <v>1534</v>
      </c>
      <c r="S569" t="s">
        <v>1534</v>
      </c>
      <c r="T569" t="s">
        <v>1534</v>
      </c>
    </row>
    <row r="570">
      <c r="B570" s="69"/>
      <c r="C570" t="s">
        <v>1534</v>
      </c>
      <c r="D570" s="69" t="s">
        <v>1534</v>
      </c>
      <c r="E570" t="s">
        <v>1534</v>
      </c>
      <c r="F570" t="s">
        <v>1534</v>
      </c>
      <c r="G570" t="s">
        <v>1534</v>
      </c>
      <c r="H570" t="s">
        <v>1534</v>
      </c>
      <c r="I570" t="s">
        <v>1534</v>
      </c>
      <c r="L570" t="s">
        <v>1534</v>
      </c>
      <c r="M570" t="s">
        <v>1534</v>
      </c>
      <c r="N570" t="s">
        <v>1534</v>
      </c>
      <c r="O570" t="s">
        <v>1534</v>
      </c>
      <c r="P570" t="s">
        <v>1534</v>
      </c>
      <c r="Q570" t="s">
        <v>1534</v>
      </c>
      <c r="R570" t="s">
        <v>1534</v>
      </c>
      <c r="S570" t="s">
        <v>1534</v>
      </c>
      <c r="T570" t="s">
        <v>1534</v>
      </c>
    </row>
    <row r="571">
      <c r="B571" s="69"/>
      <c r="C571" t="s">
        <v>1534</v>
      </c>
      <c r="D571" s="69" t="s">
        <v>1534</v>
      </c>
      <c r="E571" t="s">
        <v>1534</v>
      </c>
      <c r="F571" t="s">
        <v>1534</v>
      </c>
      <c r="G571" t="s">
        <v>1534</v>
      </c>
      <c r="H571" t="s">
        <v>1534</v>
      </c>
      <c r="I571" t="s">
        <v>1534</v>
      </c>
      <c r="L571" t="s">
        <v>1534</v>
      </c>
      <c r="M571" t="s">
        <v>1534</v>
      </c>
      <c r="N571" t="s">
        <v>1534</v>
      </c>
      <c r="O571" t="s">
        <v>1534</v>
      </c>
      <c r="P571" t="s">
        <v>1534</v>
      </c>
      <c r="Q571" t="s">
        <v>1534</v>
      </c>
      <c r="R571" t="s">
        <v>1534</v>
      </c>
      <c r="S571" t="s">
        <v>1534</v>
      </c>
      <c r="T571" t="s">
        <v>1534</v>
      </c>
    </row>
    <row r="572">
      <c r="B572" s="69"/>
      <c r="C572" t="s">
        <v>1534</v>
      </c>
      <c r="D572" s="69" t="s">
        <v>1534</v>
      </c>
      <c r="E572" t="s">
        <v>1534</v>
      </c>
      <c r="F572" t="s">
        <v>1534</v>
      </c>
      <c r="G572" t="s">
        <v>1534</v>
      </c>
      <c r="H572" t="s">
        <v>1534</v>
      </c>
      <c r="I572" t="s">
        <v>1534</v>
      </c>
      <c r="L572" t="s">
        <v>1534</v>
      </c>
      <c r="M572" t="s">
        <v>1534</v>
      </c>
      <c r="N572" t="s">
        <v>1534</v>
      </c>
      <c r="O572" t="s">
        <v>1534</v>
      </c>
      <c r="P572" t="s">
        <v>1534</v>
      </c>
      <c r="Q572" t="s">
        <v>1534</v>
      </c>
      <c r="R572" t="s">
        <v>1534</v>
      </c>
      <c r="S572" t="s">
        <v>1534</v>
      </c>
      <c r="T572" t="s">
        <v>1534</v>
      </c>
    </row>
    <row r="573">
      <c r="B573" s="69"/>
      <c r="C573" t="s">
        <v>1534</v>
      </c>
      <c r="D573" s="69" t="s">
        <v>1534</v>
      </c>
      <c r="E573" t="s">
        <v>1534</v>
      </c>
      <c r="F573" t="s">
        <v>1534</v>
      </c>
      <c r="G573" t="s">
        <v>1534</v>
      </c>
      <c r="H573" t="s">
        <v>1534</v>
      </c>
      <c r="I573" t="s">
        <v>1534</v>
      </c>
      <c r="L573" t="s">
        <v>1534</v>
      </c>
      <c r="M573" t="s">
        <v>1534</v>
      </c>
      <c r="N573" t="s">
        <v>1534</v>
      </c>
      <c r="O573" t="s">
        <v>1534</v>
      </c>
      <c r="P573" t="s">
        <v>1534</v>
      </c>
      <c r="Q573" t="s">
        <v>1534</v>
      </c>
      <c r="R573" t="s">
        <v>1534</v>
      </c>
      <c r="S573" t="s">
        <v>1534</v>
      </c>
      <c r="T573" t="s">
        <v>1534</v>
      </c>
    </row>
    <row r="574">
      <c r="B574" s="69"/>
      <c r="C574" t="s">
        <v>1534</v>
      </c>
      <c r="D574" s="69" t="s">
        <v>1534</v>
      </c>
      <c r="E574" t="s">
        <v>1534</v>
      </c>
      <c r="F574" t="s">
        <v>1534</v>
      </c>
      <c r="G574" t="s">
        <v>1534</v>
      </c>
      <c r="H574" t="s">
        <v>1534</v>
      </c>
      <c r="I574" t="s">
        <v>1534</v>
      </c>
      <c r="L574" t="s">
        <v>1534</v>
      </c>
      <c r="M574" t="s">
        <v>1534</v>
      </c>
      <c r="N574" t="s">
        <v>1534</v>
      </c>
      <c r="O574" t="s">
        <v>1534</v>
      </c>
      <c r="P574" t="s">
        <v>1534</v>
      </c>
      <c r="Q574" t="s">
        <v>1534</v>
      </c>
      <c r="R574" t="s">
        <v>1534</v>
      </c>
      <c r="S574" t="s">
        <v>1534</v>
      </c>
      <c r="T574" t="s">
        <v>1534</v>
      </c>
    </row>
    <row r="575">
      <c r="B575" s="69"/>
      <c r="C575" t="s">
        <v>1534</v>
      </c>
      <c r="D575" s="69" t="s">
        <v>1534</v>
      </c>
      <c r="E575" t="s">
        <v>1534</v>
      </c>
      <c r="F575" t="s">
        <v>1534</v>
      </c>
      <c r="G575" t="s">
        <v>1534</v>
      </c>
      <c r="H575" t="s">
        <v>1534</v>
      </c>
      <c r="I575" t="s">
        <v>1534</v>
      </c>
      <c r="L575" t="s">
        <v>1534</v>
      </c>
      <c r="M575" t="s">
        <v>1534</v>
      </c>
      <c r="N575" t="s">
        <v>1534</v>
      </c>
      <c r="O575" t="s">
        <v>1534</v>
      </c>
      <c r="P575" t="s">
        <v>1534</v>
      </c>
      <c r="Q575" t="s">
        <v>1534</v>
      </c>
      <c r="R575" t="s">
        <v>1534</v>
      </c>
      <c r="S575" t="s">
        <v>1534</v>
      </c>
      <c r="T575" t="s">
        <v>1534</v>
      </c>
    </row>
    <row r="576">
      <c r="B576" s="69"/>
      <c r="C576" t="s">
        <v>1534</v>
      </c>
      <c r="D576" s="69" t="s">
        <v>1534</v>
      </c>
      <c r="E576" t="s">
        <v>1534</v>
      </c>
      <c r="F576" t="s">
        <v>1534</v>
      </c>
      <c r="G576" t="s">
        <v>1534</v>
      </c>
      <c r="H576" t="s">
        <v>1534</v>
      </c>
      <c r="I576" t="s">
        <v>1534</v>
      </c>
      <c r="L576" t="s">
        <v>1534</v>
      </c>
      <c r="M576" t="s">
        <v>1534</v>
      </c>
      <c r="N576" t="s">
        <v>1534</v>
      </c>
      <c r="O576" t="s">
        <v>1534</v>
      </c>
      <c r="P576" t="s">
        <v>1534</v>
      </c>
      <c r="Q576" t="s">
        <v>1534</v>
      </c>
      <c r="R576" t="s">
        <v>1534</v>
      </c>
      <c r="S576" t="s">
        <v>1534</v>
      </c>
      <c r="T576" t="s">
        <v>1534</v>
      </c>
    </row>
    <row r="577">
      <c r="B577" s="69"/>
      <c r="C577" t="s">
        <v>1534</v>
      </c>
      <c r="D577" s="69" t="s">
        <v>1534</v>
      </c>
      <c r="E577" t="s">
        <v>1534</v>
      </c>
      <c r="F577" t="s">
        <v>1534</v>
      </c>
      <c r="G577" t="s">
        <v>1534</v>
      </c>
      <c r="H577" t="s">
        <v>1534</v>
      </c>
      <c r="I577" t="s">
        <v>1534</v>
      </c>
      <c r="L577" t="s">
        <v>1534</v>
      </c>
      <c r="M577" t="s">
        <v>1534</v>
      </c>
      <c r="N577" t="s">
        <v>1534</v>
      </c>
      <c r="O577" t="s">
        <v>1534</v>
      </c>
      <c r="P577" t="s">
        <v>1534</v>
      </c>
      <c r="Q577" t="s">
        <v>1534</v>
      </c>
      <c r="R577" t="s">
        <v>1534</v>
      </c>
      <c r="S577" t="s">
        <v>1534</v>
      </c>
      <c r="T577" t="s">
        <v>1534</v>
      </c>
    </row>
    <row r="578">
      <c r="B578" s="69"/>
      <c r="C578" t="s">
        <v>1534</v>
      </c>
      <c r="D578" s="69" t="s">
        <v>1534</v>
      </c>
      <c r="E578" t="s">
        <v>1534</v>
      </c>
      <c r="F578" t="s">
        <v>1534</v>
      </c>
      <c r="G578" t="s">
        <v>1534</v>
      </c>
      <c r="H578" t="s">
        <v>1534</v>
      </c>
      <c r="I578" t="s">
        <v>1534</v>
      </c>
      <c r="L578" t="s">
        <v>1534</v>
      </c>
      <c r="M578" t="s">
        <v>1534</v>
      </c>
      <c r="N578" t="s">
        <v>1534</v>
      </c>
      <c r="O578" t="s">
        <v>1534</v>
      </c>
      <c r="P578" t="s">
        <v>1534</v>
      </c>
      <c r="Q578" t="s">
        <v>1534</v>
      </c>
      <c r="R578" t="s">
        <v>1534</v>
      </c>
      <c r="S578" t="s">
        <v>1534</v>
      </c>
      <c r="T578" t="s">
        <v>1534</v>
      </c>
    </row>
    <row r="579">
      <c r="B579" s="69"/>
      <c r="C579" t="s">
        <v>1534</v>
      </c>
      <c r="D579" s="69" t="s">
        <v>1534</v>
      </c>
      <c r="E579" t="s">
        <v>1534</v>
      </c>
      <c r="F579" t="s">
        <v>1534</v>
      </c>
      <c r="G579" t="s">
        <v>1534</v>
      </c>
      <c r="H579" t="s">
        <v>1534</v>
      </c>
      <c r="I579" t="s">
        <v>1534</v>
      </c>
      <c r="L579" t="s">
        <v>1534</v>
      </c>
      <c r="M579" t="s">
        <v>1534</v>
      </c>
      <c r="N579" t="s">
        <v>1534</v>
      </c>
      <c r="O579" t="s">
        <v>1534</v>
      </c>
      <c r="P579" t="s">
        <v>1534</v>
      </c>
      <c r="Q579" t="s">
        <v>1534</v>
      </c>
      <c r="R579" t="s">
        <v>1534</v>
      </c>
      <c r="S579" t="s">
        <v>1534</v>
      </c>
      <c r="T579" t="s">
        <v>1534</v>
      </c>
    </row>
    <row r="580">
      <c r="B580" s="69"/>
      <c r="C580" t="s">
        <v>1534</v>
      </c>
      <c r="D580" s="69" t="s">
        <v>1534</v>
      </c>
      <c r="E580" t="s">
        <v>1534</v>
      </c>
      <c r="F580" t="s">
        <v>1534</v>
      </c>
      <c r="G580" t="s">
        <v>1534</v>
      </c>
      <c r="H580" t="s">
        <v>1534</v>
      </c>
      <c r="I580" t="s">
        <v>1534</v>
      </c>
      <c r="L580" t="s">
        <v>1534</v>
      </c>
      <c r="M580" t="s">
        <v>1534</v>
      </c>
      <c r="N580" t="s">
        <v>1534</v>
      </c>
      <c r="O580" t="s">
        <v>1534</v>
      </c>
      <c r="P580" t="s">
        <v>1534</v>
      </c>
      <c r="Q580" t="s">
        <v>1534</v>
      </c>
      <c r="R580" t="s">
        <v>1534</v>
      </c>
      <c r="S580" t="s">
        <v>1534</v>
      </c>
      <c r="T580" t="s">
        <v>1534</v>
      </c>
    </row>
    <row r="581">
      <c r="B581" s="69"/>
      <c r="C581" t="s">
        <v>1534</v>
      </c>
      <c r="D581" s="69" t="s">
        <v>1534</v>
      </c>
      <c r="E581" t="s">
        <v>1534</v>
      </c>
      <c r="F581" t="s">
        <v>1534</v>
      </c>
      <c r="G581" t="s">
        <v>1534</v>
      </c>
      <c r="H581" t="s">
        <v>1534</v>
      </c>
      <c r="I581" t="s">
        <v>1534</v>
      </c>
      <c r="L581" t="s">
        <v>1534</v>
      </c>
      <c r="M581" t="s">
        <v>1534</v>
      </c>
      <c r="N581" t="s">
        <v>1534</v>
      </c>
      <c r="O581" t="s">
        <v>1534</v>
      </c>
      <c r="P581" t="s">
        <v>1534</v>
      </c>
      <c r="Q581" t="s">
        <v>1534</v>
      </c>
      <c r="R581" t="s">
        <v>1534</v>
      </c>
      <c r="S581" t="s">
        <v>1534</v>
      </c>
      <c r="T581" t="s">
        <v>1534</v>
      </c>
    </row>
    <row r="582">
      <c r="B582" s="69"/>
      <c r="C582" t="s">
        <v>1534</v>
      </c>
      <c r="D582" s="69" t="s">
        <v>1534</v>
      </c>
      <c r="E582" t="s">
        <v>1534</v>
      </c>
      <c r="F582" t="s">
        <v>1534</v>
      </c>
      <c r="G582" t="s">
        <v>1534</v>
      </c>
      <c r="H582" t="s">
        <v>1534</v>
      </c>
      <c r="I582" t="s">
        <v>1534</v>
      </c>
      <c r="L582" t="s">
        <v>1534</v>
      </c>
      <c r="M582" t="s">
        <v>1534</v>
      </c>
      <c r="N582" t="s">
        <v>1534</v>
      </c>
      <c r="O582" t="s">
        <v>1534</v>
      </c>
      <c r="P582" t="s">
        <v>1534</v>
      </c>
      <c r="Q582" t="s">
        <v>1534</v>
      </c>
      <c r="R582" t="s">
        <v>1534</v>
      </c>
      <c r="S582" t="s">
        <v>1534</v>
      </c>
      <c r="T582" t="s">
        <v>1534</v>
      </c>
    </row>
    <row r="583">
      <c r="B583" s="69"/>
      <c r="C583" t="s">
        <v>1534</v>
      </c>
      <c r="D583" s="69" t="s">
        <v>1534</v>
      </c>
      <c r="E583" t="s">
        <v>1534</v>
      </c>
      <c r="F583" t="s">
        <v>1534</v>
      </c>
      <c r="G583" t="s">
        <v>1534</v>
      </c>
      <c r="H583" t="s">
        <v>1534</v>
      </c>
      <c r="I583" t="s">
        <v>1534</v>
      </c>
      <c r="L583" t="s">
        <v>1534</v>
      </c>
      <c r="M583" t="s">
        <v>1534</v>
      </c>
      <c r="N583" t="s">
        <v>1534</v>
      </c>
      <c r="O583" t="s">
        <v>1534</v>
      </c>
      <c r="P583" t="s">
        <v>1534</v>
      </c>
      <c r="Q583" t="s">
        <v>1534</v>
      </c>
      <c r="R583" t="s">
        <v>1534</v>
      </c>
      <c r="S583" t="s">
        <v>1534</v>
      </c>
      <c r="T583" t="s">
        <v>1534</v>
      </c>
    </row>
    <row r="584">
      <c r="B584" s="69"/>
      <c r="C584" t="s">
        <v>1534</v>
      </c>
      <c r="D584" s="69" t="s">
        <v>1534</v>
      </c>
      <c r="E584" t="s">
        <v>1534</v>
      </c>
      <c r="F584" t="s">
        <v>1534</v>
      </c>
      <c r="G584" t="s">
        <v>1534</v>
      </c>
      <c r="H584" t="s">
        <v>1534</v>
      </c>
      <c r="I584" t="s">
        <v>1534</v>
      </c>
      <c r="L584" t="s">
        <v>1534</v>
      </c>
      <c r="M584" t="s">
        <v>1534</v>
      </c>
      <c r="N584" t="s">
        <v>1534</v>
      </c>
      <c r="O584" t="s">
        <v>1534</v>
      </c>
      <c r="P584" t="s">
        <v>1534</v>
      </c>
      <c r="Q584" t="s">
        <v>1534</v>
      </c>
      <c r="R584" t="s">
        <v>1534</v>
      </c>
      <c r="S584" t="s">
        <v>1534</v>
      </c>
      <c r="T584" t="s">
        <v>1534</v>
      </c>
    </row>
    <row r="585">
      <c r="B585" s="69"/>
      <c r="C585" t="s">
        <v>1534</v>
      </c>
      <c r="D585" s="69" t="s">
        <v>1534</v>
      </c>
      <c r="E585" t="s">
        <v>1534</v>
      </c>
      <c r="F585" t="s">
        <v>1534</v>
      </c>
      <c r="G585" t="s">
        <v>1534</v>
      </c>
      <c r="H585" t="s">
        <v>1534</v>
      </c>
      <c r="I585" t="s">
        <v>1534</v>
      </c>
      <c r="L585" t="s">
        <v>1534</v>
      </c>
      <c r="M585" t="s">
        <v>1534</v>
      </c>
      <c r="N585" t="s">
        <v>1534</v>
      </c>
      <c r="O585" t="s">
        <v>1534</v>
      </c>
      <c r="P585" t="s">
        <v>1534</v>
      </c>
      <c r="Q585" t="s">
        <v>1534</v>
      </c>
      <c r="R585" t="s">
        <v>1534</v>
      </c>
      <c r="S585" t="s">
        <v>1534</v>
      </c>
      <c r="T585" t="s">
        <v>1534</v>
      </c>
    </row>
    <row r="586">
      <c r="B586" s="69"/>
      <c r="C586" t="s">
        <v>1534</v>
      </c>
      <c r="D586" s="69" t="s">
        <v>1534</v>
      </c>
      <c r="E586" t="s">
        <v>1534</v>
      </c>
      <c r="F586" t="s">
        <v>1534</v>
      </c>
      <c r="G586" t="s">
        <v>1534</v>
      </c>
      <c r="H586" t="s">
        <v>1534</v>
      </c>
      <c r="I586" t="s">
        <v>1534</v>
      </c>
      <c r="L586" t="s">
        <v>1534</v>
      </c>
      <c r="M586" t="s">
        <v>1534</v>
      </c>
      <c r="N586" t="s">
        <v>1534</v>
      </c>
      <c r="O586" t="s">
        <v>1534</v>
      </c>
      <c r="P586" t="s">
        <v>1534</v>
      </c>
      <c r="Q586" t="s">
        <v>1534</v>
      </c>
      <c r="R586" t="s">
        <v>1534</v>
      </c>
      <c r="S586" t="s">
        <v>1534</v>
      </c>
      <c r="T586" t="s">
        <v>1534</v>
      </c>
    </row>
    <row r="587">
      <c r="B587" s="69"/>
      <c r="C587" t="s">
        <v>1534</v>
      </c>
      <c r="D587" s="69" t="s">
        <v>1534</v>
      </c>
      <c r="E587" t="s">
        <v>1534</v>
      </c>
      <c r="F587" t="s">
        <v>1534</v>
      </c>
      <c r="G587" t="s">
        <v>1534</v>
      </c>
      <c r="H587" t="s">
        <v>1534</v>
      </c>
      <c r="I587" t="s">
        <v>1534</v>
      </c>
      <c r="L587" t="s">
        <v>1534</v>
      </c>
      <c r="M587" t="s">
        <v>1534</v>
      </c>
      <c r="N587" t="s">
        <v>1534</v>
      </c>
      <c r="O587" t="s">
        <v>1534</v>
      </c>
      <c r="P587" t="s">
        <v>1534</v>
      </c>
      <c r="Q587" t="s">
        <v>1534</v>
      </c>
      <c r="R587" t="s">
        <v>1534</v>
      </c>
      <c r="S587" t="s">
        <v>1534</v>
      </c>
      <c r="T587" t="s">
        <v>1534</v>
      </c>
    </row>
    <row r="588">
      <c r="B588" s="69"/>
      <c r="C588" t="s">
        <v>1534</v>
      </c>
      <c r="D588" s="69" t="s">
        <v>1534</v>
      </c>
      <c r="E588" t="s">
        <v>1534</v>
      </c>
      <c r="F588" t="s">
        <v>1534</v>
      </c>
      <c r="G588" t="s">
        <v>1534</v>
      </c>
      <c r="H588" t="s">
        <v>1534</v>
      </c>
      <c r="I588" t="s">
        <v>1534</v>
      </c>
      <c r="L588" t="s">
        <v>1534</v>
      </c>
      <c r="M588" t="s">
        <v>1534</v>
      </c>
      <c r="N588" t="s">
        <v>1534</v>
      </c>
      <c r="O588" t="s">
        <v>1534</v>
      </c>
      <c r="P588" t="s">
        <v>1534</v>
      </c>
      <c r="Q588" t="s">
        <v>1534</v>
      </c>
      <c r="R588" t="s">
        <v>1534</v>
      </c>
      <c r="S588" t="s">
        <v>1534</v>
      </c>
      <c r="T588" t="s">
        <v>1534</v>
      </c>
    </row>
    <row r="589">
      <c r="B589" s="69"/>
      <c r="C589" t="s">
        <v>1534</v>
      </c>
      <c r="D589" s="69" t="s">
        <v>1534</v>
      </c>
      <c r="E589" t="s">
        <v>1534</v>
      </c>
      <c r="F589" t="s">
        <v>1534</v>
      </c>
      <c r="G589" t="s">
        <v>1534</v>
      </c>
      <c r="H589" t="s">
        <v>1534</v>
      </c>
      <c r="I589" t="s">
        <v>1534</v>
      </c>
      <c r="L589" t="s">
        <v>1534</v>
      </c>
      <c r="M589" t="s">
        <v>1534</v>
      </c>
      <c r="N589" t="s">
        <v>1534</v>
      </c>
      <c r="O589" t="s">
        <v>1534</v>
      </c>
      <c r="P589" t="s">
        <v>1534</v>
      </c>
      <c r="Q589" t="s">
        <v>1534</v>
      </c>
      <c r="R589" t="s">
        <v>1534</v>
      </c>
      <c r="S589" t="s">
        <v>1534</v>
      </c>
      <c r="T589" t="s">
        <v>1534</v>
      </c>
    </row>
    <row r="590">
      <c r="B590" s="69"/>
      <c r="C590" t="s">
        <v>1534</v>
      </c>
      <c r="D590" s="69" t="s">
        <v>1534</v>
      </c>
      <c r="E590" t="s">
        <v>1534</v>
      </c>
      <c r="F590" t="s">
        <v>1534</v>
      </c>
      <c r="G590" t="s">
        <v>1534</v>
      </c>
      <c r="H590" t="s">
        <v>1534</v>
      </c>
      <c r="I590" t="s">
        <v>1534</v>
      </c>
      <c r="L590" t="s">
        <v>1534</v>
      </c>
      <c r="M590" t="s">
        <v>1534</v>
      </c>
      <c r="N590" t="s">
        <v>1534</v>
      </c>
      <c r="O590" t="s">
        <v>1534</v>
      </c>
      <c r="P590" t="s">
        <v>1534</v>
      </c>
      <c r="Q590" t="s">
        <v>1534</v>
      </c>
      <c r="R590" t="s">
        <v>1534</v>
      </c>
      <c r="S590" t="s">
        <v>1534</v>
      </c>
      <c r="T590" t="s">
        <v>1534</v>
      </c>
    </row>
    <row r="591">
      <c r="B591" s="69"/>
      <c r="C591" t="s">
        <v>1534</v>
      </c>
      <c r="D591" s="69" t="s">
        <v>1534</v>
      </c>
      <c r="E591" t="s">
        <v>1534</v>
      </c>
      <c r="F591" t="s">
        <v>1534</v>
      </c>
      <c r="G591" t="s">
        <v>1534</v>
      </c>
      <c r="H591" t="s">
        <v>1534</v>
      </c>
      <c r="I591" t="s">
        <v>1534</v>
      </c>
      <c r="L591" t="s">
        <v>1534</v>
      </c>
      <c r="M591" t="s">
        <v>1534</v>
      </c>
      <c r="N591" t="s">
        <v>1534</v>
      </c>
      <c r="O591" t="s">
        <v>1534</v>
      </c>
      <c r="P591" t="s">
        <v>1534</v>
      </c>
      <c r="Q591" t="s">
        <v>1534</v>
      </c>
      <c r="R591" t="s">
        <v>1534</v>
      </c>
      <c r="S591" t="s">
        <v>1534</v>
      </c>
      <c r="T591" t="s">
        <v>1534</v>
      </c>
    </row>
    <row r="592">
      <c r="B592" s="69"/>
      <c r="C592" t="s">
        <v>1534</v>
      </c>
      <c r="D592" s="69" t="s">
        <v>1534</v>
      </c>
      <c r="E592" t="s">
        <v>1534</v>
      </c>
      <c r="F592" t="s">
        <v>1534</v>
      </c>
      <c r="G592" t="s">
        <v>1534</v>
      </c>
      <c r="H592" t="s">
        <v>1534</v>
      </c>
      <c r="I592" t="s">
        <v>1534</v>
      </c>
      <c r="L592" t="s">
        <v>1534</v>
      </c>
      <c r="M592" t="s">
        <v>1534</v>
      </c>
      <c r="N592" t="s">
        <v>1534</v>
      </c>
      <c r="O592" t="s">
        <v>1534</v>
      </c>
      <c r="P592" t="s">
        <v>1534</v>
      </c>
      <c r="Q592" t="s">
        <v>1534</v>
      </c>
      <c r="R592" t="s">
        <v>1534</v>
      </c>
      <c r="S592" t="s">
        <v>1534</v>
      </c>
      <c r="T592" t="s">
        <v>1534</v>
      </c>
    </row>
    <row r="593">
      <c r="B593" s="69"/>
      <c r="C593" t="s">
        <v>1534</v>
      </c>
      <c r="D593" s="69" t="s">
        <v>1534</v>
      </c>
      <c r="E593" t="s">
        <v>1534</v>
      </c>
      <c r="F593" t="s">
        <v>1534</v>
      </c>
      <c r="G593" t="s">
        <v>1534</v>
      </c>
      <c r="H593" t="s">
        <v>1534</v>
      </c>
      <c r="I593" t="s">
        <v>1534</v>
      </c>
      <c r="L593" t="s">
        <v>1534</v>
      </c>
      <c r="M593" t="s">
        <v>1534</v>
      </c>
      <c r="N593" t="s">
        <v>1534</v>
      </c>
      <c r="O593" t="s">
        <v>1534</v>
      </c>
      <c r="P593" t="s">
        <v>1534</v>
      </c>
      <c r="Q593" t="s">
        <v>1534</v>
      </c>
      <c r="R593" t="s">
        <v>1534</v>
      </c>
      <c r="S593" t="s">
        <v>1534</v>
      </c>
      <c r="T593" t="s">
        <v>1534</v>
      </c>
    </row>
    <row r="594">
      <c r="B594" s="69"/>
      <c r="C594" t="s">
        <v>1534</v>
      </c>
      <c r="D594" s="69" t="s">
        <v>1534</v>
      </c>
      <c r="E594" t="s">
        <v>1534</v>
      </c>
      <c r="F594" t="s">
        <v>1534</v>
      </c>
      <c r="G594" t="s">
        <v>1534</v>
      </c>
      <c r="H594" t="s">
        <v>1534</v>
      </c>
      <c r="I594" t="s">
        <v>1534</v>
      </c>
      <c r="L594" t="s">
        <v>1534</v>
      </c>
      <c r="M594" t="s">
        <v>1534</v>
      </c>
      <c r="N594" t="s">
        <v>1534</v>
      </c>
      <c r="O594" t="s">
        <v>1534</v>
      </c>
      <c r="P594" t="s">
        <v>1534</v>
      </c>
      <c r="Q594" t="s">
        <v>1534</v>
      </c>
      <c r="R594" t="s">
        <v>1534</v>
      </c>
      <c r="S594" t="s">
        <v>1534</v>
      </c>
      <c r="T594" t="s">
        <v>1534</v>
      </c>
    </row>
    <row r="595">
      <c r="B595" s="69"/>
      <c r="C595" t="s">
        <v>1534</v>
      </c>
      <c r="D595" s="69" t="s">
        <v>1534</v>
      </c>
      <c r="E595" t="s">
        <v>1534</v>
      </c>
      <c r="F595" t="s">
        <v>1534</v>
      </c>
      <c r="G595" t="s">
        <v>1534</v>
      </c>
      <c r="H595" t="s">
        <v>1534</v>
      </c>
      <c r="I595" t="s">
        <v>1534</v>
      </c>
      <c r="L595" t="s">
        <v>1534</v>
      </c>
      <c r="M595" t="s">
        <v>1534</v>
      </c>
      <c r="N595" t="s">
        <v>1534</v>
      </c>
      <c r="O595" t="s">
        <v>1534</v>
      </c>
      <c r="P595" t="s">
        <v>1534</v>
      </c>
      <c r="Q595" t="s">
        <v>1534</v>
      </c>
      <c r="R595" t="s">
        <v>1534</v>
      </c>
      <c r="S595" t="s">
        <v>1534</v>
      </c>
      <c r="T595" t="s">
        <v>1534</v>
      </c>
    </row>
    <row r="596">
      <c r="B596" s="69"/>
      <c r="C596" t="s">
        <v>1534</v>
      </c>
      <c r="D596" s="69" t="s">
        <v>1534</v>
      </c>
      <c r="E596" t="s">
        <v>1534</v>
      </c>
      <c r="F596" t="s">
        <v>1534</v>
      </c>
      <c r="G596" t="s">
        <v>1534</v>
      </c>
      <c r="H596" t="s">
        <v>1534</v>
      </c>
      <c r="I596" t="s">
        <v>1534</v>
      </c>
      <c r="L596" t="s">
        <v>1534</v>
      </c>
      <c r="M596" t="s">
        <v>1534</v>
      </c>
      <c r="N596" t="s">
        <v>1534</v>
      </c>
      <c r="O596" t="s">
        <v>1534</v>
      </c>
      <c r="P596" t="s">
        <v>1534</v>
      </c>
      <c r="Q596" t="s">
        <v>1534</v>
      </c>
      <c r="R596" t="s">
        <v>1534</v>
      </c>
      <c r="S596" t="s">
        <v>1534</v>
      </c>
      <c r="T596" t="s">
        <v>1534</v>
      </c>
    </row>
    <row r="597">
      <c r="B597" s="69"/>
      <c r="C597" t="s">
        <v>1534</v>
      </c>
      <c r="D597" s="69" t="s">
        <v>1534</v>
      </c>
      <c r="E597" t="s">
        <v>1534</v>
      </c>
      <c r="F597" t="s">
        <v>1534</v>
      </c>
      <c r="G597" t="s">
        <v>1534</v>
      </c>
      <c r="H597" t="s">
        <v>1534</v>
      </c>
      <c r="I597" t="s">
        <v>1534</v>
      </c>
      <c r="L597" t="s">
        <v>1534</v>
      </c>
      <c r="M597" t="s">
        <v>1534</v>
      </c>
      <c r="N597" t="s">
        <v>1534</v>
      </c>
      <c r="O597" t="s">
        <v>1534</v>
      </c>
      <c r="P597" t="s">
        <v>1534</v>
      </c>
      <c r="Q597" t="s">
        <v>1534</v>
      </c>
      <c r="R597" t="s">
        <v>1534</v>
      </c>
      <c r="S597" t="s">
        <v>1534</v>
      </c>
      <c r="T597" t="s">
        <v>1534</v>
      </c>
    </row>
    <row r="598">
      <c r="B598" s="69"/>
      <c r="C598" t="s">
        <v>1534</v>
      </c>
      <c r="D598" s="69" t="s">
        <v>1534</v>
      </c>
      <c r="E598" t="s">
        <v>1534</v>
      </c>
      <c r="F598" t="s">
        <v>1534</v>
      </c>
      <c r="G598" t="s">
        <v>1534</v>
      </c>
      <c r="H598" t="s">
        <v>1534</v>
      </c>
      <c r="I598" t="s">
        <v>1534</v>
      </c>
      <c r="L598" t="s">
        <v>1534</v>
      </c>
      <c r="M598" t="s">
        <v>1534</v>
      </c>
      <c r="N598" t="s">
        <v>1534</v>
      </c>
      <c r="O598" t="s">
        <v>1534</v>
      </c>
      <c r="P598" t="s">
        <v>1534</v>
      </c>
      <c r="Q598" t="s">
        <v>1534</v>
      </c>
      <c r="R598" t="s">
        <v>1534</v>
      </c>
      <c r="S598" t="s">
        <v>1534</v>
      </c>
      <c r="T598" t="s">
        <v>1534</v>
      </c>
    </row>
    <row r="599">
      <c r="B599" s="69"/>
      <c r="C599" t="s">
        <v>1534</v>
      </c>
      <c r="D599" s="69" t="s">
        <v>1534</v>
      </c>
      <c r="E599" t="s">
        <v>1534</v>
      </c>
      <c r="F599" t="s">
        <v>1534</v>
      </c>
      <c r="G599" t="s">
        <v>1534</v>
      </c>
      <c r="H599" t="s">
        <v>1534</v>
      </c>
      <c r="I599" t="s">
        <v>1534</v>
      </c>
      <c r="L599" t="s">
        <v>1534</v>
      </c>
      <c r="M599" t="s">
        <v>1534</v>
      </c>
      <c r="N599" t="s">
        <v>1534</v>
      </c>
      <c r="O599" t="s">
        <v>1534</v>
      </c>
      <c r="P599" t="s">
        <v>1534</v>
      </c>
      <c r="Q599" t="s">
        <v>1534</v>
      </c>
      <c r="R599" t="s">
        <v>1534</v>
      </c>
      <c r="S599" t="s">
        <v>1534</v>
      </c>
      <c r="T599" t="s">
        <v>1534</v>
      </c>
    </row>
    <row r="600">
      <c r="B600" s="69"/>
      <c r="C600" t="s">
        <v>1534</v>
      </c>
      <c r="D600" s="69" t="s">
        <v>1534</v>
      </c>
      <c r="E600" t="s">
        <v>1534</v>
      </c>
      <c r="F600" t="s">
        <v>1534</v>
      </c>
      <c r="G600" t="s">
        <v>1534</v>
      </c>
      <c r="H600" t="s">
        <v>1534</v>
      </c>
      <c r="I600" t="s">
        <v>1534</v>
      </c>
      <c r="L600" t="s">
        <v>1534</v>
      </c>
      <c r="M600" t="s">
        <v>1534</v>
      </c>
      <c r="N600" t="s">
        <v>1534</v>
      </c>
      <c r="O600" t="s">
        <v>1534</v>
      </c>
      <c r="P600" t="s">
        <v>1534</v>
      </c>
      <c r="Q600" t="s">
        <v>1534</v>
      </c>
      <c r="R600" t="s">
        <v>1534</v>
      </c>
      <c r="S600" t="s">
        <v>1534</v>
      </c>
      <c r="T600" t="s">
        <v>1534</v>
      </c>
    </row>
    <row r="601">
      <c r="B601" s="69"/>
      <c r="C601" t="s">
        <v>1534</v>
      </c>
      <c r="D601" s="69" t="s">
        <v>1534</v>
      </c>
      <c r="E601" t="s">
        <v>1534</v>
      </c>
      <c r="F601" t="s">
        <v>1534</v>
      </c>
      <c r="G601" t="s">
        <v>1534</v>
      </c>
      <c r="H601" t="s">
        <v>1534</v>
      </c>
      <c r="I601" t="s">
        <v>1534</v>
      </c>
      <c r="L601" t="s">
        <v>1534</v>
      </c>
      <c r="M601" t="s">
        <v>1534</v>
      </c>
      <c r="N601" t="s">
        <v>1534</v>
      </c>
      <c r="O601" t="s">
        <v>1534</v>
      </c>
      <c r="P601" t="s">
        <v>1534</v>
      </c>
      <c r="Q601" t="s">
        <v>1534</v>
      </c>
      <c r="R601" t="s">
        <v>1534</v>
      </c>
      <c r="S601" t="s">
        <v>1534</v>
      </c>
      <c r="T601" t="s">
        <v>1534</v>
      </c>
    </row>
    <row r="602">
      <c r="B602" s="69"/>
      <c r="C602" t="s">
        <v>1534</v>
      </c>
      <c r="D602" s="69" t="s">
        <v>1534</v>
      </c>
      <c r="E602" t="s">
        <v>1534</v>
      </c>
      <c r="F602" t="s">
        <v>1534</v>
      </c>
      <c r="G602" t="s">
        <v>1534</v>
      </c>
      <c r="H602" t="s">
        <v>1534</v>
      </c>
      <c r="I602" t="s">
        <v>1534</v>
      </c>
      <c r="L602" t="s">
        <v>1534</v>
      </c>
      <c r="M602" t="s">
        <v>1534</v>
      </c>
      <c r="N602" t="s">
        <v>1534</v>
      </c>
      <c r="O602" t="s">
        <v>1534</v>
      </c>
      <c r="P602" t="s">
        <v>1534</v>
      </c>
      <c r="Q602" t="s">
        <v>1534</v>
      </c>
      <c r="R602" t="s">
        <v>1534</v>
      </c>
      <c r="S602" t="s">
        <v>1534</v>
      </c>
      <c r="T602" t="s">
        <v>1534</v>
      </c>
    </row>
    <row r="603">
      <c r="B603" s="69"/>
      <c r="C603" t="s">
        <v>1534</v>
      </c>
      <c r="D603" s="69" t="s">
        <v>1534</v>
      </c>
      <c r="E603" t="s">
        <v>1534</v>
      </c>
      <c r="F603" t="s">
        <v>1534</v>
      </c>
      <c r="G603" t="s">
        <v>1534</v>
      </c>
      <c r="H603" t="s">
        <v>1534</v>
      </c>
      <c r="I603" t="s">
        <v>1534</v>
      </c>
      <c r="L603" t="s">
        <v>1534</v>
      </c>
      <c r="M603" t="s">
        <v>1534</v>
      </c>
      <c r="N603" t="s">
        <v>1534</v>
      </c>
      <c r="O603" t="s">
        <v>1534</v>
      </c>
      <c r="P603" t="s">
        <v>1534</v>
      </c>
      <c r="Q603" t="s">
        <v>1534</v>
      </c>
      <c r="R603" t="s">
        <v>1534</v>
      </c>
      <c r="S603" t="s">
        <v>1534</v>
      </c>
      <c r="T603" t="s">
        <v>1534</v>
      </c>
    </row>
    <row r="604">
      <c r="B604" s="69"/>
      <c r="C604" t="s">
        <v>1534</v>
      </c>
      <c r="D604" s="69" t="s">
        <v>1534</v>
      </c>
      <c r="E604" t="s">
        <v>1534</v>
      </c>
      <c r="F604" t="s">
        <v>1534</v>
      </c>
      <c r="G604" t="s">
        <v>1534</v>
      </c>
      <c r="H604" t="s">
        <v>1534</v>
      </c>
      <c r="I604" t="s">
        <v>1534</v>
      </c>
      <c r="L604" t="s">
        <v>1534</v>
      </c>
      <c r="M604" t="s">
        <v>1534</v>
      </c>
      <c r="N604" t="s">
        <v>1534</v>
      </c>
      <c r="O604" t="s">
        <v>1534</v>
      </c>
      <c r="P604" t="s">
        <v>1534</v>
      </c>
      <c r="Q604" t="s">
        <v>1534</v>
      </c>
      <c r="R604" t="s">
        <v>1534</v>
      </c>
      <c r="S604" t="s">
        <v>1534</v>
      </c>
      <c r="T604" t="s">
        <v>1534</v>
      </c>
    </row>
    <row r="605">
      <c r="B605" s="69"/>
      <c r="C605" t="s">
        <v>1534</v>
      </c>
      <c r="D605" s="69" t="s">
        <v>1534</v>
      </c>
      <c r="E605" t="s">
        <v>1534</v>
      </c>
      <c r="F605" t="s">
        <v>1534</v>
      </c>
      <c r="G605" t="s">
        <v>1534</v>
      </c>
      <c r="H605" t="s">
        <v>1534</v>
      </c>
      <c r="I605" t="s">
        <v>1534</v>
      </c>
      <c r="L605" t="s">
        <v>1534</v>
      </c>
      <c r="M605" t="s">
        <v>1534</v>
      </c>
      <c r="N605" t="s">
        <v>1534</v>
      </c>
      <c r="O605" t="s">
        <v>1534</v>
      </c>
      <c r="P605" t="s">
        <v>1534</v>
      </c>
      <c r="Q605" t="s">
        <v>1534</v>
      </c>
      <c r="R605" t="s">
        <v>1534</v>
      </c>
      <c r="S605" t="s">
        <v>1534</v>
      </c>
      <c r="T605" t="s">
        <v>1534</v>
      </c>
    </row>
    <row r="606">
      <c r="B606" s="69"/>
      <c r="C606" t="s">
        <v>1534</v>
      </c>
      <c r="D606" s="69" t="s">
        <v>1534</v>
      </c>
      <c r="E606" t="s">
        <v>1534</v>
      </c>
      <c r="F606" t="s">
        <v>1534</v>
      </c>
      <c r="G606" t="s">
        <v>1534</v>
      </c>
      <c r="H606" t="s">
        <v>1534</v>
      </c>
      <c r="I606" t="s">
        <v>1534</v>
      </c>
      <c r="L606" t="s">
        <v>1534</v>
      </c>
      <c r="M606" t="s">
        <v>1534</v>
      </c>
      <c r="N606" t="s">
        <v>1534</v>
      </c>
      <c r="O606" t="s">
        <v>1534</v>
      </c>
      <c r="P606" t="s">
        <v>1534</v>
      </c>
      <c r="Q606" t="s">
        <v>1534</v>
      </c>
      <c r="R606" t="s">
        <v>1534</v>
      </c>
      <c r="S606" t="s">
        <v>1534</v>
      </c>
      <c r="T606" t="s">
        <v>1534</v>
      </c>
    </row>
    <row r="607">
      <c r="B607" s="69"/>
      <c r="C607" t="s">
        <v>1534</v>
      </c>
      <c r="D607" s="69" t="s">
        <v>1534</v>
      </c>
      <c r="E607" t="s">
        <v>1534</v>
      </c>
      <c r="F607" t="s">
        <v>1534</v>
      </c>
      <c r="G607" t="s">
        <v>1534</v>
      </c>
      <c r="H607" t="s">
        <v>1534</v>
      </c>
      <c r="I607" t="s">
        <v>1534</v>
      </c>
      <c r="L607" t="s">
        <v>1534</v>
      </c>
      <c r="M607" t="s">
        <v>1534</v>
      </c>
      <c r="N607" t="s">
        <v>1534</v>
      </c>
      <c r="O607" t="s">
        <v>1534</v>
      </c>
      <c r="P607" t="s">
        <v>1534</v>
      </c>
      <c r="Q607" t="s">
        <v>1534</v>
      </c>
      <c r="R607" t="s">
        <v>1534</v>
      </c>
      <c r="S607" t="s">
        <v>1534</v>
      </c>
      <c r="T607" t="s">
        <v>1534</v>
      </c>
    </row>
    <row r="608">
      <c r="B608" s="69"/>
      <c r="C608" t="s">
        <v>1534</v>
      </c>
      <c r="D608" s="69" t="s">
        <v>1534</v>
      </c>
      <c r="E608" t="s">
        <v>1534</v>
      </c>
      <c r="F608" t="s">
        <v>1534</v>
      </c>
      <c r="G608" t="s">
        <v>1534</v>
      </c>
      <c r="H608" t="s">
        <v>1534</v>
      </c>
      <c r="I608" t="s">
        <v>1534</v>
      </c>
      <c r="L608" t="s">
        <v>1534</v>
      </c>
      <c r="M608" t="s">
        <v>1534</v>
      </c>
      <c r="N608" t="s">
        <v>1534</v>
      </c>
      <c r="O608" t="s">
        <v>1534</v>
      </c>
      <c r="P608" t="s">
        <v>1534</v>
      </c>
      <c r="Q608" t="s">
        <v>1534</v>
      </c>
      <c r="R608" t="s">
        <v>1534</v>
      </c>
      <c r="S608" t="s">
        <v>1534</v>
      </c>
      <c r="T608" t="s">
        <v>1534</v>
      </c>
    </row>
    <row r="609">
      <c r="B609" s="69"/>
      <c r="C609" t="s">
        <v>1534</v>
      </c>
      <c r="D609" s="69" t="s">
        <v>1534</v>
      </c>
      <c r="E609" t="s">
        <v>1534</v>
      </c>
      <c r="F609" t="s">
        <v>1534</v>
      </c>
      <c r="G609" t="s">
        <v>1534</v>
      </c>
      <c r="H609" t="s">
        <v>1534</v>
      </c>
      <c r="I609" t="s">
        <v>1534</v>
      </c>
      <c r="L609" t="s">
        <v>1534</v>
      </c>
      <c r="M609" t="s">
        <v>1534</v>
      </c>
      <c r="N609" t="s">
        <v>1534</v>
      </c>
      <c r="O609" t="s">
        <v>1534</v>
      </c>
      <c r="P609" t="s">
        <v>1534</v>
      </c>
      <c r="Q609" t="s">
        <v>1534</v>
      </c>
      <c r="R609" t="s">
        <v>1534</v>
      </c>
      <c r="S609" t="s">
        <v>1534</v>
      </c>
      <c r="T609" t="s">
        <v>1534</v>
      </c>
    </row>
    <row r="610">
      <c r="B610" s="69"/>
      <c r="C610" t="s">
        <v>1534</v>
      </c>
      <c r="D610" s="69" t="s">
        <v>1534</v>
      </c>
      <c r="E610" t="s">
        <v>1534</v>
      </c>
      <c r="F610" t="s">
        <v>1534</v>
      </c>
      <c r="G610" t="s">
        <v>1534</v>
      </c>
      <c r="H610" t="s">
        <v>1534</v>
      </c>
      <c r="I610" t="s">
        <v>1534</v>
      </c>
      <c r="L610" t="s">
        <v>1534</v>
      </c>
      <c r="M610" t="s">
        <v>1534</v>
      </c>
      <c r="N610" t="s">
        <v>1534</v>
      </c>
      <c r="O610" t="s">
        <v>1534</v>
      </c>
      <c r="P610" t="s">
        <v>1534</v>
      </c>
      <c r="Q610" t="s">
        <v>1534</v>
      </c>
      <c r="R610" t="s">
        <v>1534</v>
      </c>
      <c r="S610" t="s">
        <v>1534</v>
      </c>
      <c r="T610" t="s">
        <v>1534</v>
      </c>
    </row>
    <row r="611">
      <c r="B611" s="69"/>
      <c r="C611" t="s">
        <v>1534</v>
      </c>
      <c r="D611" s="69" t="s">
        <v>1534</v>
      </c>
      <c r="E611" t="s">
        <v>1534</v>
      </c>
      <c r="F611" t="s">
        <v>1534</v>
      </c>
      <c r="G611" t="s">
        <v>1534</v>
      </c>
      <c r="H611" t="s">
        <v>1534</v>
      </c>
      <c r="I611" t="s">
        <v>1534</v>
      </c>
      <c r="L611" t="s">
        <v>1534</v>
      </c>
      <c r="M611" t="s">
        <v>1534</v>
      </c>
      <c r="N611" t="s">
        <v>1534</v>
      </c>
      <c r="O611" t="s">
        <v>1534</v>
      </c>
      <c r="P611" t="s">
        <v>1534</v>
      </c>
      <c r="Q611" t="s">
        <v>1534</v>
      </c>
      <c r="R611" t="s">
        <v>1534</v>
      </c>
      <c r="S611" t="s">
        <v>1534</v>
      </c>
      <c r="T611" t="s">
        <v>1534</v>
      </c>
    </row>
    <row r="612">
      <c r="B612" s="69"/>
      <c r="C612" t="s">
        <v>1534</v>
      </c>
      <c r="D612" s="69" t="s">
        <v>1534</v>
      </c>
      <c r="E612" t="s">
        <v>1534</v>
      </c>
      <c r="F612" t="s">
        <v>1534</v>
      </c>
      <c r="G612" t="s">
        <v>1534</v>
      </c>
      <c r="H612" t="s">
        <v>1534</v>
      </c>
      <c r="I612" t="s">
        <v>1534</v>
      </c>
      <c r="L612" t="s">
        <v>1534</v>
      </c>
      <c r="M612" t="s">
        <v>1534</v>
      </c>
      <c r="N612" t="s">
        <v>1534</v>
      </c>
      <c r="O612" t="s">
        <v>1534</v>
      </c>
      <c r="P612" t="s">
        <v>1534</v>
      </c>
      <c r="Q612" t="s">
        <v>1534</v>
      </c>
      <c r="R612" t="s">
        <v>1534</v>
      </c>
      <c r="S612" t="s">
        <v>1534</v>
      </c>
      <c r="T612" t="s">
        <v>1534</v>
      </c>
    </row>
    <row r="613">
      <c r="B613" s="69"/>
      <c r="C613" t="s">
        <v>1534</v>
      </c>
      <c r="D613" s="69" t="s">
        <v>1534</v>
      </c>
      <c r="E613" t="s">
        <v>1534</v>
      </c>
      <c r="F613" t="s">
        <v>1534</v>
      </c>
      <c r="G613" t="s">
        <v>1534</v>
      </c>
      <c r="H613" t="s">
        <v>1534</v>
      </c>
      <c r="I613" t="s">
        <v>1534</v>
      </c>
      <c r="L613" t="s">
        <v>1534</v>
      </c>
      <c r="M613" t="s">
        <v>1534</v>
      </c>
      <c r="N613" t="s">
        <v>1534</v>
      </c>
      <c r="O613" t="s">
        <v>1534</v>
      </c>
      <c r="P613" t="s">
        <v>1534</v>
      </c>
      <c r="Q613" t="s">
        <v>1534</v>
      </c>
      <c r="R613" t="s">
        <v>1534</v>
      </c>
      <c r="S613" t="s">
        <v>1534</v>
      </c>
      <c r="T613" t="s">
        <v>1534</v>
      </c>
    </row>
    <row r="614">
      <c r="B614" s="69"/>
      <c r="C614" t="s">
        <v>1534</v>
      </c>
      <c r="D614" s="69" t="s">
        <v>1534</v>
      </c>
      <c r="E614" t="s">
        <v>1534</v>
      </c>
      <c r="F614" t="s">
        <v>1534</v>
      </c>
      <c r="G614" t="s">
        <v>1534</v>
      </c>
      <c r="H614" t="s">
        <v>1534</v>
      </c>
      <c r="I614" t="s">
        <v>1534</v>
      </c>
      <c r="L614" t="s">
        <v>1534</v>
      </c>
      <c r="M614" t="s">
        <v>1534</v>
      </c>
      <c r="N614" t="s">
        <v>1534</v>
      </c>
      <c r="O614" t="s">
        <v>1534</v>
      </c>
      <c r="P614" t="s">
        <v>1534</v>
      </c>
      <c r="Q614" t="s">
        <v>1534</v>
      </c>
      <c r="R614" t="s">
        <v>1534</v>
      </c>
      <c r="S614" t="s">
        <v>1534</v>
      </c>
      <c r="T614" t="s">
        <v>1534</v>
      </c>
    </row>
    <row r="615">
      <c r="B615" s="69"/>
      <c r="C615" t="s">
        <v>1534</v>
      </c>
      <c r="D615" s="69" t="s">
        <v>1534</v>
      </c>
      <c r="E615" t="s">
        <v>1534</v>
      </c>
      <c r="F615" t="s">
        <v>1534</v>
      </c>
      <c r="G615" t="s">
        <v>1534</v>
      </c>
      <c r="H615" t="s">
        <v>1534</v>
      </c>
      <c r="I615" t="s">
        <v>1534</v>
      </c>
      <c r="L615" t="s">
        <v>1534</v>
      </c>
      <c r="M615" t="s">
        <v>1534</v>
      </c>
      <c r="N615" t="s">
        <v>1534</v>
      </c>
      <c r="O615" t="s">
        <v>1534</v>
      </c>
      <c r="P615" t="s">
        <v>1534</v>
      </c>
      <c r="Q615" t="s">
        <v>1534</v>
      </c>
      <c r="R615" t="s">
        <v>1534</v>
      </c>
      <c r="S615" t="s">
        <v>1534</v>
      </c>
      <c r="T615" t="s">
        <v>1534</v>
      </c>
    </row>
    <row r="616">
      <c r="B616" t="s">
        <v>1534</v>
      </c>
      <c r="C616" t="s">
        <v>1534</v>
      </c>
      <c r="D616" s="69" t="s">
        <v>1534</v>
      </c>
      <c r="E616" t="s">
        <v>1534</v>
      </c>
      <c r="F616" t="s">
        <v>1534</v>
      </c>
      <c r="G616" t="s">
        <v>1534</v>
      </c>
      <c r="H616" t="s">
        <v>1534</v>
      </c>
      <c r="I616" t="s">
        <v>1534</v>
      </c>
      <c r="L616" t="s">
        <v>1534</v>
      </c>
      <c r="M616" t="s">
        <v>1534</v>
      </c>
      <c r="N616" t="s">
        <v>1534</v>
      </c>
      <c r="O616" t="s">
        <v>1534</v>
      </c>
      <c r="P616" t="s">
        <v>1534</v>
      </c>
      <c r="Q616" t="s">
        <v>1534</v>
      </c>
      <c r="R616" t="s">
        <v>1534</v>
      </c>
      <c r="S616" t="s">
        <v>1534</v>
      </c>
      <c r="T616" t="s">
        <v>1534</v>
      </c>
    </row>
    <row r="617">
      <c r="B617" t="s">
        <v>1534</v>
      </c>
      <c r="C617" t="s">
        <v>1534</v>
      </c>
      <c r="D617" s="69" t="s">
        <v>1534</v>
      </c>
      <c r="E617" t="s">
        <v>1534</v>
      </c>
      <c r="F617" t="s">
        <v>1534</v>
      </c>
      <c r="G617" t="s">
        <v>1534</v>
      </c>
      <c r="H617" t="s">
        <v>1534</v>
      </c>
      <c r="I617" t="s">
        <v>1534</v>
      </c>
      <c r="L617" t="s">
        <v>1534</v>
      </c>
      <c r="M617" t="s">
        <v>1534</v>
      </c>
      <c r="N617" t="s">
        <v>1534</v>
      </c>
      <c r="O617" t="s">
        <v>1534</v>
      </c>
      <c r="P617" t="s">
        <v>1534</v>
      </c>
      <c r="Q617" t="s">
        <v>1534</v>
      </c>
      <c r="R617" t="s">
        <v>1534</v>
      </c>
      <c r="S617" t="s">
        <v>1534</v>
      </c>
      <c r="T617" t="s">
        <v>1534</v>
      </c>
    </row>
    <row r="618">
      <c r="B618" t="s">
        <v>1534</v>
      </c>
      <c r="C618" t="s">
        <v>1534</v>
      </c>
      <c r="D618" s="69" t="s">
        <v>1534</v>
      </c>
      <c r="E618" t="s">
        <v>1534</v>
      </c>
      <c r="F618" t="s">
        <v>1534</v>
      </c>
      <c r="G618" t="s">
        <v>1534</v>
      </c>
      <c r="H618" t="s">
        <v>1534</v>
      </c>
      <c r="I618" t="s">
        <v>1534</v>
      </c>
      <c r="L618" t="s">
        <v>1534</v>
      </c>
      <c r="M618" t="s">
        <v>1534</v>
      </c>
      <c r="N618" t="s">
        <v>1534</v>
      </c>
      <c r="O618" t="s">
        <v>1534</v>
      </c>
      <c r="P618" t="s">
        <v>1534</v>
      </c>
      <c r="Q618" t="s">
        <v>1534</v>
      </c>
      <c r="R618" t="s">
        <v>1534</v>
      </c>
      <c r="S618" t="s">
        <v>1534</v>
      </c>
      <c r="T618" t="s">
        <v>1534</v>
      </c>
    </row>
    <row r="619">
      <c r="B619" t="s">
        <v>1534</v>
      </c>
      <c r="C619" t="s">
        <v>1534</v>
      </c>
      <c r="D619" s="69" t="s">
        <v>1534</v>
      </c>
      <c r="E619" t="s">
        <v>1534</v>
      </c>
      <c r="F619" t="s">
        <v>1534</v>
      </c>
      <c r="G619" t="s">
        <v>1534</v>
      </c>
      <c r="H619" t="s">
        <v>1534</v>
      </c>
      <c r="I619" t="s">
        <v>1534</v>
      </c>
      <c r="L619" t="s">
        <v>1534</v>
      </c>
      <c r="M619" t="s">
        <v>1534</v>
      </c>
      <c r="N619" t="s">
        <v>1534</v>
      </c>
      <c r="O619" t="s">
        <v>1534</v>
      </c>
      <c r="P619" t="s">
        <v>1534</v>
      </c>
      <c r="Q619" t="s">
        <v>1534</v>
      </c>
      <c r="R619" t="s">
        <v>1534</v>
      </c>
      <c r="S619" t="s">
        <v>1534</v>
      </c>
      <c r="T619" t="s">
        <v>1534</v>
      </c>
    </row>
    <row r="620">
      <c r="B620" t="s">
        <v>1534</v>
      </c>
      <c r="C620" t="s">
        <v>1534</v>
      </c>
      <c r="D620" s="69" t="s">
        <v>1534</v>
      </c>
      <c r="E620" t="s">
        <v>1534</v>
      </c>
      <c r="F620" t="s">
        <v>1534</v>
      </c>
      <c r="G620" t="s">
        <v>1534</v>
      </c>
      <c r="H620" t="s">
        <v>1534</v>
      </c>
      <c r="I620" t="s">
        <v>1534</v>
      </c>
      <c r="L620" t="s">
        <v>1534</v>
      </c>
      <c r="M620" t="s">
        <v>1534</v>
      </c>
      <c r="N620" t="s">
        <v>1534</v>
      </c>
      <c r="O620" t="s">
        <v>1534</v>
      </c>
      <c r="P620" t="s">
        <v>1534</v>
      </c>
      <c r="Q620" t="s">
        <v>1534</v>
      </c>
      <c r="R620" t="s">
        <v>1534</v>
      </c>
      <c r="S620" t="s">
        <v>1534</v>
      </c>
      <c r="T620" t="s">
        <v>1534</v>
      </c>
    </row>
    <row r="621">
      <c r="B621" t="s">
        <v>1534</v>
      </c>
      <c r="C621" t="s">
        <v>1534</v>
      </c>
      <c r="D621" s="69" t="s">
        <v>1534</v>
      </c>
      <c r="E621" t="s">
        <v>1534</v>
      </c>
      <c r="F621" t="s">
        <v>1534</v>
      </c>
      <c r="G621" t="s">
        <v>1534</v>
      </c>
      <c r="H621" t="s">
        <v>1534</v>
      </c>
      <c r="I621" t="s">
        <v>1534</v>
      </c>
      <c r="L621" t="s">
        <v>1534</v>
      </c>
      <c r="M621" t="s">
        <v>1534</v>
      </c>
      <c r="N621" t="s">
        <v>1534</v>
      </c>
      <c r="O621" t="s">
        <v>1534</v>
      </c>
      <c r="P621" t="s">
        <v>1534</v>
      </c>
      <c r="Q621" t="s">
        <v>1534</v>
      </c>
      <c r="R621" t="s">
        <v>1534</v>
      </c>
      <c r="S621" t="s">
        <v>1534</v>
      </c>
      <c r="T621" t="s">
        <v>1534</v>
      </c>
    </row>
    <row r="622">
      <c r="B622" t="s">
        <v>1534</v>
      </c>
      <c r="C622" t="s">
        <v>1534</v>
      </c>
      <c r="D622" s="69" t="s">
        <v>1534</v>
      </c>
      <c r="E622" t="s">
        <v>1534</v>
      </c>
      <c r="F622" t="s">
        <v>1534</v>
      </c>
      <c r="G622" t="s">
        <v>1534</v>
      </c>
      <c r="H622" t="s">
        <v>1534</v>
      </c>
      <c r="I622" t="s">
        <v>1534</v>
      </c>
      <c r="L622" t="s">
        <v>1534</v>
      </c>
      <c r="M622" t="s">
        <v>1534</v>
      </c>
      <c r="N622" t="s">
        <v>1534</v>
      </c>
      <c r="O622" t="s">
        <v>1534</v>
      </c>
      <c r="P622" t="s">
        <v>1534</v>
      </c>
      <c r="Q622" t="s">
        <v>1534</v>
      </c>
      <c r="R622" t="s">
        <v>1534</v>
      </c>
      <c r="S622" t="s">
        <v>1534</v>
      </c>
      <c r="T622" t="s">
        <v>1534</v>
      </c>
    </row>
    <row r="623">
      <c r="B623" t="s">
        <v>1534</v>
      </c>
      <c r="C623" t="s">
        <v>1534</v>
      </c>
      <c r="D623" s="69" t="s">
        <v>1534</v>
      </c>
      <c r="E623" t="s">
        <v>1534</v>
      </c>
      <c r="F623" t="s">
        <v>1534</v>
      </c>
      <c r="G623" t="s">
        <v>1534</v>
      </c>
      <c r="H623" t="s">
        <v>1534</v>
      </c>
      <c r="I623" t="s">
        <v>1534</v>
      </c>
      <c r="L623" t="s">
        <v>1534</v>
      </c>
      <c r="M623" t="s">
        <v>1534</v>
      </c>
      <c r="N623" t="s">
        <v>1534</v>
      </c>
      <c r="O623" t="s">
        <v>1534</v>
      </c>
      <c r="P623" t="s">
        <v>1534</v>
      </c>
      <c r="Q623" t="s">
        <v>1534</v>
      </c>
      <c r="R623" t="s">
        <v>1534</v>
      </c>
      <c r="S623" t="s">
        <v>1534</v>
      </c>
      <c r="T623" t="s">
        <v>1534</v>
      </c>
    </row>
    <row r="624">
      <c r="B624" t="s">
        <v>1534</v>
      </c>
      <c r="C624" t="s">
        <v>1534</v>
      </c>
      <c r="D624" s="69" t="s">
        <v>1534</v>
      </c>
      <c r="E624" t="s">
        <v>1534</v>
      </c>
      <c r="F624" t="s">
        <v>1534</v>
      </c>
      <c r="G624" t="s">
        <v>1534</v>
      </c>
      <c r="H624" t="s">
        <v>1534</v>
      </c>
      <c r="I624" t="s">
        <v>1534</v>
      </c>
      <c r="L624" t="s">
        <v>1534</v>
      </c>
      <c r="M624" t="s">
        <v>1534</v>
      </c>
      <c r="N624" t="s">
        <v>1534</v>
      </c>
      <c r="O624" t="s">
        <v>1534</v>
      </c>
      <c r="P624" t="s">
        <v>1534</v>
      </c>
      <c r="Q624" t="s">
        <v>1534</v>
      </c>
      <c r="R624" t="s">
        <v>1534</v>
      </c>
      <c r="S624" t="s">
        <v>1534</v>
      </c>
      <c r="T624" t="s">
        <v>1534</v>
      </c>
    </row>
    <row r="625">
      <c r="B625" t="s">
        <v>1534</v>
      </c>
      <c r="C625" t="s">
        <v>1534</v>
      </c>
      <c r="D625" s="69" t="s">
        <v>1534</v>
      </c>
      <c r="E625" t="s">
        <v>1534</v>
      </c>
      <c r="F625" t="s">
        <v>1534</v>
      </c>
      <c r="G625" t="s">
        <v>1534</v>
      </c>
      <c r="H625" t="s">
        <v>1534</v>
      </c>
      <c r="I625" t="s">
        <v>1534</v>
      </c>
      <c r="L625" t="s">
        <v>1534</v>
      </c>
      <c r="M625" t="s">
        <v>1534</v>
      </c>
      <c r="N625" t="s">
        <v>1534</v>
      </c>
      <c r="O625" t="s">
        <v>1534</v>
      </c>
      <c r="P625" t="s">
        <v>1534</v>
      </c>
      <c r="Q625" t="s">
        <v>1534</v>
      </c>
      <c r="R625" t="s">
        <v>1534</v>
      </c>
      <c r="S625" t="s">
        <v>1534</v>
      </c>
      <c r="T625" t="s">
        <v>1534</v>
      </c>
    </row>
    <row r="626">
      <c r="B626" t="s">
        <v>1534</v>
      </c>
      <c r="C626" t="s">
        <v>1534</v>
      </c>
      <c r="D626" s="69" t="s">
        <v>1534</v>
      </c>
      <c r="E626" t="s">
        <v>1534</v>
      </c>
      <c r="F626" t="s">
        <v>1534</v>
      </c>
      <c r="G626" t="s">
        <v>1534</v>
      </c>
      <c r="H626" t="s">
        <v>1534</v>
      </c>
      <c r="I626" t="s">
        <v>1534</v>
      </c>
      <c r="L626" t="s">
        <v>1534</v>
      </c>
      <c r="M626" t="s">
        <v>1534</v>
      </c>
      <c r="N626" t="s">
        <v>1534</v>
      </c>
      <c r="O626" t="s">
        <v>1534</v>
      </c>
      <c r="P626" t="s">
        <v>1534</v>
      </c>
      <c r="Q626" t="s">
        <v>1534</v>
      </c>
      <c r="R626" t="s">
        <v>1534</v>
      </c>
      <c r="S626" t="s">
        <v>1534</v>
      </c>
      <c r="T626" t="s">
        <v>1534</v>
      </c>
    </row>
    <row r="627">
      <c r="B627" t="s">
        <v>1534</v>
      </c>
      <c r="C627" t="s">
        <v>1534</v>
      </c>
      <c r="D627" s="69" t="s">
        <v>1534</v>
      </c>
      <c r="E627" t="s">
        <v>1534</v>
      </c>
      <c r="F627" t="s">
        <v>1534</v>
      </c>
      <c r="G627" t="s">
        <v>1534</v>
      </c>
      <c r="H627" t="s">
        <v>1534</v>
      </c>
      <c r="I627" t="s">
        <v>1534</v>
      </c>
      <c r="L627" t="s">
        <v>1534</v>
      </c>
      <c r="M627" t="s">
        <v>1534</v>
      </c>
      <c r="N627" t="s">
        <v>1534</v>
      </c>
      <c r="O627" t="s">
        <v>1534</v>
      </c>
      <c r="P627" t="s">
        <v>1534</v>
      </c>
      <c r="Q627" t="s">
        <v>1534</v>
      </c>
      <c r="R627" t="s">
        <v>1534</v>
      </c>
      <c r="S627" t="s">
        <v>1534</v>
      </c>
      <c r="T627" t="s">
        <v>1534</v>
      </c>
    </row>
    <row r="628">
      <c r="B628" t="s">
        <v>1534</v>
      </c>
      <c r="C628" t="s">
        <v>1534</v>
      </c>
      <c r="D628" s="69" t="s">
        <v>1534</v>
      </c>
      <c r="E628" t="s">
        <v>1534</v>
      </c>
      <c r="F628" t="s">
        <v>1534</v>
      </c>
      <c r="G628" t="s">
        <v>1534</v>
      </c>
      <c r="H628" t="s">
        <v>1534</v>
      </c>
      <c r="I628" t="s">
        <v>1534</v>
      </c>
      <c r="L628" t="s">
        <v>1534</v>
      </c>
      <c r="M628" t="s">
        <v>1534</v>
      </c>
      <c r="N628" t="s">
        <v>1534</v>
      </c>
      <c r="O628" t="s">
        <v>1534</v>
      </c>
      <c r="P628" t="s">
        <v>1534</v>
      </c>
      <c r="Q628" t="s">
        <v>1534</v>
      </c>
      <c r="R628" t="s">
        <v>1534</v>
      </c>
      <c r="S628" t="s">
        <v>1534</v>
      </c>
      <c r="T628" t="s">
        <v>1534</v>
      </c>
    </row>
    <row r="629">
      <c r="B629" t="s">
        <v>1534</v>
      </c>
      <c r="C629" t="s">
        <v>1534</v>
      </c>
      <c r="D629" s="69" t="s">
        <v>1534</v>
      </c>
      <c r="E629" t="s">
        <v>1534</v>
      </c>
      <c r="F629" t="s">
        <v>1534</v>
      </c>
      <c r="G629" t="s">
        <v>1534</v>
      </c>
      <c r="H629" t="s">
        <v>1534</v>
      </c>
      <c r="I629" t="s">
        <v>1534</v>
      </c>
      <c r="L629" t="s">
        <v>1534</v>
      </c>
      <c r="M629" t="s">
        <v>1534</v>
      </c>
      <c r="N629" t="s">
        <v>1534</v>
      </c>
      <c r="O629" t="s">
        <v>1534</v>
      </c>
      <c r="P629" t="s">
        <v>1534</v>
      </c>
      <c r="Q629" t="s">
        <v>1534</v>
      </c>
      <c r="R629" t="s">
        <v>1534</v>
      </c>
      <c r="S629" t="s">
        <v>1534</v>
      </c>
      <c r="T629" t="s">
        <v>1534</v>
      </c>
    </row>
    <row r="630">
      <c r="B630" t="s">
        <v>1534</v>
      </c>
      <c r="C630" t="s">
        <v>1534</v>
      </c>
      <c r="D630" s="69" t="s">
        <v>1534</v>
      </c>
      <c r="E630" t="s">
        <v>1534</v>
      </c>
      <c r="F630" t="s">
        <v>1534</v>
      </c>
      <c r="G630" t="s">
        <v>1534</v>
      </c>
      <c r="H630" t="s">
        <v>1534</v>
      </c>
      <c r="I630" t="s">
        <v>1534</v>
      </c>
      <c r="L630" t="s">
        <v>1534</v>
      </c>
      <c r="M630" t="s">
        <v>1534</v>
      </c>
      <c r="N630" t="s">
        <v>1534</v>
      </c>
      <c r="O630" t="s">
        <v>1534</v>
      </c>
      <c r="P630" t="s">
        <v>1534</v>
      </c>
      <c r="Q630" t="s">
        <v>1534</v>
      </c>
      <c r="R630" t="s">
        <v>1534</v>
      </c>
      <c r="S630" t="s">
        <v>1534</v>
      </c>
      <c r="T630" t="s">
        <v>1534</v>
      </c>
    </row>
    <row r="631">
      <c r="B631" t="s">
        <v>1534</v>
      </c>
      <c r="C631" t="s">
        <v>1534</v>
      </c>
      <c r="D631" s="69" t="s">
        <v>1534</v>
      </c>
      <c r="E631" t="s">
        <v>1534</v>
      </c>
      <c r="F631" t="s">
        <v>1534</v>
      </c>
      <c r="G631" t="s">
        <v>1534</v>
      </c>
      <c r="H631" t="s">
        <v>1534</v>
      </c>
      <c r="I631" t="s">
        <v>1534</v>
      </c>
      <c r="L631" t="s">
        <v>1534</v>
      </c>
      <c r="M631" t="s">
        <v>1534</v>
      </c>
      <c r="N631" t="s">
        <v>1534</v>
      </c>
      <c r="O631" t="s">
        <v>1534</v>
      </c>
      <c r="P631" t="s">
        <v>1534</v>
      </c>
      <c r="Q631" t="s">
        <v>1534</v>
      </c>
      <c r="R631" t="s">
        <v>1534</v>
      </c>
      <c r="S631" t="s">
        <v>1534</v>
      </c>
      <c r="T631" t="s">
        <v>1534</v>
      </c>
    </row>
    <row r="632">
      <c r="B632" t="s">
        <v>1534</v>
      </c>
      <c r="C632" t="s">
        <v>1534</v>
      </c>
      <c r="D632" s="69" t="s">
        <v>1534</v>
      </c>
      <c r="E632" t="s">
        <v>1534</v>
      </c>
      <c r="F632" t="s">
        <v>1534</v>
      </c>
      <c r="G632" t="s">
        <v>1534</v>
      </c>
      <c r="H632" t="s">
        <v>1534</v>
      </c>
      <c r="I632" t="s">
        <v>1534</v>
      </c>
      <c r="L632" t="s">
        <v>1534</v>
      </c>
      <c r="M632" t="s">
        <v>1534</v>
      </c>
      <c r="N632" t="s">
        <v>1534</v>
      </c>
      <c r="O632" t="s">
        <v>1534</v>
      </c>
      <c r="P632" t="s">
        <v>1534</v>
      </c>
      <c r="Q632" t="s">
        <v>1534</v>
      </c>
      <c r="R632" t="s">
        <v>1534</v>
      </c>
      <c r="S632" t="s">
        <v>1534</v>
      </c>
      <c r="T632" t="s">
        <v>1534</v>
      </c>
    </row>
    <row r="633">
      <c r="B633" t="s">
        <v>1534</v>
      </c>
      <c r="C633" t="s">
        <v>1534</v>
      </c>
      <c r="D633" s="69" t="s">
        <v>1534</v>
      </c>
      <c r="E633" t="s">
        <v>1534</v>
      </c>
      <c r="F633" t="s">
        <v>1534</v>
      </c>
      <c r="G633" t="s">
        <v>1534</v>
      </c>
      <c r="H633" t="s">
        <v>1534</v>
      </c>
      <c r="I633" t="s">
        <v>1534</v>
      </c>
      <c r="L633" t="s">
        <v>1534</v>
      </c>
      <c r="M633" t="s">
        <v>1534</v>
      </c>
      <c r="N633" t="s">
        <v>1534</v>
      </c>
      <c r="O633" t="s">
        <v>1534</v>
      </c>
      <c r="P633" t="s">
        <v>1534</v>
      </c>
      <c r="Q633" t="s">
        <v>1534</v>
      </c>
      <c r="R633" t="s">
        <v>1534</v>
      </c>
      <c r="S633" t="s">
        <v>1534</v>
      </c>
      <c r="T633" t="s">
        <v>1534</v>
      </c>
    </row>
    <row r="634">
      <c r="B634" t="s">
        <v>1534</v>
      </c>
      <c r="C634" t="s">
        <v>1534</v>
      </c>
      <c r="D634" s="69" t="s">
        <v>1534</v>
      </c>
      <c r="E634" t="s">
        <v>1534</v>
      </c>
      <c r="F634" t="s">
        <v>1534</v>
      </c>
      <c r="G634" t="s">
        <v>1534</v>
      </c>
      <c r="H634" t="s">
        <v>1534</v>
      </c>
      <c r="I634" t="s">
        <v>1534</v>
      </c>
      <c r="L634" t="s">
        <v>1534</v>
      </c>
      <c r="M634" t="s">
        <v>1534</v>
      </c>
      <c r="N634" t="s">
        <v>1534</v>
      </c>
      <c r="O634" t="s">
        <v>1534</v>
      </c>
      <c r="P634" t="s">
        <v>1534</v>
      </c>
      <c r="Q634" t="s">
        <v>1534</v>
      </c>
      <c r="R634" t="s">
        <v>1534</v>
      </c>
      <c r="S634" t="s">
        <v>1534</v>
      </c>
      <c r="T634" t="s">
        <v>1534</v>
      </c>
    </row>
    <row r="635">
      <c r="B635" t="s">
        <v>1534</v>
      </c>
      <c r="C635" t="s">
        <v>1534</v>
      </c>
      <c r="D635" s="69" t="s">
        <v>1534</v>
      </c>
      <c r="E635" t="s">
        <v>1534</v>
      </c>
      <c r="F635" t="s">
        <v>1534</v>
      </c>
      <c r="G635" t="s">
        <v>1534</v>
      </c>
      <c r="H635" t="s">
        <v>1534</v>
      </c>
      <c r="I635" t="s">
        <v>1534</v>
      </c>
      <c r="L635" t="s">
        <v>1534</v>
      </c>
      <c r="M635" t="s">
        <v>1534</v>
      </c>
      <c r="N635" t="s">
        <v>1534</v>
      </c>
      <c r="O635" t="s">
        <v>1534</v>
      </c>
      <c r="P635" t="s">
        <v>1534</v>
      </c>
      <c r="Q635" t="s">
        <v>1534</v>
      </c>
      <c r="R635" t="s">
        <v>1534</v>
      </c>
      <c r="S635" t="s">
        <v>1534</v>
      </c>
      <c r="T635" t="s">
        <v>1534</v>
      </c>
    </row>
    <row r="636">
      <c r="B636" t="s">
        <v>1534</v>
      </c>
      <c r="C636" t="s">
        <v>1534</v>
      </c>
      <c r="D636" s="69" t="s">
        <v>1534</v>
      </c>
      <c r="E636" t="s">
        <v>1534</v>
      </c>
      <c r="F636" t="s">
        <v>1534</v>
      </c>
      <c r="G636" t="s">
        <v>1534</v>
      </c>
      <c r="H636" t="s">
        <v>1534</v>
      </c>
      <c r="I636" t="s">
        <v>1534</v>
      </c>
      <c r="L636" t="s">
        <v>1534</v>
      </c>
      <c r="M636" t="s">
        <v>1534</v>
      </c>
      <c r="N636" t="s">
        <v>1534</v>
      </c>
      <c r="O636" t="s">
        <v>1534</v>
      </c>
      <c r="P636" t="s">
        <v>1534</v>
      </c>
      <c r="Q636" t="s">
        <v>1534</v>
      </c>
      <c r="R636" t="s">
        <v>1534</v>
      </c>
      <c r="S636" t="s">
        <v>1534</v>
      </c>
      <c r="T636" t="s">
        <v>1534</v>
      </c>
    </row>
    <row r="637">
      <c r="B637" t="s">
        <v>1534</v>
      </c>
      <c r="C637" t="s">
        <v>1534</v>
      </c>
      <c r="D637" s="69" t="s">
        <v>1534</v>
      </c>
      <c r="E637" t="s">
        <v>1534</v>
      </c>
      <c r="F637" t="s">
        <v>1534</v>
      </c>
      <c r="G637" t="s">
        <v>1534</v>
      </c>
      <c r="H637" t="s">
        <v>1534</v>
      </c>
      <c r="I637" t="s">
        <v>1534</v>
      </c>
      <c r="L637" t="s">
        <v>1534</v>
      </c>
      <c r="M637" t="s">
        <v>1534</v>
      </c>
      <c r="N637" t="s">
        <v>1534</v>
      </c>
      <c r="O637" t="s">
        <v>1534</v>
      </c>
      <c r="P637" t="s">
        <v>1534</v>
      </c>
      <c r="Q637" t="s">
        <v>1534</v>
      </c>
      <c r="R637" t="s">
        <v>1534</v>
      </c>
      <c r="S637" t="s">
        <v>1534</v>
      </c>
      <c r="T637" t="s">
        <v>1534</v>
      </c>
    </row>
    <row r="638">
      <c r="B638" t="s">
        <v>1534</v>
      </c>
      <c r="C638" t="s">
        <v>1534</v>
      </c>
      <c r="D638" s="69" t="s">
        <v>1534</v>
      </c>
      <c r="E638" t="s">
        <v>1534</v>
      </c>
      <c r="F638" t="s">
        <v>1534</v>
      </c>
      <c r="G638" t="s">
        <v>1534</v>
      </c>
      <c r="H638" t="s">
        <v>1534</v>
      </c>
      <c r="I638" t="s">
        <v>1534</v>
      </c>
      <c r="L638" t="s">
        <v>1534</v>
      </c>
      <c r="M638" t="s">
        <v>1534</v>
      </c>
      <c r="N638" t="s">
        <v>1534</v>
      </c>
      <c r="O638" t="s">
        <v>1534</v>
      </c>
      <c r="P638" t="s">
        <v>1534</v>
      </c>
      <c r="Q638" t="s">
        <v>1534</v>
      </c>
      <c r="R638" t="s">
        <v>1534</v>
      </c>
      <c r="S638" t="s">
        <v>1534</v>
      </c>
      <c r="T638" t="s">
        <v>1534</v>
      </c>
    </row>
    <row r="639">
      <c r="B639" t="s">
        <v>1534</v>
      </c>
      <c r="C639" t="s">
        <v>1534</v>
      </c>
      <c r="D639" s="69" t="s">
        <v>1534</v>
      </c>
      <c r="E639" t="s">
        <v>1534</v>
      </c>
      <c r="F639" t="s">
        <v>1534</v>
      </c>
      <c r="G639" t="s">
        <v>1534</v>
      </c>
      <c r="H639" t="s">
        <v>1534</v>
      </c>
      <c r="I639" t="s">
        <v>1534</v>
      </c>
      <c r="L639" t="s">
        <v>1534</v>
      </c>
      <c r="M639" t="s">
        <v>1534</v>
      </c>
      <c r="N639" t="s">
        <v>1534</v>
      </c>
      <c r="O639" t="s">
        <v>1534</v>
      </c>
      <c r="P639" t="s">
        <v>1534</v>
      </c>
      <c r="Q639" t="s">
        <v>1534</v>
      </c>
      <c r="R639" t="s">
        <v>1534</v>
      </c>
      <c r="S639" t="s">
        <v>1534</v>
      </c>
      <c r="T639" t="s">
        <v>1534</v>
      </c>
    </row>
    <row r="640">
      <c r="B640" t="s">
        <v>1534</v>
      </c>
      <c r="C640" t="s">
        <v>1534</v>
      </c>
      <c r="D640" s="69" t="s">
        <v>1534</v>
      </c>
      <c r="E640" t="s">
        <v>1534</v>
      </c>
      <c r="F640" t="s">
        <v>1534</v>
      </c>
      <c r="G640" t="s">
        <v>1534</v>
      </c>
      <c r="H640" t="s">
        <v>1534</v>
      </c>
      <c r="I640" t="s">
        <v>1534</v>
      </c>
      <c r="L640" t="s">
        <v>1534</v>
      </c>
      <c r="M640" t="s">
        <v>1534</v>
      </c>
      <c r="N640" t="s">
        <v>1534</v>
      </c>
      <c r="O640" t="s">
        <v>1534</v>
      </c>
      <c r="P640" t="s">
        <v>1534</v>
      </c>
      <c r="Q640" t="s">
        <v>1534</v>
      </c>
      <c r="R640" t="s">
        <v>1534</v>
      </c>
      <c r="S640" t="s">
        <v>1534</v>
      </c>
      <c r="T640" t="s">
        <v>1534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2" max="12" width="33.86"/>
  </cols>
  <sheetData>
    <row r="2">
      <c r="A2" t="s">
        <v>1552</v>
      </c>
    </row>
    <row r="3">
      <c r="A3" t="s">
        <v>1553</v>
      </c>
    </row>
    <row r="4">
      <c r="A4" t="s">
        <v>1554</v>
      </c>
    </row>
    <row r="5">
      <c r="A5" t="s">
        <v>1537</v>
      </c>
      <c r="D5" t="s">
        <v>1539</v>
      </c>
      <c r="F5" t="s">
        <v>1555</v>
      </c>
    </row>
    <row r="8">
      <c r="K8" t="s">
        <v>1556</v>
      </c>
    </row>
    <row r="9">
      <c r="K9" t="s">
        <v>12</v>
      </c>
    </row>
    <row r="10">
      <c r="B10" t="s">
        <v>25</v>
      </c>
    </row>
    <row r="11">
      <c r="B11" t="s">
        <v>37</v>
      </c>
      <c r="D11">
        <v>29.0</v>
      </c>
      <c r="E11">
        <v>26.0</v>
      </c>
      <c r="F11">
        <v>25.0</v>
      </c>
      <c r="G11">
        <v>24.0</v>
      </c>
      <c r="H11">
        <v>16.0</v>
      </c>
      <c r="I11">
        <v>8.0</v>
      </c>
      <c r="J11">
        <v>0.0</v>
      </c>
    </row>
    <row r="12">
      <c r="B12" t="s">
        <v>48</v>
      </c>
      <c r="D12">
        <v>3.0</v>
      </c>
      <c r="E12">
        <v>3.0</v>
      </c>
      <c r="F12">
        <v>1.0</v>
      </c>
      <c r="G12">
        <v>1.0</v>
      </c>
      <c r="H12">
        <v>8.0</v>
      </c>
      <c r="I12">
        <v>8.0</v>
      </c>
      <c r="J12">
        <v>8.0</v>
      </c>
    </row>
    <row r="13">
      <c r="B13" t="s">
        <v>49</v>
      </c>
      <c r="E13">
        <v>111.0</v>
      </c>
      <c r="F13">
        <v>1.0</v>
      </c>
      <c r="G13">
        <v>1.0</v>
      </c>
      <c r="H13">
        <v>1.1111111E7</v>
      </c>
      <c r="I13">
        <v>1.1111111E7</v>
      </c>
      <c r="J13">
        <v>1.1111111E7</v>
      </c>
    </row>
    <row r="14">
      <c r="B14" t="s">
        <v>57</v>
      </c>
      <c r="C14" t="s">
        <v>63</v>
      </c>
      <c r="D14" t="s">
        <v>61</v>
      </c>
      <c r="E14" t="s">
        <v>1543</v>
      </c>
      <c r="F14" t="s">
        <v>1544</v>
      </c>
      <c r="G14" t="s">
        <v>1545</v>
      </c>
      <c r="H14" t="s">
        <v>1546</v>
      </c>
      <c r="I14" t="s">
        <v>1547</v>
      </c>
      <c r="J14" t="s">
        <v>1548</v>
      </c>
      <c r="K14" t="s">
        <v>1557</v>
      </c>
      <c r="L14" t="s">
        <v>98</v>
      </c>
      <c r="M14" t="s">
        <v>99</v>
      </c>
    </row>
    <row r="15">
      <c r="B15" t="s">
        <v>107</v>
      </c>
      <c r="C15">
        <v>2.1705651E8</v>
      </c>
      <c r="D15">
        <v>0.0</v>
      </c>
      <c r="E15">
        <v>3.0</v>
      </c>
      <c r="F15">
        <v>0.0</v>
      </c>
      <c r="G15">
        <v>0.0</v>
      </c>
      <c r="H15">
        <v>240.0</v>
      </c>
      <c r="I15">
        <v>4.0</v>
      </c>
      <c r="J15">
        <v>254.0</v>
      </c>
      <c r="K15">
        <v>61444.0</v>
      </c>
      <c r="L15" t="s">
        <v>228</v>
      </c>
      <c r="M15" t="s">
        <v>14</v>
      </c>
    </row>
    <row r="16">
      <c r="B16" t="s">
        <v>157</v>
      </c>
      <c r="C16">
        <v>2.566845694E9</v>
      </c>
      <c r="D16">
        <v>4.0</v>
      </c>
      <c r="E16">
        <v>6.0</v>
      </c>
      <c r="F16">
        <v>0.0</v>
      </c>
      <c r="G16">
        <v>0.0</v>
      </c>
      <c r="H16">
        <v>254.0</v>
      </c>
      <c r="I16">
        <v>244.0</v>
      </c>
      <c r="J16">
        <v>254.0</v>
      </c>
      <c r="K16">
        <v>65268.0</v>
      </c>
      <c r="L16" t="s">
        <v>1394</v>
      </c>
      <c r="M16" t="s">
        <v>14</v>
      </c>
    </row>
    <row r="17">
      <c r="B17" t="s">
        <v>169</v>
      </c>
      <c r="C17">
        <v>4.18451966E8</v>
      </c>
      <c r="D17">
        <v>0.0</v>
      </c>
      <c r="E17">
        <v>6.0</v>
      </c>
      <c r="F17">
        <v>0.0</v>
      </c>
      <c r="G17">
        <v>0.0</v>
      </c>
      <c r="H17">
        <v>241.0</v>
      </c>
      <c r="I17">
        <v>17.0</v>
      </c>
      <c r="J17">
        <v>254.0</v>
      </c>
      <c r="K17">
        <v>61713.0</v>
      </c>
      <c r="L17" t="s">
        <v>409</v>
      </c>
      <c r="M17" t="s">
        <v>14</v>
      </c>
    </row>
    <row r="18">
      <c r="B18" t="s">
        <v>179</v>
      </c>
      <c r="C18">
        <v>2.18000622E8</v>
      </c>
      <c r="D18">
        <v>0.0</v>
      </c>
      <c r="E18">
        <v>3.0</v>
      </c>
      <c r="F18">
        <v>0.0</v>
      </c>
      <c r="G18">
        <v>0.0</v>
      </c>
      <c r="H18">
        <v>254.0</v>
      </c>
      <c r="I18">
        <v>108.0</v>
      </c>
      <c r="J18">
        <v>238.0</v>
      </c>
      <c r="K18">
        <v>65132.0</v>
      </c>
      <c r="L18" t="s">
        <v>1259</v>
      </c>
      <c r="M18" t="s">
        <v>14</v>
      </c>
    </row>
    <row r="19">
      <c r="B19" t="s">
        <v>192</v>
      </c>
      <c r="C19">
        <v>2.17055747E8</v>
      </c>
      <c r="D19">
        <v>0.0</v>
      </c>
      <c r="E19">
        <v>3.0</v>
      </c>
      <c r="F19">
        <v>0.0</v>
      </c>
      <c r="G19">
        <v>0.0</v>
      </c>
      <c r="H19">
        <v>240.0</v>
      </c>
      <c r="I19">
        <v>2.0</v>
      </c>
      <c r="J19">
        <v>3.0</v>
      </c>
      <c r="K19">
        <v>61442.0</v>
      </c>
      <c r="L19" t="s">
        <v>226</v>
      </c>
      <c r="M19" t="s">
        <v>14</v>
      </c>
    </row>
    <row r="20">
      <c r="B20" t="s">
        <v>203</v>
      </c>
      <c r="C20">
        <v>2.6149011E7</v>
      </c>
      <c r="D20">
        <v>0.0</v>
      </c>
      <c r="E20">
        <v>0.0</v>
      </c>
      <c r="F20">
        <v>0.0</v>
      </c>
      <c r="G20">
        <v>0.0</v>
      </c>
      <c r="H20">
        <v>143.0</v>
      </c>
      <c r="I20">
        <v>0.0</v>
      </c>
      <c r="J20">
        <v>147.0</v>
      </c>
      <c r="K20">
        <v>36608.0</v>
      </c>
      <c r="L20" t="s">
        <v>125</v>
      </c>
      <c r="M20" t="s">
        <v>14</v>
      </c>
    </row>
    <row r="21">
      <c r="C21" t="s">
        <v>1534</v>
      </c>
      <c r="D21" t="s">
        <v>1534</v>
      </c>
      <c r="E21" t="s">
        <v>1534</v>
      </c>
      <c r="F21" t="s">
        <v>1534</v>
      </c>
      <c r="G21" t="s">
        <v>1534</v>
      </c>
      <c r="H21" t="s">
        <v>1534</v>
      </c>
      <c r="I21" t="s">
        <v>1534</v>
      </c>
      <c r="J21" t="s">
        <v>1534</v>
      </c>
      <c r="K21" t="s">
        <v>1534</v>
      </c>
      <c r="L21" t="s">
        <v>1534</v>
      </c>
      <c r="M21" t="s">
        <v>1534</v>
      </c>
    </row>
    <row r="22">
      <c r="C22" t="e">
        <v>#REF!</v>
      </c>
      <c r="D22" t="e">
        <v>#REF!</v>
      </c>
      <c r="E22" t="e">
        <v>#REF!</v>
      </c>
      <c r="F22" t="e">
        <v>#REF!</v>
      </c>
      <c r="G22" t="e">
        <v>#REF!</v>
      </c>
      <c r="H22" t="e">
        <v>#REF!</v>
      </c>
      <c r="I22" t="e">
        <v>#REF!</v>
      </c>
      <c r="J22" t="e">
        <v>#REF!</v>
      </c>
      <c r="K22" t="e">
        <v>#REF!</v>
      </c>
      <c r="L22" t="e">
        <v>#REF!</v>
      </c>
      <c r="M22" t="e">
        <v>#REF!</v>
      </c>
    </row>
    <row r="23">
      <c r="B23" t="s">
        <v>234</v>
      </c>
      <c r="C23" t="e">
        <v>#REF!</v>
      </c>
      <c r="D23" t="e">
        <v>#REF!</v>
      </c>
      <c r="E23" t="e">
        <v>#REF!</v>
      </c>
      <c r="F23" t="e">
        <v>#REF!</v>
      </c>
      <c r="G23" t="e">
        <v>#REF!</v>
      </c>
      <c r="H23" t="e">
        <v>#REF!</v>
      </c>
      <c r="I23" t="e">
        <v>#REF!</v>
      </c>
      <c r="J23" t="e">
        <v>#REF!</v>
      </c>
      <c r="K23" t="e">
        <v>#REF!</v>
      </c>
      <c r="L23" t="e">
        <v>#REF!</v>
      </c>
      <c r="M23" t="e">
        <v>#REF!</v>
      </c>
    </row>
    <row r="24">
      <c r="C24">
        <v>4.19401995E8</v>
      </c>
      <c r="D24">
        <v>0.0</v>
      </c>
      <c r="E24">
        <v>6.0</v>
      </c>
      <c r="F24">
        <v>0.0</v>
      </c>
      <c r="G24">
        <v>0.0</v>
      </c>
      <c r="H24">
        <v>255.0</v>
      </c>
      <c r="I24">
        <v>145.0</v>
      </c>
      <c r="J24">
        <v>11.0</v>
      </c>
      <c r="K24">
        <v>65425.0</v>
      </c>
      <c r="L24" t="s">
        <v>1407</v>
      </c>
    </row>
    <row r="25">
      <c r="B25" t="s">
        <v>252</v>
      </c>
      <c r="C25">
        <v>1.50945809E8</v>
      </c>
      <c r="D25">
        <v>0.0</v>
      </c>
      <c r="E25">
        <v>2.0</v>
      </c>
      <c r="F25">
        <v>0.0</v>
      </c>
      <c r="G25">
        <v>0.0</v>
      </c>
      <c r="H25">
        <v>255.0</v>
      </c>
      <c r="I25">
        <v>64.0</v>
      </c>
      <c r="J25">
        <v>17.0</v>
      </c>
      <c r="K25">
        <v>65344.0</v>
      </c>
      <c r="L25" t="s">
        <v>1407</v>
      </c>
    </row>
    <row r="26">
      <c r="C26">
        <v>1.50945809E8</v>
      </c>
      <c r="D26">
        <v>0.0</v>
      </c>
      <c r="E26">
        <v>2.0</v>
      </c>
      <c r="F26">
        <v>0.0</v>
      </c>
      <c r="G26">
        <v>0.0</v>
      </c>
      <c r="H26">
        <v>255.0</v>
      </c>
      <c r="I26">
        <v>64.0</v>
      </c>
      <c r="J26">
        <v>17.0</v>
      </c>
      <c r="K26">
        <v>65344.0</v>
      </c>
      <c r="L26" t="s">
        <v>1407</v>
      </c>
    </row>
    <row r="27">
      <c r="B27" t="s">
        <v>270</v>
      </c>
      <c r="C27">
        <v>2.565806336E9</v>
      </c>
      <c r="D27">
        <v>4.0</v>
      </c>
      <c r="E27">
        <v>6.0</v>
      </c>
      <c r="F27">
        <v>0.0</v>
      </c>
      <c r="G27">
        <v>0.0</v>
      </c>
      <c r="H27">
        <v>239.0</v>
      </c>
      <c r="I27">
        <v>25.0</v>
      </c>
      <c r="J27">
        <v>0.0</v>
      </c>
      <c r="K27">
        <v>61184.0</v>
      </c>
      <c r="L27" t="s">
        <v>223</v>
      </c>
    </row>
    <row r="28">
      <c r="B28" t="s">
        <v>283</v>
      </c>
      <c r="C28">
        <v>61209.0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239.0</v>
      </c>
      <c r="J28">
        <v>25.0</v>
      </c>
      <c r="K28">
        <v>0.0</v>
      </c>
      <c r="L28" t="s">
        <v>1558</v>
      </c>
      <c r="M28" t="s">
        <v>1559</v>
      </c>
    </row>
    <row r="29">
      <c r="B29" t="s">
        <v>295</v>
      </c>
      <c r="C29">
        <v>60415.0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235.0</v>
      </c>
      <c r="J29">
        <v>255.0</v>
      </c>
      <c r="K29">
        <v>0.0</v>
      </c>
      <c r="L29" t="s">
        <v>1558</v>
      </c>
      <c r="M29" t="s">
        <v>1559</v>
      </c>
    </row>
    <row r="30">
      <c r="B30" t="s">
        <v>304</v>
      </c>
      <c r="C30">
        <v>65281.0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255.0</v>
      </c>
      <c r="J30">
        <v>1.0</v>
      </c>
      <c r="K30">
        <v>0.0</v>
      </c>
      <c r="L30" t="s">
        <v>1558</v>
      </c>
      <c r="M30" t="s">
        <v>1559</v>
      </c>
    </row>
    <row r="31">
      <c r="B31" t="s">
        <v>313</v>
      </c>
      <c r="C31">
        <v>1.5729409E7</v>
      </c>
      <c r="D31">
        <v>0.0</v>
      </c>
      <c r="E31">
        <v>0.0</v>
      </c>
      <c r="F31">
        <v>0.0</v>
      </c>
      <c r="G31">
        <v>0.0</v>
      </c>
      <c r="H31">
        <v>240.0</v>
      </c>
      <c r="I31">
        <v>3.0</v>
      </c>
      <c r="J31">
        <v>1.0</v>
      </c>
      <c r="K31">
        <v>61443.0</v>
      </c>
      <c r="L31" t="s">
        <v>227</v>
      </c>
      <c r="M31" t="s">
        <v>14</v>
      </c>
    </row>
    <row r="32">
      <c r="B32" t="s">
        <v>321</v>
      </c>
      <c r="C32">
        <v>2.17056257E8</v>
      </c>
      <c r="D32">
        <v>0.0</v>
      </c>
      <c r="E32">
        <v>3.0</v>
      </c>
      <c r="F32">
        <v>0.0</v>
      </c>
      <c r="G32">
        <v>0.0</v>
      </c>
      <c r="H32">
        <v>240.0</v>
      </c>
      <c r="I32">
        <v>4.0</v>
      </c>
      <c r="J32">
        <v>1.0</v>
      </c>
      <c r="K32">
        <v>61444.0</v>
      </c>
      <c r="L32" t="s">
        <v>228</v>
      </c>
      <c r="M32" t="s">
        <v>14</v>
      </c>
    </row>
    <row r="33">
      <c r="B33" t="s">
        <v>1560</v>
      </c>
      <c r="C33">
        <v>4.19348235E8</v>
      </c>
      <c r="D33">
        <v>0.0</v>
      </c>
      <c r="E33">
        <v>6.0</v>
      </c>
      <c r="F33">
        <v>0.0</v>
      </c>
      <c r="G33">
        <v>0.0</v>
      </c>
      <c r="H33">
        <v>254.0</v>
      </c>
      <c r="I33">
        <v>191.0</v>
      </c>
      <c r="J33">
        <v>11.0</v>
      </c>
      <c r="K33">
        <v>65215.0</v>
      </c>
      <c r="L33" t="s">
        <v>1342</v>
      </c>
      <c r="M33" t="s">
        <v>14</v>
      </c>
    </row>
    <row r="34">
      <c r="C34">
        <v>4.19348235E8</v>
      </c>
      <c r="D34">
        <v>0.0</v>
      </c>
      <c r="E34">
        <v>6.0</v>
      </c>
      <c r="F34">
        <v>0.0</v>
      </c>
      <c r="G34">
        <v>0.0</v>
      </c>
      <c r="H34">
        <v>254.0</v>
      </c>
      <c r="I34">
        <v>191.0</v>
      </c>
      <c r="J34">
        <v>11.0</v>
      </c>
      <c r="K34">
        <v>65215.0</v>
      </c>
      <c r="L34" t="s">
        <v>1342</v>
      </c>
      <c r="M34" t="s">
        <v>14</v>
      </c>
    </row>
    <row r="35">
      <c r="C35" t="e">
        <v>#REF!</v>
      </c>
      <c r="D35" t="e">
        <v>#REF!</v>
      </c>
      <c r="E35" t="e">
        <v>#REF!</v>
      </c>
      <c r="F35" t="e">
        <v>#REF!</v>
      </c>
      <c r="G35" t="e">
        <v>#REF!</v>
      </c>
      <c r="H35" t="e">
        <v>#REF!</v>
      </c>
      <c r="I35" t="e">
        <v>#REF!</v>
      </c>
      <c r="J35" t="e">
        <v>#REF!</v>
      </c>
      <c r="K35" t="e">
        <v>#REF!</v>
      </c>
      <c r="L35" t="e">
        <v>#REF!</v>
      </c>
      <c r="M35" t="e">
        <v>#REF!</v>
      </c>
    </row>
    <row r="36">
      <c r="C36" t="s">
        <v>1534</v>
      </c>
      <c r="D36" t="s">
        <v>1534</v>
      </c>
      <c r="E36" t="s">
        <v>1534</v>
      </c>
      <c r="F36" t="s">
        <v>1534</v>
      </c>
      <c r="G36" t="s">
        <v>1534</v>
      </c>
      <c r="H36" t="s">
        <v>1534</v>
      </c>
      <c r="I36" t="s">
        <v>1534</v>
      </c>
      <c r="J36" t="s">
        <v>1534</v>
      </c>
      <c r="K36" t="s">
        <v>1534</v>
      </c>
      <c r="L36" t="s">
        <v>1534</v>
      </c>
      <c r="M36" t="s">
        <v>1534</v>
      </c>
    </row>
    <row r="37">
      <c r="B37" t="s">
        <v>359</v>
      </c>
      <c r="C37">
        <v>2.6206974E7</v>
      </c>
      <c r="D37">
        <v>0.0</v>
      </c>
      <c r="E37">
        <v>0.0</v>
      </c>
      <c r="F37">
        <v>0.0</v>
      </c>
      <c r="G37">
        <v>0.0</v>
      </c>
      <c r="H37">
        <v>143.0</v>
      </c>
      <c r="I37">
        <v>226.0</v>
      </c>
      <c r="J37">
        <v>254.0</v>
      </c>
      <c r="K37">
        <v>36608.0</v>
      </c>
      <c r="L37" t="s">
        <v>125</v>
      </c>
      <c r="M37" t="s">
        <v>14</v>
      </c>
    </row>
    <row r="38">
      <c r="C38" t="s">
        <v>1534</v>
      </c>
      <c r="D38" t="s">
        <v>1534</v>
      </c>
      <c r="E38" t="s">
        <v>1534</v>
      </c>
      <c r="F38" t="s">
        <v>1534</v>
      </c>
      <c r="G38" t="s">
        <v>1534</v>
      </c>
      <c r="H38" t="s">
        <v>1534</v>
      </c>
      <c r="I38" t="s">
        <v>1534</v>
      </c>
      <c r="J38" t="s">
        <v>1534</v>
      </c>
      <c r="K38" t="s">
        <v>1534</v>
      </c>
      <c r="L38" t="s">
        <v>1534</v>
      </c>
      <c r="M38" t="s">
        <v>1534</v>
      </c>
    </row>
    <row r="39">
      <c r="C39" t="s">
        <v>1534</v>
      </c>
      <c r="D39" t="s">
        <v>1534</v>
      </c>
      <c r="E39" t="s">
        <v>1534</v>
      </c>
      <c r="F39" t="s">
        <v>1534</v>
      </c>
      <c r="G39" t="s">
        <v>1534</v>
      </c>
      <c r="H39" t="s">
        <v>1534</v>
      </c>
      <c r="I39" t="s">
        <v>1534</v>
      </c>
      <c r="J39" t="s">
        <v>1534</v>
      </c>
      <c r="K39" t="s">
        <v>1534</v>
      </c>
      <c r="L39" t="s">
        <v>1534</v>
      </c>
      <c r="M39" t="s">
        <v>1534</v>
      </c>
    </row>
    <row r="40">
      <c r="C40" t="s">
        <v>1534</v>
      </c>
      <c r="D40" t="s">
        <v>1534</v>
      </c>
      <c r="E40" t="s">
        <v>1534</v>
      </c>
      <c r="F40" t="s">
        <v>1534</v>
      </c>
      <c r="G40" t="s">
        <v>1534</v>
      </c>
      <c r="H40" t="s">
        <v>1534</v>
      </c>
      <c r="I40" t="s">
        <v>1534</v>
      </c>
      <c r="J40" t="s">
        <v>1534</v>
      </c>
      <c r="K40" t="s">
        <v>1534</v>
      </c>
      <c r="L40" t="s">
        <v>1534</v>
      </c>
      <c r="M40" t="s">
        <v>1534</v>
      </c>
    </row>
    <row r="41">
      <c r="C41" t="s">
        <v>1534</v>
      </c>
      <c r="D41" t="s">
        <v>1534</v>
      </c>
      <c r="E41" t="s">
        <v>1534</v>
      </c>
      <c r="F41" t="s">
        <v>1534</v>
      </c>
      <c r="G41" t="s">
        <v>1534</v>
      </c>
      <c r="H41" t="s">
        <v>1534</v>
      </c>
      <c r="I41" t="s">
        <v>1534</v>
      </c>
      <c r="J41" t="s">
        <v>1534</v>
      </c>
      <c r="K41" t="s">
        <v>1534</v>
      </c>
      <c r="L41" t="s">
        <v>1534</v>
      </c>
      <c r="M41" t="s">
        <v>1534</v>
      </c>
    </row>
    <row r="42">
      <c r="B42" t="s">
        <v>412</v>
      </c>
      <c r="C42">
        <v>2.33963542E8</v>
      </c>
      <c r="D42">
        <v>0.0</v>
      </c>
      <c r="E42">
        <v>3.0</v>
      </c>
      <c r="F42">
        <v>0.0</v>
      </c>
      <c r="G42">
        <v>0.0</v>
      </c>
      <c r="H42">
        <v>242.0</v>
      </c>
      <c r="I42">
        <v>0.0</v>
      </c>
      <c r="J42">
        <v>22.0</v>
      </c>
      <c r="K42">
        <v>61952.0</v>
      </c>
      <c r="L42" t="s">
        <v>1558</v>
      </c>
      <c r="M42" t="s">
        <v>1559</v>
      </c>
    </row>
    <row r="43">
      <c r="C43" t="s">
        <v>1534</v>
      </c>
      <c r="D43" t="s">
        <v>1534</v>
      </c>
      <c r="E43" t="s">
        <v>1534</v>
      </c>
      <c r="F43" t="s">
        <v>1534</v>
      </c>
      <c r="G43" t="s">
        <v>1534</v>
      </c>
      <c r="H43" t="s">
        <v>1534</v>
      </c>
      <c r="I43" t="s">
        <v>1534</v>
      </c>
      <c r="J43" t="s">
        <v>1534</v>
      </c>
      <c r="K43" t="s">
        <v>1534</v>
      </c>
      <c r="L43" t="s">
        <v>1534</v>
      </c>
      <c r="M43" t="s">
        <v>1534</v>
      </c>
    </row>
    <row r="44">
      <c r="B44" t="s">
        <v>426</v>
      </c>
      <c r="C44">
        <v>4.19360512E8</v>
      </c>
      <c r="D44">
        <v>0.0</v>
      </c>
      <c r="E44">
        <v>6.0</v>
      </c>
      <c r="F44">
        <v>0.0</v>
      </c>
      <c r="G44">
        <v>0.0</v>
      </c>
      <c r="H44">
        <v>254.0</v>
      </c>
      <c r="I44">
        <v>239.0</v>
      </c>
      <c r="J44">
        <v>0.0</v>
      </c>
      <c r="K44">
        <v>65263.0</v>
      </c>
      <c r="L44" t="s">
        <v>1389</v>
      </c>
      <c r="M44" t="s">
        <v>14</v>
      </c>
    </row>
    <row r="45">
      <c r="C45" t="s">
        <v>1534</v>
      </c>
      <c r="D45" t="s">
        <v>1534</v>
      </c>
      <c r="E45" t="s">
        <v>1534</v>
      </c>
      <c r="F45" t="s">
        <v>1534</v>
      </c>
      <c r="G45" t="s">
        <v>1534</v>
      </c>
      <c r="H45" t="s">
        <v>1534</v>
      </c>
      <c r="I45" t="s">
        <v>1534</v>
      </c>
      <c r="J45" t="s">
        <v>1534</v>
      </c>
      <c r="K45" t="s">
        <v>1534</v>
      </c>
      <c r="L45" t="s">
        <v>1534</v>
      </c>
      <c r="M45" t="s">
        <v>1534</v>
      </c>
    </row>
    <row r="46">
      <c r="C46" t="s">
        <v>1534</v>
      </c>
      <c r="D46" t="s">
        <v>1534</v>
      </c>
      <c r="E46" t="s">
        <v>1534</v>
      </c>
      <c r="F46" t="s">
        <v>1534</v>
      </c>
      <c r="G46" t="s">
        <v>1534</v>
      </c>
      <c r="H46" t="s">
        <v>1534</v>
      </c>
      <c r="I46" t="s">
        <v>1534</v>
      </c>
      <c r="J46" t="s">
        <v>1534</v>
      </c>
      <c r="K46" t="s">
        <v>1534</v>
      </c>
      <c r="L46" t="s">
        <v>1534</v>
      </c>
      <c r="M46" t="s">
        <v>1534</v>
      </c>
    </row>
    <row r="47">
      <c r="B47" t="s">
        <v>451</v>
      </c>
      <c r="C47">
        <v>1.2845216E7</v>
      </c>
      <c r="D47">
        <v>0.0</v>
      </c>
      <c r="E47">
        <v>0.0</v>
      </c>
      <c r="F47">
        <v>0.0</v>
      </c>
      <c r="G47">
        <v>0.0</v>
      </c>
      <c r="H47">
        <v>196.0</v>
      </c>
      <c r="I47">
        <v>0.0</v>
      </c>
      <c r="J47">
        <v>160.0</v>
      </c>
      <c r="K47">
        <v>50176.0</v>
      </c>
      <c r="L47" t="s">
        <v>181</v>
      </c>
    </row>
    <row r="48">
      <c r="B48" t="s">
        <v>460</v>
      </c>
      <c r="C48">
        <v>1.2984992E7</v>
      </c>
      <c r="D48">
        <v>0.0</v>
      </c>
      <c r="E48">
        <v>0.0</v>
      </c>
      <c r="F48">
        <v>0.0</v>
      </c>
      <c r="G48">
        <v>0.0</v>
      </c>
      <c r="H48">
        <v>198.0</v>
      </c>
      <c r="I48">
        <v>34.0</v>
      </c>
      <c r="J48">
        <v>160.0</v>
      </c>
      <c r="K48">
        <v>50688.0</v>
      </c>
      <c r="L48" t="s">
        <v>183</v>
      </c>
    </row>
    <row r="49">
      <c r="B49" t="s">
        <v>470</v>
      </c>
      <c r="C49">
        <v>1.54664E7</v>
      </c>
      <c r="D49">
        <v>0.0</v>
      </c>
      <c r="E49">
        <v>0.0</v>
      </c>
      <c r="F49">
        <v>0.0</v>
      </c>
      <c r="G49">
        <v>0.0</v>
      </c>
      <c r="H49">
        <v>235.0</v>
      </c>
      <c r="I49">
        <v>255.0</v>
      </c>
      <c r="J49">
        <v>160.0</v>
      </c>
      <c r="K49">
        <v>60160.0</v>
      </c>
      <c r="L49" t="s">
        <v>218</v>
      </c>
    </row>
    <row r="50">
      <c r="B50" t="s">
        <v>478</v>
      </c>
      <c r="C50">
        <v>1.5531936E7</v>
      </c>
      <c r="D50">
        <v>0.0</v>
      </c>
      <c r="E50">
        <v>0.0</v>
      </c>
      <c r="F50">
        <v>0.0</v>
      </c>
      <c r="G50">
        <v>0.0</v>
      </c>
      <c r="H50">
        <v>236.0</v>
      </c>
      <c r="I50">
        <v>255.0</v>
      </c>
      <c r="J50">
        <v>160.0</v>
      </c>
      <c r="K50">
        <v>60416.0</v>
      </c>
      <c r="L50" t="s">
        <v>219</v>
      </c>
    </row>
    <row r="51">
      <c r="C51" t="s">
        <v>1534</v>
      </c>
      <c r="D51" t="s">
        <v>1534</v>
      </c>
      <c r="E51" t="s">
        <v>1534</v>
      </c>
      <c r="F51" t="s">
        <v>1534</v>
      </c>
      <c r="G51" t="s">
        <v>1534</v>
      </c>
      <c r="H51" t="s">
        <v>1534</v>
      </c>
      <c r="I51" t="s">
        <v>1534</v>
      </c>
      <c r="J51" t="s">
        <v>1534</v>
      </c>
      <c r="K51" t="s">
        <v>1534</v>
      </c>
      <c r="L51" t="s">
        <v>1534</v>
      </c>
      <c r="M51" t="s">
        <v>1534</v>
      </c>
    </row>
    <row r="52">
      <c r="C52" t="s">
        <v>1534</v>
      </c>
      <c r="D52" t="s">
        <v>1534</v>
      </c>
      <c r="E52" t="s">
        <v>1534</v>
      </c>
      <c r="F52" t="s">
        <v>1534</v>
      </c>
      <c r="G52" t="s">
        <v>1534</v>
      </c>
      <c r="H52" t="s">
        <v>1534</v>
      </c>
      <c r="I52" t="s">
        <v>1534</v>
      </c>
      <c r="J52" t="s">
        <v>1534</v>
      </c>
      <c r="K52" t="s">
        <v>1534</v>
      </c>
      <c r="L52" t="s">
        <v>1534</v>
      </c>
      <c r="M52" t="s">
        <v>1534</v>
      </c>
    </row>
    <row r="53">
      <c r="C53" t="s">
        <v>1534</v>
      </c>
      <c r="D53" t="s">
        <v>1534</v>
      </c>
      <c r="E53" t="s">
        <v>1534</v>
      </c>
      <c r="F53" t="s">
        <v>1534</v>
      </c>
      <c r="G53" t="s">
        <v>1534</v>
      </c>
      <c r="H53" t="s">
        <v>1534</v>
      </c>
      <c r="I53" t="s">
        <v>1534</v>
      </c>
      <c r="J53" t="s">
        <v>1534</v>
      </c>
      <c r="K53" t="s">
        <v>1534</v>
      </c>
      <c r="L53" t="s">
        <v>1534</v>
      </c>
      <c r="M53" t="s">
        <v>1534</v>
      </c>
    </row>
    <row r="54">
      <c r="C54" t="s">
        <v>1534</v>
      </c>
      <c r="D54" t="s">
        <v>1534</v>
      </c>
      <c r="E54" t="s">
        <v>1534</v>
      </c>
      <c r="F54" t="s">
        <v>1534</v>
      </c>
      <c r="G54" t="s">
        <v>1534</v>
      </c>
      <c r="H54" t="s">
        <v>1534</v>
      </c>
      <c r="I54" t="s">
        <v>1534</v>
      </c>
      <c r="J54" t="s">
        <v>1534</v>
      </c>
      <c r="K54" t="s">
        <v>1534</v>
      </c>
      <c r="L54" t="s">
        <v>1534</v>
      </c>
      <c r="M54" t="s">
        <v>1534</v>
      </c>
    </row>
    <row r="55">
      <c r="C55" t="s">
        <v>1534</v>
      </c>
      <c r="D55" t="s">
        <v>1534</v>
      </c>
      <c r="E55" t="s">
        <v>1534</v>
      </c>
      <c r="F55" t="s">
        <v>1534</v>
      </c>
      <c r="G55" t="s">
        <v>1534</v>
      </c>
      <c r="H55" t="s">
        <v>1534</v>
      </c>
      <c r="I55" t="s">
        <v>1534</v>
      </c>
      <c r="J55" t="s">
        <v>1534</v>
      </c>
      <c r="K55" t="s">
        <v>1534</v>
      </c>
      <c r="L55" t="s">
        <v>1534</v>
      </c>
      <c r="M55" t="s">
        <v>1534</v>
      </c>
    </row>
    <row r="56">
      <c r="C56" t="s">
        <v>1534</v>
      </c>
      <c r="D56" t="s">
        <v>1534</v>
      </c>
      <c r="E56" t="s">
        <v>1534</v>
      </c>
      <c r="F56" t="s">
        <v>1534</v>
      </c>
      <c r="G56" t="s">
        <v>1534</v>
      </c>
      <c r="H56" t="s">
        <v>1534</v>
      </c>
      <c r="I56" t="s">
        <v>1534</v>
      </c>
      <c r="J56" t="s">
        <v>1534</v>
      </c>
      <c r="K56" t="s">
        <v>1534</v>
      </c>
      <c r="L56" t="s">
        <v>1534</v>
      </c>
      <c r="M56" t="s">
        <v>1534</v>
      </c>
    </row>
    <row r="57">
      <c r="C57" t="s">
        <v>1534</v>
      </c>
      <c r="D57" t="s">
        <v>1534</v>
      </c>
      <c r="E57" t="s">
        <v>1534</v>
      </c>
      <c r="F57" t="s">
        <v>1534</v>
      </c>
      <c r="G57" t="s">
        <v>1534</v>
      </c>
      <c r="H57" t="s">
        <v>1534</v>
      </c>
      <c r="I57" t="s">
        <v>1534</v>
      </c>
      <c r="J57" t="s">
        <v>1534</v>
      </c>
      <c r="K57" t="s">
        <v>1534</v>
      </c>
      <c r="L57" t="s">
        <v>1534</v>
      </c>
      <c r="M57" t="s">
        <v>1534</v>
      </c>
    </row>
    <row r="58">
      <c r="C58" t="s">
        <v>1534</v>
      </c>
      <c r="D58" t="s">
        <v>1534</v>
      </c>
      <c r="E58" t="s">
        <v>1534</v>
      </c>
      <c r="F58" t="s">
        <v>1534</v>
      </c>
      <c r="G58" t="s">
        <v>1534</v>
      </c>
      <c r="H58" t="s">
        <v>1534</v>
      </c>
      <c r="I58" t="s">
        <v>1534</v>
      </c>
      <c r="J58" t="s">
        <v>1534</v>
      </c>
      <c r="K58" t="s">
        <v>1534</v>
      </c>
      <c r="L58" t="s">
        <v>1534</v>
      </c>
      <c r="M58" t="s">
        <v>1534</v>
      </c>
    </row>
    <row r="59">
      <c r="C59" t="s">
        <v>1534</v>
      </c>
      <c r="D59" t="s">
        <v>1534</v>
      </c>
      <c r="E59" t="s">
        <v>1534</v>
      </c>
      <c r="F59" t="s">
        <v>1534</v>
      </c>
      <c r="G59" t="s">
        <v>1534</v>
      </c>
      <c r="H59" t="s">
        <v>1534</v>
      </c>
      <c r="I59" t="s">
        <v>1534</v>
      </c>
      <c r="J59" t="s">
        <v>1534</v>
      </c>
      <c r="K59" t="s">
        <v>1534</v>
      </c>
      <c r="L59" t="s">
        <v>1534</v>
      </c>
      <c r="M59" t="s">
        <v>1534</v>
      </c>
    </row>
    <row r="60">
      <c r="C60" t="s">
        <v>1534</v>
      </c>
      <c r="D60" t="s">
        <v>1534</v>
      </c>
      <c r="E60" t="s">
        <v>1534</v>
      </c>
      <c r="F60" t="s">
        <v>1534</v>
      </c>
      <c r="G60" t="s">
        <v>1534</v>
      </c>
      <c r="H60" t="s">
        <v>1534</v>
      </c>
      <c r="I60" t="s">
        <v>1534</v>
      </c>
      <c r="J60" t="s">
        <v>1534</v>
      </c>
      <c r="K60" t="s">
        <v>1534</v>
      </c>
      <c r="L60" t="s">
        <v>1534</v>
      </c>
      <c r="M60" t="s">
        <v>1534</v>
      </c>
    </row>
    <row r="61">
      <c r="C61" t="s">
        <v>1534</v>
      </c>
      <c r="D61" t="s">
        <v>1534</v>
      </c>
      <c r="E61" t="s">
        <v>1534</v>
      </c>
      <c r="F61" t="s">
        <v>1534</v>
      </c>
      <c r="G61" t="s">
        <v>1534</v>
      </c>
      <c r="H61" t="s">
        <v>1534</v>
      </c>
      <c r="I61" t="s">
        <v>1534</v>
      </c>
      <c r="J61" t="s">
        <v>1534</v>
      </c>
      <c r="K61" t="s">
        <v>1534</v>
      </c>
      <c r="L61" t="s">
        <v>1534</v>
      </c>
      <c r="M61" t="s">
        <v>1534</v>
      </c>
    </row>
    <row r="62">
      <c r="C62" t="s">
        <v>1534</v>
      </c>
      <c r="D62" t="s">
        <v>1534</v>
      </c>
      <c r="E62" t="s">
        <v>1534</v>
      </c>
      <c r="F62" t="s">
        <v>1534</v>
      </c>
      <c r="G62" t="s">
        <v>1534</v>
      </c>
      <c r="H62" t="s">
        <v>1534</v>
      </c>
      <c r="I62" t="s">
        <v>1534</v>
      </c>
      <c r="J62" t="s">
        <v>1534</v>
      </c>
      <c r="K62" t="s">
        <v>1534</v>
      </c>
      <c r="L62" t="s">
        <v>1534</v>
      </c>
      <c r="M62" t="s">
        <v>1534</v>
      </c>
    </row>
    <row r="63">
      <c r="C63" t="s">
        <v>1534</v>
      </c>
      <c r="D63" t="s">
        <v>1534</v>
      </c>
      <c r="E63" t="s">
        <v>1534</v>
      </c>
      <c r="F63" t="s">
        <v>1534</v>
      </c>
      <c r="G63" t="s">
        <v>1534</v>
      </c>
      <c r="H63" t="s">
        <v>1534</v>
      </c>
      <c r="I63" t="s">
        <v>1534</v>
      </c>
      <c r="J63" t="s">
        <v>1534</v>
      </c>
      <c r="K63" t="s">
        <v>1534</v>
      </c>
      <c r="L63" t="s">
        <v>1534</v>
      </c>
      <c r="M63" t="s">
        <v>1534</v>
      </c>
    </row>
    <row r="64">
      <c r="C64" t="s">
        <v>1534</v>
      </c>
      <c r="D64" t="s">
        <v>1534</v>
      </c>
      <c r="E64" t="s">
        <v>1534</v>
      </c>
      <c r="F64" t="s">
        <v>1534</v>
      </c>
      <c r="G64" t="s">
        <v>1534</v>
      </c>
      <c r="H64" t="s">
        <v>1534</v>
      </c>
      <c r="I64" t="s">
        <v>1534</v>
      </c>
      <c r="J64" t="s">
        <v>1534</v>
      </c>
      <c r="K64" t="s">
        <v>1534</v>
      </c>
      <c r="L64" t="s">
        <v>1534</v>
      </c>
      <c r="M64" t="s">
        <v>1534</v>
      </c>
    </row>
    <row r="65">
      <c r="C65" t="s">
        <v>1534</v>
      </c>
      <c r="D65" t="s">
        <v>1534</v>
      </c>
      <c r="E65" t="s">
        <v>1534</v>
      </c>
      <c r="F65" t="s">
        <v>1534</v>
      </c>
      <c r="G65" t="s">
        <v>1534</v>
      </c>
      <c r="H65" t="s">
        <v>1534</v>
      </c>
      <c r="I65" t="s">
        <v>1534</v>
      </c>
      <c r="J65" t="s">
        <v>1534</v>
      </c>
      <c r="K65" t="s">
        <v>1534</v>
      </c>
      <c r="L65" t="s">
        <v>1534</v>
      </c>
      <c r="M65" t="s">
        <v>1534</v>
      </c>
    </row>
    <row r="66">
      <c r="C66" t="s">
        <v>1534</v>
      </c>
      <c r="D66" t="s">
        <v>1534</v>
      </c>
      <c r="E66" t="s">
        <v>1534</v>
      </c>
      <c r="F66" t="s">
        <v>1534</v>
      </c>
      <c r="G66" t="s">
        <v>1534</v>
      </c>
      <c r="H66" t="s">
        <v>1534</v>
      </c>
      <c r="I66" t="s">
        <v>1534</v>
      </c>
      <c r="J66" t="s">
        <v>1534</v>
      </c>
      <c r="K66" t="s">
        <v>1534</v>
      </c>
      <c r="L66" t="s">
        <v>1534</v>
      </c>
      <c r="M66" t="s">
        <v>1534</v>
      </c>
    </row>
    <row r="67">
      <c r="C67" t="s">
        <v>1534</v>
      </c>
      <c r="D67" t="s">
        <v>1534</v>
      </c>
      <c r="E67" t="s">
        <v>1534</v>
      </c>
      <c r="F67" t="s">
        <v>1534</v>
      </c>
      <c r="G67" t="s">
        <v>1534</v>
      </c>
      <c r="H67" t="s">
        <v>1534</v>
      </c>
      <c r="I67" t="s">
        <v>1534</v>
      </c>
      <c r="J67" t="s">
        <v>1534</v>
      </c>
      <c r="K67" t="s">
        <v>1534</v>
      </c>
      <c r="L67" t="s">
        <v>1534</v>
      </c>
      <c r="M67" t="s">
        <v>1534</v>
      </c>
    </row>
    <row r="68">
      <c r="C68" t="s">
        <v>1534</v>
      </c>
      <c r="D68" t="s">
        <v>1534</v>
      </c>
      <c r="E68" t="s">
        <v>1534</v>
      </c>
      <c r="F68" t="s">
        <v>1534</v>
      </c>
      <c r="G68" t="s">
        <v>1534</v>
      </c>
      <c r="H68" t="s">
        <v>1534</v>
      </c>
      <c r="I68" t="s">
        <v>1534</v>
      </c>
      <c r="J68" t="s">
        <v>1534</v>
      </c>
      <c r="K68" t="s">
        <v>1534</v>
      </c>
      <c r="L68" t="s">
        <v>1534</v>
      </c>
      <c r="M68" t="s">
        <v>1534</v>
      </c>
    </row>
    <row r="69">
      <c r="C69" t="e">
        <v>#REF!</v>
      </c>
      <c r="D69" t="e">
        <v>#REF!</v>
      </c>
      <c r="E69" t="e">
        <v>#REF!</v>
      </c>
      <c r="F69" t="e">
        <v>#REF!</v>
      </c>
      <c r="G69" t="e">
        <v>#REF!</v>
      </c>
      <c r="H69" t="e">
        <v>#REF!</v>
      </c>
      <c r="I69" t="e">
        <v>#REF!</v>
      </c>
      <c r="J69" t="e">
        <v>#REF!</v>
      </c>
      <c r="K69" t="e">
        <v>#REF!</v>
      </c>
      <c r="L69" t="e">
        <v>#REF!</v>
      </c>
      <c r="M69" t="e">
        <v>#REF!</v>
      </c>
    </row>
    <row r="70">
      <c r="C70" t="e">
        <v>#REF!</v>
      </c>
      <c r="D70" t="e">
        <v>#REF!</v>
      </c>
      <c r="E70" t="e">
        <v>#REF!</v>
      </c>
      <c r="F70" t="e">
        <v>#REF!</v>
      </c>
      <c r="G70" t="e">
        <v>#REF!</v>
      </c>
      <c r="H70" t="e">
        <v>#REF!</v>
      </c>
      <c r="I70" t="e">
        <v>#REF!</v>
      </c>
      <c r="J70" t="e">
        <v>#REF!</v>
      </c>
      <c r="K70" t="e">
        <v>#REF!</v>
      </c>
      <c r="L70" t="e">
        <v>#REF!</v>
      </c>
      <c r="M70" t="e">
        <v>#REF!</v>
      </c>
    </row>
    <row r="71">
      <c r="C71" t="s">
        <v>1534</v>
      </c>
      <c r="D71" t="s">
        <v>1534</v>
      </c>
      <c r="E71" t="s">
        <v>1534</v>
      </c>
      <c r="F71" t="s">
        <v>1534</v>
      </c>
      <c r="G71" t="s">
        <v>1534</v>
      </c>
      <c r="H71" t="s">
        <v>1534</v>
      </c>
      <c r="I71" t="s">
        <v>1534</v>
      </c>
      <c r="J71" t="s">
        <v>1534</v>
      </c>
      <c r="K71" t="s">
        <v>1534</v>
      </c>
      <c r="L71" t="s">
        <v>1534</v>
      </c>
      <c r="M71" t="s">
        <v>1534</v>
      </c>
    </row>
    <row r="72">
      <c r="C72" t="s">
        <v>1534</v>
      </c>
      <c r="D72" t="s">
        <v>1534</v>
      </c>
      <c r="E72" t="s">
        <v>1534</v>
      </c>
      <c r="F72" t="s">
        <v>1534</v>
      </c>
      <c r="G72" t="s">
        <v>1534</v>
      </c>
      <c r="H72" t="s">
        <v>1534</v>
      </c>
      <c r="I72" t="s">
        <v>1534</v>
      </c>
      <c r="J72" t="s">
        <v>1534</v>
      </c>
      <c r="K72" t="s">
        <v>1534</v>
      </c>
      <c r="L72" t="s">
        <v>1534</v>
      </c>
      <c r="M72" t="s">
        <v>1534</v>
      </c>
    </row>
    <row r="73">
      <c r="C73" t="s">
        <v>1534</v>
      </c>
      <c r="D73" t="s">
        <v>1534</v>
      </c>
      <c r="E73" t="s">
        <v>1534</v>
      </c>
      <c r="F73" t="s">
        <v>1534</v>
      </c>
      <c r="G73" t="s">
        <v>1534</v>
      </c>
      <c r="H73" t="s">
        <v>1534</v>
      </c>
      <c r="I73" t="s">
        <v>1534</v>
      </c>
      <c r="J73" t="s">
        <v>1534</v>
      </c>
      <c r="K73" t="s">
        <v>1534</v>
      </c>
      <c r="L73" t="s">
        <v>1534</v>
      </c>
      <c r="M73" t="s">
        <v>1534</v>
      </c>
    </row>
    <row r="74">
      <c r="C74" t="s">
        <v>1534</v>
      </c>
      <c r="D74" t="s">
        <v>1534</v>
      </c>
      <c r="E74" t="s">
        <v>1534</v>
      </c>
      <c r="F74" t="s">
        <v>1534</v>
      </c>
      <c r="G74" t="s">
        <v>1534</v>
      </c>
      <c r="H74" t="s">
        <v>1534</v>
      </c>
      <c r="I74" t="s">
        <v>1534</v>
      </c>
      <c r="J74" t="s">
        <v>1534</v>
      </c>
      <c r="K74" t="s">
        <v>1534</v>
      </c>
      <c r="L74" t="s">
        <v>1534</v>
      </c>
      <c r="M74" t="s">
        <v>1534</v>
      </c>
    </row>
    <row r="75">
      <c r="C75" t="s">
        <v>1534</v>
      </c>
      <c r="D75" t="s">
        <v>1534</v>
      </c>
      <c r="E75" t="s">
        <v>1534</v>
      </c>
      <c r="F75" t="s">
        <v>1534</v>
      </c>
      <c r="G75" t="s">
        <v>1534</v>
      </c>
      <c r="H75" t="s">
        <v>1534</v>
      </c>
      <c r="I75" t="s">
        <v>1534</v>
      </c>
      <c r="J75" t="s">
        <v>1534</v>
      </c>
      <c r="K75" t="s">
        <v>1534</v>
      </c>
      <c r="L75" t="s">
        <v>1534</v>
      </c>
      <c r="M75" t="s">
        <v>1534</v>
      </c>
    </row>
    <row r="76">
      <c r="C76" t="s">
        <v>1534</v>
      </c>
      <c r="D76" t="s">
        <v>1534</v>
      </c>
      <c r="E76" t="s">
        <v>1534</v>
      </c>
      <c r="F76" t="s">
        <v>1534</v>
      </c>
      <c r="G76" t="s">
        <v>1534</v>
      </c>
      <c r="H76" t="s">
        <v>1534</v>
      </c>
      <c r="I76" t="s">
        <v>1534</v>
      </c>
      <c r="J76" t="s">
        <v>1534</v>
      </c>
      <c r="K76" t="s">
        <v>1534</v>
      </c>
      <c r="L76" t="s">
        <v>1534</v>
      </c>
      <c r="M76" t="s">
        <v>1534</v>
      </c>
    </row>
    <row r="77">
      <c r="C77" t="s">
        <v>1534</v>
      </c>
      <c r="D77" t="s">
        <v>1534</v>
      </c>
      <c r="E77" t="s">
        <v>1534</v>
      </c>
      <c r="F77" t="s">
        <v>1534</v>
      </c>
      <c r="G77" t="s">
        <v>1534</v>
      </c>
      <c r="H77" t="s">
        <v>1534</v>
      </c>
      <c r="I77" t="s">
        <v>1534</v>
      </c>
      <c r="J77" t="s">
        <v>1534</v>
      </c>
      <c r="K77" t="s">
        <v>1534</v>
      </c>
      <c r="L77" t="s">
        <v>1534</v>
      </c>
      <c r="M77" t="s">
        <v>1534</v>
      </c>
    </row>
    <row r="78">
      <c r="C78" t="s">
        <v>1534</v>
      </c>
      <c r="D78" t="s">
        <v>1534</v>
      </c>
      <c r="E78" t="s">
        <v>1534</v>
      </c>
      <c r="F78" t="s">
        <v>1534</v>
      </c>
      <c r="G78" t="s">
        <v>1534</v>
      </c>
      <c r="H78" t="s">
        <v>1534</v>
      </c>
      <c r="I78" t="s">
        <v>1534</v>
      </c>
      <c r="J78" t="s">
        <v>1534</v>
      </c>
      <c r="K78" t="s">
        <v>1534</v>
      </c>
      <c r="L78" t="s">
        <v>1534</v>
      </c>
      <c r="M78" t="s">
        <v>1534</v>
      </c>
    </row>
    <row r="79">
      <c r="C79" t="s">
        <v>1534</v>
      </c>
      <c r="D79" t="s">
        <v>1534</v>
      </c>
      <c r="E79" t="s">
        <v>1534</v>
      </c>
      <c r="F79" t="s">
        <v>1534</v>
      </c>
      <c r="G79" t="s">
        <v>1534</v>
      </c>
      <c r="H79" t="s">
        <v>1534</v>
      </c>
      <c r="I79" t="s">
        <v>1534</v>
      </c>
      <c r="J79" t="s">
        <v>1534</v>
      </c>
      <c r="K79" t="s">
        <v>1534</v>
      </c>
      <c r="L79" t="s">
        <v>1534</v>
      </c>
      <c r="M79" t="s">
        <v>1534</v>
      </c>
    </row>
    <row r="80">
      <c r="C80" t="s">
        <v>1534</v>
      </c>
      <c r="D80" t="s">
        <v>1534</v>
      </c>
      <c r="E80" t="s">
        <v>1534</v>
      </c>
      <c r="F80" t="s">
        <v>1534</v>
      </c>
      <c r="G80" t="s">
        <v>1534</v>
      </c>
      <c r="H80" t="s">
        <v>1534</v>
      </c>
      <c r="I80" t="s">
        <v>1534</v>
      </c>
      <c r="J80" t="s">
        <v>1534</v>
      </c>
      <c r="K80" t="s">
        <v>1534</v>
      </c>
      <c r="L80" t="s">
        <v>1534</v>
      </c>
      <c r="M80" t="s">
        <v>1534</v>
      </c>
    </row>
    <row r="81">
      <c r="C81" t="s">
        <v>1534</v>
      </c>
      <c r="D81" t="s">
        <v>1534</v>
      </c>
      <c r="E81" t="s">
        <v>1534</v>
      </c>
      <c r="F81" t="s">
        <v>1534</v>
      </c>
      <c r="G81" t="s">
        <v>1534</v>
      </c>
      <c r="H81" t="s">
        <v>1534</v>
      </c>
      <c r="I81" t="s">
        <v>1534</v>
      </c>
      <c r="J81" t="s">
        <v>1534</v>
      </c>
      <c r="K81" t="s">
        <v>1534</v>
      </c>
      <c r="L81" t="s">
        <v>1534</v>
      </c>
      <c r="M81" t="s">
        <v>1534</v>
      </c>
    </row>
    <row r="82">
      <c r="C82" t="s">
        <v>1534</v>
      </c>
      <c r="D82" t="s">
        <v>1534</v>
      </c>
      <c r="E82" t="s">
        <v>1534</v>
      </c>
      <c r="F82" t="s">
        <v>1534</v>
      </c>
      <c r="G82" t="s">
        <v>1534</v>
      </c>
      <c r="H82" t="s">
        <v>1534</v>
      </c>
      <c r="I82" t="s">
        <v>1534</v>
      </c>
      <c r="J82" t="s">
        <v>1534</v>
      </c>
      <c r="K82" t="s">
        <v>1534</v>
      </c>
      <c r="L82" t="s">
        <v>1534</v>
      </c>
      <c r="M82" t="s">
        <v>1534</v>
      </c>
    </row>
    <row r="83">
      <c r="C83" t="s">
        <v>1534</v>
      </c>
      <c r="D83" t="s">
        <v>1534</v>
      </c>
      <c r="E83" t="s">
        <v>1534</v>
      </c>
      <c r="F83" t="s">
        <v>1534</v>
      </c>
      <c r="G83" t="s">
        <v>1534</v>
      </c>
      <c r="H83" t="s">
        <v>1534</v>
      </c>
      <c r="I83" t="s">
        <v>1534</v>
      </c>
      <c r="J83" t="s">
        <v>1534</v>
      </c>
      <c r="K83" t="s">
        <v>1534</v>
      </c>
      <c r="L83" t="s">
        <v>1534</v>
      </c>
      <c r="M83" t="s">
        <v>1534</v>
      </c>
    </row>
    <row r="84">
      <c r="C84" t="s">
        <v>1534</v>
      </c>
      <c r="D84" t="s">
        <v>1534</v>
      </c>
      <c r="E84" t="s">
        <v>1534</v>
      </c>
      <c r="F84" t="s">
        <v>1534</v>
      </c>
      <c r="G84" t="s">
        <v>1534</v>
      </c>
      <c r="H84" t="s">
        <v>1534</v>
      </c>
      <c r="I84" t="s">
        <v>1534</v>
      </c>
      <c r="J84" t="s">
        <v>1534</v>
      </c>
      <c r="K84" t="s">
        <v>1534</v>
      </c>
      <c r="L84" t="s">
        <v>1534</v>
      </c>
      <c r="M84" t="s">
        <v>1534</v>
      </c>
    </row>
    <row r="85">
      <c r="C85" t="s">
        <v>1534</v>
      </c>
      <c r="D85" t="s">
        <v>1534</v>
      </c>
      <c r="E85" t="s">
        <v>1534</v>
      </c>
      <c r="F85" t="s">
        <v>1534</v>
      </c>
      <c r="G85" t="s">
        <v>1534</v>
      </c>
      <c r="H85" t="s">
        <v>1534</v>
      </c>
      <c r="I85" t="s">
        <v>1534</v>
      </c>
      <c r="J85" t="s">
        <v>1534</v>
      </c>
      <c r="K85" t="s">
        <v>1534</v>
      </c>
      <c r="L85" t="s">
        <v>1534</v>
      </c>
      <c r="M85" t="s">
        <v>1534</v>
      </c>
    </row>
    <row r="86">
      <c r="C86" t="s">
        <v>1534</v>
      </c>
      <c r="D86" t="s">
        <v>1534</v>
      </c>
      <c r="E86" t="s">
        <v>1534</v>
      </c>
      <c r="F86" t="s">
        <v>1534</v>
      </c>
      <c r="G86" t="s">
        <v>1534</v>
      </c>
      <c r="H86" t="s">
        <v>1534</v>
      </c>
      <c r="I86" t="s">
        <v>1534</v>
      </c>
      <c r="J86" t="s">
        <v>1534</v>
      </c>
      <c r="K86" t="s">
        <v>1534</v>
      </c>
      <c r="L86" t="s">
        <v>1534</v>
      </c>
      <c r="M86" t="s">
        <v>1534</v>
      </c>
    </row>
    <row r="87">
      <c r="C87" t="s">
        <v>1534</v>
      </c>
      <c r="D87" t="s">
        <v>1534</v>
      </c>
      <c r="E87" t="s">
        <v>1534</v>
      </c>
      <c r="F87" t="s">
        <v>1534</v>
      </c>
      <c r="G87" t="s">
        <v>1534</v>
      </c>
      <c r="H87" t="s">
        <v>1534</v>
      </c>
      <c r="I87" t="s">
        <v>1534</v>
      </c>
      <c r="J87" t="s">
        <v>1534</v>
      </c>
      <c r="K87" t="s">
        <v>1534</v>
      </c>
      <c r="L87" t="s">
        <v>1534</v>
      </c>
      <c r="M87" t="s">
        <v>1534</v>
      </c>
    </row>
    <row r="88">
      <c r="C88" t="s">
        <v>1534</v>
      </c>
      <c r="D88" t="s">
        <v>1534</v>
      </c>
      <c r="E88" t="s">
        <v>1534</v>
      </c>
      <c r="F88" t="s">
        <v>1534</v>
      </c>
      <c r="G88" t="s">
        <v>1534</v>
      </c>
      <c r="H88" t="s">
        <v>1534</v>
      </c>
      <c r="I88" t="s">
        <v>1534</v>
      </c>
      <c r="J88" t="s">
        <v>1534</v>
      </c>
      <c r="K88" t="s">
        <v>1534</v>
      </c>
      <c r="L88" t="s">
        <v>1534</v>
      </c>
      <c r="M88" t="s">
        <v>1534</v>
      </c>
    </row>
    <row r="89">
      <c r="C89" t="s">
        <v>1534</v>
      </c>
      <c r="D89" t="s">
        <v>1534</v>
      </c>
      <c r="E89" t="s">
        <v>1534</v>
      </c>
      <c r="F89" t="s">
        <v>1534</v>
      </c>
      <c r="G89" t="s">
        <v>1534</v>
      </c>
      <c r="H89" t="s">
        <v>1534</v>
      </c>
      <c r="I89" t="s">
        <v>1534</v>
      </c>
      <c r="J89" t="s">
        <v>1534</v>
      </c>
      <c r="K89" t="s">
        <v>1534</v>
      </c>
      <c r="L89" t="s">
        <v>1534</v>
      </c>
      <c r="M89" t="s">
        <v>1534</v>
      </c>
    </row>
    <row r="90">
      <c r="C90" t="s">
        <v>1534</v>
      </c>
      <c r="D90" t="s">
        <v>1534</v>
      </c>
      <c r="E90" t="s">
        <v>1534</v>
      </c>
      <c r="F90" t="s">
        <v>1534</v>
      </c>
      <c r="G90" t="s">
        <v>1534</v>
      </c>
      <c r="H90" t="s">
        <v>1534</v>
      </c>
      <c r="I90" t="s">
        <v>1534</v>
      </c>
      <c r="J90" t="s">
        <v>1534</v>
      </c>
      <c r="K90" t="s">
        <v>1534</v>
      </c>
      <c r="L90" t="s">
        <v>1534</v>
      </c>
      <c r="M90" t="s">
        <v>1534</v>
      </c>
    </row>
    <row r="91">
      <c r="C91" t="s">
        <v>1534</v>
      </c>
      <c r="D91" t="s">
        <v>1534</v>
      </c>
      <c r="E91" t="s">
        <v>1534</v>
      </c>
      <c r="F91" t="s">
        <v>1534</v>
      </c>
      <c r="G91" t="s">
        <v>1534</v>
      </c>
      <c r="H91" t="s">
        <v>1534</v>
      </c>
      <c r="I91" t="s">
        <v>1534</v>
      </c>
      <c r="J91" t="s">
        <v>1534</v>
      </c>
      <c r="K91" t="s">
        <v>1534</v>
      </c>
      <c r="L91" t="s">
        <v>1534</v>
      </c>
      <c r="M91" t="s">
        <v>1534</v>
      </c>
    </row>
    <row r="92">
      <c r="C92" t="s">
        <v>1534</v>
      </c>
      <c r="D92" t="s">
        <v>1534</v>
      </c>
      <c r="E92" t="s">
        <v>1534</v>
      </c>
      <c r="F92" t="s">
        <v>1534</v>
      </c>
      <c r="G92" t="s">
        <v>1534</v>
      </c>
      <c r="H92" t="s">
        <v>1534</v>
      </c>
      <c r="I92" t="s">
        <v>1534</v>
      </c>
      <c r="J92" t="s">
        <v>1534</v>
      </c>
      <c r="K92" t="s">
        <v>1534</v>
      </c>
      <c r="L92" t="s">
        <v>1534</v>
      </c>
      <c r="M92" t="s">
        <v>1534</v>
      </c>
    </row>
    <row r="93">
      <c r="C93" t="s">
        <v>1534</v>
      </c>
      <c r="D93" t="s">
        <v>1534</v>
      </c>
      <c r="E93" t="s">
        <v>1534</v>
      </c>
      <c r="F93" t="s">
        <v>1534</v>
      </c>
      <c r="G93" t="s">
        <v>1534</v>
      </c>
      <c r="H93" t="s">
        <v>1534</v>
      </c>
      <c r="I93" t="s">
        <v>1534</v>
      </c>
      <c r="J93" t="s">
        <v>1534</v>
      </c>
      <c r="K93" t="s">
        <v>1534</v>
      </c>
      <c r="L93" t="s">
        <v>1534</v>
      </c>
      <c r="M93" t="s">
        <v>1534</v>
      </c>
    </row>
    <row r="94">
      <c r="C94" t="s">
        <v>1534</v>
      </c>
      <c r="D94" t="s">
        <v>1534</v>
      </c>
      <c r="E94" t="s">
        <v>1534</v>
      </c>
      <c r="F94" t="s">
        <v>1534</v>
      </c>
      <c r="G94" t="s">
        <v>1534</v>
      </c>
      <c r="H94" t="s">
        <v>1534</v>
      </c>
      <c r="I94" t="s">
        <v>1534</v>
      </c>
      <c r="J94" t="s">
        <v>1534</v>
      </c>
      <c r="K94" t="s">
        <v>1534</v>
      </c>
      <c r="L94" t="s">
        <v>1534</v>
      </c>
      <c r="M94" t="s">
        <v>1534</v>
      </c>
    </row>
    <row r="95">
      <c r="C95" t="s">
        <v>1534</v>
      </c>
      <c r="D95" t="s">
        <v>1534</v>
      </c>
      <c r="E95" t="s">
        <v>1534</v>
      </c>
      <c r="F95" t="s">
        <v>1534</v>
      </c>
      <c r="G95" t="s">
        <v>1534</v>
      </c>
      <c r="H95" t="s">
        <v>1534</v>
      </c>
      <c r="I95" t="s">
        <v>1534</v>
      </c>
      <c r="J95" t="s">
        <v>1534</v>
      </c>
      <c r="K95" t="s">
        <v>1534</v>
      </c>
      <c r="L95" t="s">
        <v>1534</v>
      </c>
      <c r="M95" t="s">
        <v>1534</v>
      </c>
    </row>
    <row r="96">
      <c r="C96" t="s">
        <v>1534</v>
      </c>
      <c r="D96" t="s">
        <v>1534</v>
      </c>
      <c r="E96" t="s">
        <v>1534</v>
      </c>
      <c r="F96" t="s">
        <v>1534</v>
      </c>
      <c r="G96" t="s">
        <v>1534</v>
      </c>
      <c r="H96" t="s">
        <v>1534</v>
      </c>
      <c r="I96" t="s">
        <v>1534</v>
      </c>
      <c r="J96" t="s">
        <v>1534</v>
      </c>
      <c r="K96" t="s">
        <v>1534</v>
      </c>
      <c r="L96" t="s">
        <v>1534</v>
      </c>
      <c r="M96" t="s">
        <v>1534</v>
      </c>
    </row>
    <row r="97">
      <c r="C97" t="s">
        <v>1534</v>
      </c>
      <c r="D97" t="s">
        <v>1534</v>
      </c>
      <c r="E97" t="s">
        <v>1534</v>
      </c>
      <c r="F97" t="s">
        <v>1534</v>
      </c>
      <c r="G97" t="s">
        <v>1534</v>
      </c>
      <c r="H97" t="s">
        <v>1534</v>
      </c>
      <c r="I97" t="s">
        <v>1534</v>
      </c>
      <c r="J97" t="s">
        <v>1534</v>
      </c>
      <c r="K97" t="s">
        <v>1534</v>
      </c>
      <c r="L97" t="s">
        <v>1534</v>
      </c>
      <c r="M97" t="s">
        <v>1534</v>
      </c>
    </row>
    <row r="98">
      <c r="C98" t="s">
        <v>1534</v>
      </c>
      <c r="D98" t="s">
        <v>1534</v>
      </c>
      <c r="E98" t="s">
        <v>1534</v>
      </c>
      <c r="F98" t="s">
        <v>1534</v>
      </c>
      <c r="G98" t="s">
        <v>1534</v>
      </c>
      <c r="H98" t="s">
        <v>1534</v>
      </c>
      <c r="I98" t="s">
        <v>1534</v>
      </c>
      <c r="J98" t="s">
        <v>1534</v>
      </c>
      <c r="K98" t="s">
        <v>1534</v>
      </c>
      <c r="L98" t="s">
        <v>1534</v>
      </c>
      <c r="M98" t="s">
        <v>1534</v>
      </c>
    </row>
    <row r="99">
      <c r="C99" t="s">
        <v>1534</v>
      </c>
      <c r="D99" t="s">
        <v>1534</v>
      </c>
      <c r="E99" t="s">
        <v>1534</v>
      </c>
      <c r="F99" t="s">
        <v>1534</v>
      </c>
      <c r="G99" t="s">
        <v>1534</v>
      </c>
      <c r="H99" t="s">
        <v>1534</v>
      </c>
      <c r="I99" t="s">
        <v>1534</v>
      </c>
      <c r="J99" t="s">
        <v>1534</v>
      </c>
      <c r="K99" t="s">
        <v>1534</v>
      </c>
      <c r="L99" t="s">
        <v>1534</v>
      </c>
      <c r="M99" t="s">
        <v>1534</v>
      </c>
    </row>
    <row r="100">
      <c r="C100" t="s">
        <v>1534</v>
      </c>
      <c r="D100" t="s">
        <v>1534</v>
      </c>
      <c r="E100" t="s">
        <v>1534</v>
      </c>
      <c r="F100" t="s">
        <v>1534</v>
      </c>
      <c r="G100" t="s">
        <v>1534</v>
      </c>
      <c r="H100" t="s">
        <v>1534</v>
      </c>
      <c r="I100" t="s">
        <v>1534</v>
      </c>
      <c r="J100" t="s">
        <v>1534</v>
      </c>
      <c r="K100" t="s">
        <v>1534</v>
      </c>
      <c r="L100" t="s">
        <v>1534</v>
      </c>
      <c r="M100" t="s">
        <v>1534</v>
      </c>
    </row>
    <row r="101">
      <c r="C101" t="s">
        <v>1534</v>
      </c>
      <c r="D101" t="s">
        <v>1534</v>
      </c>
      <c r="E101" t="s">
        <v>1534</v>
      </c>
      <c r="F101" t="s">
        <v>1534</v>
      </c>
      <c r="G101" t="s">
        <v>1534</v>
      </c>
      <c r="H101" t="s">
        <v>1534</v>
      </c>
      <c r="I101" t="s">
        <v>1534</v>
      </c>
      <c r="J101" t="s">
        <v>1534</v>
      </c>
      <c r="K101" t="s">
        <v>1534</v>
      </c>
      <c r="L101" t="s">
        <v>1534</v>
      </c>
      <c r="M101" t="s">
        <v>1534</v>
      </c>
    </row>
    <row r="102">
      <c r="C102" t="s">
        <v>1534</v>
      </c>
      <c r="D102" t="s">
        <v>1534</v>
      </c>
      <c r="E102" t="s">
        <v>1534</v>
      </c>
      <c r="F102" t="s">
        <v>1534</v>
      </c>
      <c r="G102" t="s">
        <v>1534</v>
      </c>
      <c r="H102" t="s">
        <v>1534</v>
      </c>
      <c r="I102" t="s">
        <v>1534</v>
      </c>
      <c r="J102" t="s">
        <v>1534</v>
      </c>
      <c r="K102" t="s">
        <v>1534</v>
      </c>
      <c r="L102" t="s">
        <v>1534</v>
      </c>
      <c r="M102" t="s">
        <v>1534</v>
      </c>
    </row>
    <row r="103">
      <c r="C103" t="s">
        <v>1534</v>
      </c>
      <c r="D103" t="s">
        <v>1534</v>
      </c>
      <c r="E103" t="s">
        <v>1534</v>
      </c>
      <c r="F103" t="s">
        <v>1534</v>
      </c>
      <c r="G103" t="s">
        <v>1534</v>
      </c>
      <c r="H103" t="s">
        <v>1534</v>
      </c>
      <c r="I103" t="s">
        <v>1534</v>
      </c>
      <c r="J103" t="s">
        <v>1534</v>
      </c>
      <c r="K103" t="s">
        <v>1534</v>
      </c>
      <c r="L103" t="s">
        <v>1534</v>
      </c>
      <c r="M103" t="s">
        <v>1534</v>
      </c>
    </row>
    <row r="104">
      <c r="C104" t="s">
        <v>1534</v>
      </c>
      <c r="D104" t="s">
        <v>1534</v>
      </c>
      <c r="E104" t="s">
        <v>1534</v>
      </c>
      <c r="F104" t="s">
        <v>1534</v>
      </c>
      <c r="G104" t="s">
        <v>1534</v>
      </c>
      <c r="H104" t="s">
        <v>1534</v>
      </c>
      <c r="I104" t="s">
        <v>1534</v>
      </c>
      <c r="J104" t="s">
        <v>1534</v>
      </c>
      <c r="K104" t="s">
        <v>1534</v>
      </c>
      <c r="L104" t="s">
        <v>1534</v>
      </c>
      <c r="M104" t="s">
        <v>1534</v>
      </c>
    </row>
    <row r="105">
      <c r="C105" t="s">
        <v>1534</v>
      </c>
      <c r="D105" t="s">
        <v>1534</v>
      </c>
      <c r="E105" t="s">
        <v>1534</v>
      </c>
      <c r="F105" t="s">
        <v>1534</v>
      </c>
      <c r="G105" t="s">
        <v>1534</v>
      </c>
      <c r="H105" t="s">
        <v>1534</v>
      </c>
      <c r="I105" t="s">
        <v>1534</v>
      </c>
      <c r="J105" t="s">
        <v>1534</v>
      </c>
      <c r="K105" t="s">
        <v>1534</v>
      </c>
      <c r="L105" t="s">
        <v>1534</v>
      </c>
      <c r="M105" t="s">
        <v>1534</v>
      </c>
    </row>
    <row r="106">
      <c r="C106" t="s">
        <v>1534</v>
      </c>
      <c r="D106" t="s">
        <v>1534</v>
      </c>
      <c r="E106" t="s">
        <v>1534</v>
      </c>
      <c r="F106" t="s">
        <v>1534</v>
      </c>
      <c r="G106" t="s">
        <v>1534</v>
      </c>
      <c r="H106" t="s">
        <v>1534</v>
      </c>
      <c r="I106" t="s">
        <v>1534</v>
      </c>
      <c r="J106" t="s">
        <v>1534</v>
      </c>
      <c r="K106" t="s">
        <v>1534</v>
      </c>
      <c r="L106" t="s">
        <v>1534</v>
      </c>
      <c r="M106" t="s">
        <v>1534</v>
      </c>
    </row>
    <row r="107">
      <c r="C107" t="s">
        <v>1534</v>
      </c>
      <c r="D107" t="s">
        <v>1534</v>
      </c>
      <c r="E107" t="s">
        <v>1534</v>
      </c>
      <c r="F107" t="s">
        <v>1534</v>
      </c>
      <c r="G107" t="s">
        <v>1534</v>
      </c>
      <c r="H107" t="s">
        <v>1534</v>
      </c>
      <c r="I107" t="s">
        <v>1534</v>
      </c>
      <c r="J107" t="s">
        <v>1534</v>
      </c>
      <c r="K107" t="s">
        <v>1534</v>
      </c>
      <c r="L107" t="s">
        <v>1534</v>
      </c>
      <c r="M107" t="s">
        <v>1534</v>
      </c>
    </row>
    <row r="108">
      <c r="C108" t="s">
        <v>1534</v>
      </c>
      <c r="D108" t="s">
        <v>1534</v>
      </c>
      <c r="E108" t="s">
        <v>1534</v>
      </c>
      <c r="F108" t="s">
        <v>1534</v>
      </c>
      <c r="G108" t="s">
        <v>1534</v>
      </c>
      <c r="H108" t="s">
        <v>1534</v>
      </c>
      <c r="I108" t="s">
        <v>1534</v>
      </c>
      <c r="J108" t="s">
        <v>1534</v>
      </c>
      <c r="K108" t="s">
        <v>1534</v>
      </c>
      <c r="L108" t="s">
        <v>1534</v>
      </c>
      <c r="M108" t="s">
        <v>1534</v>
      </c>
    </row>
    <row r="109">
      <c r="C109" t="s">
        <v>1534</v>
      </c>
      <c r="D109" t="s">
        <v>1534</v>
      </c>
      <c r="E109" t="s">
        <v>1534</v>
      </c>
      <c r="F109" t="s">
        <v>1534</v>
      </c>
      <c r="G109" t="s">
        <v>1534</v>
      </c>
      <c r="H109" t="s">
        <v>1534</v>
      </c>
      <c r="I109" t="s">
        <v>1534</v>
      </c>
      <c r="J109" t="s">
        <v>1534</v>
      </c>
      <c r="K109" t="s">
        <v>1534</v>
      </c>
      <c r="L109" t="s">
        <v>1534</v>
      </c>
      <c r="M109" t="s">
        <v>1534</v>
      </c>
    </row>
    <row r="110">
      <c r="C110" t="s">
        <v>1534</v>
      </c>
      <c r="D110" t="s">
        <v>1534</v>
      </c>
      <c r="E110" t="s">
        <v>1534</v>
      </c>
      <c r="F110" t="s">
        <v>1534</v>
      </c>
      <c r="G110" t="s">
        <v>1534</v>
      </c>
      <c r="H110" t="s">
        <v>1534</v>
      </c>
      <c r="I110" t="s">
        <v>1534</v>
      </c>
      <c r="J110" t="s">
        <v>1534</v>
      </c>
      <c r="K110" t="s">
        <v>1534</v>
      </c>
      <c r="L110" t="s">
        <v>1534</v>
      </c>
      <c r="M110" t="s">
        <v>1534</v>
      </c>
    </row>
    <row r="111">
      <c r="C111" t="s">
        <v>1534</v>
      </c>
      <c r="D111" t="s">
        <v>1534</v>
      </c>
      <c r="E111" t="s">
        <v>1534</v>
      </c>
      <c r="F111" t="s">
        <v>1534</v>
      </c>
      <c r="G111" t="s">
        <v>1534</v>
      </c>
      <c r="H111" t="s">
        <v>1534</v>
      </c>
      <c r="I111" t="s">
        <v>1534</v>
      </c>
      <c r="J111" t="s">
        <v>1534</v>
      </c>
      <c r="K111" t="s">
        <v>1534</v>
      </c>
      <c r="L111" t="s">
        <v>1534</v>
      </c>
      <c r="M111" t="s">
        <v>1534</v>
      </c>
    </row>
    <row r="112">
      <c r="C112" t="s">
        <v>1534</v>
      </c>
      <c r="D112" t="s">
        <v>1534</v>
      </c>
      <c r="E112" t="s">
        <v>1534</v>
      </c>
      <c r="F112" t="s">
        <v>1534</v>
      </c>
      <c r="G112" t="s">
        <v>1534</v>
      </c>
      <c r="H112" t="s">
        <v>1534</v>
      </c>
      <c r="I112" t="s">
        <v>1534</v>
      </c>
      <c r="J112" t="s">
        <v>1534</v>
      </c>
      <c r="K112" t="s">
        <v>1534</v>
      </c>
      <c r="L112" t="s">
        <v>1534</v>
      </c>
      <c r="M112" t="s">
        <v>1534</v>
      </c>
    </row>
    <row r="113">
      <c r="C113" t="s">
        <v>1534</v>
      </c>
      <c r="D113" t="s">
        <v>1534</v>
      </c>
      <c r="E113" t="s">
        <v>1534</v>
      </c>
      <c r="F113" t="s">
        <v>1534</v>
      </c>
      <c r="G113" t="s">
        <v>1534</v>
      </c>
      <c r="H113" t="s">
        <v>1534</v>
      </c>
      <c r="I113" t="s">
        <v>1534</v>
      </c>
      <c r="J113" t="s">
        <v>1534</v>
      </c>
      <c r="K113" t="s">
        <v>1534</v>
      </c>
      <c r="L113" t="s">
        <v>1534</v>
      </c>
      <c r="M113" t="s">
        <v>1534</v>
      </c>
    </row>
    <row r="114">
      <c r="C114" t="s">
        <v>1534</v>
      </c>
      <c r="D114" t="s">
        <v>1534</v>
      </c>
      <c r="E114" t="s">
        <v>1534</v>
      </c>
      <c r="F114" t="s">
        <v>1534</v>
      </c>
      <c r="G114" t="s">
        <v>1534</v>
      </c>
      <c r="H114" t="s">
        <v>1534</v>
      </c>
      <c r="I114" t="s">
        <v>1534</v>
      </c>
      <c r="J114" t="s">
        <v>1534</v>
      </c>
      <c r="K114" t="s">
        <v>1534</v>
      </c>
      <c r="L114" t="s">
        <v>1534</v>
      </c>
      <c r="M114" t="s">
        <v>1534</v>
      </c>
    </row>
    <row r="115">
      <c r="C115" t="s">
        <v>1534</v>
      </c>
      <c r="D115" t="s">
        <v>1534</v>
      </c>
      <c r="E115" t="s">
        <v>1534</v>
      </c>
      <c r="F115" t="s">
        <v>1534</v>
      </c>
      <c r="G115" t="s">
        <v>1534</v>
      </c>
      <c r="H115" t="s">
        <v>1534</v>
      </c>
      <c r="I115" t="s">
        <v>1534</v>
      </c>
      <c r="J115" t="s">
        <v>1534</v>
      </c>
      <c r="K115" t="s">
        <v>1534</v>
      </c>
      <c r="L115" t="s">
        <v>1534</v>
      </c>
      <c r="M115" t="s">
        <v>1534</v>
      </c>
    </row>
    <row r="116">
      <c r="C116" t="s">
        <v>1534</v>
      </c>
      <c r="D116" t="s">
        <v>1534</v>
      </c>
      <c r="E116" t="s">
        <v>1534</v>
      </c>
      <c r="F116" t="s">
        <v>1534</v>
      </c>
      <c r="G116" t="s">
        <v>1534</v>
      </c>
      <c r="H116" t="s">
        <v>1534</v>
      </c>
      <c r="I116" t="s">
        <v>1534</v>
      </c>
      <c r="J116" t="s">
        <v>1534</v>
      </c>
      <c r="K116" t="s">
        <v>1534</v>
      </c>
      <c r="L116" t="s">
        <v>1534</v>
      </c>
      <c r="M116" t="s">
        <v>1534</v>
      </c>
    </row>
    <row r="117">
      <c r="C117" t="s">
        <v>1534</v>
      </c>
      <c r="D117" t="s">
        <v>1534</v>
      </c>
      <c r="E117" t="s">
        <v>1534</v>
      </c>
      <c r="F117" t="s">
        <v>1534</v>
      </c>
      <c r="G117" t="s">
        <v>1534</v>
      </c>
      <c r="H117" t="s">
        <v>1534</v>
      </c>
      <c r="I117" t="s">
        <v>1534</v>
      </c>
      <c r="J117" t="s">
        <v>1534</v>
      </c>
      <c r="K117" t="s">
        <v>1534</v>
      </c>
      <c r="L117" t="s">
        <v>1534</v>
      </c>
      <c r="M117" t="s">
        <v>1534</v>
      </c>
    </row>
    <row r="118">
      <c r="C118" t="s">
        <v>1534</v>
      </c>
      <c r="D118" t="s">
        <v>1534</v>
      </c>
      <c r="E118" t="s">
        <v>1534</v>
      </c>
      <c r="F118" t="s">
        <v>1534</v>
      </c>
      <c r="G118" t="s">
        <v>1534</v>
      </c>
      <c r="H118" t="s">
        <v>1534</v>
      </c>
      <c r="I118" t="s">
        <v>1534</v>
      </c>
      <c r="J118" t="s">
        <v>1534</v>
      </c>
      <c r="K118" t="s">
        <v>1534</v>
      </c>
      <c r="L118" t="s">
        <v>1534</v>
      </c>
      <c r="M118" t="s">
        <v>1534</v>
      </c>
    </row>
    <row r="119">
      <c r="C119" t="s">
        <v>1534</v>
      </c>
      <c r="D119" t="s">
        <v>1534</v>
      </c>
      <c r="E119" t="s">
        <v>1534</v>
      </c>
      <c r="F119" t="s">
        <v>1534</v>
      </c>
      <c r="G119" t="s">
        <v>1534</v>
      </c>
      <c r="H119" t="s">
        <v>1534</v>
      </c>
      <c r="I119" t="s">
        <v>1534</v>
      </c>
      <c r="J119" t="s">
        <v>1534</v>
      </c>
      <c r="K119" t="s">
        <v>1534</v>
      </c>
      <c r="L119" t="s">
        <v>1534</v>
      </c>
      <c r="M119" t="s">
        <v>1534</v>
      </c>
    </row>
    <row r="120">
      <c r="C120" t="s">
        <v>1534</v>
      </c>
      <c r="D120" t="s">
        <v>1534</v>
      </c>
      <c r="E120" t="s">
        <v>1534</v>
      </c>
      <c r="F120" t="s">
        <v>1534</v>
      </c>
      <c r="G120" t="s">
        <v>1534</v>
      </c>
      <c r="H120" t="s">
        <v>1534</v>
      </c>
      <c r="I120" t="s">
        <v>1534</v>
      </c>
      <c r="J120" t="s">
        <v>1534</v>
      </c>
      <c r="K120" t="s">
        <v>1534</v>
      </c>
      <c r="L120" t="s">
        <v>1534</v>
      </c>
      <c r="M120" t="s">
        <v>1534</v>
      </c>
    </row>
    <row r="121">
      <c r="C121" t="s">
        <v>1534</v>
      </c>
      <c r="D121" t="s">
        <v>1534</v>
      </c>
      <c r="E121" t="s">
        <v>1534</v>
      </c>
      <c r="F121" t="s">
        <v>1534</v>
      </c>
      <c r="G121" t="s">
        <v>1534</v>
      </c>
      <c r="H121" t="s">
        <v>1534</v>
      </c>
      <c r="I121" t="s">
        <v>1534</v>
      </c>
      <c r="J121" t="s">
        <v>1534</v>
      </c>
      <c r="K121" t="s">
        <v>1534</v>
      </c>
      <c r="L121" t="s">
        <v>1534</v>
      </c>
      <c r="M121" t="s">
        <v>1534</v>
      </c>
    </row>
    <row r="122">
      <c r="C122" t="s">
        <v>1534</v>
      </c>
      <c r="D122" t="s">
        <v>1534</v>
      </c>
      <c r="E122" t="s">
        <v>1534</v>
      </c>
      <c r="F122" t="s">
        <v>1534</v>
      </c>
      <c r="G122" t="s">
        <v>1534</v>
      </c>
      <c r="H122" t="s">
        <v>1534</v>
      </c>
      <c r="I122" t="s">
        <v>1534</v>
      </c>
      <c r="J122" t="s">
        <v>1534</v>
      </c>
      <c r="K122" t="s">
        <v>1534</v>
      </c>
      <c r="L122" t="s">
        <v>1534</v>
      </c>
      <c r="M122" t="s">
        <v>1534</v>
      </c>
    </row>
    <row r="123">
      <c r="C123" t="s">
        <v>1534</v>
      </c>
      <c r="D123" t="s">
        <v>1534</v>
      </c>
      <c r="E123" t="s">
        <v>1534</v>
      </c>
      <c r="F123" t="s">
        <v>1534</v>
      </c>
      <c r="G123" t="s">
        <v>1534</v>
      </c>
      <c r="H123" t="s">
        <v>1534</v>
      </c>
      <c r="I123" t="s">
        <v>1534</v>
      </c>
      <c r="J123" t="s">
        <v>1534</v>
      </c>
      <c r="K123" t="s">
        <v>1534</v>
      </c>
      <c r="L123" t="s">
        <v>1534</v>
      </c>
      <c r="M123" t="s">
        <v>1534</v>
      </c>
    </row>
    <row r="124">
      <c r="C124" t="s">
        <v>1534</v>
      </c>
      <c r="D124" t="s">
        <v>1534</v>
      </c>
      <c r="E124" t="s">
        <v>1534</v>
      </c>
      <c r="F124" t="s">
        <v>1534</v>
      </c>
      <c r="G124" t="s">
        <v>1534</v>
      </c>
      <c r="H124" t="s">
        <v>1534</v>
      </c>
      <c r="I124" t="s">
        <v>1534</v>
      </c>
      <c r="J124" t="s">
        <v>1534</v>
      </c>
      <c r="K124" t="s">
        <v>1534</v>
      </c>
      <c r="L124" t="s">
        <v>1534</v>
      </c>
      <c r="M124" t="s">
        <v>1534</v>
      </c>
    </row>
    <row r="125">
      <c r="C125" t="s">
        <v>1534</v>
      </c>
      <c r="D125" t="s">
        <v>1534</v>
      </c>
      <c r="E125" t="s">
        <v>1534</v>
      </c>
      <c r="F125" t="s">
        <v>1534</v>
      </c>
      <c r="G125" t="s">
        <v>1534</v>
      </c>
      <c r="H125" t="s">
        <v>1534</v>
      </c>
      <c r="I125" t="s">
        <v>1534</v>
      </c>
      <c r="J125" t="s">
        <v>1534</v>
      </c>
      <c r="K125" t="s">
        <v>1534</v>
      </c>
      <c r="L125" t="s">
        <v>1534</v>
      </c>
      <c r="M125" t="s">
        <v>1534</v>
      </c>
    </row>
    <row r="126">
      <c r="C126" t="s">
        <v>1534</v>
      </c>
      <c r="D126" t="s">
        <v>1534</v>
      </c>
      <c r="E126" t="s">
        <v>1534</v>
      </c>
      <c r="F126" t="s">
        <v>1534</v>
      </c>
      <c r="G126" t="s">
        <v>1534</v>
      </c>
      <c r="H126" t="s">
        <v>1534</v>
      </c>
      <c r="I126" t="s">
        <v>1534</v>
      </c>
      <c r="J126" t="s">
        <v>1534</v>
      </c>
      <c r="K126" t="s">
        <v>1534</v>
      </c>
      <c r="L126" t="s">
        <v>1534</v>
      </c>
      <c r="M126" t="s">
        <v>1534</v>
      </c>
    </row>
    <row r="127">
      <c r="C127" t="s">
        <v>1534</v>
      </c>
      <c r="D127" t="s">
        <v>1534</v>
      </c>
      <c r="E127" t="s">
        <v>1534</v>
      </c>
      <c r="F127" t="s">
        <v>1534</v>
      </c>
      <c r="G127" t="s">
        <v>1534</v>
      </c>
      <c r="H127" t="s">
        <v>1534</v>
      </c>
      <c r="I127" t="s">
        <v>1534</v>
      </c>
      <c r="J127" t="s">
        <v>1534</v>
      </c>
      <c r="K127" t="s">
        <v>1534</v>
      </c>
      <c r="L127" t="s">
        <v>1534</v>
      </c>
      <c r="M127" t="s">
        <v>1534</v>
      </c>
    </row>
    <row r="128">
      <c r="C128" t="s">
        <v>1534</v>
      </c>
      <c r="D128" t="s">
        <v>1534</v>
      </c>
      <c r="E128" t="s">
        <v>1534</v>
      </c>
      <c r="F128" t="s">
        <v>1534</v>
      </c>
      <c r="G128" t="s">
        <v>1534</v>
      </c>
      <c r="H128" t="s">
        <v>1534</v>
      </c>
      <c r="I128" t="s">
        <v>1534</v>
      </c>
      <c r="J128" t="s">
        <v>1534</v>
      </c>
      <c r="K128" t="s">
        <v>1534</v>
      </c>
      <c r="L128" t="s">
        <v>1534</v>
      </c>
      <c r="M128" t="s">
        <v>1534</v>
      </c>
    </row>
    <row r="129">
      <c r="C129" t="s">
        <v>1534</v>
      </c>
      <c r="D129" t="s">
        <v>1534</v>
      </c>
      <c r="E129" t="s">
        <v>1534</v>
      </c>
      <c r="F129" t="s">
        <v>1534</v>
      </c>
      <c r="G129" t="s">
        <v>1534</v>
      </c>
      <c r="H129" t="s">
        <v>1534</v>
      </c>
      <c r="I129" t="s">
        <v>1534</v>
      </c>
      <c r="J129" t="s">
        <v>1534</v>
      </c>
      <c r="K129" t="s">
        <v>1534</v>
      </c>
      <c r="L129" t="s">
        <v>1534</v>
      </c>
      <c r="M129" t="s">
        <v>1534</v>
      </c>
    </row>
    <row r="130">
      <c r="C130" t="s">
        <v>1534</v>
      </c>
      <c r="D130" t="s">
        <v>1534</v>
      </c>
      <c r="E130" t="s">
        <v>1534</v>
      </c>
      <c r="F130" t="s">
        <v>1534</v>
      </c>
      <c r="G130" t="s">
        <v>1534</v>
      </c>
      <c r="H130" t="s">
        <v>1534</v>
      </c>
      <c r="I130" t="s">
        <v>1534</v>
      </c>
      <c r="J130" t="s">
        <v>1534</v>
      </c>
      <c r="K130" t="s">
        <v>1534</v>
      </c>
      <c r="L130" t="s">
        <v>1534</v>
      </c>
      <c r="M130" t="s">
        <v>1534</v>
      </c>
    </row>
    <row r="131">
      <c r="C131" t="s">
        <v>1534</v>
      </c>
      <c r="D131" t="s">
        <v>1534</v>
      </c>
      <c r="E131" t="s">
        <v>1534</v>
      </c>
      <c r="F131" t="s">
        <v>1534</v>
      </c>
      <c r="G131" t="s">
        <v>1534</v>
      </c>
      <c r="H131" t="s">
        <v>1534</v>
      </c>
      <c r="I131" t="s">
        <v>1534</v>
      </c>
      <c r="J131" t="s">
        <v>1534</v>
      </c>
      <c r="K131" t="s">
        <v>1534</v>
      </c>
      <c r="L131" t="s">
        <v>1534</v>
      </c>
      <c r="M131" t="s">
        <v>1534</v>
      </c>
    </row>
    <row r="132">
      <c r="C132" t="s">
        <v>1534</v>
      </c>
      <c r="D132" t="s">
        <v>1534</v>
      </c>
      <c r="E132" t="s">
        <v>1534</v>
      </c>
      <c r="F132" t="s">
        <v>1534</v>
      </c>
      <c r="G132" t="s">
        <v>1534</v>
      </c>
      <c r="H132" t="s">
        <v>1534</v>
      </c>
      <c r="I132" t="s">
        <v>1534</v>
      </c>
      <c r="J132" t="s">
        <v>1534</v>
      </c>
      <c r="K132" t="s">
        <v>1534</v>
      </c>
      <c r="L132" t="s">
        <v>1534</v>
      </c>
      <c r="M132" t="s">
        <v>1534</v>
      </c>
    </row>
    <row r="133">
      <c r="C133" t="s">
        <v>1534</v>
      </c>
      <c r="D133" t="s">
        <v>1534</v>
      </c>
      <c r="E133" t="s">
        <v>1534</v>
      </c>
      <c r="F133" t="s">
        <v>1534</v>
      </c>
      <c r="G133" t="s">
        <v>1534</v>
      </c>
      <c r="H133" t="s">
        <v>1534</v>
      </c>
      <c r="I133" t="s">
        <v>1534</v>
      </c>
      <c r="J133" t="s">
        <v>1534</v>
      </c>
      <c r="K133" t="s">
        <v>1534</v>
      </c>
      <c r="L133" t="s">
        <v>1534</v>
      </c>
      <c r="M133" t="s">
        <v>1534</v>
      </c>
    </row>
    <row r="134">
      <c r="C134" t="s">
        <v>1534</v>
      </c>
      <c r="D134" t="s">
        <v>1534</v>
      </c>
      <c r="E134" t="s">
        <v>1534</v>
      </c>
      <c r="F134" t="s">
        <v>1534</v>
      </c>
      <c r="G134" t="s">
        <v>1534</v>
      </c>
      <c r="H134" t="s">
        <v>1534</v>
      </c>
      <c r="I134" t="s">
        <v>1534</v>
      </c>
      <c r="J134" t="s">
        <v>1534</v>
      </c>
      <c r="K134" t="s">
        <v>1534</v>
      </c>
      <c r="L134" t="s">
        <v>1534</v>
      </c>
      <c r="M134" t="s">
        <v>1534</v>
      </c>
    </row>
    <row r="135">
      <c r="C135" t="s">
        <v>1534</v>
      </c>
      <c r="D135" t="s">
        <v>1534</v>
      </c>
      <c r="E135" t="s">
        <v>1534</v>
      </c>
      <c r="F135" t="s">
        <v>1534</v>
      </c>
      <c r="G135" t="s">
        <v>1534</v>
      </c>
      <c r="H135" t="s">
        <v>1534</v>
      </c>
      <c r="I135" t="s">
        <v>1534</v>
      </c>
      <c r="J135" t="s">
        <v>1534</v>
      </c>
      <c r="K135" t="s">
        <v>1534</v>
      </c>
      <c r="L135" t="s">
        <v>1534</v>
      </c>
      <c r="M135" t="s">
        <v>1534</v>
      </c>
    </row>
    <row r="136">
      <c r="C136" t="s">
        <v>1534</v>
      </c>
      <c r="D136" t="s">
        <v>1534</v>
      </c>
      <c r="E136" t="s">
        <v>1534</v>
      </c>
      <c r="F136" t="s">
        <v>1534</v>
      </c>
      <c r="G136" t="s">
        <v>1534</v>
      </c>
      <c r="H136" t="s">
        <v>1534</v>
      </c>
      <c r="I136" t="s">
        <v>1534</v>
      </c>
      <c r="J136" t="s">
        <v>1534</v>
      </c>
      <c r="K136" t="s">
        <v>1534</v>
      </c>
      <c r="L136" t="s">
        <v>1534</v>
      </c>
      <c r="M136" t="s">
        <v>1534</v>
      </c>
    </row>
    <row r="137">
      <c r="C137" t="s">
        <v>1534</v>
      </c>
      <c r="D137" t="s">
        <v>1534</v>
      </c>
      <c r="E137" t="s">
        <v>1534</v>
      </c>
      <c r="F137" t="s">
        <v>1534</v>
      </c>
      <c r="G137" t="s">
        <v>1534</v>
      </c>
      <c r="H137" t="s">
        <v>1534</v>
      </c>
      <c r="I137" t="s">
        <v>1534</v>
      </c>
      <c r="J137" t="s">
        <v>1534</v>
      </c>
      <c r="K137" t="s">
        <v>1534</v>
      </c>
      <c r="L137" t="s">
        <v>1534</v>
      </c>
      <c r="M137" t="s">
        <v>1534</v>
      </c>
    </row>
    <row r="138">
      <c r="C138" t="s">
        <v>1534</v>
      </c>
      <c r="D138" t="s">
        <v>1534</v>
      </c>
      <c r="E138" t="s">
        <v>1534</v>
      </c>
      <c r="F138" t="s">
        <v>1534</v>
      </c>
      <c r="G138" t="s">
        <v>1534</v>
      </c>
      <c r="H138" t="s">
        <v>1534</v>
      </c>
      <c r="I138" t="s">
        <v>1534</v>
      </c>
      <c r="J138" t="s">
        <v>1534</v>
      </c>
      <c r="K138" t="s">
        <v>1534</v>
      </c>
      <c r="L138" t="s">
        <v>1534</v>
      </c>
      <c r="M138" t="s">
        <v>1534</v>
      </c>
    </row>
    <row r="139">
      <c r="C139" t="s">
        <v>1534</v>
      </c>
      <c r="D139" t="s">
        <v>1534</v>
      </c>
      <c r="E139" t="s">
        <v>1534</v>
      </c>
      <c r="F139" t="s">
        <v>1534</v>
      </c>
      <c r="G139" t="s">
        <v>1534</v>
      </c>
      <c r="H139" t="s">
        <v>1534</v>
      </c>
      <c r="I139" t="s">
        <v>1534</v>
      </c>
      <c r="J139" t="s">
        <v>1534</v>
      </c>
      <c r="K139" t="s">
        <v>1534</v>
      </c>
      <c r="L139" t="s">
        <v>1534</v>
      </c>
      <c r="M139" t="s">
        <v>1534</v>
      </c>
    </row>
    <row r="140">
      <c r="C140" t="s">
        <v>1534</v>
      </c>
      <c r="D140" t="s">
        <v>1534</v>
      </c>
      <c r="E140" t="s">
        <v>1534</v>
      </c>
      <c r="F140" t="s">
        <v>1534</v>
      </c>
      <c r="G140" t="s">
        <v>1534</v>
      </c>
      <c r="H140" t="s">
        <v>1534</v>
      </c>
      <c r="I140" t="s">
        <v>1534</v>
      </c>
      <c r="J140" t="s">
        <v>1534</v>
      </c>
      <c r="K140" t="s">
        <v>1534</v>
      </c>
      <c r="L140" t="s">
        <v>1534</v>
      </c>
      <c r="M140" t="s">
        <v>1534</v>
      </c>
    </row>
    <row r="141">
      <c r="C141" t="s">
        <v>1534</v>
      </c>
      <c r="D141" t="s">
        <v>1534</v>
      </c>
      <c r="E141" t="s">
        <v>1534</v>
      </c>
      <c r="F141" t="s">
        <v>1534</v>
      </c>
      <c r="G141" t="s">
        <v>1534</v>
      </c>
      <c r="H141" t="s">
        <v>1534</v>
      </c>
      <c r="I141" t="s">
        <v>1534</v>
      </c>
      <c r="J141" t="s">
        <v>1534</v>
      </c>
      <c r="K141" t="s">
        <v>1534</v>
      </c>
      <c r="L141" t="s">
        <v>1534</v>
      </c>
      <c r="M141" t="s">
        <v>1534</v>
      </c>
    </row>
    <row r="142">
      <c r="C142" t="s">
        <v>1534</v>
      </c>
      <c r="D142" t="s">
        <v>1534</v>
      </c>
      <c r="E142" t="s">
        <v>1534</v>
      </c>
      <c r="F142" t="s">
        <v>1534</v>
      </c>
      <c r="G142" t="s">
        <v>1534</v>
      </c>
      <c r="H142" t="s">
        <v>1534</v>
      </c>
      <c r="I142" t="s">
        <v>1534</v>
      </c>
      <c r="J142" t="s">
        <v>1534</v>
      </c>
      <c r="K142" t="s">
        <v>1534</v>
      </c>
      <c r="L142" t="s">
        <v>1534</v>
      </c>
      <c r="M142" t="s">
        <v>1534</v>
      </c>
    </row>
    <row r="143">
      <c r="C143" t="s">
        <v>1534</v>
      </c>
      <c r="D143" t="s">
        <v>1534</v>
      </c>
      <c r="E143" t="s">
        <v>1534</v>
      </c>
      <c r="F143" t="s">
        <v>1534</v>
      </c>
      <c r="G143" t="s">
        <v>1534</v>
      </c>
      <c r="H143" t="s">
        <v>1534</v>
      </c>
      <c r="I143" t="s">
        <v>1534</v>
      </c>
      <c r="J143" t="s">
        <v>1534</v>
      </c>
      <c r="K143" t="s">
        <v>1534</v>
      </c>
      <c r="L143" t="s">
        <v>1534</v>
      </c>
      <c r="M143" t="s">
        <v>1534</v>
      </c>
    </row>
    <row r="144">
      <c r="C144" t="s">
        <v>1534</v>
      </c>
      <c r="D144" t="s">
        <v>1534</v>
      </c>
      <c r="E144" t="s">
        <v>1534</v>
      </c>
      <c r="F144" t="s">
        <v>1534</v>
      </c>
      <c r="G144" t="s">
        <v>1534</v>
      </c>
      <c r="H144" t="s">
        <v>1534</v>
      </c>
      <c r="I144" t="s">
        <v>1534</v>
      </c>
      <c r="J144" t="s">
        <v>1534</v>
      </c>
      <c r="K144" t="s">
        <v>1534</v>
      </c>
      <c r="L144" t="s">
        <v>1534</v>
      </c>
      <c r="M144" t="s">
        <v>1534</v>
      </c>
    </row>
    <row r="145">
      <c r="C145" t="s">
        <v>1534</v>
      </c>
      <c r="D145" t="s">
        <v>1534</v>
      </c>
      <c r="E145" t="s">
        <v>1534</v>
      </c>
      <c r="F145" t="s">
        <v>1534</v>
      </c>
      <c r="G145" t="s">
        <v>1534</v>
      </c>
      <c r="H145" t="s">
        <v>1534</v>
      </c>
      <c r="I145" t="s">
        <v>1534</v>
      </c>
      <c r="J145" t="s">
        <v>1534</v>
      </c>
      <c r="K145" t="s">
        <v>1534</v>
      </c>
      <c r="L145" t="s">
        <v>1534</v>
      </c>
      <c r="M145" t="s">
        <v>1534</v>
      </c>
    </row>
    <row r="146">
      <c r="C146" t="s">
        <v>1534</v>
      </c>
      <c r="D146" t="s">
        <v>1534</v>
      </c>
      <c r="E146" t="s">
        <v>1534</v>
      </c>
      <c r="F146" t="s">
        <v>1534</v>
      </c>
      <c r="G146" t="s">
        <v>1534</v>
      </c>
      <c r="H146" t="s">
        <v>1534</v>
      </c>
      <c r="I146" t="s">
        <v>1534</v>
      </c>
      <c r="J146" t="s">
        <v>1534</v>
      </c>
      <c r="K146" t="s">
        <v>1534</v>
      </c>
      <c r="L146" t="s">
        <v>1534</v>
      </c>
      <c r="M146" t="s">
        <v>1534</v>
      </c>
    </row>
    <row r="147">
      <c r="C147" t="s">
        <v>1534</v>
      </c>
      <c r="D147" t="s">
        <v>1534</v>
      </c>
      <c r="E147" t="s">
        <v>1534</v>
      </c>
      <c r="F147" t="s">
        <v>1534</v>
      </c>
      <c r="G147" t="s">
        <v>1534</v>
      </c>
      <c r="H147" t="s">
        <v>1534</v>
      </c>
      <c r="I147" t="s">
        <v>1534</v>
      </c>
      <c r="J147" t="s">
        <v>1534</v>
      </c>
      <c r="K147" t="s">
        <v>1534</v>
      </c>
      <c r="L147" t="s">
        <v>1534</v>
      </c>
      <c r="M147" t="s">
        <v>1534</v>
      </c>
    </row>
    <row r="148">
      <c r="C148" t="s">
        <v>1534</v>
      </c>
      <c r="D148" t="s">
        <v>1534</v>
      </c>
      <c r="E148" t="s">
        <v>1534</v>
      </c>
      <c r="F148" t="s">
        <v>1534</v>
      </c>
      <c r="G148" t="s">
        <v>1534</v>
      </c>
      <c r="H148" t="s">
        <v>1534</v>
      </c>
      <c r="I148" t="s">
        <v>1534</v>
      </c>
      <c r="J148" t="s">
        <v>1534</v>
      </c>
      <c r="K148" t="s">
        <v>1534</v>
      </c>
      <c r="L148" t="s">
        <v>1534</v>
      </c>
      <c r="M148" t="s">
        <v>1534</v>
      </c>
    </row>
    <row r="149">
      <c r="C149" t="s">
        <v>1534</v>
      </c>
      <c r="D149" t="s">
        <v>1534</v>
      </c>
      <c r="E149" t="s">
        <v>1534</v>
      </c>
      <c r="F149" t="s">
        <v>1534</v>
      </c>
      <c r="G149" t="s">
        <v>1534</v>
      </c>
      <c r="H149" t="s">
        <v>1534</v>
      </c>
      <c r="I149" t="s">
        <v>1534</v>
      </c>
      <c r="J149" t="s">
        <v>1534</v>
      </c>
      <c r="K149" t="s">
        <v>1534</v>
      </c>
      <c r="L149" t="s">
        <v>1534</v>
      </c>
      <c r="M149" t="s">
        <v>1534</v>
      </c>
    </row>
    <row r="150">
      <c r="C150" t="s">
        <v>1534</v>
      </c>
      <c r="D150" t="s">
        <v>1534</v>
      </c>
      <c r="E150" t="s">
        <v>1534</v>
      </c>
      <c r="F150" t="s">
        <v>1534</v>
      </c>
      <c r="G150" t="s">
        <v>1534</v>
      </c>
      <c r="H150" t="s">
        <v>1534</v>
      </c>
      <c r="I150" t="s">
        <v>1534</v>
      </c>
      <c r="J150" t="s">
        <v>1534</v>
      </c>
      <c r="K150" t="s">
        <v>1534</v>
      </c>
      <c r="L150" t="s">
        <v>1534</v>
      </c>
      <c r="M150" t="s">
        <v>1534</v>
      </c>
    </row>
    <row r="151">
      <c r="C151" t="s">
        <v>1534</v>
      </c>
      <c r="D151" t="s">
        <v>1534</v>
      </c>
      <c r="E151" t="s">
        <v>1534</v>
      </c>
      <c r="F151" t="s">
        <v>1534</v>
      </c>
      <c r="G151" t="s">
        <v>1534</v>
      </c>
      <c r="H151" t="s">
        <v>1534</v>
      </c>
      <c r="I151" t="s">
        <v>1534</v>
      </c>
      <c r="J151" t="s">
        <v>1534</v>
      </c>
      <c r="K151" t="s">
        <v>1534</v>
      </c>
      <c r="L151" t="s">
        <v>1534</v>
      </c>
      <c r="M151" t="s">
        <v>1534</v>
      </c>
    </row>
    <row r="152">
      <c r="C152" t="s">
        <v>1534</v>
      </c>
      <c r="D152" t="s">
        <v>1534</v>
      </c>
      <c r="E152" t="s">
        <v>1534</v>
      </c>
      <c r="F152" t="s">
        <v>1534</v>
      </c>
      <c r="G152" t="s">
        <v>1534</v>
      </c>
      <c r="H152" t="s">
        <v>1534</v>
      </c>
      <c r="I152" t="s">
        <v>1534</v>
      </c>
      <c r="J152" t="s">
        <v>1534</v>
      </c>
      <c r="K152" t="s">
        <v>1534</v>
      </c>
      <c r="L152" t="s">
        <v>1534</v>
      </c>
      <c r="M152" t="s">
        <v>1534</v>
      </c>
    </row>
    <row r="153">
      <c r="C153" t="s">
        <v>1534</v>
      </c>
      <c r="D153" t="s">
        <v>1534</v>
      </c>
      <c r="E153" t="s">
        <v>1534</v>
      </c>
      <c r="F153" t="s">
        <v>1534</v>
      </c>
      <c r="G153" t="s">
        <v>1534</v>
      </c>
      <c r="H153" t="s">
        <v>1534</v>
      </c>
      <c r="I153" t="s">
        <v>1534</v>
      </c>
      <c r="J153" t="s">
        <v>1534</v>
      </c>
      <c r="K153" t="s">
        <v>1534</v>
      </c>
      <c r="L153" t="s">
        <v>1534</v>
      </c>
      <c r="M153" t="s">
        <v>1534</v>
      </c>
    </row>
    <row r="154">
      <c r="C154" t="s">
        <v>1534</v>
      </c>
      <c r="D154" t="s">
        <v>1534</v>
      </c>
      <c r="E154" t="s">
        <v>1534</v>
      </c>
      <c r="F154" t="s">
        <v>1534</v>
      </c>
      <c r="G154" t="s">
        <v>1534</v>
      </c>
      <c r="H154" t="s">
        <v>1534</v>
      </c>
      <c r="I154" t="s">
        <v>1534</v>
      </c>
      <c r="J154" t="s">
        <v>1534</v>
      </c>
      <c r="K154" t="s">
        <v>1534</v>
      </c>
      <c r="L154" t="s">
        <v>1534</v>
      </c>
      <c r="M154" t="s">
        <v>1534</v>
      </c>
    </row>
    <row r="155">
      <c r="C155" t="s">
        <v>1534</v>
      </c>
      <c r="D155" t="s">
        <v>1534</v>
      </c>
      <c r="E155" t="s">
        <v>1534</v>
      </c>
      <c r="F155" t="s">
        <v>1534</v>
      </c>
      <c r="G155" t="s">
        <v>1534</v>
      </c>
      <c r="H155" t="s">
        <v>1534</v>
      </c>
      <c r="I155" t="s">
        <v>1534</v>
      </c>
      <c r="J155" t="s">
        <v>1534</v>
      </c>
      <c r="K155" t="s">
        <v>1534</v>
      </c>
      <c r="L155" t="s">
        <v>1534</v>
      </c>
      <c r="M155" t="s">
        <v>1534</v>
      </c>
    </row>
    <row r="156">
      <c r="C156" t="s">
        <v>1534</v>
      </c>
      <c r="D156" t="s">
        <v>1534</v>
      </c>
      <c r="E156" t="s">
        <v>1534</v>
      </c>
      <c r="F156" t="s">
        <v>1534</v>
      </c>
      <c r="G156" t="s">
        <v>1534</v>
      </c>
      <c r="H156" t="s">
        <v>1534</v>
      </c>
      <c r="I156" t="s">
        <v>1534</v>
      </c>
      <c r="J156" t="s">
        <v>1534</v>
      </c>
      <c r="K156" t="s">
        <v>1534</v>
      </c>
      <c r="L156" t="s">
        <v>1534</v>
      </c>
      <c r="M156" t="s">
        <v>1534</v>
      </c>
    </row>
    <row r="157">
      <c r="C157" t="s">
        <v>1534</v>
      </c>
      <c r="D157" t="s">
        <v>1534</v>
      </c>
      <c r="E157" t="s">
        <v>1534</v>
      </c>
      <c r="F157" t="s">
        <v>1534</v>
      </c>
      <c r="G157" t="s">
        <v>1534</v>
      </c>
      <c r="H157" t="s">
        <v>1534</v>
      </c>
      <c r="I157" t="s">
        <v>1534</v>
      </c>
      <c r="J157" t="s">
        <v>1534</v>
      </c>
      <c r="K157" t="s">
        <v>1534</v>
      </c>
      <c r="L157" t="s">
        <v>1534</v>
      </c>
      <c r="M157" t="s">
        <v>1534</v>
      </c>
    </row>
    <row r="158">
      <c r="C158" t="s">
        <v>1534</v>
      </c>
      <c r="D158" t="s">
        <v>1534</v>
      </c>
      <c r="E158" t="s">
        <v>1534</v>
      </c>
      <c r="F158" t="s">
        <v>1534</v>
      </c>
      <c r="G158" t="s">
        <v>1534</v>
      </c>
      <c r="H158" t="s">
        <v>1534</v>
      </c>
      <c r="I158" t="s">
        <v>1534</v>
      </c>
      <c r="J158" t="s">
        <v>1534</v>
      </c>
      <c r="K158" t="s">
        <v>1534</v>
      </c>
      <c r="L158" t="s">
        <v>1534</v>
      </c>
      <c r="M158" t="s">
        <v>1534</v>
      </c>
    </row>
    <row r="159">
      <c r="C159" t="s">
        <v>1534</v>
      </c>
      <c r="D159" t="s">
        <v>1534</v>
      </c>
      <c r="E159" t="s">
        <v>1534</v>
      </c>
      <c r="F159" t="s">
        <v>1534</v>
      </c>
      <c r="G159" t="s">
        <v>1534</v>
      </c>
      <c r="H159" t="s">
        <v>1534</v>
      </c>
      <c r="I159" t="s">
        <v>1534</v>
      </c>
      <c r="J159" t="s">
        <v>1534</v>
      </c>
      <c r="K159" t="s">
        <v>1534</v>
      </c>
      <c r="L159" t="s">
        <v>1534</v>
      </c>
      <c r="M159" t="s">
        <v>1534</v>
      </c>
    </row>
    <row r="160">
      <c r="C160" t="s">
        <v>1534</v>
      </c>
      <c r="D160" t="s">
        <v>1534</v>
      </c>
      <c r="E160" t="s">
        <v>1534</v>
      </c>
      <c r="F160" t="s">
        <v>1534</v>
      </c>
      <c r="G160" t="s">
        <v>1534</v>
      </c>
      <c r="H160" t="s">
        <v>1534</v>
      </c>
      <c r="I160" t="s">
        <v>1534</v>
      </c>
      <c r="J160" t="s">
        <v>1534</v>
      </c>
      <c r="K160" t="s">
        <v>1534</v>
      </c>
      <c r="L160" t="s">
        <v>1534</v>
      </c>
      <c r="M160" t="s">
        <v>1534</v>
      </c>
    </row>
    <row r="161">
      <c r="C161" t="s">
        <v>1534</v>
      </c>
      <c r="D161" t="s">
        <v>1534</v>
      </c>
      <c r="E161" t="s">
        <v>1534</v>
      </c>
      <c r="F161" t="s">
        <v>1534</v>
      </c>
      <c r="G161" t="s">
        <v>1534</v>
      </c>
      <c r="H161" t="s">
        <v>1534</v>
      </c>
      <c r="I161" t="s">
        <v>1534</v>
      </c>
      <c r="J161" t="s">
        <v>1534</v>
      </c>
      <c r="K161" t="s">
        <v>1534</v>
      </c>
      <c r="L161" t="s">
        <v>1534</v>
      </c>
      <c r="M161" t="s">
        <v>1534</v>
      </c>
    </row>
    <row r="162">
      <c r="C162" t="s">
        <v>1534</v>
      </c>
      <c r="D162" t="s">
        <v>1534</v>
      </c>
      <c r="E162" t="s">
        <v>1534</v>
      </c>
      <c r="F162" t="s">
        <v>1534</v>
      </c>
      <c r="G162" t="s">
        <v>1534</v>
      </c>
      <c r="H162" t="s">
        <v>1534</v>
      </c>
      <c r="I162" t="s">
        <v>1534</v>
      </c>
      <c r="J162" t="s">
        <v>1534</v>
      </c>
      <c r="K162" t="s">
        <v>1534</v>
      </c>
      <c r="L162" t="s">
        <v>1534</v>
      </c>
      <c r="M162" t="s">
        <v>1534</v>
      </c>
    </row>
    <row r="163">
      <c r="C163" t="s">
        <v>1534</v>
      </c>
      <c r="D163" t="s">
        <v>1534</v>
      </c>
      <c r="E163" t="s">
        <v>1534</v>
      </c>
      <c r="F163" t="s">
        <v>1534</v>
      </c>
      <c r="G163" t="s">
        <v>1534</v>
      </c>
      <c r="H163" t="s">
        <v>1534</v>
      </c>
      <c r="I163" t="s">
        <v>1534</v>
      </c>
      <c r="J163" t="s">
        <v>1534</v>
      </c>
      <c r="K163" t="s">
        <v>1534</v>
      </c>
      <c r="L163" t="s">
        <v>1534</v>
      </c>
      <c r="M163" t="s">
        <v>1534</v>
      </c>
    </row>
    <row r="164">
      <c r="C164" t="s">
        <v>1534</v>
      </c>
      <c r="D164" t="s">
        <v>1534</v>
      </c>
      <c r="E164" t="s">
        <v>1534</v>
      </c>
      <c r="F164" t="s">
        <v>1534</v>
      </c>
      <c r="G164" t="s">
        <v>1534</v>
      </c>
      <c r="H164" t="s">
        <v>1534</v>
      </c>
      <c r="I164" t="s">
        <v>1534</v>
      </c>
      <c r="J164" t="s">
        <v>1534</v>
      </c>
      <c r="K164" t="s">
        <v>1534</v>
      </c>
      <c r="L164" t="s">
        <v>1534</v>
      </c>
      <c r="M164" t="s">
        <v>1534</v>
      </c>
    </row>
    <row r="165">
      <c r="C165" t="s">
        <v>1534</v>
      </c>
      <c r="D165" t="s">
        <v>1534</v>
      </c>
      <c r="E165" t="s">
        <v>1534</v>
      </c>
      <c r="F165" t="s">
        <v>1534</v>
      </c>
      <c r="G165" t="s">
        <v>1534</v>
      </c>
      <c r="H165" t="s">
        <v>1534</v>
      </c>
      <c r="I165" t="s">
        <v>1534</v>
      </c>
      <c r="J165" t="s">
        <v>1534</v>
      </c>
      <c r="K165" t="s">
        <v>1534</v>
      </c>
      <c r="L165" t="s">
        <v>1534</v>
      </c>
      <c r="M165" t="s">
        <v>1534</v>
      </c>
    </row>
    <row r="166">
      <c r="C166" t="s">
        <v>1534</v>
      </c>
      <c r="D166" t="s">
        <v>1534</v>
      </c>
      <c r="E166" t="s">
        <v>1534</v>
      </c>
      <c r="F166" t="s">
        <v>1534</v>
      </c>
      <c r="G166" t="s">
        <v>1534</v>
      </c>
      <c r="H166" t="s">
        <v>1534</v>
      </c>
      <c r="I166" t="s">
        <v>1534</v>
      </c>
      <c r="J166" t="s">
        <v>1534</v>
      </c>
      <c r="K166" t="s">
        <v>1534</v>
      </c>
      <c r="L166" t="s">
        <v>1534</v>
      </c>
      <c r="M166" t="s">
        <v>1534</v>
      </c>
    </row>
    <row r="167">
      <c r="C167" t="s">
        <v>1534</v>
      </c>
      <c r="D167" t="s">
        <v>1534</v>
      </c>
      <c r="E167" t="s">
        <v>1534</v>
      </c>
      <c r="F167" t="s">
        <v>1534</v>
      </c>
      <c r="G167" t="s">
        <v>1534</v>
      </c>
      <c r="H167" t="s">
        <v>1534</v>
      </c>
      <c r="I167" t="s">
        <v>1534</v>
      </c>
      <c r="J167" t="s">
        <v>1534</v>
      </c>
      <c r="K167" t="s">
        <v>1534</v>
      </c>
      <c r="L167" t="s">
        <v>1534</v>
      </c>
      <c r="M167" t="s">
        <v>1534</v>
      </c>
    </row>
    <row r="168">
      <c r="C168" t="s">
        <v>1534</v>
      </c>
      <c r="D168" t="s">
        <v>1534</v>
      </c>
      <c r="E168" t="s">
        <v>1534</v>
      </c>
      <c r="F168" t="s">
        <v>1534</v>
      </c>
      <c r="G168" t="s">
        <v>1534</v>
      </c>
      <c r="H168" t="s">
        <v>1534</v>
      </c>
      <c r="I168" t="s">
        <v>1534</v>
      </c>
      <c r="J168" t="s">
        <v>1534</v>
      </c>
      <c r="K168" t="s">
        <v>1534</v>
      </c>
      <c r="L168" t="s">
        <v>1534</v>
      </c>
      <c r="M168" t="s">
        <v>1534</v>
      </c>
    </row>
    <row r="169">
      <c r="C169" t="s">
        <v>1534</v>
      </c>
      <c r="D169" t="s">
        <v>1534</v>
      </c>
      <c r="E169" t="s">
        <v>1534</v>
      </c>
      <c r="F169" t="s">
        <v>1534</v>
      </c>
      <c r="G169" t="s">
        <v>1534</v>
      </c>
      <c r="H169" t="s">
        <v>1534</v>
      </c>
      <c r="I169" t="s">
        <v>1534</v>
      </c>
      <c r="J169" t="s">
        <v>1534</v>
      </c>
      <c r="K169" t="s">
        <v>1534</v>
      </c>
      <c r="L169" t="s">
        <v>1534</v>
      </c>
      <c r="M169" t="s">
        <v>1534</v>
      </c>
    </row>
    <row r="170">
      <c r="C170" t="s">
        <v>1534</v>
      </c>
      <c r="D170" t="s">
        <v>1534</v>
      </c>
      <c r="E170" t="s">
        <v>1534</v>
      </c>
      <c r="F170" t="s">
        <v>1534</v>
      </c>
      <c r="G170" t="s">
        <v>1534</v>
      </c>
      <c r="H170" t="s">
        <v>1534</v>
      </c>
      <c r="I170" t="s">
        <v>1534</v>
      </c>
      <c r="J170" t="s">
        <v>1534</v>
      </c>
      <c r="K170" t="s">
        <v>1534</v>
      </c>
      <c r="L170" t="s">
        <v>1534</v>
      </c>
      <c r="M170" t="s">
        <v>1534</v>
      </c>
    </row>
    <row r="171">
      <c r="C171" t="s">
        <v>1534</v>
      </c>
      <c r="D171" t="s">
        <v>1534</v>
      </c>
      <c r="E171" t="s">
        <v>1534</v>
      </c>
      <c r="F171" t="s">
        <v>1534</v>
      </c>
      <c r="G171" t="s">
        <v>1534</v>
      </c>
      <c r="H171" t="s">
        <v>1534</v>
      </c>
      <c r="I171" t="s">
        <v>1534</v>
      </c>
      <c r="J171" t="s">
        <v>1534</v>
      </c>
      <c r="K171" t="s">
        <v>1534</v>
      </c>
      <c r="L171" t="s">
        <v>1534</v>
      </c>
      <c r="M171" t="s">
        <v>1534</v>
      </c>
    </row>
    <row r="172">
      <c r="C172" t="s">
        <v>1534</v>
      </c>
      <c r="D172" t="s">
        <v>1534</v>
      </c>
      <c r="E172" t="s">
        <v>1534</v>
      </c>
      <c r="F172" t="s">
        <v>1534</v>
      </c>
      <c r="G172" t="s">
        <v>1534</v>
      </c>
      <c r="H172" t="s">
        <v>1534</v>
      </c>
      <c r="I172" t="s">
        <v>1534</v>
      </c>
      <c r="J172" t="s">
        <v>1534</v>
      </c>
      <c r="K172" t="s">
        <v>1534</v>
      </c>
      <c r="L172" t="s">
        <v>1534</v>
      </c>
      <c r="M172" t="s">
        <v>1534</v>
      </c>
    </row>
    <row r="173">
      <c r="C173" t="s">
        <v>1534</v>
      </c>
      <c r="D173" t="s">
        <v>1534</v>
      </c>
      <c r="E173" t="s">
        <v>1534</v>
      </c>
      <c r="F173" t="s">
        <v>1534</v>
      </c>
      <c r="G173" t="s">
        <v>1534</v>
      </c>
      <c r="H173" t="s">
        <v>1534</v>
      </c>
      <c r="I173" t="s">
        <v>1534</v>
      </c>
      <c r="J173" t="s">
        <v>1534</v>
      </c>
      <c r="K173" t="s">
        <v>1534</v>
      </c>
      <c r="L173" t="s">
        <v>1534</v>
      </c>
      <c r="M173" t="s">
        <v>1534</v>
      </c>
    </row>
    <row r="174">
      <c r="C174" t="s">
        <v>1534</v>
      </c>
      <c r="D174" t="s">
        <v>1534</v>
      </c>
      <c r="E174" t="s">
        <v>1534</v>
      </c>
      <c r="F174" t="s">
        <v>1534</v>
      </c>
      <c r="G174" t="s">
        <v>1534</v>
      </c>
      <c r="H174" t="s">
        <v>1534</v>
      </c>
      <c r="I174" t="s">
        <v>1534</v>
      </c>
      <c r="J174" t="s">
        <v>1534</v>
      </c>
      <c r="K174" t="s">
        <v>1534</v>
      </c>
      <c r="L174" t="s">
        <v>1534</v>
      </c>
      <c r="M174" t="s">
        <v>1534</v>
      </c>
    </row>
    <row r="175">
      <c r="C175" t="s">
        <v>1534</v>
      </c>
      <c r="D175" t="s">
        <v>1534</v>
      </c>
      <c r="E175" t="s">
        <v>1534</v>
      </c>
      <c r="F175" t="s">
        <v>1534</v>
      </c>
      <c r="G175" t="s">
        <v>1534</v>
      </c>
      <c r="H175" t="s">
        <v>1534</v>
      </c>
      <c r="I175" t="s">
        <v>1534</v>
      </c>
      <c r="J175" t="s">
        <v>1534</v>
      </c>
      <c r="K175" t="s">
        <v>1534</v>
      </c>
      <c r="L175" t="s">
        <v>1534</v>
      </c>
      <c r="M175" t="s">
        <v>1534</v>
      </c>
    </row>
    <row r="176">
      <c r="C176" t="s">
        <v>1534</v>
      </c>
      <c r="D176" t="s">
        <v>1534</v>
      </c>
      <c r="E176" t="s">
        <v>1534</v>
      </c>
      <c r="F176" t="s">
        <v>1534</v>
      </c>
      <c r="G176" t="s">
        <v>1534</v>
      </c>
      <c r="H176" t="s">
        <v>1534</v>
      </c>
      <c r="I176" t="s">
        <v>1534</v>
      </c>
      <c r="J176" t="s">
        <v>1534</v>
      </c>
      <c r="K176" t="s">
        <v>1534</v>
      </c>
      <c r="L176" t="s">
        <v>1534</v>
      </c>
      <c r="M176" t="s">
        <v>1534</v>
      </c>
    </row>
    <row r="177">
      <c r="C177" t="s">
        <v>1534</v>
      </c>
      <c r="D177" t="s">
        <v>1534</v>
      </c>
      <c r="E177" t="s">
        <v>1534</v>
      </c>
      <c r="F177" t="s">
        <v>1534</v>
      </c>
      <c r="G177" t="s">
        <v>1534</v>
      </c>
      <c r="H177" t="s">
        <v>1534</v>
      </c>
      <c r="I177" t="s">
        <v>1534</v>
      </c>
      <c r="J177" t="s">
        <v>1534</v>
      </c>
      <c r="K177" t="s">
        <v>1534</v>
      </c>
      <c r="L177" t="s">
        <v>1534</v>
      </c>
      <c r="M177" t="s">
        <v>1534</v>
      </c>
    </row>
    <row r="178">
      <c r="C178" t="s">
        <v>1534</v>
      </c>
      <c r="D178" t="s">
        <v>1534</v>
      </c>
      <c r="E178" t="s">
        <v>1534</v>
      </c>
      <c r="F178" t="s">
        <v>1534</v>
      </c>
      <c r="G178" t="s">
        <v>1534</v>
      </c>
      <c r="H178" t="s">
        <v>1534</v>
      </c>
      <c r="I178" t="s">
        <v>1534</v>
      </c>
      <c r="J178" t="s">
        <v>1534</v>
      </c>
      <c r="K178" t="s">
        <v>1534</v>
      </c>
      <c r="L178" t="s">
        <v>1534</v>
      </c>
      <c r="M178" t="s">
        <v>1534</v>
      </c>
    </row>
    <row r="179">
      <c r="C179" t="s">
        <v>1534</v>
      </c>
      <c r="D179" t="s">
        <v>1534</v>
      </c>
      <c r="E179" t="s">
        <v>1534</v>
      </c>
      <c r="F179" t="s">
        <v>1534</v>
      </c>
      <c r="G179" t="s">
        <v>1534</v>
      </c>
      <c r="H179" t="s">
        <v>1534</v>
      </c>
      <c r="I179" t="s">
        <v>1534</v>
      </c>
      <c r="J179" t="s">
        <v>1534</v>
      </c>
      <c r="K179" t="s">
        <v>1534</v>
      </c>
      <c r="L179" t="s">
        <v>1534</v>
      </c>
      <c r="M179" t="s">
        <v>1534</v>
      </c>
    </row>
    <row r="180">
      <c r="C180" t="s">
        <v>1534</v>
      </c>
      <c r="D180" t="s">
        <v>1534</v>
      </c>
      <c r="E180" t="s">
        <v>1534</v>
      </c>
      <c r="F180" t="s">
        <v>1534</v>
      </c>
      <c r="G180" t="s">
        <v>1534</v>
      </c>
      <c r="H180" t="s">
        <v>1534</v>
      </c>
      <c r="I180" t="s">
        <v>1534</v>
      </c>
      <c r="J180" t="s">
        <v>1534</v>
      </c>
      <c r="K180" t="s">
        <v>1534</v>
      </c>
      <c r="L180" t="s">
        <v>1534</v>
      </c>
      <c r="M180" t="s">
        <v>1534</v>
      </c>
    </row>
    <row r="181">
      <c r="C181" t="s">
        <v>1534</v>
      </c>
      <c r="D181" t="s">
        <v>1534</v>
      </c>
      <c r="E181" t="s">
        <v>1534</v>
      </c>
      <c r="F181" t="s">
        <v>1534</v>
      </c>
      <c r="G181" t="s">
        <v>1534</v>
      </c>
      <c r="H181" t="s">
        <v>1534</v>
      </c>
      <c r="I181" t="s">
        <v>1534</v>
      </c>
      <c r="J181" t="s">
        <v>1534</v>
      </c>
      <c r="K181" t="s">
        <v>1534</v>
      </c>
      <c r="L181" t="s">
        <v>1534</v>
      </c>
      <c r="M181" t="s">
        <v>1534</v>
      </c>
    </row>
    <row r="182">
      <c r="C182" t="s">
        <v>1534</v>
      </c>
      <c r="D182" t="s">
        <v>1534</v>
      </c>
      <c r="E182" t="s">
        <v>1534</v>
      </c>
      <c r="F182" t="s">
        <v>1534</v>
      </c>
      <c r="G182" t="s">
        <v>1534</v>
      </c>
      <c r="H182" t="s">
        <v>1534</v>
      </c>
      <c r="I182" t="s">
        <v>1534</v>
      </c>
      <c r="J182" t="s">
        <v>1534</v>
      </c>
      <c r="K182" t="s">
        <v>1534</v>
      </c>
      <c r="L182" t="s">
        <v>1534</v>
      </c>
      <c r="M182" t="s">
        <v>1534</v>
      </c>
    </row>
    <row r="183">
      <c r="C183" t="s">
        <v>1534</v>
      </c>
      <c r="D183" t="s">
        <v>1534</v>
      </c>
      <c r="E183" t="s">
        <v>1534</v>
      </c>
      <c r="F183" t="s">
        <v>1534</v>
      </c>
      <c r="G183" t="s">
        <v>1534</v>
      </c>
      <c r="H183" t="s">
        <v>1534</v>
      </c>
      <c r="I183" t="s">
        <v>1534</v>
      </c>
      <c r="J183" t="s">
        <v>1534</v>
      </c>
      <c r="K183" t="s">
        <v>1534</v>
      </c>
      <c r="L183" t="s">
        <v>1534</v>
      </c>
      <c r="M183" t="s">
        <v>1534</v>
      </c>
    </row>
    <row r="184">
      <c r="C184" t="s">
        <v>1534</v>
      </c>
      <c r="D184" t="s">
        <v>1534</v>
      </c>
      <c r="E184" t="s">
        <v>1534</v>
      </c>
      <c r="F184" t="s">
        <v>1534</v>
      </c>
      <c r="G184" t="s">
        <v>1534</v>
      </c>
      <c r="H184" t="s">
        <v>1534</v>
      </c>
      <c r="I184" t="s">
        <v>1534</v>
      </c>
      <c r="J184" t="s">
        <v>1534</v>
      </c>
      <c r="K184" t="s">
        <v>1534</v>
      </c>
      <c r="L184" t="s">
        <v>1534</v>
      </c>
      <c r="M184" t="s">
        <v>1534</v>
      </c>
    </row>
    <row r="185">
      <c r="C185" t="s">
        <v>1534</v>
      </c>
      <c r="D185" t="s">
        <v>1534</v>
      </c>
      <c r="E185" t="s">
        <v>1534</v>
      </c>
      <c r="F185" t="s">
        <v>1534</v>
      </c>
      <c r="G185" t="s">
        <v>1534</v>
      </c>
      <c r="H185" t="s">
        <v>1534</v>
      </c>
      <c r="I185" t="s">
        <v>1534</v>
      </c>
      <c r="J185" t="s">
        <v>1534</v>
      </c>
      <c r="K185" t="s">
        <v>1534</v>
      </c>
      <c r="L185" t="s">
        <v>1534</v>
      </c>
      <c r="M185" t="s">
        <v>1534</v>
      </c>
    </row>
    <row r="186">
      <c r="C186" t="s">
        <v>1534</v>
      </c>
      <c r="D186" t="s">
        <v>1534</v>
      </c>
      <c r="E186" t="s">
        <v>1534</v>
      </c>
      <c r="F186" t="s">
        <v>1534</v>
      </c>
      <c r="G186" t="s">
        <v>1534</v>
      </c>
      <c r="H186" t="s">
        <v>1534</v>
      </c>
      <c r="I186" t="s">
        <v>1534</v>
      </c>
      <c r="J186" t="s">
        <v>1534</v>
      </c>
      <c r="K186" t="s">
        <v>1534</v>
      </c>
      <c r="L186" t="s">
        <v>1534</v>
      </c>
      <c r="M186" t="s">
        <v>1534</v>
      </c>
    </row>
    <row r="187">
      <c r="C187" t="s">
        <v>1534</v>
      </c>
      <c r="D187" t="s">
        <v>1534</v>
      </c>
      <c r="E187" t="s">
        <v>1534</v>
      </c>
      <c r="F187" t="s">
        <v>1534</v>
      </c>
      <c r="G187" t="s">
        <v>1534</v>
      </c>
      <c r="H187" t="s">
        <v>1534</v>
      </c>
      <c r="I187" t="s">
        <v>1534</v>
      </c>
      <c r="J187" t="s">
        <v>1534</v>
      </c>
      <c r="K187" t="s">
        <v>1534</v>
      </c>
      <c r="L187" t="s">
        <v>1534</v>
      </c>
      <c r="M187" t="s">
        <v>1534</v>
      </c>
    </row>
    <row r="188">
      <c r="C188" t="s">
        <v>1534</v>
      </c>
      <c r="D188" t="s">
        <v>1534</v>
      </c>
      <c r="E188" t="s">
        <v>1534</v>
      </c>
      <c r="F188" t="s">
        <v>1534</v>
      </c>
      <c r="G188" t="s">
        <v>1534</v>
      </c>
      <c r="H188" t="s">
        <v>1534</v>
      </c>
      <c r="I188" t="s">
        <v>1534</v>
      </c>
      <c r="J188" t="s">
        <v>1534</v>
      </c>
      <c r="K188" t="s">
        <v>1534</v>
      </c>
      <c r="L188" t="s">
        <v>1534</v>
      </c>
      <c r="M188" t="s">
        <v>1534</v>
      </c>
    </row>
    <row r="189">
      <c r="C189" t="s">
        <v>1534</v>
      </c>
      <c r="D189" t="s">
        <v>1534</v>
      </c>
      <c r="E189" t="s">
        <v>1534</v>
      </c>
      <c r="F189" t="s">
        <v>1534</v>
      </c>
      <c r="G189" t="s">
        <v>1534</v>
      </c>
      <c r="H189" t="s">
        <v>1534</v>
      </c>
      <c r="I189" t="s">
        <v>1534</v>
      </c>
      <c r="J189" t="s">
        <v>1534</v>
      </c>
      <c r="K189" t="s">
        <v>1534</v>
      </c>
      <c r="L189" t="s">
        <v>1534</v>
      </c>
      <c r="M189" t="s">
        <v>1534</v>
      </c>
    </row>
    <row r="190">
      <c r="C190" t="s">
        <v>1534</v>
      </c>
      <c r="D190" t="s">
        <v>1534</v>
      </c>
      <c r="E190" t="s">
        <v>1534</v>
      </c>
      <c r="F190" t="s">
        <v>1534</v>
      </c>
      <c r="G190" t="s">
        <v>1534</v>
      </c>
      <c r="H190" t="s">
        <v>1534</v>
      </c>
      <c r="I190" t="s">
        <v>1534</v>
      </c>
      <c r="J190" t="s">
        <v>1534</v>
      </c>
      <c r="K190" t="s">
        <v>1534</v>
      </c>
      <c r="L190" t="s">
        <v>1534</v>
      </c>
      <c r="M190" t="s">
        <v>1534</v>
      </c>
    </row>
    <row r="191">
      <c r="C191" t="s">
        <v>1534</v>
      </c>
      <c r="D191" t="s">
        <v>1534</v>
      </c>
      <c r="E191" t="s">
        <v>1534</v>
      </c>
      <c r="F191" t="s">
        <v>1534</v>
      </c>
      <c r="G191" t="s">
        <v>1534</v>
      </c>
      <c r="H191" t="s">
        <v>1534</v>
      </c>
      <c r="I191" t="s">
        <v>1534</v>
      </c>
      <c r="J191" t="s">
        <v>1534</v>
      </c>
      <c r="K191" t="s">
        <v>1534</v>
      </c>
      <c r="L191" t="s">
        <v>1534</v>
      </c>
      <c r="M191" t="s">
        <v>1534</v>
      </c>
    </row>
    <row r="192">
      <c r="C192" t="s">
        <v>1534</v>
      </c>
      <c r="D192" t="s">
        <v>1534</v>
      </c>
      <c r="E192" t="s">
        <v>1534</v>
      </c>
      <c r="F192" t="s">
        <v>1534</v>
      </c>
      <c r="G192" t="s">
        <v>1534</v>
      </c>
      <c r="H192" t="s">
        <v>1534</v>
      </c>
      <c r="I192" t="s">
        <v>1534</v>
      </c>
      <c r="J192" t="s">
        <v>1534</v>
      </c>
      <c r="K192" t="s">
        <v>1534</v>
      </c>
      <c r="L192" t="s">
        <v>1534</v>
      </c>
      <c r="M192" t="s">
        <v>1534</v>
      </c>
    </row>
    <row r="193">
      <c r="C193" t="s">
        <v>1534</v>
      </c>
      <c r="D193" t="s">
        <v>1534</v>
      </c>
      <c r="E193" t="s">
        <v>1534</v>
      </c>
      <c r="F193" t="s">
        <v>1534</v>
      </c>
      <c r="G193" t="s">
        <v>1534</v>
      </c>
      <c r="H193" t="s">
        <v>1534</v>
      </c>
      <c r="I193" t="s">
        <v>1534</v>
      </c>
      <c r="J193" t="s">
        <v>1534</v>
      </c>
      <c r="K193" t="s">
        <v>1534</v>
      </c>
      <c r="L193" t="s">
        <v>1534</v>
      </c>
      <c r="M193" t="s">
        <v>1534</v>
      </c>
    </row>
    <row r="194">
      <c r="C194" t="s">
        <v>1534</v>
      </c>
      <c r="D194" t="s">
        <v>1534</v>
      </c>
      <c r="E194" t="s">
        <v>1534</v>
      </c>
      <c r="F194" t="s">
        <v>1534</v>
      </c>
      <c r="G194" t="s">
        <v>1534</v>
      </c>
      <c r="H194" t="s">
        <v>1534</v>
      </c>
      <c r="I194" t="s">
        <v>1534</v>
      </c>
      <c r="J194" t="s">
        <v>1534</v>
      </c>
      <c r="K194" t="s">
        <v>1534</v>
      </c>
      <c r="L194" t="s">
        <v>1534</v>
      </c>
      <c r="M194" t="s">
        <v>1534</v>
      </c>
    </row>
    <row r="195">
      <c r="C195" t="s">
        <v>1534</v>
      </c>
      <c r="D195" t="s">
        <v>1534</v>
      </c>
      <c r="E195" t="s">
        <v>1534</v>
      </c>
      <c r="F195" t="s">
        <v>1534</v>
      </c>
      <c r="G195" t="s">
        <v>1534</v>
      </c>
      <c r="H195" t="s">
        <v>1534</v>
      </c>
      <c r="I195" t="s">
        <v>1534</v>
      </c>
      <c r="J195" t="s">
        <v>1534</v>
      </c>
      <c r="K195" t="s">
        <v>1534</v>
      </c>
      <c r="L195" t="s">
        <v>1534</v>
      </c>
      <c r="M195" t="s">
        <v>1534</v>
      </c>
    </row>
    <row r="196">
      <c r="C196" t="s">
        <v>1534</v>
      </c>
      <c r="D196" t="s">
        <v>1534</v>
      </c>
      <c r="E196" t="s">
        <v>1534</v>
      </c>
      <c r="F196" t="s">
        <v>1534</v>
      </c>
      <c r="G196" t="s">
        <v>1534</v>
      </c>
      <c r="H196" t="s">
        <v>1534</v>
      </c>
      <c r="I196" t="s">
        <v>1534</v>
      </c>
      <c r="J196" t="s">
        <v>1534</v>
      </c>
      <c r="K196" t="s">
        <v>1534</v>
      </c>
      <c r="L196" t="s">
        <v>1534</v>
      </c>
      <c r="M196" t="s">
        <v>1534</v>
      </c>
    </row>
    <row r="197">
      <c r="C197" t="s">
        <v>1534</v>
      </c>
      <c r="D197" t="s">
        <v>1534</v>
      </c>
      <c r="E197" t="s">
        <v>1534</v>
      </c>
      <c r="F197" t="s">
        <v>1534</v>
      </c>
      <c r="G197" t="s">
        <v>1534</v>
      </c>
      <c r="H197" t="s">
        <v>1534</v>
      </c>
      <c r="I197" t="s">
        <v>1534</v>
      </c>
      <c r="J197" t="s">
        <v>1534</v>
      </c>
      <c r="K197" t="s">
        <v>1534</v>
      </c>
      <c r="L197" t="s">
        <v>1534</v>
      </c>
      <c r="M197" t="s">
        <v>1534</v>
      </c>
    </row>
    <row r="198">
      <c r="C198" t="s">
        <v>1534</v>
      </c>
      <c r="D198" t="s">
        <v>1534</v>
      </c>
      <c r="E198" t="s">
        <v>1534</v>
      </c>
      <c r="F198" t="s">
        <v>1534</v>
      </c>
      <c r="G198" t="s">
        <v>1534</v>
      </c>
      <c r="H198" t="s">
        <v>1534</v>
      </c>
      <c r="I198" t="s">
        <v>1534</v>
      </c>
      <c r="J198" t="s">
        <v>1534</v>
      </c>
      <c r="K198" t="s">
        <v>1534</v>
      </c>
      <c r="L198" t="s">
        <v>1534</v>
      </c>
      <c r="M198" t="s">
        <v>1534</v>
      </c>
    </row>
    <row r="199">
      <c r="C199" t="s">
        <v>1534</v>
      </c>
      <c r="D199" t="s">
        <v>1534</v>
      </c>
      <c r="E199" t="s">
        <v>1534</v>
      </c>
      <c r="F199" t="s">
        <v>1534</v>
      </c>
      <c r="G199" t="s">
        <v>1534</v>
      </c>
      <c r="H199" t="s">
        <v>1534</v>
      </c>
      <c r="I199" t="s">
        <v>1534</v>
      </c>
      <c r="J199" t="s">
        <v>1534</v>
      </c>
      <c r="K199" t="s">
        <v>1534</v>
      </c>
      <c r="L199" t="s">
        <v>1534</v>
      </c>
      <c r="M199" t="s">
        <v>1534</v>
      </c>
    </row>
    <row r="200">
      <c r="C200" t="s">
        <v>1534</v>
      </c>
      <c r="D200" t="s">
        <v>1534</v>
      </c>
      <c r="E200" t="s">
        <v>1534</v>
      </c>
      <c r="F200" t="s">
        <v>1534</v>
      </c>
      <c r="G200" t="s">
        <v>1534</v>
      </c>
      <c r="H200" t="s">
        <v>1534</v>
      </c>
      <c r="I200" t="s">
        <v>1534</v>
      </c>
      <c r="J200" t="s">
        <v>1534</v>
      </c>
      <c r="K200" t="s">
        <v>1534</v>
      </c>
      <c r="L200" t="s">
        <v>1534</v>
      </c>
      <c r="M200" t="s">
        <v>1534</v>
      </c>
    </row>
    <row r="201">
      <c r="C201" t="s">
        <v>1534</v>
      </c>
      <c r="D201" t="s">
        <v>1534</v>
      </c>
      <c r="E201" t="s">
        <v>1534</v>
      </c>
      <c r="F201" t="s">
        <v>1534</v>
      </c>
      <c r="G201" t="s">
        <v>1534</v>
      </c>
      <c r="H201" t="s">
        <v>1534</v>
      </c>
      <c r="I201" t="s">
        <v>1534</v>
      </c>
      <c r="J201" t="s">
        <v>1534</v>
      </c>
      <c r="K201" t="s">
        <v>1534</v>
      </c>
      <c r="L201" t="s">
        <v>1534</v>
      </c>
      <c r="M201" t="s">
        <v>1534</v>
      </c>
    </row>
    <row r="202">
      <c r="C202" t="s">
        <v>1534</v>
      </c>
      <c r="D202" t="s">
        <v>1534</v>
      </c>
      <c r="E202" t="s">
        <v>1534</v>
      </c>
      <c r="F202" t="s">
        <v>1534</v>
      </c>
      <c r="G202" t="s">
        <v>1534</v>
      </c>
      <c r="H202" t="s">
        <v>1534</v>
      </c>
      <c r="I202" t="s">
        <v>1534</v>
      </c>
      <c r="J202" t="s">
        <v>1534</v>
      </c>
      <c r="K202" t="s">
        <v>1534</v>
      </c>
      <c r="L202" t="s">
        <v>1534</v>
      </c>
      <c r="M202" t="s">
        <v>1534</v>
      </c>
    </row>
    <row r="203">
      <c r="C203" t="s">
        <v>1534</v>
      </c>
      <c r="D203" t="s">
        <v>1534</v>
      </c>
      <c r="E203" t="s">
        <v>1534</v>
      </c>
      <c r="F203" t="s">
        <v>1534</v>
      </c>
      <c r="G203" t="s">
        <v>1534</v>
      </c>
      <c r="H203" t="s">
        <v>1534</v>
      </c>
      <c r="I203" t="s">
        <v>1534</v>
      </c>
      <c r="J203" t="s">
        <v>1534</v>
      </c>
      <c r="K203" t="s">
        <v>1534</v>
      </c>
      <c r="L203" t="s">
        <v>1534</v>
      </c>
      <c r="M203" t="s">
        <v>1534</v>
      </c>
    </row>
    <row r="204">
      <c r="C204" t="s">
        <v>1534</v>
      </c>
      <c r="D204" t="s">
        <v>1534</v>
      </c>
      <c r="E204" t="s">
        <v>1534</v>
      </c>
      <c r="F204" t="s">
        <v>1534</v>
      </c>
      <c r="G204" t="s">
        <v>1534</v>
      </c>
      <c r="H204" t="s">
        <v>1534</v>
      </c>
      <c r="I204" t="s">
        <v>1534</v>
      </c>
      <c r="J204" t="s">
        <v>1534</v>
      </c>
      <c r="K204" t="s">
        <v>1534</v>
      </c>
      <c r="L204" t="s">
        <v>1534</v>
      </c>
      <c r="M204" t="s">
        <v>1534</v>
      </c>
    </row>
    <row r="205">
      <c r="C205" t="s">
        <v>1534</v>
      </c>
      <c r="D205" t="s">
        <v>1534</v>
      </c>
      <c r="E205" t="s">
        <v>1534</v>
      </c>
      <c r="F205" t="s">
        <v>1534</v>
      </c>
      <c r="G205" t="s">
        <v>1534</v>
      </c>
      <c r="H205" t="s">
        <v>1534</v>
      </c>
      <c r="I205" t="s">
        <v>1534</v>
      </c>
      <c r="J205" t="s">
        <v>1534</v>
      </c>
      <c r="K205" t="s">
        <v>1534</v>
      </c>
      <c r="L205" t="s">
        <v>1534</v>
      </c>
      <c r="M205" t="s">
        <v>1534</v>
      </c>
    </row>
    <row r="206">
      <c r="C206" t="s">
        <v>1534</v>
      </c>
      <c r="D206" t="s">
        <v>1534</v>
      </c>
      <c r="E206" t="s">
        <v>1534</v>
      </c>
      <c r="F206" t="s">
        <v>1534</v>
      </c>
      <c r="G206" t="s">
        <v>1534</v>
      </c>
      <c r="H206" t="s">
        <v>1534</v>
      </c>
      <c r="I206" t="s">
        <v>1534</v>
      </c>
      <c r="J206" t="s">
        <v>1534</v>
      </c>
      <c r="K206" t="s">
        <v>1534</v>
      </c>
      <c r="L206" t="s">
        <v>1534</v>
      </c>
      <c r="M206" t="s">
        <v>1534</v>
      </c>
    </row>
    <row r="207">
      <c r="C207" t="s">
        <v>1534</v>
      </c>
      <c r="D207" t="s">
        <v>1534</v>
      </c>
      <c r="E207" t="s">
        <v>1534</v>
      </c>
      <c r="F207" t="s">
        <v>1534</v>
      </c>
      <c r="G207" t="s">
        <v>1534</v>
      </c>
      <c r="H207" t="s">
        <v>1534</v>
      </c>
      <c r="I207" t="s">
        <v>1534</v>
      </c>
      <c r="J207" t="s">
        <v>1534</v>
      </c>
      <c r="K207" t="s">
        <v>1534</v>
      </c>
      <c r="L207" t="s">
        <v>1534</v>
      </c>
      <c r="M207" t="s">
        <v>1534</v>
      </c>
    </row>
    <row r="208">
      <c r="C208" t="s">
        <v>1534</v>
      </c>
      <c r="D208" t="s">
        <v>1534</v>
      </c>
      <c r="E208" t="s">
        <v>1534</v>
      </c>
      <c r="F208" t="s">
        <v>1534</v>
      </c>
      <c r="G208" t="s">
        <v>1534</v>
      </c>
      <c r="H208" t="s">
        <v>1534</v>
      </c>
      <c r="I208" t="s">
        <v>1534</v>
      </c>
      <c r="J208" t="s">
        <v>1534</v>
      </c>
      <c r="K208" t="s">
        <v>1534</v>
      </c>
      <c r="L208" t="s">
        <v>1534</v>
      </c>
      <c r="M208" t="s">
        <v>1534</v>
      </c>
    </row>
    <row r="209">
      <c r="C209" t="s">
        <v>1534</v>
      </c>
      <c r="D209" t="s">
        <v>1534</v>
      </c>
      <c r="E209" t="s">
        <v>1534</v>
      </c>
      <c r="F209" t="s">
        <v>1534</v>
      </c>
      <c r="G209" t="s">
        <v>1534</v>
      </c>
      <c r="H209" t="s">
        <v>1534</v>
      </c>
      <c r="I209" t="s">
        <v>1534</v>
      </c>
      <c r="J209" t="s">
        <v>1534</v>
      </c>
      <c r="K209" t="s">
        <v>1534</v>
      </c>
      <c r="L209" t="s">
        <v>1534</v>
      </c>
      <c r="M209" t="s">
        <v>1534</v>
      </c>
    </row>
    <row r="210">
      <c r="C210" t="s">
        <v>1534</v>
      </c>
      <c r="D210" t="s">
        <v>1534</v>
      </c>
      <c r="E210" t="s">
        <v>1534</v>
      </c>
      <c r="F210" t="s">
        <v>1534</v>
      </c>
      <c r="G210" t="s">
        <v>1534</v>
      </c>
      <c r="H210" t="s">
        <v>1534</v>
      </c>
      <c r="I210" t="s">
        <v>1534</v>
      </c>
      <c r="J210" t="s">
        <v>1534</v>
      </c>
      <c r="K210" t="s">
        <v>1534</v>
      </c>
      <c r="L210" t="s">
        <v>1534</v>
      </c>
      <c r="M210" t="s">
        <v>1534</v>
      </c>
    </row>
    <row r="211">
      <c r="C211" t="s">
        <v>1534</v>
      </c>
      <c r="D211" t="s">
        <v>1534</v>
      </c>
      <c r="E211" t="s">
        <v>1534</v>
      </c>
      <c r="F211" t="s">
        <v>1534</v>
      </c>
      <c r="G211" t="s">
        <v>1534</v>
      </c>
      <c r="H211" t="s">
        <v>1534</v>
      </c>
      <c r="I211" t="s">
        <v>1534</v>
      </c>
      <c r="J211" t="s">
        <v>1534</v>
      </c>
      <c r="K211" t="s">
        <v>1534</v>
      </c>
      <c r="L211" t="s">
        <v>1534</v>
      </c>
      <c r="M211" t="s">
        <v>1534</v>
      </c>
    </row>
    <row r="212">
      <c r="C212" t="s">
        <v>1534</v>
      </c>
      <c r="D212" t="s">
        <v>1534</v>
      </c>
      <c r="E212" t="s">
        <v>1534</v>
      </c>
      <c r="F212" t="s">
        <v>1534</v>
      </c>
      <c r="G212" t="s">
        <v>1534</v>
      </c>
      <c r="H212" t="s">
        <v>1534</v>
      </c>
      <c r="I212" t="s">
        <v>1534</v>
      </c>
      <c r="J212" t="s">
        <v>1534</v>
      </c>
      <c r="K212" t="s">
        <v>1534</v>
      </c>
      <c r="L212" t="s">
        <v>1534</v>
      </c>
      <c r="M212" t="s">
        <v>1534</v>
      </c>
    </row>
    <row r="213">
      <c r="C213" t="s">
        <v>1534</v>
      </c>
      <c r="D213" t="s">
        <v>1534</v>
      </c>
      <c r="E213" t="s">
        <v>1534</v>
      </c>
      <c r="F213" t="s">
        <v>1534</v>
      </c>
      <c r="G213" t="s">
        <v>1534</v>
      </c>
      <c r="H213" t="s">
        <v>1534</v>
      </c>
      <c r="I213" t="s">
        <v>1534</v>
      </c>
      <c r="J213" t="s">
        <v>1534</v>
      </c>
      <c r="K213" t="s">
        <v>1534</v>
      </c>
      <c r="L213" t="s">
        <v>1534</v>
      </c>
      <c r="M213" t="s">
        <v>1534</v>
      </c>
    </row>
    <row r="214">
      <c r="C214" t="s">
        <v>1534</v>
      </c>
      <c r="D214" t="s">
        <v>1534</v>
      </c>
      <c r="E214" t="s">
        <v>1534</v>
      </c>
      <c r="F214" t="s">
        <v>1534</v>
      </c>
      <c r="G214" t="s">
        <v>1534</v>
      </c>
      <c r="H214" t="s">
        <v>1534</v>
      </c>
      <c r="I214" t="s">
        <v>1534</v>
      </c>
      <c r="J214" t="s">
        <v>1534</v>
      </c>
      <c r="K214" t="s">
        <v>1534</v>
      </c>
      <c r="L214" t="s">
        <v>1534</v>
      </c>
      <c r="M214" t="s">
        <v>1534</v>
      </c>
    </row>
    <row r="215">
      <c r="C215" t="s">
        <v>1534</v>
      </c>
      <c r="D215" t="s">
        <v>1534</v>
      </c>
      <c r="E215" t="s">
        <v>1534</v>
      </c>
      <c r="F215" t="s">
        <v>1534</v>
      </c>
      <c r="G215" t="s">
        <v>1534</v>
      </c>
      <c r="H215" t="s">
        <v>1534</v>
      </c>
      <c r="I215" t="s">
        <v>1534</v>
      </c>
      <c r="J215" t="s">
        <v>1534</v>
      </c>
      <c r="K215" t="s">
        <v>1534</v>
      </c>
      <c r="L215" t="s">
        <v>1534</v>
      </c>
      <c r="M215" t="s">
        <v>1534</v>
      </c>
    </row>
    <row r="216">
      <c r="C216" t="s">
        <v>1534</v>
      </c>
      <c r="D216" t="s">
        <v>1534</v>
      </c>
      <c r="E216" t="s">
        <v>1534</v>
      </c>
      <c r="F216" t="s">
        <v>1534</v>
      </c>
      <c r="G216" t="s">
        <v>1534</v>
      </c>
      <c r="H216" t="s">
        <v>1534</v>
      </c>
      <c r="I216" t="s">
        <v>1534</v>
      </c>
      <c r="J216" t="s">
        <v>1534</v>
      </c>
      <c r="K216" t="s">
        <v>1534</v>
      </c>
      <c r="L216" t="s">
        <v>1534</v>
      </c>
      <c r="M216" t="s">
        <v>1534</v>
      </c>
    </row>
    <row r="217">
      <c r="C217" t="s">
        <v>1534</v>
      </c>
      <c r="D217" t="s">
        <v>1534</v>
      </c>
      <c r="E217" t="s">
        <v>1534</v>
      </c>
      <c r="F217" t="s">
        <v>1534</v>
      </c>
      <c r="G217" t="s">
        <v>1534</v>
      </c>
      <c r="H217" t="s">
        <v>1534</v>
      </c>
      <c r="I217" t="s">
        <v>1534</v>
      </c>
      <c r="J217" t="s">
        <v>1534</v>
      </c>
      <c r="K217" t="s">
        <v>1534</v>
      </c>
      <c r="L217" t="s">
        <v>1534</v>
      </c>
      <c r="M217" t="s">
        <v>1534</v>
      </c>
    </row>
    <row r="218">
      <c r="C218" t="s">
        <v>1534</v>
      </c>
      <c r="D218" t="s">
        <v>1534</v>
      </c>
      <c r="E218" t="s">
        <v>1534</v>
      </c>
      <c r="F218" t="s">
        <v>1534</v>
      </c>
      <c r="G218" t="s">
        <v>1534</v>
      </c>
      <c r="H218" t="s">
        <v>1534</v>
      </c>
      <c r="I218" t="s">
        <v>1534</v>
      </c>
      <c r="J218" t="s">
        <v>1534</v>
      </c>
      <c r="K218" t="s">
        <v>1534</v>
      </c>
      <c r="L218" t="s">
        <v>1534</v>
      </c>
      <c r="M218" t="s">
        <v>1534</v>
      </c>
    </row>
    <row r="219">
      <c r="C219" t="s">
        <v>1534</v>
      </c>
      <c r="D219" t="s">
        <v>1534</v>
      </c>
      <c r="E219" t="s">
        <v>1534</v>
      </c>
      <c r="F219" t="s">
        <v>1534</v>
      </c>
      <c r="G219" t="s">
        <v>1534</v>
      </c>
      <c r="H219" t="s">
        <v>1534</v>
      </c>
      <c r="I219" t="s">
        <v>1534</v>
      </c>
      <c r="J219" t="s">
        <v>1534</v>
      </c>
      <c r="K219" t="s">
        <v>1534</v>
      </c>
      <c r="L219" t="s">
        <v>1534</v>
      </c>
      <c r="M219" t="s">
        <v>1534</v>
      </c>
    </row>
    <row r="220">
      <c r="C220" t="s">
        <v>1534</v>
      </c>
      <c r="D220" t="s">
        <v>1534</v>
      </c>
      <c r="E220" t="s">
        <v>1534</v>
      </c>
      <c r="F220" t="s">
        <v>1534</v>
      </c>
      <c r="G220" t="s">
        <v>1534</v>
      </c>
      <c r="H220" t="s">
        <v>1534</v>
      </c>
      <c r="I220" t="s">
        <v>1534</v>
      </c>
      <c r="J220" t="s">
        <v>1534</v>
      </c>
      <c r="K220" t="s">
        <v>1534</v>
      </c>
      <c r="L220" t="s">
        <v>1534</v>
      </c>
      <c r="M220" t="s">
        <v>1534</v>
      </c>
    </row>
    <row r="221">
      <c r="C221" t="s">
        <v>1534</v>
      </c>
      <c r="D221" t="s">
        <v>1534</v>
      </c>
      <c r="E221" t="s">
        <v>1534</v>
      </c>
      <c r="F221" t="s">
        <v>1534</v>
      </c>
      <c r="G221" t="s">
        <v>1534</v>
      </c>
      <c r="H221" t="s">
        <v>1534</v>
      </c>
      <c r="I221" t="s">
        <v>1534</v>
      </c>
      <c r="J221" t="s">
        <v>1534</v>
      </c>
      <c r="K221" t="s">
        <v>1534</v>
      </c>
      <c r="L221" t="s">
        <v>1534</v>
      </c>
      <c r="M221" t="s">
        <v>1534</v>
      </c>
    </row>
    <row r="222">
      <c r="C222" t="s">
        <v>1534</v>
      </c>
      <c r="D222" t="s">
        <v>1534</v>
      </c>
      <c r="E222" t="s">
        <v>1534</v>
      </c>
      <c r="F222" t="s">
        <v>1534</v>
      </c>
      <c r="G222" t="s">
        <v>1534</v>
      </c>
      <c r="H222" t="s">
        <v>1534</v>
      </c>
      <c r="I222" t="s">
        <v>1534</v>
      </c>
      <c r="J222" t="s">
        <v>1534</v>
      </c>
      <c r="K222" t="s">
        <v>1534</v>
      </c>
      <c r="L222" t="s">
        <v>1534</v>
      </c>
      <c r="M222" t="s">
        <v>1534</v>
      </c>
    </row>
    <row r="223">
      <c r="C223" t="s">
        <v>1534</v>
      </c>
      <c r="D223" t="s">
        <v>1534</v>
      </c>
      <c r="E223" t="s">
        <v>1534</v>
      </c>
      <c r="F223" t="s">
        <v>1534</v>
      </c>
      <c r="G223" t="s">
        <v>1534</v>
      </c>
      <c r="H223" t="s">
        <v>1534</v>
      </c>
      <c r="I223" t="s">
        <v>1534</v>
      </c>
      <c r="J223" t="s">
        <v>1534</v>
      </c>
      <c r="K223" t="s">
        <v>1534</v>
      </c>
      <c r="L223" t="s">
        <v>1534</v>
      </c>
      <c r="M223" t="s">
        <v>1534</v>
      </c>
    </row>
    <row r="224">
      <c r="C224" t="s">
        <v>1534</v>
      </c>
      <c r="D224" t="s">
        <v>1534</v>
      </c>
      <c r="E224" t="s">
        <v>1534</v>
      </c>
      <c r="F224" t="s">
        <v>1534</v>
      </c>
      <c r="G224" t="s">
        <v>1534</v>
      </c>
      <c r="H224" t="s">
        <v>1534</v>
      </c>
      <c r="I224" t="s">
        <v>1534</v>
      </c>
      <c r="J224" t="s">
        <v>1534</v>
      </c>
      <c r="K224" t="s">
        <v>1534</v>
      </c>
      <c r="L224" t="s">
        <v>1534</v>
      </c>
      <c r="M224" t="s">
        <v>1534</v>
      </c>
    </row>
    <row r="225">
      <c r="C225" t="s">
        <v>1534</v>
      </c>
      <c r="D225" t="s">
        <v>1534</v>
      </c>
      <c r="E225" t="s">
        <v>1534</v>
      </c>
      <c r="F225" t="s">
        <v>1534</v>
      </c>
      <c r="G225" t="s">
        <v>1534</v>
      </c>
      <c r="H225" t="s">
        <v>1534</v>
      </c>
      <c r="I225" t="s">
        <v>1534</v>
      </c>
      <c r="J225" t="s">
        <v>1534</v>
      </c>
      <c r="K225" t="s">
        <v>1534</v>
      </c>
      <c r="L225" t="s">
        <v>1534</v>
      </c>
      <c r="M225" t="s">
        <v>1534</v>
      </c>
    </row>
    <row r="226">
      <c r="C226" t="e">
        <v>#REF!</v>
      </c>
      <c r="D226" t="e">
        <v>#REF!</v>
      </c>
      <c r="E226" t="e">
        <v>#REF!</v>
      </c>
      <c r="F226" t="e">
        <v>#REF!</v>
      </c>
      <c r="G226" t="e">
        <v>#REF!</v>
      </c>
      <c r="H226" t="e">
        <v>#REF!</v>
      </c>
      <c r="I226" t="e">
        <v>#REF!</v>
      </c>
      <c r="J226" t="e">
        <v>#REF!</v>
      </c>
      <c r="K226" t="e">
        <v>#REF!</v>
      </c>
      <c r="L226" t="e">
        <v>#REF!</v>
      </c>
      <c r="M226" t="e">
        <v>#REF!</v>
      </c>
    </row>
    <row r="227">
      <c r="C227" t="s">
        <v>1534</v>
      </c>
      <c r="D227" t="s">
        <v>1534</v>
      </c>
      <c r="E227" t="s">
        <v>1534</v>
      </c>
      <c r="F227" t="s">
        <v>1534</v>
      </c>
      <c r="G227" t="s">
        <v>1534</v>
      </c>
      <c r="H227" t="s">
        <v>1534</v>
      </c>
      <c r="I227" t="s">
        <v>1534</v>
      </c>
      <c r="J227" t="s">
        <v>1534</v>
      </c>
      <c r="K227" t="s">
        <v>1534</v>
      </c>
      <c r="L227" t="s">
        <v>1534</v>
      </c>
      <c r="M227" t="s">
        <v>1534</v>
      </c>
    </row>
    <row r="228">
      <c r="C228" t="s">
        <v>1534</v>
      </c>
      <c r="D228" t="s">
        <v>1534</v>
      </c>
      <c r="E228" t="s">
        <v>1534</v>
      </c>
      <c r="F228" t="s">
        <v>1534</v>
      </c>
      <c r="G228" t="s">
        <v>1534</v>
      </c>
      <c r="H228" t="s">
        <v>1534</v>
      </c>
      <c r="I228" t="s">
        <v>1534</v>
      </c>
      <c r="J228" t="s">
        <v>1534</v>
      </c>
      <c r="K228" t="s">
        <v>1534</v>
      </c>
      <c r="L228" t="s">
        <v>1534</v>
      </c>
      <c r="M228" t="s">
        <v>1534</v>
      </c>
    </row>
    <row r="229">
      <c r="C229" t="s">
        <v>1534</v>
      </c>
      <c r="D229" t="s">
        <v>1534</v>
      </c>
      <c r="E229" t="s">
        <v>1534</v>
      </c>
      <c r="F229" t="s">
        <v>1534</v>
      </c>
      <c r="G229" t="s">
        <v>1534</v>
      </c>
      <c r="H229" t="s">
        <v>1534</v>
      </c>
      <c r="I229" t="s">
        <v>1534</v>
      </c>
      <c r="J229" t="s">
        <v>1534</v>
      </c>
      <c r="K229" t="s">
        <v>1534</v>
      </c>
      <c r="L229" t="s">
        <v>1534</v>
      </c>
      <c r="M229" t="s">
        <v>1534</v>
      </c>
    </row>
    <row r="230">
      <c r="C230" t="e">
        <v>#REF!</v>
      </c>
      <c r="D230" t="e">
        <v>#REF!</v>
      </c>
      <c r="E230" t="e">
        <v>#REF!</v>
      </c>
      <c r="F230" t="e">
        <v>#REF!</v>
      </c>
      <c r="G230" t="e">
        <v>#REF!</v>
      </c>
      <c r="H230" t="e">
        <v>#REF!</v>
      </c>
      <c r="I230" t="e">
        <v>#REF!</v>
      </c>
      <c r="J230" t="e">
        <v>#REF!</v>
      </c>
      <c r="K230" t="e">
        <v>#REF!</v>
      </c>
      <c r="L230" t="e">
        <v>#REF!</v>
      </c>
      <c r="M230" t="e">
        <v>#REF!</v>
      </c>
    </row>
    <row r="231">
      <c r="C231" t="s">
        <v>1534</v>
      </c>
      <c r="D231" t="s">
        <v>1534</v>
      </c>
      <c r="E231" t="s">
        <v>1534</v>
      </c>
      <c r="F231" t="s">
        <v>1534</v>
      </c>
      <c r="G231" t="s">
        <v>1534</v>
      </c>
      <c r="H231" t="s">
        <v>1534</v>
      </c>
      <c r="I231" t="s">
        <v>1534</v>
      </c>
      <c r="J231" t="s">
        <v>1534</v>
      </c>
      <c r="K231" t="s">
        <v>1534</v>
      </c>
      <c r="L231" t="s">
        <v>1534</v>
      </c>
      <c r="M231" t="s">
        <v>1534</v>
      </c>
    </row>
    <row r="232">
      <c r="C232" t="s">
        <v>1534</v>
      </c>
      <c r="D232" t="s">
        <v>1534</v>
      </c>
      <c r="E232" t="s">
        <v>1534</v>
      </c>
      <c r="F232" t="s">
        <v>1534</v>
      </c>
      <c r="G232" t="s">
        <v>1534</v>
      </c>
      <c r="H232" t="s">
        <v>1534</v>
      </c>
      <c r="I232" t="s">
        <v>1534</v>
      </c>
      <c r="J232" t="s">
        <v>1534</v>
      </c>
      <c r="K232" t="s">
        <v>1534</v>
      </c>
      <c r="L232" t="s">
        <v>1534</v>
      </c>
      <c r="M232" t="s">
        <v>1534</v>
      </c>
    </row>
    <row r="233">
      <c r="C233" t="s">
        <v>1534</v>
      </c>
      <c r="D233" t="s">
        <v>1534</v>
      </c>
      <c r="E233" t="s">
        <v>1534</v>
      </c>
      <c r="F233" t="s">
        <v>1534</v>
      </c>
      <c r="G233" t="s">
        <v>1534</v>
      </c>
      <c r="H233" t="s">
        <v>1534</v>
      </c>
      <c r="I233" t="s">
        <v>1534</v>
      </c>
      <c r="J233" t="s">
        <v>1534</v>
      </c>
      <c r="K233" t="s">
        <v>1534</v>
      </c>
      <c r="L233" t="s">
        <v>1534</v>
      </c>
      <c r="M233" t="s">
        <v>1534</v>
      </c>
    </row>
    <row r="234">
      <c r="C234" t="s">
        <v>1534</v>
      </c>
      <c r="D234" t="s">
        <v>1534</v>
      </c>
      <c r="E234" t="s">
        <v>1534</v>
      </c>
      <c r="F234" t="s">
        <v>1534</v>
      </c>
      <c r="G234" t="s">
        <v>1534</v>
      </c>
      <c r="H234" t="s">
        <v>1534</v>
      </c>
      <c r="I234" t="s">
        <v>1534</v>
      </c>
      <c r="J234" t="s">
        <v>1534</v>
      </c>
      <c r="K234" t="s">
        <v>1534</v>
      </c>
      <c r="L234" t="s">
        <v>1534</v>
      </c>
      <c r="M234" t="s">
        <v>1534</v>
      </c>
    </row>
    <row r="235">
      <c r="C235" t="s">
        <v>1534</v>
      </c>
      <c r="D235" t="s">
        <v>1534</v>
      </c>
      <c r="E235" t="s">
        <v>1534</v>
      </c>
      <c r="F235" t="s">
        <v>1534</v>
      </c>
      <c r="G235" t="s">
        <v>1534</v>
      </c>
      <c r="H235" t="s">
        <v>1534</v>
      </c>
      <c r="I235" t="s">
        <v>1534</v>
      </c>
      <c r="J235" t="s">
        <v>1534</v>
      </c>
      <c r="K235" t="s">
        <v>1534</v>
      </c>
      <c r="L235" t="s">
        <v>1534</v>
      </c>
      <c r="M235" t="s">
        <v>1534</v>
      </c>
    </row>
    <row r="236">
      <c r="C236" t="s">
        <v>1534</v>
      </c>
      <c r="D236" t="s">
        <v>1534</v>
      </c>
      <c r="E236" t="s">
        <v>1534</v>
      </c>
      <c r="F236" t="s">
        <v>1534</v>
      </c>
      <c r="G236" t="s">
        <v>1534</v>
      </c>
      <c r="H236" t="s">
        <v>1534</v>
      </c>
      <c r="I236" t="s">
        <v>1534</v>
      </c>
      <c r="J236" t="s">
        <v>1534</v>
      </c>
      <c r="K236" t="s">
        <v>1534</v>
      </c>
      <c r="L236" t="s">
        <v>1534</v>
      </c>
      <c r="M236" t="s">
        <v>1534</v>
      </c>
    </row>
    <row r="237">
      <c r="C237" t="s">
        <v>1534</v>
      </c>
      <c r="D237" t="s">
        <v>1534</v>
      </c>
      <c r="E237" t="s">
        <v>1534</v>
      </c>
      <c r="F237" t="s">
        <v>1534</v>
      </c>
      <c r="G237" t="s">
        <v>1534</v>
      </c>
      <c r="H237" t="s">
        <v>1534</v>
      </c>
      <c r="I237" t="s">
        <v>1534</v>
      </c>
      <c r="J237" t="s">
        <v>1534</v>
      </c>
      <c r="K237" t="s">
        <v>1534</v>
      </c>
      <c r="L237" t="s">
        <v>1534</v>
      </c>
      <c r="M237" t="s">
        <v>1534</v>
      </c>
    </row>
    <row r="238">
      <c r="C238" t="s">
        <v>1534</v>
      </c>
      <c r="D238" t="s">
        <v>1534</v>
      </c>
      <c r="E238" t="s">
        <v>1534</v>
      </c>
      <c r="F238" t="s">
        <v>1534</v>
      </c>
      <c r="G238" t="s">
        <v>1534</v>
      </c>
      <c r="H238" t="s">
        <v>1534</v>
      </c>
      <c r="I238" t="s">
        <v>1534</v>
      </c>
      <c r="J238" t="s">
        <v>1534</v>
      </c>
      <c r="K238" t="s">
        <v>1534</v>
      </c>
      <c r="L238" t="s">
        <v>1534</v>
      </c>
      <c r="M238" t="s">
        <v>1534</v>
      </c>
    </row>
    <row r="239">
      <c r="C239" t="s">
        <v>1534</v>
      </c>
      <c r="D239" t="s">
        <v>1534</v>
      </c>
      <c r="E239" t="s">
        <v>1534</v>
      </c>
      <c r="F239" t="s">
        <v>1534</v>
      </c>
      <c r="G239" t="s">
        <v>1534</v>
      </c>
      <c r="H239" t="s">
        <v>1534</v>
      </c>
      <c r="I239" t="s">
        <v>1534</v>
      </c>
      <c r="J239" t="s">
        <v>1534</v>
      </c>
      <c r="K239" t="s">
        <v>1534</v>
      </c>
      <c r="L239" t="s">
        <v>1534</v>
      </c>
      <c r="M239" t="s">
        <v>1534</v>
      </c>
    </row>
    <row r="240">
      <c r="C240" t="s">
        <v>1534</v>
      </c>
      <c r="D240" t="s">
        <v>1534</v>
      </c>
      <c r="E240" t="s">
        <v>1534</v>
      </c>
      <c r="F240" t="s">
        <v>1534</v>
      </c>
      <c r="G240" t="s">
        <v>1534</v>
      </c>
      <c r="H240" t="s">
        <v>1534</v>
      </c>
      <c r="I240" t="s">
        <v>1534</v>
      </c>
      <c r="J240" t="s">
        <v>1534</v>
      </c>
      <c r="K240" t="s">
        <v>1534</v>
      </c>
      <c r="L240" t="s">
        <v>1534</v>
      </c>
      <c r="M240" t="s">
        <v>1534</v>
      </c>
    </row>
    <row r="241">
      <c r="C241" t="s">
        <v>1534</v>
      </c>
      <c r="D241" t="s">
        <v>1534</v>
      </c>
      <c r="E241" t="s">
        <v>1534</v>
      </c>
      <c r="F241" t="s">
        <v>1534</v>
      </c>
      <c r="G241" t="s">
        <v>1534</v>
      </c>
      <c r="H241" t="s">
        <v>1534</v>
      </c>
      <c r="I241" t="s">
        <v>1534</v>
      </c>
      <c r="J241" t="s">
        <v>1534</v>
      </c>
      <c r="K241" t="s">
        <v>1534</v>
      </c>
      <c r="L241" t="s">
        <v>1534</v>
      </c>
      <c r="M241" t="s">
        <v>1534</v>
      </c>
    </row>
    <row r="242">
      <c r="C242" t="s">
        <v>1534</v>
      </c>
      <c r="D242" t="s">
        <v>1534</v>
      </c>
      <c r="E242" t="s">
        <v>1534</v>
      </c>
      <c r="F242" t="s">
        <v>1534</v>
      </c>
      <c r="G242" t="s">
        <v>1534</v>
      </c>
      <c r="H242" t="s">
        <v>1534</v>
      </c>
      <c r="I242" t="s">
        <v>1534</v>
      </c>
      <c r="J242" t="s">
        <v>1534</v>
      </c>
      <c r="K242" t="s">
        <v>1534</v>
      </c>
      <c r="L242" t="s">
        <v>1534</v>
      </c>
      <c r="M242" t="s">
        <v>1534</v>
      </c>
    </row>
    <row r="243">
      <c r="C243" t="s">
        <v>1534</v>
      </c>
      <c r="D243" t="s">
        <v>1534</v>
      </c>
      <c r="E243" t="s">
        <v>1534</v>
      </c>
      <c r="F243" t="s">
        <v>1534</v>
      </c>
      <c r="G243" t="s">
        <v>1534</v>
      </c>
      <c r="H243" t="s">
        <v>1534</v>
      </c>
      <c r="I243" t="s">
        <v>1534</v>
      </c>
      <c r="J243" t="s">
        <v>1534</v>
      </c>
      <c r="K243" t="s">
        <v>1534</v>
      </c>
      <c r="L243" t="s">
        <v>1534</v>
      </c>
      <c r="M243" t="s">
        <v>1534</v>
      </c>
    </row>
    <row r="244">
      <c r="C244" t="s">
        <v>1534</v>
      </c>
      <c r="D244" t="s">
        <v>1534</v>
      </c>
      <c r="E244" t="s">
        <v>1534</v>
      </c>
      <c r="F244" t="s">
        <v>1534</v>
      </c>
      <c r="G244" t="s">
        <v>1534</v>
      </c>
      <c r="H244" t="s">
        <v>1534</v>
      </c>
      <c r="I244" t="s">
        <v>1534</v>
      </c>
      <c r="J244" t="s">
        <v>1534</v>
      </c>
      <c r="K244" t="s">
        <v>1534</v>
      </c>
      <c r="L244" t="s">
        <v>1534</v>
      </c>
      <c r="M244" t="s">
        <v>1534</v>
      </c>
    </row>
    <row r="245">
      <c r="C245" t="s">
        <v>1534</v>
      </c>
      <c r="D245" t="s">
        <v>1534</v>
      </c>
      <c r="E245" t="s">
        <v>1534</v>
      </c>
      <c r="F245" t="s">
        <v>1534</v>
      </c>
      <c r="G245" t="s">
        <v>1534</v>
      </c>
      <c r="H245" t="s">
        <v>1534</v>
      </c>
      <c r="I245" t="s">
        <v>1534</v>
      </c>
      <c r="J245" t="s">
        <v>1534</v>
      </c>
      <c r="K245" t="s">
        <v>1534</v>
      </c>
      <c r="L245" t="s">
        <v>1534</v>
      </c>
      <c r="M245" t="s">
        <v>1534</v>
      </c>
    </row>
    <row r="246">
      <c r="C246" t="s">
        <v>1534</v>
      </c>
      <c r="D246" t="s">
        <v>1534</v>
      </c>
      <c r="E246" t="s">
        <v>1534</v>
      </c>
      <c r="F246" t="s">
        <v>1534</v>
      </c>
      <c r="G246" t="s">
        <v>1534</v>
      </c>
      <c r="H246" t="s">
        <v>1534</v>
      </c>
      <c r="I246" t="s">
        <v>1534</v>
      </c>
      <c r="J246" t="s">
        <v>1534</v>
      </c>
      <c r="K246" t="s">
        <v>1534</v>
      </c>
      <c r="L246" t="s">
        <v>1534</v>
      </c>
      <c r="M246" t="s">
        <v>1534</v>
      </c>
    </row>
    <row r="247">
      <c r="C247" t="s">
        <v>1534</v>
      </c>
      <c r="D247" t="s">
        <v>1534</v>
      </c>
      <c r="E247" t="s">
        <v>1534</v>
      </c>
      <c r="F247" t="s">
        <v>1534</v>
      </c>
      <c r="G247" t="s">
        <v>1534</v>
      </c>
      <c r="H247" t="s">
        <v>1534</v>
      </c>
      <c r="I247" t="s">
        <v>1534</v>
      </c>
      <c r="J247" t="s">
        <v>1534</v>
      </c>
      <c r="K247" t="s">
        <v>1534</v>
      </c>
      <c r="L247" t="s">
        <v>1534</v>
      </c>
      <c r="M247" t="s">
        <v>1534</v>
      </c>
    </row>
    <row r="248">
      <c r="C248" t="s">
        <v>1534</v>
      </c>
      <c r="D248" t="s">
        <v>1534</v>
      </c>
      <c r="E248" t="s">
        <v>1534</v>
      </c>
      <c r="F248" t="s">
        <v>1534</v>
      </c>
      <c r="G248" t="s">
        <v>1534</v>
      </c>
      <c r="H248" t="s">
        <v>1534</v>
      </c>
      <c r="I248" t="s">
        <v>1534</v>
      </c>
      <c r="J248" t="s">
        <v>1534</v>
      </c>
      <c r="K248" t="s">
        <v>1534</v>
      </c>
      <c r="L248" t="s">
        <v>1534</v>
      </c>
      <c r="M248" t="s">
        <v>1534</v>
      </c>
    </row>
    <row r="249">
      <c r="C249" t="s">
        <v>1534</v>
      </c>
      <c r="D249" t="s">
        <v>1534</v>
      </c>
      <c r="E249" t="s">
        <v>1534</v>
      </c>
      <c r="F249" t="s">
        <v>1534</v>
      </c>
      <c r="G249" t="s">
        <v>1534</v>
      </c>
      <c r="H249" t="s">
        <v>1534</v>
      </c>
      <c r="I249" t="s">
        <v>1534</v>
      </c>
      <c r="J249" t="s">
        <v>1534</v>
      </c>
      <c r="K249" t="s">
        <v>1534</v>
      </c>
      <c r="L249" t="s">
        <v>1534</v>
      </c>
      <c r="M249" t="s">
        <v>1534</v>
      </c>
    </row>
    <row r="250">
      <c r="C250" t="s">
        <v>1534</v>
      </c>
      <c r="D250" t="s">
        <v>1534</v>
      </c>
      <c r="E250" t="s">
        <v>1534</v>
      </c>
      <c r="F250" t="s">
        <v>1534</v>
      </c>
      <c r="G250" t="s">
        <v>1534</v>
      </c>
      <c r="H250" t="s">
        <v>1534</v>
      </c>
      <c r="I250" t="s">
        <v>1534</v>
      </c>
      <c r="J250" t="s">
        <v>1534</v>
      </c>
      <c r="K250" t="s">
        <v>1534</v>
      </c>
      <c r="L250" t="s">
        <v>1534</v>
      </c>
      <c r="M250" t="s">
        <v>1534</v>
      </c>
    </row>
    <row r="251">
      <c r="C251" t="s">
        <v>1534</v>
      </c>
      <c r="D251" t="s">
        <v>1534</v>
      </c>
      <c r="E251" t="s">
        <v>1534</v>
      </c>
      <c r="F251" t="s">
        <v>1534</v>
      </c>
      <c r="G251" t="s">
        <v>1534</v>
      </c>
      <c r="H251" t="s">
        <v>1534</v>
      </c>
      <c r="I251" t="s">
        <v>1534</v>
      </c>
      <c r="J251" t="s">
        <v>1534</v>
      </c>
      <c r="K251" t="s">
        <v>1534</v>
      </c>
      <c r="L251" t="s">
        <v>1534</v>
      </c>
      <c r="M251" t="s">
        <v>1534</v>
      </c>
    </row>
    <row r="252">
      <c r="C252" t="s">
        <v>1534</v>
      </c>
      <c r="D252" t="s">
        <v>1534</v>
      </c>
      <c r="E252" t="s">
        <v>1534</v>
      </c>
      <c r="F252" t="s">
        <v>1534</v>
      </c>
      <c r="G252" t="s">
        <v>1534</v>
      </c>
      <c r="H252" t="s">
        <v>1534</v>
      </c>
      <c r="I252" t="s">
        <v>1534</v>
      </c>
      <c r="J252" t="s">
        <v>1534</v>
      </c>
      <c r="K252" t="s">
        <v>1534</v>
      </c>
      <c r="L252" t="s">
        <v>1534</v>
      </c>
      <c r="M252" t="s">
        <v>1534</v>
      </c>
    </row>
    <row r="253">
      <c r="C253" t="s">
        <v>1534</v>
      </c>
      <c r="D253" t="s">
        <v>1534</v>
      </c>
      <c r="E253" t="s">
        <v>1534</v>
      </c>
      <c r="F253" t="s">
        <v>1534</v>
      </c>
      <c r="G253" t="s">
        <v>1534</v>
      </c>
      <c r="H253" t="s">
        <v>1534</v>
      </c>
      <c r="I253" t="s">
        <v>1534</v>
      </c>
      <c r="J253" t="s">
        <v>1534</v>
      </c>
      <c r="K253" t="s">
        <v>1534</v>
      </c>
      <c r="L253" t="s">
        <v>1534</v>
      </c>
      <c r="M253" t="s">
        <v>1534</v>
      </c>
    </row>
    <row r="254">
      <c r="C254" t="s">
        <v>1534</v>
      </c>
      <c r="D254" t="s">
        <v>1534</v>
      </c>
      <c r="E254" t="s">
        <v>1534</v>
      </c>
      <c r="F254" t="s">
        <v>1534</v>
      </c>
      <c r="G254" t="s">
        <v>1534</v>
      </c>
      <c r="H254" t="s">
        <v>1534</v>
      </c>
      <c r="I254" t="s">
        <v>1534</v>
      </c>
      <c r="J254" t="s">
        <v>1534</v>
      </c>
      <c r="K254" t="s">
        <v>1534</v>
      </c>
      <c r="L254" t="s">
        <v>1534</v>
      </c>
      <c r="M254" t="s">
        <v>1534</v>
      </c>
    </row>
    <row r="255">
      <c r="C255" t="s">
        <v>1534</v>
      </c>
      <c r="D255" t="s">
        <v>1534</v>
      </c>
      <c r="E255" t="s">
        <v>1534</v>
      </c>
      <c r="F255" t="s">
        <v>1534</v>
      </c>
      <c r="G255" t="s">
        <v>1534</v>
      </c>
      <c r="H255" t="s">
        <v>1534</v>
      </c>
      <c r="I255" t="s">
        <v>1534</v>
      </c>
      <c r="J255" t="s">
        <v>1534</v>
      </c>
      <c r="K255" t="s">
        <v>1534</v>
      </c>
      <c r="L255" t="s">
        <v>1534</v>
      </c>
      <c r="M255" t="s">
        <v>1534</v>
      </c>
    </row>
    <row r="256">
      <c r="C256" t="s">
        <v>1534</v>
      </c>
      <c r="D256" t="s">
        <v>1534</v>
      </c>
      <c r="E256" t="s">
        <v>1534</v>
      </c>
      <c r="F256" t="s">
        <v>1534</v>
      </c>
      <c r="G256" t="s">
        <v>1534</v>
      </c>
      <c r="H256" t="s">
        <v>1534</v>
      </c>
      <c r="I256" t="s">
        <v>1534</v>
      </c>
      <c r="J256" t="s">
        <v>1534</v>
      </c>
      <c r="K256" t="s">
        <v>1534</v>
      </c>
      <c r="L256" t="s">
        <v>1534</v>
      </c>
      <c r="M256" t="s">
        <v>1534</v>
      </c>
    </row>
    <row r="257">
      <c r="C257" t="s">
        <v>1534</v>
      </c>
      <c r="D257" t="s">
        <v>1534</v>
      </c>
      <c r="E257" t="s">
        <v>1534</v>
      </c>
      <c r="F257" t="s">
        <v>1534</v>
      </c>
      <c r="G257" t="s">
        <v>1534</v>
      </c>
      <c r="H257" t="s">
        <v>1534</v>
      </c>
      <c r="I257" t="s">
        <v>1534</v>
      </c>
      <c r="J257" t="s">
        <v>1534</v>
      </c>
      <c r="K257" t="s">
        <v>1534</v>
      </c>
      <c r="L257" t="s">
        <v>1534</v>
      </c>
      <c r="M257" t="s">
        <v>1534</v>
      </c>
    </row>
    <row r="258">
      <c r="C258" t="s">
        <v>1534</v>
      </c>
      <c r="D258" t="s">
        <v>1534</v>
      </c>
      <c r="E258" t="s">
        <v>1534</v>
      </c>
      <c r="F258" t="s">
        <v>1534</v>
      </c>
      <c r="G258" t="s">
        <v>1534</v>
      </c>
      <c r="H258" t="s">
        <v>1534</v>
      </c>
      <c r="I258" t="s">
        <v>1534</v>
      </c>
      <c r="J258" t="s">
        <v>1534</v>
      </c>
      <c r="K258" t="s">
        <v>1534</v>
      </c>
      <c r="L258" t="s">
        <v>1534</v>
      </c>
      <c r="M258" t="s">
        <v>1534</v>
      </c>
    </row>
    <row r="259">
      <c r="C259" t="s">
        <v>1534</v>
      </c>
      <c r="D259" t="s">
        <v>1534</v>
      </c>
      <c r="E259" t="s">
        <v>1534</v>
      </c>
      <c r="F259" t="s">
        <v>1534</v>
      </c>
      <c r="G259" t="s">
        <v>1534</v>
      </c>
      <c r="H259" t="s">
        <v>1534</v>
      </c>
      <c r="I259" t="s">
        <v>1534</v>
      </c>
      <c r="J259" t="s">
        <v>1534</v>
      </c>
      <c r="K259" t="s">
        <v>1534</v>
      </c>
      <c r="L259" t="s">
        <v>1534</v>
      </c>
      <c r="M259" t="s">
        <v>1534</v>
      </c>
    </row>
    <row r="260">
      <c r="C260" t="s">
        <v>1534</v>
      </c>
      <c r="D260" t="s">
        <v>1534</v>
      </c>
      <c r="E260" t="s">
        <v>1534</v>
      </c>
      <c r="F260" t="s">
        <v>1534</v>
      </c>
      <c r="G260" t="s">
        <v>1534</v>
      </c>
      <c r="H260" t="s">
        <v>1534</v>
      </c>
      <c r="I260" t="s">
        <v>1534</v>
      </c>
      <c r="J260" t="s">
        <v>1534</v>
      </c>
      <c r="K260" t="s">
        <v>1534</v>
      </c>
      <c r="L260" t="s">
        <v>1534</v>
      </c>
      <c r="M260" t="s">
        <v>1534</v>
      </c>
    </row>
    <row r="261">
      <c r="C261" t="s">
        <v>1534</v>
      </c>
      <c r="D261" t="s">
        <v>1534</v>
      </c>
      <c r="E261" t="s">
        <v>1534</v>
      </c>
      <c r="F261" t="s">
        <v>1534</v>
      </c>
      <c r="G261" t="s">
        <v>1534</v>
      </c>
      <c r="H261" t="s">
        <v>1534</v>
      </c>
      <c r="I261" t="s">
        <v>1534</v>
      </c>
      <c r="J261" t="s">
        <v>1534</v>
      </c>
      <c r="K261" t="s">
        <v>1534</v>
      </c>
      <c r="L261" t="s">
        <v>1534</v>
      </c>
      <c r="M261" t="s">
        <v>1534</v>
      </c>
    </row>
    <row r="262">
      <c r="C262" t="s">
        <v>1534</v>
      </c>
      <c r="D262" t="s">
        <v>1534</v>
      </c>
      <c r="E262" t="s">
        <v>1534</v>
      </c>
      <c r="F262" t="s">
        <v>1534</v>
      </c>
      <c r="G262" t="s">
        <v>1534</v>
      </c>
      <c r="H262" t="s">
        <v>1534</v>
      </c>
      <c r="I262" t="s">
        <v>1534</v>
      </c>
      <c r="J262" t="s">
        <v>1534</v>
      </c>
      <c r="K262" t="s">
        <v>1534</v>
      </c>
      <c r="L262" t="s">
        <v>1534</v>
      </c>
      <c r="M262" t="s">
        <v>1534</v>
      </c>
    </row>
    <row r="263">
      <c r="C263" t="s">
        <v>1534</v>
      </c>
      <c r="D263" t="s">
        <v>1534</v>
      </c>
      <c r="E263" t="s">
        <v>1534</v>
      </c>
      <c r="F263" t="s">
        <v>1534</v>
      </c>
      <c r="G263" t="s">
        <v>1534</v>
      </c>
      <c r="H263" t="s">
        <v>1534</v>
      </c>
      <c r="I263" t="s">
        <v>1534</v>
      </c>
      <c r="J263" t="s">
        <v>1534</v>
      </c>
      <c r="K263" t="s">
        <v>1534</v>
      </c>
      <c r="L263" t="s">
        <v>1534</v>
      </c>
      <c r="M263" t="s">
        <v>1534</v>
      </c>
    </row>
    <row r="264">
      <c r="C264" t="s">
        <v>1534</v>
      </c>
      <c r="D264" t="s">
        <v>1534</v>
      </c>
      <c r="E264" t="s">
        <v>1534</v>
      </c>
      <c r="F264" t="s">
        <v>1534</v>
      </c>
      <c r="G264" t="s">
        <v>1534</v>
      </c>
      <c r="H264" t="s">
        <v>1534</v>
      </c>
      <c r="I264" t="s">
        <v>1534</v>
      </c>
      <c r="J264" t="s">
        <v>1534</v>
      </c>
      <c r="K264" t="s">
        <v>1534</v>
      </c>
      <c r="L264" t="s">
        <v>1534</v>
      </c>
      <c r="M264" t="s">
        <v>1534</v>
      </c>
    </row>
    <row r="265">
      <c r="C265" t="s">
        <v>1534</v>
      </c>
      <c r="D265" t="s">
        <v>1534</v>
      </c>
      <c r="E265" t="s">
        <v>1534</v>
      </c>
      <c r="F265" t="s">
        <v>1534</v>
      </c>
      <c r="G265" t="s">
        <v>1534</v>
      </c>
      <c r="H265" t="s">
        <v>1534</v>
      </c>
      <c r="I265" t="s">
        <v>1534</v>
      </c>
      <c r="J265" t="s">
        <v>1534</v>
      </c>
      <c r="K265" t="s">
        <v>1534</v>
      </c>
      <c r="L265" t="s">
        <v>1534</v>
      </c>
      <c r="M265" t="s">
        <v>1534</v>
      </c>
    </row>
    <row r="266">
      <c r="C266" t="s">
        <v>1534</v>
      </c>
      <c r="D266" t="s">
        <v>1534</v>
      </c>
      <c r="E266" t="s">
        <v>1534</v>
      </c>
      <c r="F266" t="s">
        <v>1534</v>
      </c>
      <c r="G266" t="s">
        <v>1534</v>
      </c>
      <c r="H266" t="s">
        <v>1534</v>
      </c>
      <c r="I266" t="s">
        <v>1534</v>
      </c>
      <c r="J266" t="s">
        <v>1534</v>
      </c>
      <c r="K266" t="s">
        <v>1534</v>
      </c>
      <c r="L266" t="s">
        <v>1534</v>
      </c>
      <c r="M266" t="s">
        <v>1534</v>
      </c>
    </row>
    <row r="267">
      <c r="C267" t="s">
        <v>1534</v>
      </c>
      <c r="D267" t="s">
        <v>1534</v>
      </c>
      <c r="E267" t="s">
        <v>1534</v>
      </c>
      <c r="F267" t="s">
        <v>1534</v>
      </c>
      <c r="G267" t="s">
        <v>1534</v>
      </c>
      <c r="H267" t="s">
        <v>1534</v>
      </c>
      <c r="I267" t="s">
        <v>1534</v>
      </c>
      <c r="J267" t="s">
        <v>1534</v>
      </c>
      <c r="K267" t="s">
        <v>1534</v>
      </c>
      <c r="L267" t="s">
        <v>1534</v>
      </c>
      <c r="M267" t="s">
        <v>1534</v>
      </c>
    </row>
    <row r="268">
      <c r="C268" t="s">
        <v>1534</v>
      </c>
      <c r="D268" t="s">
        <v>1534</v>
      </c>
      <c r="E268" t="s">
        <v>1534</v>
      </c>
      <c r="F268" t="s">
        <v>1534</v>
      </c>
      <c r="G268" t="s">
        <v>1534</v>
      </c>
      <c r="H268" t="s">
        <v>1534</v>
      </c>
      <c r="I268" t="s">
        <v>1534</v>
      </c>
      <c r="J268" t="s">
        <v>1534</v>
      </c>
      <c r="K268" t="s">
        <v>1534</v>
      </c>
      <c r="L268" t="s">
        <v>1534</v>
      </c>
      <c r="M268" t="s">
        <v>1534</v>
      </c>
    </row>
    <row r="269">
      <c r="C269" t="s">
        <v>1534</v>
      </c>
      <c r="D269" t="s">
        <v>1534</v>
      </c>
      <c r="E269" t="s">
        <v>1534</v>
      </c>
      <c r="F269" t="s">
        <v>1534</v>
      </c>
      <c r="G269" t="s">
        <v>1534</v>
      </c>
      <c r="H269" t="s">
        <v>1534</v>
      </c>
      <c r="I269" t="s">
        <v>1534</v>
      </c>
      <c r="J269" t="s">
        <v>1534</v>
      </c>
      <c r="K269" t="s">
        <v>1534</v>
      </c>
      <c r="L269" t="s">
        <v>1534</v>
      </c>
      <c r="M269" t="s">
        <v>1534</v>
      </c>
    </row>
    <row r="270">
      <c r="C270" t="s">
        <v>1534</v>
      </c>
      <c r="D270" t="s">
        <v>1534</v>
      </c>
      <c r="E270" t="s">
        <v>1534</v>
      </c>
      <c r="F270" t="s">
        <v>1534</v>
      </c>
      <c r="G270" t="s">
        <v>1534</v>
      </c>
      <c r="H270" t="s">
        <v>1534</v>
      </c>
      <c r="I270" t="s">
        <v>1534</v>
      </c>
      <c r="J270" t="s">
        <v>1534</v>
      </c>
      <c r="K270" t="s">
        <v>1534</v>
      </c>
      <c r="L270" t="s">
        <v>1534</v>
      </c>
      <c r="M270" t="s">
        <v>1534</v>
      </c>
    </row>
    <row r="271">
      <c r="C271" t="s">
        <v>1534</v>
      </c>
      <c r="D271" t="s">
        <v>1534</v>
      </c>
      <c r="E271" t="s">
        <v>1534</v>
      </c>
      <c r="F271" t="s">
        <v>1534</v>
      </c>
      <c r="G271" t="s">
        <v>1534</v>
      </c>
      <c r="H271" t="s">
        <v>1534</v>
      </c>
      <c r="I271" t="s">
        <v>1534</v>
      </c>
      <c r="J271" t="s">
        <v>1534</v>
      </c>
      <c r="K271" t="s">
        <v>1534</v>
      </c>
      <c r="L271" t="s">
        <v>1534</v>
      </c>
      <c r="M271" t="s">
        <v>1534</v>
      </c>
    </row>
    <row r="272">
      <c r="C272" t="s">
        <v>1534</v>
      </c>
      <c r="D272" t="s">
        <v>1534</v>
      </c>
      <c r="E272" t="s">
        <v>1534</v>
      </c>
      <c r="F272" t="s">
        <v>1534</v>
      </c>
      <c r="G272" t="s">
        <v>1534</v>
      </c>
      <c r="H272" t="s">
        <v>1534</v>
      </c>
      <c r="I272" t="s">
        <v>1534</v>
      </c>
      <c r="J272" t="s">
        <v>1534</v>
      </c>
      <c r="K272" t="s">
        <v>1534</v>
      </c>
      <c r="L272" t="s">
        <v>1534</v>
      </c>
      <c r="M272" t="s">
        <v>1534</v>
      </c>
    </row>
    <row r="273">
      <c r="C273" t="s">
        <v>1534</v>
      </c>
      <c r="D273" t="s">
        <v>1534</v>
      </c>
      <c r="E273" t="s">
        <v>1534</v>
      </c>
      <c r="F273" t="s">
        <v>1534</v>
      </c>
      <c r="G273" t="s">
        <v>1534</v>
      </c>
      <c r="H273" t="s">
        <v>1534</v>
      </c>
      <c r="I273" t="s">
        <v>1534</v>
      </c>
      <c r="J273" t="s">
        <v>1534</v>
      </c>
      <c r="K273" t="s">
        <v>1534</v>
      </c>
      <c r="L273" t="s">
        <v>1534</v>
      </c>
      <c r="M273" t="s">
        <v>1534</v>
      </c>
    </row>
    <row r="274">
      <c r="C274" t="s">
        <v>1534</v>
      </c>
      <c r="D274" t="s">
        <v>1534</v>
      </c>
      <c r="E274" t="s">
        <v>1534</v>
      </c>
      <c r="F274" t="s">
        <v>1534</v>
      </c>
      <c r="G274" t="s">
        <v>1534</v>
      </c>
      <c r="H274" t="s">
        <v>1534</v>
      </c>
      <c r="I274" t="s">
        <v>1534</v>
      </c>
      <c r="J274" t="s">
        <v>1534</v>
      </c>
      <c r="K274" t="s">
        <v>1534</v>
      </c>
      <c r="L274" t="s">
        <v>1534</v>
      </c>
      <c r="M274" t="s">
        <v>1534</v>
      </c>
    </row>
    <row r="275">
      <c r="C275" t="s">
        <v>1534</v>
      </c>
      <c r="D275" t="s">
        <v>1534</v>
      </c>
      <c r="E275" t="s">
        <v>1534</v>
      </c>
      <c r="F275" t="s">
        <v>1534</v>
      </c>
      <c r="G275" t="s">
        <v>1534</v>
      </c>
      <c r="H275" t="s">
        <v>1534</v>
      </c>
      <c r="I275" t="s">
        <v>1534</v>
      </c>
      <c r="J275" t="s">
        <v>1534</v>
      </c>
      <c r="K275" t="s">
        <v>1534</v>
      </c>
      <c r="L275" t="s">
        <v>1534</v>
      </c>
      <c r="M275" t="s">
        <v>1534</v>
      </c>
    </row>
    <row r="276">
      <c r="C276" t="s">
        <v>1534</v>
      </c>
      <c r="D276" t="s">
        <v>1534</v>
      </c>
      <c r="E276" t="s">
        <v>1534</v>
      </c>
      <c r="F276" t="s">
        <v>1534</v>
      </c>
      <c r="G276" t="s">
        <v>1534</v>
      </c>
      <c r="H276" t="s">
        <v>1534</v>
      </c>
      <c r="I276" t="s">
        <v>1534</v>
      </c>
      <c r="J276" t="s">
        <v>1534</v>
      </c>
      <c r="K276" t="s">
        <v>1534</v>
      </c>
      <c r="L276" t="s">
        <v>1534</v>
      </c>
      <c r="M276" t="s">
        <v>1534</v>
      </c>
    </row>
    <row r="277">
      <c r="C277" t="s">
        <v>1534</v>
      </c>
      <c r="D277" t="s">
        <v>1534</v>
      </c>
      <c r="E277" t="s">
        <v>1534</v>
      </c>
      <c r="F277" t="s">
        <v>1534</v>
      </c>
      <c r="G277" t="s">
        <v>1534</v>
      </c>
      <c r="H277" t="s">
        <v>1534</v>
      </c>
      <c r="I277" t="s">
        <v>1534</v>
      </c>
      <c r="J277" t="s">
        <v>1534</v>
      </c>
      <c r="K277" t="s">
        <v>1534</v>
      </c>
      <c r="L277" t="s">
        <v>1534</v>
      </c>
      <c r="M277" t="s">
        <v>1534</v>
      </c>
    </row>
    <row r="278">
      <c r="C278" t="s">
        <v>1534</v>
      </c>
      <c r="D278" t="s">
        <v>1534</v>
      </c>
      <c r="E278" t="s">
        <v>1534</v>
      </c>
      <c r="F278" t="s">
        <v>1534</v>
      </c>
      <c r="G278" t="s">
        <v>1534</v>
      </c>
      <c r="H278" t="s">
        <v>1534</v>
      </c>
      <c r="I278" t="s">
        <v>1534</v>
      </c>
      <c r="J278" t="s">
        <v>1534</v>
      </c>
      <c r="K278" t="s">
        <v>1534</v>
      </c>
      <c r="L278" t="s">
        <v>1534</v>
      </c>
      <c r="M278" t="s">
        <v>1534</v>
      </c>
    </row>
    <row r="279">
      <c r="C279" t="s">
        <v>1534</v>
      </c>
      <c r="D279" t="s">
        <v>1534</v>
      </c>
      <c r="E279" t="s">
        <v>1534</v>
      </c>
      <c r="F279" t="s">
        <v>1534</v>
      </c>
      <c r="G279" t="s">
        <v>1534</v>
      </c>
      <c r="H279" t="s">
        <v>1534</v>
      </c>
      <c r="I279" t="s">
        <v>1534</v>
      </c>
      <c r="J279" t="s">
        <v>1534</v>
      </c>
      <c r="K279" t="s">
        <v>1534</v>
      </c>
      <c r="L279" t="s">
        <v>1534</v>
      </c>
      <c r="M279" t="s">
        <v>1534</v>
      </c>
    </row>
    <row r="280">
      <c r="C280" t="s">
        <v>1534</v>
      </c>
      <c r="D280" t="s">
        <v>1534</v>
      </c>
      <c r="E280" t="s">
        <v>1534</v>
      </c>
      <c r="F280" t="s">
        <v>1534</v>
      </c>
      <c r="G280" t="s">
        <v>1534</v>
      </c>
      <c r="H280" t="s">
        <v>1534</v>
      </c>
      <c r="I280" t="s">
        <v>1534</v>
      </c>
      <c r="J280" t="s">
        <v>1534</v>
      </c>
      <c r="K280" t="s">
        <v>1534</v>
      </c>
      <c r="L280" t="s">
        <v>1534</v>
      </c>
      <c r="M280" t="s">
        <v>1534</v>
      </c>
    </row>
    <row r="281">
      <c r="C281" t="s">
        <v>1534</v>
      </c>
      <c r="D281" t="s">
        <v>1534</v>
      </c>
      <c r="E281" t="s">
        <v>1534</v>
      </c>
      <c r="F281" t="s">
        <v>1534</v>
      </c>
      <c r="G281" t="s">
        <v>1534</v>
      </c>
      <c r="H281" t="s">
        <v>1534</v>
      </c>
      <c r="I281" t="s">
        <v>1534</v>
      </c>
      <c r="J281" t="s">
        <v>1534</v>
      </c>
      <c r="K281" t="s">
        <v>1534</v>
      </c>
      <c r="L281" t="s">
        <v>1534</v>
      </c>
      <c r="M281" t="s">
        <v>1534</v>
      </c>
    </row>
    <row r="282">
      <c r="C282" t="s">
        <v>1534</v>
      </c>
      <c r="D282" t="s">
        <v>1534</v>
      </c>
      <c r="E282" t="s">
        <v>1534</v>
      </c>
      <c r="F282" t="s">
        <v>1534</v>
      </c>
      <c r="G282" t="s">
        <v>1534</v>
      </c>
      <c r="H282" t="s">
        <v>1534</v>
      </c>
      <c r="I282" t="s">
        <v>1534</v>
      </c>
      <c r="J282" t="s">
        <v>1534</v>
      </c>
      <c r="K282" t="s">
        <v>1534</v>
      </c>
      <c r="L282" t="s">
        <v>1534</v>
      </c>
      <c r="M282" t="s">
        <v>1534</v>
      </c>
    </row>
    <row r="283">
      <c r="C283" t="s">
        <v>1534</v>
      </c>
      <c r="D283" t="s">
        <v>1534</v>
      </c>
      <c r="E283" t="s">
        <v>1534</v>
      </c>
      <c r="F283" t="s">
        <v>1534</v>
      </c>
      <c r="G283" t="s">
        <v>1534</v>
      </c>
      <c r="H283" t="s">
        <v>1534</v>
      </c>
      <c r="I283" t="s">
        <v>1534</v>
      </c>
      <c r="J283" t="s">
        <v>1534</v>
      </c>
      <c r="K283" t="s">
        <v>1534</v>
      </c>
      <c r="L283" t="s">
        <v>1534</v>
      </c>
      <c r="M283" t="s">
        <v>1534</v>
      </c>
    </row>
    <row r="284">
      <c r="C284" t="s">
        <v>1534</v>
      </c>
      <c r="D284" t="s">
        <v>1534</v>
      </c>
      <c r="E284" t="s">
        <v>1534</v>
      </c>
      <c r="F284" t="s">
        <v>1534</v>
      </c>
      <c r="G284" t="s">
        <v>1534</v>
      </c>
      <c r="H284" t="s">
        <v>1534</v>
      </c>
      <c r="I284" t="s">
        <v>1534</v>
      </c>
      <c r="J284" t="s">
        <v>1534</v>
      </c>
      <c r="K284" t="s">
        <v>1534</v>
      </c>
      <c r="L284" t="s">
        <v>1534</v>
      </c>
      <c r="M284" t="s">
        <v>1534</v>
      </c>
    </row>
    <row r="285">
      <c r="C285" t="s">
        <v>1534</v>
      </c>
      <c r="D285" t="s">
        <v>1534</v>
      </c>
      <c r="E285" t="s">
        <v>1534</v>
      </c>
      <c r="F285" t="s">
        <v>1534</v>
      </c>
      <c r="G285" t="s">
        <v>1534</v>
      </c>
      <c r="H285" t="s">
        <v>1534</v>
      </c>
      <c r="I285" t="s">
        <v>1534</v>
      </c>
      <c r="J285" t="s">
        <v>1534</v>
      </c>
      <c r="K285" t="s">
        <v>1534</v>
      </c>
      <c r="L285" t="s">
        <v>1534</v>
      </c>
      <c r="M285" t="s">
        <v>1534</v>
      </c>
    </row>
    <row r="286">
      <c r="C286" t="s">
        <v>1534</v>
      </c>
      <c r="D286" t="s">
        <v>1534</v>
      </c>
      <c r="E286" t="s">
        <v>1534</v>
      </c>
      <c r="F286" t="s">
        <v>1534</v>
      </c>
      <c r="G286" t="s">
        <v>1534</v>
      </c>
      <c r="H286" t="s">
        <v>1534</v>
      </c>
      <c r="I286" t="s">
        <v>1534</v>
      </c>
      <c r="J286" t="s">
        <v>1534</v>
      </c>
      <c r="K286" t="s">
        <v>1534</v>
      </c>
      <c r="L286" t="s">
        <v>1534</v>
      </c>
      <c r="M286" t="s">
        <v>1534</v>
      </c>
    </row>
    <row r="287">
      <c r="C287" t="s">
        <v>1534</v>
      </c>
      <c r="D287" t="s">
        <v>1534</v>
      </c>
      <c r="E287" t="s">
        <v>1534</v>
      </c>
      <c r="F287" t="s">
        <v>1534</v>
      </c>
      <c r="G287" t="s">
        <v>1534</v>
      </c>
      <c r="H287" t="s">
        <v>1534</v>
      </c>
      <c r="I287" t="s">
        <v>1534</v>
      </c>
      <c r="J287" t="s">
        <v>1534</v>
      </c>
      <c r="K287" t="s">
        <v>1534</v>
      </c>
      <c r="L287" t="s">
        <v>1534</v>
      </c>
      <c r="M287" t="s">
        <v>1534</v>
      </c>
    </row>
    <row r="288">
      <c r="C288" t="s">
        <v>1534</v>
      </c>
      <c r="D288" t="s">
        <v>1534</v>
      </c>
      <c r="E288" t="s">
        <v>1534</v>
      </c>
      <c r="F288" t="s">
        <v>1534</v>
      </c>
      <c r="G288" t="s">
        <v>1534</v>
      </c>
      <c r="H288" t="s">
        <v>1534</v>
      </c>
      <c r="I288" t="s">
        <v>1534</v>
      </c>
      <c r="J288" t="s">
        <v>1534</v>
      </c>
      <c r="K288" t="s">
        <v>1534</v>
      </c>
      <c r="L288" t="s">
        <v>1534</v>
      </c>
      <c r="M288" t="s">
        <v>1534</v>
      </c>
    </row>
    <row r="289">
      <c r="C289" t="s">
        <v>1534</v>
      </c>
      <c r="D289" t="s">
        <v>1534</v>
      </c>
      <c r="E289" t="s">
        <v>1534</v>
      </c>
      <c r="F289" t="s">
        <v>1534</v>
      </c>
      <c r="G289" t="s">
        <v>1534</v>
      </c>
      <c r="H289" t="s">
        <v>1534</v>
      </c>
      <c r="I289" t="s">
        <v>1534</v>
      </c>
      <c r="J289" t="s">
        <v>1534</v>
      </c>
      <c r="K289" t="s">
        <v>1534</v>
      </c>
      <c r="L289" t="s">
        <v>1534</v>
      </c>
      <c r="M289" t="s">
        <v>1534</v>
      </c>
    </row>
    <row r="290">
      <c r="C290" t="s">
        <v>1534</v>
      </c>
      <c r="D290" t="s">
        <v>1534</v>
      </c>
      <c r="E290" t="s">
        <v>1534</v>
      </c>
      <c r="F290" t="s">
        <v>1534</v>
      </c>
      <c r="G290" t="s">
        <v>1534</v>
      </c>
      <c r="H290" t="s">
        <v>1534</v>
      </c>
      <c r="I290" t="s">
        <v>1534</v>
      </c>
      <c r="J290" t="s">
        <v>1534</v>
      </c>
      <c r="K290" t="s">
        <v>1534</v>
      </c>
      <c r="L290" t="s">
        <v>1534</v>
      </c>
      <c r="M290" t="s">
        <v>1534</v>
      </c>
    </row>
    <row r="291">
      <c r="C291" t="s">
        <v>1534</v>
      </c>
      <c r="D291" t="s">
        <v>1534</v>
      </c>
      <c r="E291" t="s">
        <v>1534</v>
      </c>
      <c r="F291" t="s">
        <v>1534</v>
      </c>
      <c r="G291" t="s">
        <v>1534</v>
      </c>
      <c r="H291" t="s">
        <v>1534</v>
      </c>
      <c r="I291" t="s">
        <v>1534</v>
      </c>
      <c r="J291" t="s">
        <v>1534</v>
      </c>
      <c r="K291" t="s">
        <v>1534</v>
      </c>
      <c r="L291" t="s">
        <v>1534</v>
      </c>
      <c r="M291" t="s">
        <v>1534</v>
      </c>
    </row>
    <row r="292">
      <c r="C292" t="s">
        <v>1534</v>
      </c>
      <c r="D292" t="s">
        <v>1534</v>
      </c>
      <c r="E292" t="s">
        <v>1534</v>
      </c>
      <c r="F292" t="s">
        <v>1534</v>
      </c>
      <c r="G292" t="s">
        <v>1534</v>
      </c>
      <c r="H292" t="s">
        <v>1534</v>
      </c>
      <c r="I292" t="s">
        <v>1534</v>
      </c>
      <c r="J292" t="s">
        <v>1534</v>
      </c>
      <c r="K292" t="s">
        <v>1534</v>
      </c>
      <c r="L292" t="s">
        <v>1534</v>
      </c>
      <c r="M292" t="s">
        <v>1534</v>
      </c>
    </row>
    <row r="293">
      <c r="C293" t="s">
        <v>1534</v>
      </c>
      <c r="D293" t="s">
        <v>1534</v>
      </c>
      <c r="E293" t="s">
        <v>1534</v>
      </c>
      <c r="F293" t="s">
        <v>1534</v>
      </c>
      <c r="G293" t="s">
        <v>1534</v>
      </c>
      <c r="H293" t="s">
        <v>1534</v>
      </c>
      <c r="I293" t="s">
        <v>1534</v>
      </c>
      <c r="J293" t="s">
        <v>1534</v>
      </c>
      <c r="K293" t="s">
        <v>1534</v>
      </c>
      <c r="L293" t="s">
        <v>1534</v>
      </c>
      <c r="M293" t="s">
        <v>1534</v>
      </c>
    </row>
    <row r="294">
      <c r="C294" t="s">
        <v>1534</v>
      </c>
      <c r="D294" t="s">
        <v>1534</v>
      </c>
      <c r="E294" t="s">
        <v>1534</v>
      </c>
      <c r="F294" t="s">
        <v>1534</v>
      </c>
      <c r="G294" t="s">
        <v>1534</v>
      </c>
      <c r="H294" t="s">
        <v>1534</v>
      </c>
      <c r="I294" t="s">
        <v>1534</v>
      </c>
      <c r="J294" t="s">
        <v>1534</v>
      </c>
      <c r="K294" t="s">
        <v>1534</v>
      </c>
      <c r="L294" t="s">
        <v>1534</v>
      </c>
      <c r="M294" t="s">
        <v>1534</v>
      </c>
    </row>
    <row r="295">
      <c r="C295" t="s">
        <v>1534</v>
      </c>
      <c r="D295" t="s">
        <v>1534</v>
      </c>
      <c r="E295" t="s">
        <v>1534</v>
      </c>
      <c r="F295" t="s">
        <v>1534</v>
      </c>
      <c r="G295" t="s">
        <v>1534</v>
      </c>
      <c r="H295" t="s">
        <v>1534</v>
      </c>
      <c r="I295" t="s">
        <v>1534</v>
      </c>
      <c r="J295" t="s">
        <v>1534</v>
      </c>
      <c r="K295" t="s">
        <v>1534</v>
      </c>
      <c r="L295" t="s">
        <v>1534</v>
      </c>
      <c r="M295" t="s">
        <v>1534</v>
      </c>
    </row>
    <row r="296">
      <c r="C296" t="s">
        <v>1534</v>
      </c>
      <c r="D296" t="s">
        <v>1534</v>
      </c>
      <c r="E296" t="s">
        <v>1534</v>
      </c>
      <c r="F296" t="s">
        <v>1534</v>
      </c>
      <c r="G296" t="s">
        <v>1534</v>
      </c>
      <c r="H296" t="s">
        <v>1534</v>
      </c>
      <c r="I296" t="s">
        <v>1534</v>
      </c>
      <c r="J296" t="s">
        <v>1534</v>
      </c>
      <c r="K296" t="s">
        <v>1534</v>
      </c>
      <c r="L296" t="s">
        <v>1534</v>
      </c>
      <c r="M296" t="s">
        <v>1534</v>
      </c>
    </row>
    <row r="297">
      <c r="C297" t="s">
        <v>1534</v>
      </c>
      <c r="D297" t="s">
        <v>1534</v>
      </c>
      <c r="E297" t="s">
        <v>1534</v>
      </c>
      <c r="F297" t="s">
        <v>1534</v>
      </c>
      <c r="G297" t="s">
        <v>1534</v>
      </c>
      <c r="H297" t="s">
        <v>1534</v>
      </c>
      <c r="I297" t="s">
        <v>1534</v>
      </c>
      <c r="J297" t="s">
        <v>1534</v>
      </c>
      <c r="K297" t="s">
        <v>1534</v>
      </c>
      <c r="L297" t="s">
        <v>1534</v>
      </c>
      <c r="M297" t="s">
        <v>1534</v>
      </c>
    </row>
    <row r="298">
      <c r="C298" t="s">
        <v>1534</v>
      </c>
      <c r="D298" t="s">
        <v>1534</v>
      </c>
      <c r="E298" t="s">
        <v>1534</v>
      </c>
      <c r="F298" t="s">
        <v>1534</v>
      </c>
      <c r="G298" t="s">
        <v>1534</v>
      </c>
      <c r="H298" t="s">
        <v>1534</v>
      </c>
      <c r="I298" t="s">
        <v>1534</v>
      </c>
      <c r="J298" t="s">
        <v>1534</v>
      </c>
      <c r="K298" t="s">
        <v>1534</v>
      </c>
      <c r="L298" t="s">
        <v>1534</v>
      </c>
      <c r="M298" t="s">
        <v>1534</v>
      </c>
    </row>
    <row r="299">
      <c r="C299" t="s">
        <v>1534</v>
      </c>
      <c r="D299" t="s">
        <v>1534</v>
      </c>
      <c r="E299" t="s">
        <v>1534</v>
      </c>
      <c r="F299" t="s">
        <v>1534</v>
      </c>
      <c r="G299" t="s">
        <v>1534</v>
      </c>
      <c r="H299" t="s">
        <v>1534</v>
      </c>
      <c r="I299" t="s">
        <v>1534</v>
      </c>
      <c r="J299" t="s">
        <v>1534</v>
      </c>
      <c r="K299" t="s">
        <v>1534</v>
      </c>
      <c r="L299" t="s">
        <v>1534</v>
      </c>
      <c r="M299" t="s">
        <v>1534</v>
      </c>
    </row>
    <row r="300">
      <c r="C300" t="s">
        <v>1534</v>
      </c>
      <c r="D300" t="s">
        <v>1534</v>
      </c>
      <c r="E300" t="s">
        <v>1534</v>
      </c>
      <c r="F300" t="s">
        <v>1534</v>
      </c>
      <c r="G300" t="s">
        <v>1534</v>
      </c>
      <c r="H300" t="s">
        <v>1534</v>
      </c>
      <c r="I300" t="s">
        <v>1534</v>
      </c>
      <c r="J300" t="s">
        <v>1534</v>
      </c>
      <c r="K300" t="s">
        <v>1534</v>
      </c>
      <c r="L300" t="s">
        <v>1534</v>
      </c>
      <c r="M300" t="s">
        <v>1534</v>
      </c>
    </row>
    <row r="301">
      <c r="C301" t="s">
        <v>1534</v>
      </c>
      <c r="D301" t="s">
        <v>1534</v>
      </c>
      <c r="E301" t="s">
        <v>1534</v>
      </c>
      <c r="F301" t="s">
        <v>1534</v>
      </c>
      <c r="G301" t="s">
        <v>1534</v>
      </c>
      <c r="H301" t="s">
        <v>1534</v>
      </c>
      <c r="I301" t="s">
        <v>1534</v>
      </c>
      <c r="J301" t="s">
        <v>1534</v>
      </c>
      <c r="K301" t="s">
        <v>1534</v>
      </c>
      <c r="L301" t="s">
        <v>1534</v>
      </c>
      <c r="M301" t="s">
        <v>1534</v>
      </c>
    </row>
    <row r="302">
      <c r="C302" t="s">
        <v>1534</v>
      </c>
      <c r="D302" t="s">
        <v>1534</v>
      </c>
      <c r="E302" t="s">
        <v>1534</v>
      </c>
      <c r="F302" t="s">
        <v>1534</v>
      </c>
      <c r="G302" t="s">
        <v>1534</v>
      </c>
      <c r="H302" t="s">
        <v>1534</v>
      </c>
      <c r="I302" t="s">
        <v>1534</v>
      </c>
      <c r="J302" t="s">
        <v>1534</v>
      </c>
      <c r="K302" t="s">
        <v>1534</v>
      </c>
      <c r="L302" t="s">
        <v>1534</v>
      </c>
      <c r="M302" t="s">
        <v>1534</v>
      </c>
    </row>
    <row r="303">
      <c r="C303" t="s">
        <v>1534</v>
      </c>
      <c r="D303" t="s">
        <v>1534</v>
      </c>
      <c r="E303" t="s">
        <v>1534</v>
      </c>
      <c r="F303" t="s">
        <v>1534</v>
      </c>
      <c r="G303" t="s">
        <v>1534</v>
      </c>
      <c r="H303" t="s">
        <v>1534</v>
      </c>
      <c r="I303" t="s">
        <v>1534</v>
      </c>
      <c r="J303" t="s">
        <v>1534</v>
      </c>
      <c r="K303" t="s">
        <v>1534</v>
      </c>
      <c r="L303" t="s">
        <v>1534</v>
      </c>
      <c r="M303" t="s">
        <v>1534</v>
      </c>
    </row>
    <row r="304">
      <c r="C304" t="s">
        <v>1534</v>
      </c>
      <c r="D304" t="s">
        <v>1534</v>
      </c>
      <c r="E304" t="s">
        <v>1534</v>
      </c>
      <c r="F304" t="s">
        <v>1534</v>
      </c>
      <c r="G304" t="s">
        <v>1534</v>
      </c>
      <c r="H304" t="s">
        <v>1534</v>
      </c>
      <c r="I304" t="s">
        <v>1534</v>
      </c>
      <c r="J304" t="s">
        <v>1534</v>
      </c>
      <c r="K304" t="s">
        <v>1534</v>
      </c>
      <c r="L304" t="s">
        <v>1534</v>
      </c>
      <c r="M304" t="s">
        <v>1534</v>
      </c>
    </row>
    <row r="305">
      <c r="C305" t="s">
        <v>1534</v>
      </c>
      <c r="D305" t="s">
        <v>1534</v>
      </c>
      <c r="E305" t="s">
        <v>1534</v>
      </c>
      <c r="F305" t="s">
        <v>1534</v>
      </c>
      <c r="G305" t="s">
        <v>1534</v>
      </c>
      <c r="H305" t="s">
        <v>1534</v>
      </c>
      <c r="I305" t="s">
        <v>1534</v>
      </c>
      <c r="J305" t="s">
        <v>1534</v>
      </c>
      <c r="K305" t="s">
        <v>1534</v>
      </c>
      <c r="L305" t="s">
        <v>1534</v>
      </c>
      <c r="M305" t="s">
        <v>1534</v>
      </c>
    </row>
    <row r="306">
      <c r="C306" t="s">
        <v>1534</v>
      </c>
      <c r="D306" t="s">
        <v>1534</v>
      </c>
      <c r="E306" t="s">
        <v>1534</v>
      </c>
      <c r="F306" t="s">
        <v>1534</v>
      </c>
      <c r="G306" t="s">
        <v>1534</v>
      </c>
      <c r="H306" t="s">
        <v>1534</v>
      </c>
      <c r="I306" t="s">
        <v>1534</v>
      </c>
      <c r="J306" t="s">
        <v>1534</v>
      </c>
      <c r="K306" t="s">
        <v>1534</v>
      </c>
      <c r="L306" t="s">
        <v>1534</v>
      </c>
      <c r="M306" t="s">
        <v>1534</v>
      </c>
    </row>
    <row r="307">
      <c r="C307" t="s">
        <v>1534</v>
      </c>
      <c r="D307" t="s">
        <v>1534</v>
      </c>
      <c r="E307" t="s">
        <v>1534</v>
      </c>
      <c r="F307" t="s">
        <v>1534</v>
      </c>
      <c r="G307" t="s">
        <v>1534</v>
      </c>
      <c r="H307" t="s">
        <v>1534</v>
      </c>
      <c r="I307" t="s">
        <v>1534</v>
      </c>
      <c r="J307" t="s">
        <v>1534</v>
      </c>
      <c r="K307" t="s">
        <v>1534</v>
      </c>
      <c r="L307" t="s">
        <v>1534</v>
      </c>
      <c r="M307" t="s">
        <v>1534</v>
      </c>
    </row>
    <row r="308">
      <c r="C308" t="s">
        <v>1534</v>
      </c>
      <c r="D308" t="s">
        <v>1534</v>
      </c>
      <c r="E308" t="s">
        <v>1534</v>
      </c>
      <c r="F308" t="s">
        <v>1534</v>
      </c>
      <c r="G308" t="s">
        <v>1534</v>
      </c>
      <c r="H308" t="s">
        <v>1534</v>
      </c>
      <c r="I308" t="s">
        <v>1534</v>
      </c>
      <c r="J308" t="s">
        <v>1534</v>
      </c>
      <c r="K308" t="s">
        <v>1534</v>
      </c>
      <c r="L308" t="s">
        <v>1534</v>
      </c>
      <c r="M308" t="s">
        <v>1534</v>
      </c>
    </row>
    <row r="309">
      <c r="C309" t="s">
        <v>1534</v>
      </c>
      <c r="D309" t="s">
        <v>1534</v>
      </c>
      <c r="E309" t="s">
        <v>1534</v>
      </c>
      <c r="F309" t="s">
        <v>1534</v>
      </c>
      <c r="G309" t="s">
        <v>1534</v>
      </c>
      <c r="H309" t="s">
        <v>1534</v>
      </c>
      <c r="I309" t="s">
        <v>1534</v>
      </c>
      <c r="J309" t="s">
        <v>1534</v>
      </c>
      <c r="K309" t="s">
        <v>1534</v>
      </c>
      <c r="L309" t="s">
        <v>1534</v>
      </c>
      <c r="M309" t="s">
        <v>1534</v>
      </c>
    </row>
    <row r="310">
      <c r="C310" t="s">
        <v>1534</v>
      </c>
      <c r="D310" t="s">
        <v>1534</v>
      </c>
      <c r="E310" t="s">
        <v>1534</v>
      </c>
      <c r="F310" t="s">
        <v>1534</v>
      </c>
      <c r="G310" t="s">
        <v>1534</v>
      </c>
      <c r="H310" t="s">
        <v>1534</v>
      </c>
      <c r="I310" t="s">
        <v>1534</v>
      </c>
      <c r="J310" t="s">
        <v>1534</v>
      </c>
      <c r="K310" t="s">
        <v>1534</v>
      </c>
      <c r="L310" t="s">
        <v>1534</v>
      </c>
      <c r="M310" t="s">
        <v>1534</v>
      </c>
    </row>
    <row r="311">
      <c r="C311" t="s">
        <v>1534</v>
      </c>
      <c r="D311" t="s">
        <v>1534</v>
      </c>
      <c r="E311" t="s">
        <v>1534</v>
      </c>
      <c r="F311" t="s">
        <v>1534</v>
      </c>
      <c r="G311" t="s">
        <v>1534</v>
      </c>
      <c r="H311" t="s">
        <v>1534</v>
      </c>
      <c r="I311" t="s">
        <v>1534</v>
      </c>
      <c r="J311" t="s">
        <v>1534</v>
      </c>
      <c r="K311" t="s">
        <v>1534</v>
      </c>
      <c r="L311" t="s">
        <v>1534</v>
      </c>
      <c r="M311" t="s">
        <v>1534</v>
      </c>
    </row>
    <row r="312">
      <c r="C312" t="s">
        <v>1534</v>
      </c>
      <c r="D312" t="s">
        <v>1534</v>
      </c>
      <c r="E312" t="s">
        <v>1534</v>
      </c>
      <c r="F312" t="s">
        <v>1534</v>
      </c>
      <c r="G312" t="s">
        <v>1534</v>
      </c>
      <c r="H312" t="s">
        <v>1534</v>
      </c>
      <c r="I312" t="s">
        <v>1534</v>
      </c>
      <c r="J312" t="s">
        <v>1534</v>
      </c>
      <c r="K312" t="s">
        <v>1534</v>
      </c>
      <c r="L312" t="s">
        <v>1534</v>
      </c>
      <c r="M312" t="s">
        <v>1534</v>
      </c>
    </row>
    <row r="313">
      <c r="C313" t="s">
        <v>1534</v>
      </c>
      <c r="D313" t="s">
        <v>1534</v>
      </c>
      <c r="E313" t="s">
        <v>1534</v>
      </c>
      <c r="F313" t="s">
        <v>1534</v>
      </c>
      <c r="G313" t="s">
        <v>1534</v>
      </c>
      <c r="H313" t="s">
        <v>1534</v>
      </c>
      <c r="I313" t="s">
        <v>1534</v>
      </c>
      <c r="J313" t="s">
        <v>1534</v>
      </c>
      <c r="K313" t="s">
        <v>1534</v>
      </c>
      <c r="L313" t="s">
        <v>1534</v>
      </c>
      <c r="M313" t="s">
        <v>1534</v>
      </c>
    </row>
    <row r="314">
      <c r="C314" t="s">
        <v>1534</v>
      </c>
      <c r="D314" t="s">
        <v>1534</v>
      </c>
      <c r="E314" t="s">
        <v>1534</v>
      </c>
      <c r="F314" t="s">
        <v>1534</v>
      </c>
      <c r="G314" t="s">
        <v>1534</v>
      </c>
      <c r="H314" t="s">
        <v>1534</v>
      </c>
      <c r="I314" t="s">
        <v>1534</v>
      </c>
      <c r="J314" t="s">
        <v>1534</v>
      </c>
      <c r="K314" t="s">
        <v>1534</v>
      </c>
      <c r="L314" t="s">
        <v>1534</v>
      </c>
      <c r="M314" t="s">
        <v>1534</v>
      </c>
    </row>
    <row r="315">
      <c r="C315" t="s">
        <v>1534</v>
      </c>
      <c r="D315" t="s">
        <v>1534</v>
      </c>
      <c r="E315" t="s">
        <v>1534</v>
      </c>
      <c r="F315" t="s">
        <v>1534</v>
      </c>
      <c r="G315" t="s">
        <v>1534</v>
      </c>
      <c r="H315" t="s">
        <v>1534</v>
      </c>
      <c r="I315" t="s">
        <v>1534</v>
      </c>
      <c r="J315" t="s">
        <v>1534</v>
      </c>
      <c r="K315" t="s">
        <v>1534</v>
      </c>
      <c r="L315" t="s">
        <v>1534</v>
      </c>
      <c r="M315" t="s">
        <v>1534</v>
      </c>
    </row>
    <row r="316">
      <c r="C316" t="s">
        <v>1534</v>
      </c>
      <c r="D316" t="s">
        <v>1534</v>
      </c>
      <c r="E316" t="s">
        <v>1534</v>
      </c>
      <c r="F316" t="s">
        <v>1534</v>
      </c>
      <c r="G316" t="s">
        <v>1534</v>
      </c>
      <c r="H316" t="s">
        <v>1534</v>
      </c>
      <c r="I316" t="s">
        <v>1534</v>
      </c>
      <c r="J316" t="s">
        <v>1534</v>
      </c>
      <c r="K316" t="s">
        <v>1534</v>
      </c>
      <c r="L316" t="s">
        <v>1534</v>
      </c>
      <c r="M316" t="s">
        <v>1534</v>
      </c>
    </row>
    <row r="317">
      <c r="C317" t="s">
        <v>1534</v>
      </c>
      <c r="D317" t="s">
        <v>1534</v>
      </c>
      <c r="E317" t="s">
        <v>1534</v>
      </c>
      <c r="F317" t="s">
        <v>1534</v>
      </c>
      <c r="G317" t="s">
        <v>1534</v>
      </c>
      <c r="H317" t="s">
        <v>1534</v>
      </c>
      <c r="I317" t="s">
        <v>1534</v>
      </c>
      <c r="J317" t="s">
        <v>1534</v>
      </c>
      <c r="K317" t="s">
        <v>1534</v>
      </c>
      <c r="L317" t="s">
        <v>1534</v>
      </c>
      <c r="M317" t="s">
        <v>1534</v>
      </c>
    </row>
    <row r="318">
      <c r="C318" t="s">
        <v>1534</v>
      </c>
      <c r="D318" t="s">
        <v>1534</v>
      </c>
      <c r="E318" t="s">
        <v>1534</v>
      </c>
      <c r="F318" t="s">
        <v>1534</v>
      </c>
      <c r="G318" t="s">
        <v>1534</v>
      </c>
      <c r="H318" t="s">
        <v>1534</v>
      </c>
      <c r="I318" t="s">
        <v>1534</v>
      </c>
      <c r="J318" t="s">
        <v>1534</v>
      </c>
      <c r="K318" t="s">
        <v>1534</v>
      </c>
      <c r="L318" t="s">
        <v>1534</v>
      </c>
      <c r="M318" t="s">
        <v>1534</v>
      </c>
    </row>
    <row r="319">
      <c r="C319" t="s">
        <v>1534</v>
      </c>
      <c r="D319" t="s">
        <v>1534</v>
      </c>
      <c r="E319" t="s">
        <v>1534</v>
      </c>
      <c r="F319" t="s">
        <v>1534</v>
      </c>
      <c r="G319" t="s">
        <v>1534</v>
      </c>
      <c r="H319" t="s">
        <v>1534</v>
      </c>
      <c r="I319" t="s">
        <v>1534</v>
      </c>
      <c r="J319" t="s">
        <v>1534</v>
      </c>
      <c r="K319" t="s">
        <v>1534</v>
      </c>
      <c r="L319" t="s">
        <v>1534</v>
      </c>
      <c r="M319" t="s">
        <v>1534</v>
      </c>
    </row>
    <row r="320">
      <c r="C320" t="s">
        <v>1534</v>
      </c>
      <c r="D320" t="s">
        <v>1534</v>
      </c>
      <c r="E320" t="s">
        <v>1534</v>
      </c>
      <c r="F320" t="s">
        <v>1534</v>
      </c>
      <c r="G320" t="s">
        <v>1534</v>
      </c>
      <c r="H320" t="s">
        <v>1534</v>
      </c>
      <c r="I320" t="s">
        <v>1534</v>
      </c>
      <c r="J320" t="s">
        <v>1534</v>
      </c>
      <c r="K320" t="s">
        <v>1534</v>
      </c>
      <c r="L320" t="s">
        <v>1534</v>
      </c>
      <c r="M320" t="s">
        <v>1534</v>
      </c>
    </row>
    <row r="321">
      <c r="C321" t="s">
        <v>1534</v>
      </c>
      <c r="D321" t="s">
        <v>1534</v>
      </c>
      <c r="E321" t="s">
        <v>1534</v>
      </c>
      <c r="F321" t="s">
        <v>1534</v>
      </c>
      <c r="G321" t="s">
        <v>1534</v>
      </c>
      <c r="H321" t="s">
        <v>1534</v>
      </c>
      <c r="I321" t="s">
        <v>1534</v>
      </c>
      <c r="J321" t="s">
        <v>1534</v>
      </c>
      <c r="K321" t="s">
        <v>1534</v>
      </c>
      <c r="L321" t="s">
        <v>1534</v>
      </c>
      <c r="M321" t="s">
        <v>1534</v>
      </c>
    </row>
    <row r="322">
      <c r="C322" t="s">
        <v>1534</v>
      </c>
      <c r="D322" t="s">
        <v>1534</v>
      </c>
      <c r="E322" t="s">
        <v>1534</v>
      </c>
      <c r="F322" t="s">
        <v>1534</v>
      </c>
      <c r="G322" t="s">
        <v>1534</v>
      </c>
      <c r="H322" t="s">
        <v>1534</v>
      </c>
      <c r="I322" t="s">
        <v>1534</v>
      </c>
      <c r="J322" t="s">
        <v>1534</v>
      </c>
      <c r="K322" t="s">
        <v>1534</v>
      </c>
      <c r="L322" t="s">
        <v>1534</v>
      </c>
      <c r="M322" t="s">
        <v>1534</v>
      </c>
    </row>
    <row r="323">
      <c r="C323" t="s">
        <v>1534</v>
      </c>
      <c r="D323" t="s">
        <v>1534</v>
      </c>
      <c r="E323" t="s">
        <v>1534</v>
      </c>
      <c r="F323" t="s">
        <v>1534</v>
      </c>
      <c r="G323" t="s">
        <v>1534</v>
      </c>
      <c r="H323" t="s">
        <v>1534</v>
      </c>
      <c r="I323" t="s">
        <v>1534</v>
      </c>
      <c r="J323" t="s">
        <v>1534</v>
      </c>
      <c r="K323" t="s">
        <v>1534</v>
      </c>
      <c r="L323" t="s">
        <v>1534</v>
      </c>
      <c r="M323" t="s">
        <v>1534</v>
      </c>
    </row>
    <row r="324">
      <c r="C324" t="s">
        <v>1534</v>
      </c>
      <c r="D324" t="s">
        <v>1534</v>
      </c>
      <c r="E324" t="s">
        <v>1534</v>
      </c>
      <c r="F324" t="s">
        <v>1534</v>
      </c>
      <c r="G324" t="s">
        <v>1534</v>
      </c>
      <c r="H324" t="s">
        <v>1534</v>
      </c>
      <c r="I324" t="s">
        <v>1534</v>
      </c>
      <c r="J324" t="s">
        <v>1534</v>
      </c>
      <c r="K324" t="s">
        <v>1534</v>
      </c>
      <c r="L324" t="s">
        <v>1534</v>
      </c>
      <c r="M324" t="s">
        <v>1534</v>
      </c>
    </row>
    <row r="325">
      <c r="C325" t="s">
        <v>1534</v>
      </c>
      <c r="D325" t="s">
        <v>1534</v>
      </c>
      <c r="E325" t="s">
        <v>1534</v>
      </c>
      <c r="F325" t="s">
        <v>1534</v>
      </c>
      <c r="G325" t="s">
        <v>1534</v>
      </c>
      <c r="H325" t="s">
        <v>1534</v>
      </c>
      <c r="I325" t="s">
        <v>1534</v>
      </c>
      <c r="J325" t="s">
        <v>1534</v>
      </c>
      <c r="K325" t="s">
        <v>1534</v>
      </c>
      <c r="L325" t="s">
        <v>1534</v>
      </c>
      <c r="M325" t="s">
        <v>1534</v>
      </c>
    </row>
    <row r="326">
      <c r="C326" t="s">
        <v>1534</v>
      </c>
      <c r="D326" t="s">
        <v>1534</v>
      </c>
      <c r="E326" t="s">
        <v>1534</v>
      </c>
      <c r="F326" t="s">
        <v>1534</v>
      </c>
      <c r="G326" t="s">
        <v>1534</v>
      </c>
      <c r="H326" t="s">
        <v>1534</v>
      </c>
      <c r="I326" t="s">
        <v>1534</v>
      </c>
      <c r="J326" t="s">
        <v>1534</v>
      </c>
      <c r="K326" t="s">
        <v>1534</v>
      </c>
      <c r="L326" t="s">
        <v>1534</v>
      </c>
      <c r="M326" t="s">
        <v>1534</v>
      </c>
    </row>
    <row r="327">
      <c r="C327" t="s">
        <v>1534</v>
      </c>
      <c r="D327" t="s">
        <v>1534</v>
      </c>
      <c r="E327" t="s">
        <v>1534</v>
      </c>
      <c r="F327" t="s">
        <v>1534</v>
      </c>
      <c r="G327" t="s">
        <v>1534</v>
      </c>
      <c r="H327" t="s">
        <v>1534</v>
      </c>
      <c r="I327" t="s">
        <v>1534</v>
      </c>
      <c r="J327" t="s">
        <v>1534</v>
      </c>
      <c r="K327" t="s">
        <v>1534</v>
      </c>
      <c r="L327" t="s">
        <v>1534</v>
      </c>
      <c r="M327" t="s">
        <v>1534</v>
      </c>
    </row>
    <row r="328">
      <c r="C328" t="s">
        <v>1534</v>
      </c>
      <c r="D328" t="s">
        <v>1534</v>
      </c>
      <c r="E328" t="s">
        <v>1534</v>
      </c>
      <c r="F328" t="s">
        <v>1534</v>
      </c>
      <c r="G328" t="s">
        <v>1534</v>
      </c>
      <c r="H328" t="s">
        <v>1534</v>
      </c>
      <c r="I328" t="s">
        <v>1534</v>
      </c>
      <c r="J328" t="s">
        <v>1534</v>
      </c>
      <c r="K328" t="s">
        <v>1534</v>
      </c>
      <c r="L328" t="s">
        <v>1534</v>
      </c>
      <c r="M328" t="s">
        <v>1534</v>
      </c>
    </row>
    <row r="329">
      <c r="C329" t="s">
        <v>1534</v>
      </c>
      <c r="D329" t="s">
        <v>1534</v>
      </c>
      <c r="E329" t="s">
        <v>1534</v>
      </c>
      <c r="F329" t="s">
        <v>1534</v>
      </c>
      <c r="G329" t="s">
        <v>1534</v>
      </c>
      <c r="H329" t="s">
        <v>1534</v>
      </c>
      <c r="I329" t="s">
        <v>1534</v>
      </c>
      <c r="J329" t="s">
        <v>1534</v>
      </c>
      <c r="K329" t="s">
        <v>1534</v>
      </c>
      <c r="L329" t="s">
        <v>1534</v>
      </c>
      <c r="M329" t="s">
        <v>1534</v>
      </c>
    </row>
    <row r="330">
      <c r="C330" t="s">
        <v>1534</v>
      </c>
      <c r="D330" t="s">
        <v>1534</v>
      </c>
      <c r="E330" t="s">
        <v>1534</v>
      </c>
      <c r="F330" t="s">
        <v>1534</v>
      </c>
      <c r="G330" t="s">
        <v>1534</v>
      </c>
      <c r="H330" t="s">
        <v>1534</v>
      </c>
      <c r="I330" t="s">
        <v>1534</v>
      </c>
      <c r="J330" t="s">
        <v>1534</v>
      </c>
      <c r="K330" t="s">
        <v>1534</v>
      </c>
      <c r="L330" t="s">
        <v>1534</v>
      </c>
      <c r="M330" t="s">
        <v>1534</v>
      </c>
    </row>
    <row r="331">
      <c r="C331" t="s">
        <v>1534</v>
      </c>
      <c r="D331" t="s">
        <v>1534</v>
      </c>
      <c r="E331" t="s">
        <v>1534</v>
      </c>
      <c r="F331" t="s">
        <v>1534</v>
      </c>
      <c r="G331" t="s">
        <v>1534</v>
      </c>
      <c r="H331" t="s">
        <v>1534</v>
      </c>
      <c r="I331" t="s">
        <v>1534</v>
      </c>
      <c r="J331" t="s">
        <v>1534</v>
      </c>
      <c r="K331" t="s">
        <v>1534</v>
      </c>
      <c r="L331" t="s">
        <v>1534</v>
      </c>
      <c r="M331" t="s">
        <v>1534</v>
      </c>
    </row>
    <row r="332">
      <c r="C332" t="s">
        <v>1534</v>
      </c>
      <c r="D332" t="s">
        <v>1534</v>
      </c>
      <c r="E332" t="s">
        <v>1534</v>
      </c>
      <c r="F332" t="s">
        <v>1534</v>
      </c>
      <c r="G332" t="s">
        <v>1534</v>
      </c>
      <c r="H332" t="s">
        <v>1534</v>
      </c>
      <c r="I332" t="s">
        <v>1534</v>
      </c>
      <c r="J332" t="s">
        <v>1534</v>
      </c>
      <c r="K332" t="s">
        <v>1534</v>
      </c>
      <c r="L332" t="s">
        <v>1534</v>
      </c>
      <c r="M332" t="s">
        <v>1534</v>
      </c>
    </row>
    <row r="333">
      <c r="C333" t="s">
        <v>1534</v>
      </c>
      <c r="D333" t="s">
        <v>1534</v>
      </c>
      <c r="E333" t="s">
        <v>1534</v>
      </c>
      <c r="F333" t="s">
        <v>1534</v>
      </c>
      <c r="G333" t="s">
        <v>1534</v>
      </c>
      <c r="H333" t="s">
        <v>1534</v>
      </c>
      <c r="I333" t="s">
        <v>1534</v>
      </c>
      <c r="J333" t="s">
        <v>1534</v>
      </c>
      <c r="K333" t="s">
        <v>1534</v>
      </c>
      <c r="L333" t="s">
        <v>1534</v>
      </c>
      <c r="M333" t="s">
        <v>1534</v>
      </c>
    </row>
    <row r="334">
      <c r="C334" t="s">
        <v>1534</v>
      </c>
      <c r="D334" t="s">
        <v>1534</v>
      </c>
      <c r="E334" t="s">
        <v>1534</v>
      </c>
      <c r="F334" t="s">
        <v>1534</v>
      </c>
      <c r="G334" t="s">
        <v>1534</v>
      </c>
      <c r="H334" t="s">
        <v>1534</v>
      </c>
      <c r="I334" t="s">
        <v>1534</v>
      </c>
      <c r="J334" t="s">
        <v>1534</v>
      </c>
      <c r="K334" t="s">
        <v>1534</v>
      </c>
      <c r="L334" t="s">
        <v>1534</v>
      </c>
      <c r="M334" t="s">
        <v>1534</v>
      </c>
    </row>
    <row r="335">
      <c r="C335" t="s">
        <v>1534</v>
      </c>
      <c r="D335" t="s">
        <v>1534</v>
      </c>
      <c r="E335" t="s">
        <v>1534</v>
      </c>
      <c r="F335" t="s">
        <v>1534</v>
      </c>
      <c r="G335" t="s">
        <v>1534</v>
      </c>
      <c r="H335" t="s">
        <v>1534</v>
      </c>
      <c r="I335" t="s">
        <v>1534</v>
      </c>
      <c r="J335" t="s">
        <v>1534</v>
      </c>
      <c r="K335" t="s">
        <v>1534</v>
      </c>
      <c r="L335" t="s">
        <v>1534</v>
      </c>
      <c r="M335" t="s">
        <v>1534</v>
      </c>
    </row>
    <row r="336">
      <c r="C336" t="s">
        <v>1534</v>
      </c>
      <c r="D336" t="s">
        <v>1534</v>
      </c>
      <c r="E336" t="s">
        <v>1534</v>
      </c>
      <c r="F336" t="s">
        <v>1534</v>
      </c>
      <c r="G336" t="s">
        <v>1534</v>
      </c>
      <c r="H336" t="s">
        <v>1534</v>
      </c>
      <c r="I336" t="s">
        <v>1534</v>
      </c>
      <c r="J336" t="s">
        <v>1534</v>
      </c>
      <c r="K336" t="s">
        <v>1534</v>
      </c>
      <c r="L336" t="s">
        <v>1534</v>
      </c>
      <c r="M336" t="s">
        <v>1534</v>
      </c>
    </row>
    <row r="337">
      <c r="C337" t="s">
        <v>1534</v>
      </c>
      <c r="D337" t="s">
        <v>1534</v>
      </c>
      <c r="E337" t="s">
        <v>1534</v>
      </c>
      <c r="F337" t="s">
        <v>1534</v>
      </c>
      <c r="G337" t="s">
        <v>1534</v>
      </c>
      <c r="H337" t="s">
        <v>1534</v>
      </c>
      <c r="I337" t="s">
        <v>1534</v>
      </c>
      <c r="J337" t="s">
        <v>1534</v>
      </c>
      <c r="K337" t="s">
        <v>1534</v>
      </c>
      <c r="L337" t="s">
        <v>1534</v>
      </c>
      <c r="M337" t="s">
        <v>1534</v>
      </c>
    </row>
    <row r="338">
      <c r="C338" t="s">
        <v>1534</v>
      </c>
      <c r="D338" t="s">
        <v>1534</v>
      </c>
      <c r="E338" t="s">
        <v>1534</v>
      </c>
      <c r="F338" t="s">
        <v>1534</v>
      </c>
      <c r="G338" t="s">
        <v>1534</v>
      </c>
      <c r="H338" t="s">
        <v>1534</v>
      </c>
      <c r="I338" t="s">
        <v>1534</v>
      </c>
      <c r="J338" t="s">
        <v>1534</v>
      </c>
      <c r="K338" t="s">
        <v>1534</v>
      </c>
      <c r="L338" t="s">
        <v>1534</v>
      </c>
      <c r="M338" t="s">
        <v>1534</v>
      </c>
    </row>
    <row r="339">
      <c r="C339" t="s">
        <v>1534</v>
      </c>
      <c r="D339" t="s">
        <v>1534</v>
      </c>
      <c r="E339" t="s">
        <v>1534</v>
      </c>
      <c r="F339" t="s">
        <v>1534</v>
      </c>
      <c r="G339" t="s">
        <v>1534</v>
      </c>
      <c r="H339" t="s">
        <v>1534</v>
      </c>
      <c r="I339" t="s">
        <v>1534</v>
      </c>
      <c r="J339" t="s">
        <v>1534</v>
      </c>
      <c r="K339" t="s">
        <v>1534</v>
      </c>
      <c r="L339" t="s">
        <v>1534</v>
      </c>
      <c r="M339" t="s">
        <v>1534</v>
      </c>
    </row>
    <row r="340">
      <c r="C340" t="s">
        <v>1534</v>
      </c>
      <c r="D340" t="s">
        <v>1534</v>
      </c>
      <c r="E340" t="s">
        <v>1534</v>
      </c>
      <c r="F340" t="s">
        <v>1534</v>
      </c>
      <c r="G340" t="s">
        <v>1534</v>
      </c>
      <c r="H340" t="s">
        <v>1534</v>
      </c>
      <c r="I340" t="s">
        <v>1534</v>
      </c>
      <c r="J340" t="s">
        <v>1534</v>
      </c>
      <c r="K340" t="s">
        <v>1534</v>
      </c>
      <c r="L340" t="s">
        <v>1534</v>
      </c>
      <c r="M340" t="s">
        <v>1534</v>
      </c>
    </row>
    <row r="341">
      <c r="C341" t="s">
        <v>1534</v>
      </c>
      <c r="D341" t="s">
        <v>1534</v>
      </c>
      <c r="E341" t="s">
        <v>1534</v>
      </c>
      <c r="F341" t="s">
        <v>1534</v>
      </c>
      <c r="G341" t="s">
        <v>1534</v>
      </c>
      <c r="H341" t="s">
        <v>1534</v>
      </c>
      <c r="I341" t="s">
        <v>1534</v>
      </c>
      <c r="J341" t="s">
        <v>1534</v>
      </c>
      <c r="K341" t="s">
        <v>1534</v>
      </c>
      <c r="L341" t="s">
        <v>1534</v>
      </c>
      <c r="M341" t="s">
        <v>1534</v>
      </c>
    </row>
    <row r="342">
      <c r="C342" t="s">
        <v>1534</v>
      </c>
      <c r="D342" t="s">
        <v>1534</v>
      </c>
      <c r="E342" t="s">
        <v>1534</v>
      </c>
      <c r="F342" t="s">
        <v>1534</v>
      </c>
      <c r="G342" t="s">
        <v>1534</v>
      </c>
      <c r="H342" t="s">
        <v>1534</v>
      </c>
      <c r="I342" t="s">
        <v>1534</v>
      </c>
      <c r="J342" t="s">
        <v>1534</v>
      </c>
      <c r="K342" t="s">
        <v>1534</v>
      </c>
      <c r="L342" t="s">
        <v>1534</v>
      </c>
      <c r="M342" t="s">
        <v>1534</v>
      </c>
    </row>
    <row r="343">
      <c r="C343" t="s">
        <v>1534</v>
      </c>
      <c r="D343" t="s">
        <v>1534</v>
      </c>
      <c r="E343" t="s">
        <v>1534</v>
      </c>
      <c r="F343" t="s">
        <v>1534</v>
      </c>
      <c r="G343" t="s">
        <v>1534</v>
      </c>
      <c r="H343" t="s">
        <v>1534</v>
      </c>
      <c r="I343" t="s">
        <v>1534</v>
      </c>
      <c r="J343" t="s">
        <v>1534</v>
      </c>
      <c r="K343" t="s">
        <v>1534</v>
      </c>
      <c r="L343" t="s">
        <v>1534</v>
      </c>
      <c r="M343" t="s">
        <v>1534</v>
      </c>
    </row>
    <row r="344">
      <c r="C344" t="s">
        <v>1534</v>
      </c>
      <c r="D344" t="s">
        <v>1534</v>
      </c>
      <c r="E344" t="s">
        <v>1534</v>
      </c>
      <c r="F344" t="s">
        <v>1534</v>
      </c>
      <c r="G344" t="s">
        <v>1534</v>
      </c>
      <c r="H344" t="s">
        <v>1534</v>
      </c>
      <c r="I344" t="s">
        <v>1534</v>
      </c>
      <c r="J344" t="s">
        <v>1534</v>
      </c>
      <c r="K344" t="s">
        <v>1534</v>
      </c>
      <c r="L344" t="s">
        <v>1534</v>
      </c>
      <c r="M344" t="s">
        <v>1534</v>
      </c>
    </row>
    <row r="345">
      <c r="C345" t="s">
        <v>1534</v>
      </c>
      <c r="D345" t="s">
        <v>1534</v>
      </c>
      <c r="E345" t="s">
        <v>1534</v>
      </c>
      <c r="F345" t="s">
        <v>1534</v>
      </c>
      <c r="G345" t="s">
        <v>1534</v>
      </c>
      <c r="H345" t="s">
        <v>1534</v>
      </c>
      <c r="I345" t="s">
        <v>1534</v>
      </c>
      <c r="J345" t="s">
        <v>1534</v>
      </c>
      <c r="K345" t="s">
        <v>1534</v>
      </c>
      <c r="L345" t="s">
        <v>1534</v>
      </c>
      <c r="M345" t="s">
        <v>1534</v>
      </c>
    </row>
    <row r="346">
      <c r="C346" t="s">
        <v>1534</v>
      </c>
      <c r="D346" t="s">
        <v>1534</v>
      </c>
      <c r="E346" t="s">
        <v>1534</v>
      </c>
      <c r="F346" t="s">
        <v>1534</v>
      </c>
      <c r="G346" t="s">
        <v>1534</v>
      </c>
      <c r="H346" t="s">
        <v>1534</v>
      </c>
      <c r="I346" t="s">
        <v>1534</v>
      </c>
      <c r="J346" t="s">
        <v>1534</v>
      </c>
      <c r="K346" t="s">
        <v>1534</v>
      </c>
      <c r="L346" t="s">
        <v>1534</v>
      </c>
      <c r="M346" t="s">
        <v>1534</v>
      </c>
    </row>
    <row r="347">
      <c r="C347" t="s">
        <v>1534</v>
      </c>
      <c r="D347" t="s">
        <v>1534</v>
      </c>
      <c r="E347" t="s">
        <v>1534</v>
      </c>
      <c r="F347" t="s">
        <v>1534</v>
      </c>
      <c r="G347" t="s">
        <v>1534</v>
      </c>
      <c r="H347" t="s">
        <v>1534</v>
      </c>
      <c r="I347" t="s">
        <v>1534</v>
      </c>
      <c r="J347" t="s">
        <v>1534</v>
      </c>
      <c r="K347" t="s">
        <v>1534</v>
      </c>
      <c r="L347" t="s">
        <v>1534</v>
      </c>
      <c r="M347" t="s">
        <v>1534</v>
      </c>
    </row>
    <row r="348">
      <c r="C348" t="s">
        <v>1534</v>
      </c>
      <c r="D348" t="s">
        <v>1534</v>
      </c>
      <c r="E348" t="s">
        <v>1534</v>
      </c>
      <c r="F348" t="s">
        <v>1534</v>
      </c>
      <c r="G348" t="s">
        <v>1534</v>
      </c>
      <c r="H348" t="s">
        <v>1534</v>
      </c>
      <c r="I348" t="s">
        <v>1534</v>
      </c>
      <c r="J348" t="s">
        <v>1534</v>
      </c>
      <c r="K348" t="s">
        <v>1534</v>
      </c>
      <c r="L348" t="s">
        <v>1534</v>
      </c>
      <c r="M348" t="s">
        <v>1534</v>
      </c>
    </row>
    <row r="349">
      <c r="C349" t="s">
        <v>1534</v>
      </c>
      <c r="D349" t="s">
        <v>1534</v>
      </c>
      <c r="E349" t="s">
        <v>1534</v>
      </c>
      <c r="F349" t="s">
        <v>1534</v>
      </c>
      <c r="G349" t="s">
        <v>1534</v>
      </c>
      <c r="H349" t="s">
        <v>1534</v>
      </c>
      <c r="I349" t="s">
        <v>1534</v>
      </c>
      <c r="J349" t="s">
        <v>1534</v>
      </c>
      <c r="K349" t="s">
        <v>1534</v>
      </c>
      <c r="L349" t="s">
        <v>1534</v>
      </c>
      <c r="M349" t="s">
        <v>1534</v>
      </c>
    </row>
    <row r="350">
      <c r="C350" t="s">
        <v>1534</v>
      </c>
      <c r="D350" t="s">
        <v>1534</v>
      </c>
      <c r="E350" t="s">
        <v>1534</v>
      </c>
      <c r="F350" t="s">
        <v>1534</v>
      </c>
      <c r="G350" t="s">
        <v>1534</v>
      </c>
      <c r="H350" t="s">
        <v>1534</v>
      </c>
      <c r="I350" t="s">
        <v>1534</v>
      </c>
      <c r="J350" t="s">
        <v>1534</v>
      </c>
      <c r="K350" t="s">
        <v>1534</v>
      </c>
      <c r="L350" t="s">
        <v>1534</v>
      </c>
      <c r="M350" t="s">
        <v>1534</v>
      </c>
    </row>
    <row r="351">
      <c r="C351" t="s">
        <v>1534</v>
      </c>
      <c r="D351" t="s">
        <v>1534</v>
      </c>
      <c r="E351" t="s">
        <v>1534</v>
      </c>
      <c r="F351" t="s">
        <v>1534</v>
      </c>
      <c r="G351" t="s">
        <v>1534</v>
      </c>
      <c r="H351" t="s">
        <v>1534</v>
      </c>
      <c r="I351" t="s">
        <v>1534</v>
      </c>
      <c r="J351" t="s">
        <v>1534</v>
      </c>
      <c r="K351" t="s">
        <v>1534</v>
      </c>
      <c r="L351" t="s">
        <v>1534</v>
      </c>
      <c r="M351" t="s">
        <v>1534</v>
      </c>
    </row>
    <row r="352">
      <c r="C352" t="s">
        <v>1534</v>
      </c>
      <c r="D352" t="s">
        <v>1534</v>
      </c>
      <c r="E352" t="s">
        <v>1534</v>
      </c>
      <c r="F352" t="s">
        <v>1534</v>
      </c>
      <c r="G352" t="s">
        <v>1534</v>
      </c>
      <c r="H352" t="s">
        <v>1534</v>
      </c>
      <c r="I352" t="s">
        <v>1534</v>
      </c>
      <c r="J352" t="s">
        <v>1534</v>
      </c>
      <c r="K352" t="s">
        <v>1534</v>
      </c>
      <c r="L352" t="s">
        <v>1534</v>
      </c>
      <c r="M352" t="s">
        <v>1534</v>
      </c>
    </row>
    <row r="353">
      <c r="C353" t="s">
        <v>1534</v>
      </c>
      <c r="D353" t="s">
        <v>1534</v>
      </c>
      <c r="E353" t="s">
        <v>1534</v>
      </c>
      <c r="F353" t="s">
        <v>1534</v>
      </c>
      <c r="G353" t="s">
        <v>1534</v>
      </c>
      <c r="H353" t="s">
        <v>1534</v>
      </c>
      <c r="I353" t="s">
        <v>1534</v>
      </c>
      <c r="J353" t="s">
        <v>1534</v>
      </c>
      <c r="K353" t="s">
        <v>1534</v>
      </c>
      <c r="L353" t="s">
        <v>1534</v>
      </c>
      <c r="M353" t="s">
        <v>1534</v>
      </c>
    </row>
    <row r="354">
      <c r="C354" t="s">
        <v>1534</v>
      </c>
      <c r="D354" t="s">
        <v>1534</v>
      </c>
      <c r="E354" t="s">
        <v>1534</v>
      </c>
      <c r="F354" t="s">
        <v>1534</v>
      </c>
      <c r="G354" t="s">
        <v>1534</v>
      </c>
      <c r="H354" t="s">
        <v>1534</v>
      </c>
      <c r="I354" t="s">
        <v>1534</v>
      </c>
      <c r="J354" t="s">
        <v>1534</v>
      </c>
      <c r="K354" t="s">
        <v>1534</v>
      </c>
      <c r="L354" t="s">
        <v>1534</v>
      </c>
      <c r="M354" t="s">
        <v>1534</v>
      </c>
    </row>
    <row r="355">
      <c r="C355" t="s">
        <v>1534</v>
      </c>
      <c r="D355" t="s">
        <v>1534</v>
      </c>
      <c r="E355" t="s">
        <v>1534</v>
      </c>
      <c r="F355" t="s">
        <v>1534</v>
      </c>
      <c r="G355" t="s">
        <v>1534</v>
      </c>
      <c r="H355" t="s">
        <v>1534</v>
      </c>
      <c r="I355" t="s">
        <v>1534</v>
      </c>
      <c r="J355" t="s">
        <v>1534</v>
      </c>
      <c r="K355" t="s">
        <v>1534</v>
      </c>
      <c r="L355" t="s">
        <v>1534</v>
      </c>
      <c r="M355" t="s">
        <v>1534</v>
      </c>
    </row>
    <row r="356">
      <c r="C356" t="s">
        <v>1534</v>
      </c>
      <c r="D356" t="s">
        <v>1534</v>
      </c>
      <c r="E356" t="s">
        <v>1534</v>
      </c>
      <c r="F356" t="s">
        <v>1534</v>
      </c>
      <c r="G356" t="s">
        <v>1534</v>
      </c>
      <c r="H356" t="s">
        <v>1534</v>
      </c>
      <c r="I356" t="s">
        <v>1534</v>
      </c>
      <c r="J356" t="s">
        <v>1534</v>
      </c>
      <c r="K356" t="s">
        <v>1534</v>
      </c>
      <c r="L356" t="s">
        <v>1534</v>
      </c>
      <c r="M356" t="s">
        <v>1534</v>
      </c>
    </row>
    <row r="357">
      <c r="C357" t="s">
        <v>1534</v>
      </c>
      <c r="D357" t="s">
        <v>1534</v>
      </c>
      <c r="E357" t="s">
        <v>1534</v>
      </c>
      <c r="F357" t="s">
        <v>1534</v>
      </c>
      <c r="G357" t="s">
        <v>1534</v>
      </c>
      <c r="H357" t="s">
        <v>1534</v>
      </c>
      <c r="I357" t="s">
        <v>1534</v>
      </c>
      <c r="J357" t="s">
        <v>1534</v>
      </c>
      <c r="K357" t="s">
        <v>1534</v>
      </c>
      <c r="L357" t="s">
        <v>1534</v>
      </c>
      <c r="M357" t="s">
        <v>1534</v>
      </c>
    </row>
    <row r="358">
      <c r="C358" t="s">
        <v>1534</v>
      </c>
      <c r="D358" t="s">
        <v>1534</v>
      </c>
      <c r="E358" t="s">
        <v>1534</v>
      </c>
      <c r="F358" t="s">
        <v>1534</v>
      </c>
      <c r="G358" t="s">
        <v>1534</v>
      </c>
      <c r="H358" t="s">
        <v>1534</v>
      </c>
      <c r="I358" t="s">
        <v>1534</v>
      </c>
      <c r="J358" t="s">
        <v>1534</v>
      </c>
      <c r="K358" t="s">
        <v>1534</v>
      </c>
      <c r="L358" t="s">
        <v>1534</v>
      </c>
      <c r="M358" t="s">
        <v>1534</v>
      </c>
    </row>
    <row r="359">
      <c r="C359" t="s">
        <v>1534</v>
      </c>
      <c r="D359" t="s">
        <v>1534</v>
      </c>
      <c r="E359" t="s">
        <v>1534</v>
      </c>
      <c r="F359" t="s">
        <v>1534</v>
      </c>
      <c r="G359" t="s">
        <v>1534</v>
      </c>
      <c r="H359" t="s">
        <v>1534</v>
      </c>
      <c r="I359" t="s">
        <v>1534</v>
      </c>
      <c r="J359" t="s">
        <v>1534</v>
      </c>
      <c r="K359" t="s">
        <v>1534</v>
      </c>
      <c r="L359" t="s">
        <v>1534</v>
      </c>
      <c r="M359" t="s">
        <v>1534</v>
      </c>
    </row>
    <row r="360">
      <c r="C360" t="s">
        <v>1534</v>
      </c>
      <c r="D360" t="s">
        <v>1534</v>
      </c>
      <c r="E360" t="s">
        <v>1534</v>
      </c>
      <c r="F360" t="s">
        <v>1534</v>
      </c>
      <c r="G360" t="s">
        <v>1534</v>
      </c>
      <c r="H360" t="s">
        <v>1534</v>
      </c>
      <c r="I360" t="s">
        <v>1534</v>
      </c>
      <c r="J360" t="s">
        <v>1534</v>
      </c>
      <c r="K360" t="s">
        <v>1534</v>
      </c>
      <c r="L360" t="s">
        <v>1534</v>
      </c>
      <c r="M360" t="s">
        <v>1534</v>
      </c>
    </row>
    <row r="361">
      <c r="C361" t="s">
        <v>1534</v>
      </c>
      <c r="D361" t="s">
        <v>1534</v>
      </c>
      <c r="E361" t="s">
        <v>1534</v>
      </c>
      <c r="F361" t="s">
        <v>1534</v>
      </c>
      <c r="G361" t="s">
        <v>1534</v>
      </c>
      <c r="H361" t="s">
        <v>1534</v>
      </c>
      <c r="I361" t="s">
        <v>1534</v>
      </c>
      <c r="J361" t="s">
        <v>1534</v>
      </c>
      <c r="K361" t="s">
        <v>1534</v>
      </c>
      <c r="L361" t="s">
        <v>1534</v>
      </c>
      <c r="M361" t="s">
        <v>1534</v>
      </c>
    </row>
    <row r="362">
      <c r="C362" t="s">
        <v>1534</v>
      </c>
      <c r="D362" t="s">
        <v>1534</v>
      </c>
      <c r="E362" t="s">
        <v>1534</v>
      </c>
      <c r="F362" t="s">
        <v>1534</v>
      </c>
      <c r="G362" t="s">
        <v>1534</v>
      </c>
      <c r="H362" t="s">
        <v>1534</v>
      </c>
      <c r="I362" t="s">
        <v>1534</v>
      </c>
      <c r="J362" t="s">
        <v>1534</v>
      </c>
      <c r="K362" t="s">
        <v>1534</v>
      </c>
      <c r="L362" t="s">
        <v>1534</v>
      </c>
      <c r="M362" t="s">
        <v>1534</v>
      </c>
    </row>
    <row r="363">
      <c r="C363" t="s">
        <v>1534</v>
      </c>
      <c r="D363" t="s">
        <v>1534</v>
      </c>
      <c r="E363" t="s">
        <v>1534</v>
      </c>
      <c r="F363" t="s">
        <v>1534</v>
      </c>
      <c r="G363" t="s">
        <v>1534</v>
      </c>
      <c r="H363" t="s">
        <v>1534</v>
      </c>
      <c r="I363" t="s">
        <v>1534</v>
      </c>
      <c r="J363" t="s">
        <v>1534</v>
      </c>
      <c r="K363" t="s">
        <v>1534</v>
      </c>
      <c r="L363" t="s">
        <v>1534</v>
      </c>
      <c r="M363" t="s">
        <v>1534</v>
      </c>
    </row>
    <row r="364">
      <c r="C364" t="s">
        <v>1534</v>
      </c>
      <c r="D364" t="s">
        <v>1534</v>
      </c>
      <c r="E364" t="s">
        <v>1534</v>
      </c>
      <c r="F364" t="s">
        <v>1534</v>
      </c>
      <c r="G364" t="s">
        <v>1534</v>
      </c>
      <c r="H364" t="s">
        <v>1534</v>
      </c>
      <c r="I364" t="s">
        <v>1534</v>
      </c>
      <c r="J364" t="s">
        <v>1534</v>
      </c>
      <c r="K364" t="s">
        <v>1534</v>
      </c>
      <c r="L364" t="s">
        <v>1534</v>
      </c>
      <c r="M364" t="s">
        <v>1534</v>
      </c>
    </row>
    <row r="365">
      <c r="C365" t="s">
        <v>1534</v>
      </c>
      <c r="D365" t="s">
        <v>1534</v>
      </c>
      <c r="E365" t="s">
        <v>1534</v>
      </c>
      <c r="F365" t="s">
        <v>1534</v>
      </c>
      <c r="G365" t="s">
        <v>1534</v>
      </c>
      <c r="H365" t="s">
        <v>1534</v>
      </c>
      <c r="I365" t="s">
        <v>1534</v>
      </c>
      <c r="J365" t="s">
        <v>1534</v>
      </c>
      <c r="K365" t="s">
        <v>1534</v>
      </c>
      <c r="L365" t="s">
        <v>1534</v>
      </c>
      <c r="M365" t="s">
        <v>1534</v>
      </c>
    </row>
    <row r="366">
      <c r="C366" t="s">
        <v>1534</v>
      </c>
      <c r="D366" t="s">
        <v>1534</v>
      </c>
      <c r="E366" t="s">
        <v>1534</v>
      </c>
      <c r="F366" t="s">
        <v>1534</v>
      </c>
      <c r="G366" t="s">
        <v>1534</v>
      </c>
      <c r="H366" t="s">
        <v>1534</v>
      </c>
      <c r="I366" t="s">
        <v>1534</v>
      </c>
      <c r="J366" t="s">
        <v>1534</v>
      </c>
      <c r="K366" t="s">
        <v>1534</v>
      </c>
      <c r="L366" t="s">
        <v>1534</v>
      </c>
      <c r="M366" t="s">
        <v>1534</v>
      </c>
    </row>
    <row r="367">
      <c r="C367" t="s">
        <v>1534</v>
      </c>
      <c r="D367" t="s">
        <v>1534</v>
      </c>
      <c r="E367" t="s">
        <v>1534</v>
      </c>
      <c r="F367" t="s">
        <v>1534</v>
      </c>
      <c r="G367" t="s">
        <v>1534</v>
      </c>
      <c r="H367" t="s">
        <v>1534</v>
      </c>
      <c r="I367" t="s">
        <v>1534</v>
      </c>
      <c r="J367" t="s">
        <v>1534</v>
      </c>
      <c r="K367" t="s">
        <v>1534</v>
      </c>
      <c r="L367" t="s">
        <v>1534</v>
      </c>
      <c r="M367" t="s">
        <v>1534</v>
      </c>
    </row>
    <row r="368">
      <c r="C368" t="s">
        <v>1534</v>
      </c>
      <c r="D368" t="s">
        <v>1534</v>
      </c>
      <c r="E368" t="s">
        <v>1534</v>
      </c>
      <c r="F368" t="s">
        <v>1534</v>
      </c>
      <c r="G368" t="s">
        <v>1534</v>
      </c>
      <c r="H368" t="s">
        <v>1534</v>
      </c>
      <c r="I368" t="s">
        <v>1534</v>
      </c>
      <c r="J368" t="s">
        <v>1534</v>
      </c>
      <c r="K368" t="s">
        <v>1534</v>
      </c>
      <c r="L368" t="s">
        <v>1534</v>
      </c>
      <c r="M368" t="s">
        <v>1534</v>
      </c>
    </row>
    <row r="369">
      <c r="C369" t="s">
        <v>1534</v>
      </c>
      <c r="D369" t="s">
        <v>1534</v>
      </c>
      <c r="E369" t="s">
        <v>1534</v>
      </c>
      <c r="F369" t="s">
        <v>1534</v>
      </c>
      <c r="G369" t="s">
        <v>1534</v>
      </c>
      <c r="H369" t="s">
        <v>1534</v>
      </c>
      <c r="I369" t="s">
        <v>1534</v>
      </c>
      <c r="J369" t="s">
        <v>1534</v>
      </c>
      <c r="K369" t="s">
        <v>1534</v>
      </c>
      <c r="L369" t="s">
        <v>1534</v>
      </c>
      <c r="M369" t="s">
        <v>1534</v>
      </c>
    </row>
    <row r="370">
      <c r="C370" t="s">
        <v>1534</v>
      </c>
      <c r="D370" t="s">
        <v>1534</v>
      </c>
      <c r="E370" t="s">
        <v>1534</v>
      </c>
      <c r="F370" t="s">
        <v>1534</v>
      </c>
      <c r="G370" t="s">
        <v>1534</v>
      </c>
      <c r="H370" t="s">
        <v>1534</v>
      </c>
      <c r="I370" t="s">
        <v>1534</v>
      </c>
      <c r="J370" t="s">
        <v>1534</v>
      </c>
      <c r="K370" t="s">
        <v>1534</v>
      </c>
      <c r="L370" t="s">
        <v>1534</v>
      </c>
      <c r="M370" t="s">
        <v>1534</v>
      </c>
    </row>
    <row r="371">
      <c r="C371" t="s">
        <v>1534</v>
      </c>
      <c r="D371" t="s">
        <v>1534</v>
      </c>
      <c r="E371" t="s">
        <v>1534</v>
      </c>
      <c r="F371" t="s">
        <v>1534</v>
      </c>
      <c r="G371" t="s">
        <v>1534</v>
      </c>
      <c r="H371" t="s">
        <v>1534</v>
      </c>
      <c r="I371" t="s">
        <v>1534</v>
      </c>
      <c r="J371" t="s">
        <v>1534</v>
      </c>
      <c r="K371" t="s">
        <v>1534</v>
      </c>
      <c r="L371" t="s">
        <v>1534</v>
      </c>
      <c r="M371" t="s">
        <v>1534</v>
      </c>
    </row>
    <row r="372">
      <c r="C372" t="s">
        <v>1534</v>
      </c>
      <c r="D372" t="s">
        <v>1534</v>
      </c>
      <c r="E372" t="s">
        <v>1534</v>
      </c>
      <c r="F372" t="s">
        <v>1534</v>
      </c>
      <c r="G372" t="s">
        <v>1534</v>
      </c>
      <c r="H372" t="s">
        <v>1534</v>
      </c>
      <c r="I372" t="s">
        <v>1534</v>
      </c>
      <c r="J372" t="s">
        <v>1534</v>
      </c>
      <c r="K372" t="s">
        <v>1534</v>
      </c>
      <c r="L372" t="s">
        <v>1534</v>
      </c>
      <c r="M372" t="s">
        <v>1534</v>
      </c>
    </row>
    <row r="373">
      <c r="C373" t="s">
        <v>1534</v>
      </c>
      <c r="D373" t="s">
        <v>1534</v>
      </c>
      <c r="E373" t="s">
        <v>1534</v>
      </c>
      <c r="F373" t="s">
        <v>1534</v>
      </c>
      <c r="G373" t="s">
        <v>1534</v>
      </c>
      <c r="H373" t="s">
        <v>1534</v>
      </c>
      <c r="I373" t="s">
        <v>1534</v>
      </c>
      <c r="J373" t="s">
        <v>1534</v>
      </c>
      <c r="K373" t="s">
        <v>1534</v>
      </c>
      <c r="L373" t="s">
        <v>1534</v>
      </c>
      <c r="M373" t="s">
        <v>1534</v>
      </c>
    </row>
    <row r="374">
      <c r="C374" t="s">
        <v>1534</v>
      </c>
      <c r="D374" t="s">
        <v>1534</v>
      </c>
      <c r="E374" t="s">
        <v>1534</v>
      </c>
      <c r="F374" t="s">
        <v>1534</v>
      </c>
      <c r="G374" t="s">
        <v>1534</v>
      </c>
      <c r="H374" t="s">
        <v>1534</v>
      </c>
      <c r="I374" t="s">
        <v>1534</v>
      </c>
      <c r="J374" t="s">
        <v>1534</v>
      </c>
      <c r="K374" t="s">
        <v>1534</v>
      </c>
      <c r="L374" t="s">
        <v>1534</v>
      </c>
      <c r="M374" t="s">
        <v>1534</v>
      </c>
    </row>
    <row r="375">
      <c r="C375" t="s">
        <v>1534</v>
      </c>
      <c r="D375" t="s">
        <v>1534</v>
      </c>
      <c r="E375" t="s">
        <v>1534</v>
      </c>
      <c r="F375" t="s">
        <v>1534</v>
      </c>
      <c r="G375" t="s">
        <v>1534</v>
      </c>
      <c r="H375" t="s">
        <v>1534</v>
      </c>
      <c r="I375" t="s">
        <v>1534</v>
      </c>
      <c r="J375" t="s">
        <v>1534</v>
      </c>
      <c r="K375" t="s">
        <v>1534</v>
      </c>
      <c r="L375" t="s">
        <v>1534</v>
      </c>
      <c r="M375" t="s">
        <v>1534</v>
      </c>
    </row>
    <row r="376">
      <c r="C376" t="s">
        <v>1534</v>
      </c>
      <c r="D376" t="s">
        <v>1534</v>
      </c>
      <c r="E376" t="s">
        <v>1534</v>
      </c>
      <c r="F376" t="s">
        <v>1534</v>
      </c>
      <c r="G376" t="s">
        <v>1534</v>
      </c>
      <c r="H376" t="s">
        <v>1534</v>
      </c>
      <c r="I376" t="s">
        <v>1534</v>
      </c>
      <c r="J376" t="s">
        <v>1534</v>
      </c>
      <c r="K376" t="s">
        <v>1534</v>
      </c>
      <c r="L376" t="s">
        <v>1534</v>
      </c>
      <c r="M376" t="s">
        <v>1534</v>
      </c>
    </row>
    <row r="377">
      <c r="C377" t="s">
        <v>1534</v>
      </c>
      <c r="D377" t="s">
        <v>1534</v>
      </c>
      <c r="E377" t="s">
        <v>1534</v>
      </c>
      <c r="F377" t="s">
        <v>1534</v>
      </c>
      <c r="G377" t="s">
        <v>1534</v>
      </c>
      <c r="H377" t="s">
        <v>1534</v>
      </c>
      <c r="I377" t="s">
        <v>1534</v>
      </c>
      <c r="J377" t="s">
        <v>1534</v>
      </c>
      <c r="K377" t="s">
        <v>1534</v>
      </c>
      <c r="L377" t="s">
        <v>1534</v>
      </c>
      <c r="M377" t="s">
        <v>1534</v>
      </c>
    </row>
    <row r="378">
      <c r="C378" t="s">
        <v>1534</v>
      </c>
      <c r="D378" t="s">
        <v>1534</v>
      </c>
      <c r="E378" t="s">
        <v>1534</v>
      </c>
      <c r="F378" t="s">
        <v>1534</v>
      </c>
      <c r="G378" t="s">
        <v>1534</v>
      </c>
      <c r="H378" t="s">
        <v>1534</v>
      </c>
      <c r="I378" t="s">
        <v>1534</v>
      </c>
      <c r="J378" t="s">
        <v>1534</v>
      </c>
      <c r="K378" t="s">
        <v>1534</v>
      </c>
      <c r="L378" t="s">
        <v>1534</v>
      </c>
      <c r="M378" t="s">
        <v>1534</v>
      </c>
    </row>
    <row r="379">
      <c r="C379" t="s">
        <v>1534</v>
      </c>
      <c r="D379" t="s">
        <v>1534</v>
      </c>
      <c r="E379" t="s">
        <v>1534</v>
      </c>
      <c r="F379" t="s">
        <v>1534</v>
      </c>
      <c r="G379" t="s">
        <v>1534</v>
      </c>
      <c r="H379" t="s">
        <v>1534</v>
      </c>
      <c r="I379" t="s">
        <v>1534</v>
      </c>
      <c r="J379" t="s">
        <v>1534</v>
      </c>
      <c r="K379" t="s">
        <v>1534</v>
      </c>
      <c r="L379" t="s">
        <v>1534</v>
      </c>
      <c r="M379" t="s">
        <v>1534</v>
      </c>
    </row>
    <row r="380">
      <c r="C380" t="s">
        <v>1534</v>
      </c>
      <c r="D380" t="s">
        <v>1534</v>
      </c>
      <c r="E380" t="s">
        <v>1534</v>
      </c>
      <c r="F380" t="s">
        <v>1534</v>
      </c>
      <c r="G380" t="s">
        <v>1534</v>
      </c>
      <c r="H380" t="s">
        <v>1534</v>
      </c>
      <c r="I380" t="s">
        <v>1534</v>
      </c>
      <c r="J380" t="s">
        <v>1534</v>
      </c>
      <c r="K380" t="s">
        <v>1534</v>
      </c>
      <c r="L380" t="s">
        <v>1534</v>
      </c>
      <c r="M380" t="s">
        <v>1534</v>
      </c>
    </row>
    <row r="381">
      <c r="C381" t="s">
        <v>1534</v>
      </c>
      <c r="D381" t="s">
        <v>1534</v>
      </c>
      <c r="E381" t="s">
        <v>1534</v>
      </c>
      <c r="F381" t="s">
        <v>1534</v>
      </c>
      <c r="G381" t="s">
        <v>1534</v>
      </c>
      <c r="H381" t="s">
        <v>1534</v>
      </c>
      <c r="I381" t="s">
        <v>1534</v>
      </c>
      <c r="J381" t="s">
        <v>1534</v>
      </c>
      <c r="K381" t="s">
        <v>1534</v>
      </c>
      <c r="L381" t="s">
        <v>1534</v>
      </c>
      <c r="M381" t="s">
        <v>1534</v>
      </c>
    </row>
    <row r="382">
      <c r="C382" t="s">
        <v>1534</v>
      </c>
      <c r="D382" t="s">
        <v>1534</v>
      </c>
      <c r="E382" t="s">
        <v>1534</v>
      </c>
      <c r="F382" t="s">
        <v>1534</v>
      </c>
      <c r="G382" t="s">
        <v>1534</v>
      </c>
      <c r="H382" t="s">
        <v>1534</v>
      </c>
      <c r="I382" t="s">
        <v>1534</v>
      </c>
      <c r="J382" t="s">
        <v>1534</v>
      </c>
      <c r="K382" t="s">
        <v>1534</v>
      </c>
      <c r="L382" t="s">
        <v>1534</v>
      </c>
      <c r="M382" t="s">
        <v>1534</v>
      </c>
    </row>
    <row r="383">
      <c r="C383" t="s">
        <v>1534</v>
      </c>
      <c r="D383" t="s">
        <v>1534</v>
      </c>
      <c r="E383" t="s">
        <v>1534</v>
      </c>
      <c r="F383" t="s">
        <v>1534</v>
      </c>
      <c r="G383" t="s">
        <v>1534</v>
      </c>
      <c r="H383" t="s">
        <v>1534</v>
      </c>
      <c r="I383" t="s">
        <v>1534</v>
      </c>
      <c r="J383" t="s">
        <v>1534</v>
      </c>
      <c r="K383" t="s">
        <v>1534</v>
      </c>
      <c r="L383" t="s">
        <v>1534</v>
      </c>
      <c r="M383" t="s">
        <v>1534</v>
      </c>
    </row>
    <row r="384">
      <c r="C384" t="s">
        <v>1534</v>
      </c>
      <c r="D384" t="s">
        <v>1534</v>
      </c>
      <c r="E384" t="s">
        <v>1534</v>
      </c>
      <c r="F384" t="s">
        <v>1534</v>
      </c>
      <c r="G384" t="s">
        <v>1534</v>
      </c>
      <c r="H384" t="s">
        <v>1534</v>
      </c>
      <c r="I384" t="s">
        <v>1534</v>
      </c>
      <c r="J384" t="s">
        <v>1534</v>
      </c>
      <c r="K384" t="s">
        <v>1534</v>
      </c>
      <c r="L384" t="s">
        <v>1534</v>
      </c>
      <c r="M384" t="s">
        <v>1534</v>
      </c>
    </row>
    <row r="385">
      <c r="C385" t="s">
        <v>1534</v>
      </c>
      <c r="D385" t="s">
        <v>1534</v>
      </c>
      <c r="E385" t="s">
        <v>1534</v>
      </c>
      <c r="F385" t="s">
        <v>1534</v>
      </c>
      <c r="G385" t="s">
        <v>1534</v>
      </c>
      <c r="H385" t="s">
        <v>1534</v>
      </c>
      <c r="I385" t="s">
        <v>1534</v>
      </c>
      <c r="J385" t="s">
        <v>1534</v>
      </c>
      <c r="K385" t="s">
        <v>1534</v>
      </c>
      <c r="L385" t="s">
        <v>1534</v>
      </c>
      <c r="M385" t="s">
        <v>1534</v>
      </c>
    </row>
    <row r="386">
      <c r="C386" t="s">
        <v>1534</v>
      </c>
      <c r="D386" t="s">
        <v>1534</v>
      </c>
      <c r="E386" t="s">
        <v>1534</v>
      </c>
      <c r="F386" t="s">
        <v>1534</v>
      </c>
      <c r="G386" t="s">
        <v>1534</v>
      </c>
      <c r="H386" t="s">
        <v>1534</v>
      </c>
      <c r="I386" t="s">
        <v>1534</v>
      </c>
      <c r="J386" t="s">
        <v>1534</v>
      </c>
      <c r="K386" t="s">
        <v>1534</v>
      </c>
      <c r="L386" t="s">
        <v>1534</v>
      </c>
      <c r="M386" t="s">
        <v>1534</v>
      </c>
    </row>
    <row r="387">
      <c r="C387" t="s">
        <v>1534</v>
      </c>
      <c r="D387" t="s">
        <v>1534</v>
      </c>
      <c r="E387" t="s">
        <v>1534</v>
      </c>
      <c r="F387" t="s">
        <v>1534</v>
      </c>
      <c r="G387" t="s">
        <v>1534</v>
      </c>
      <c r="H387" t="s">
        <v>1534</v>
      </c>
      <c r="I387" t="s">
        <v>1534</v>
      </c>
      <c r="J387" t="s">
        <v>1534</v>
      </c>
      <c r="K387" t="s">
        <v>1534</v>
      </c>
      <c r="L387" t="s">
        <v>1534</v>
      </c>
      <c r="M387" t="s">
        <v>1534</v>
      </c>
    </row>
    <row r="388">
      <c r="C388" t="s">
        <v>1534</v>
      </c>
      <c r="D388" t="s">
        <v>1534</v>
      </c>
      <c r="E388" t="s">
        <v>1534</v>
      </c>
      <c r="F388" t="s">
        <v>1534</v>
      </c>
      <c r="G388" t="s">
        <v>1534</v>
      </c>
      <c r="H388" t="s">
        <v>1534</v>
      </c>
      <c r="I388" t="s">
        <v>1534</v>
      </c>
      <c r="J388" t="s">
        <v>1534</v>
      </c>
      <c r="K388" t="s">
        <v>1534</v>
      </c>
      <c r="L388" t="s">
        <v>1534</v>
      </c>
      <c r="M388" t="s">
        <v>1534</v>
      </c>
    </row>
    <row r="389">
      <c r="C389" t="s">
        <v>1534</v>
      </c>
      <c r="D389" t="s">
        <v>1534</v>
      </c>
      <c r="E389" t="s">
        <v>1534</v>
      </c>
      <c r="F389" t="s">
        <v>1534</v>
      </c>
      <c r="G389" t="s">
        <v>1534</v>
      </c>
      <c r="H389" t="s">
        <v>1534</v>
      </c>
      <c r="I389" t="s">
        <v>1534</v>
      </c>
      <c r="J389" t="s">
        <v>1534</v>
      </c>
      <c r="K389" t="s">
        <v>1534</v>
      </c>
      <c r="L389" t="s">
        <v>1534</v>
      </c>
      <c r="M389" t="s">
        <v>1534</v>
      </c>
    </row>
    <row r="390">
      <c r="C390" t="s">
        <v>1534</v>
      </c>
      <c r="D390" t="s">
        <v>1534</v>
      </c>
      <c r="E390" t="s">
        <v>1534</v>
      </c>
      <c r="F390" t="s">
        <v>1534</v>
      </c>
      <c r="G390" t="s">
        <v>1534</v>
      </c>
      <c r="H390" t="s">
        <v>1534</v>
      </c>
      <c r="I390" t="s">
        <v>1534</v>
      </c>
      <c r="J390" t="s">
        <v>1534</v>
      </c>
      <c r="K390" t="s">
        <v>1534</v>
      </c>
      <c r="L390" t="s">
        <v>1534</v>
      </c>
      <c r="M390" t="s">
        <v>1534</v>
      </c>
    </row>
    <row r="391">
      <c r="C391" t="s">
        <v>1534</v>
      </c>
      <c r="D391" t="s">
        <v>1534</v>
      </c>
      <c r="E391" t="s">
        <v>1534</v>
      </c>
      <c r="F391" t="s">
        <v>1534</v>
      </c>
      <c r="G391" t="s">
        <v>1534</v>
      </c>
      <c r="H391" t="s">
        <v>1534</v>
      </c>
      <c r="I391" t="s">
        <v>1534</v>
      </c>
      <c r="J391" t="s">
        <v>1534</v>
      </c>
      <c r="K391" t="s">
        <v>1534</v>
      </c>
      <c r="L391" t="s">
        <v>1534</v>
      </c>
      <c r="M391" t="s">
        <v>1534</v>
      </c>
    </row>
    <row r="392">
      <c r="C392" t="s">
        <v>1534</v>
      </c>
      <c r="D392" t="s">
        <v>1534</v>
      </c>
      <c r="E392" t="s">
        <v>1534</v>
      </c>
      <c r="F392" t="s">
        <v>1534</v>
      </c>
      <c r="G392" t="s">
        <v>1534</v>
      </c>
      <c r="H392" t="s">
        <v>1534</v>
      </c>
      <c r="I392" t="s">
        <v>1534</v>
      </c>
      <c r="J392" t="s">
        <v>1534</v>
      </c>
      <c r="K392" t="s">
        <v>1534</v>
      </c>
      <c r="L392" t="s">
        <v>1534</v>
      </c>
      <c r="M392" t="s">
        <v>1534</v>
      </c>
    </row>
    <row r="393">
      <c r="C393" t="s">
        <v>1534</v>
      </c>
      <c r="D393" t="s">
        <v>1534</v>
      </c>
      <c r="E393" t="s">
        <v>1534</v>
      </c>
      <c r="F393" t="s">
        <v>1534</v>
      </c>
      <c r="G393" t="s">
        <v>1534</v>
      </c>
      <c r="H393" t="s">
        <v>1534</v>
      </c>
      <c r="I393" t="s">
        <v>1534</v>
      </c>
      <c r="J393" t="s">
        <v>1534</v>
      </c>
      <c r="K393" t="s">
        <v>1534</v>
      </c>
      <c r="L393" t="s">
        <v>1534</v>
      </c>
      <c r="M393" t="s">
        <v>1534</v>
      </c>
    </row>
    <row r="394">
      <c r="C394" t="s">
        <v>1534</v>
      </c>
      <c r="D394" t="s">
        <v>1534</v>
      </c>
      <c r="E394" t="s">
        <v>1534</v>
      </c>
      <c r="F394" t="s">
        <v>1534</v>
      </c>
      <c r="G394" t="s">
        <v>1534</v>
      </c>
      <c r="H394" t="s">
        <v>1534</v>
      </c>
      <c r="I394" t="s">
        <v>1534</v>
      </c>
      <c r="J394" t="s">
        <v>1534</v>
      </c>
      <c r="K394" t="s">
        <v>1534</v>
      </c>
      <c r="L394" t="s">
        <v>1534</v>
      </c>
      <c r="M394" t="s">
        <v>1534</v>
      </c>
    </row>
    <row r="395">
      <c r="C395" t="s">
        <v>1534</v>
      </c>
      <c r="D395" t="s">
        <v>1534</v>
      </c>
      <c r="E395" t="s">
        <v>1534</v>
      </c>
      <c r="F395" t="s">
        <v>1534</v>
      </c>
      <c r="G395" t="s">
        <v>1534</v>
      </c>
      <c r="H395" t="s">
        <v>1534</v>
      </c>
      <c r="I395" t="s">
        <v>1534</v>
      </c>
      <c r="J395" t="s">
        <v>1534</v>
      </c>
      <c r="K395" t="s">
        <v>1534</v>
      </c>
      <c r="L395" t="s">
        <v>1534</v>
      </c>
      <c r="M395" t="s">
        <v>1534</v>
      </c>
    </row>
    <row r="396">
      <c r="C396" t="s">
        <v>1534</v>
      </c>
      <c r="D396" t="s">
        <v>1534</v>
      </c>
      <c r="E396" t="s">
        <v>1534</v>
      </c>
      <c r="F396" t="s">
        <v>1534</v>
      </c>
      <c r="G396" t="s">
        <v>1534</v>
      </c>
      <c r="H396" t="s">
        <v>1534</v>
      </c>
      <c r="I396" t="s">
        <v>1534</v>
      </c>
      <c r="J396" t="s">
        <v>1534</v>
      </c>
      <c r="K396" t="s">
        <v>1534</v>
      </c>
      <c r="L396" t="s">
        <v>1534</v>
      </c>
      <c r="M396" t="s">
        <v>1534</v>
      </c>
    </row>
    <row r="397">
      <c r="C397" t="s">
        <v>1534</v>
      </c>
      <c r="D397" t="s">
        <v>1534</v>
      </c>
      <c r="E397" t="s">
        <v>1534</v>
      </c>
      <c r="F397" t="s">
        <v>1534</v>
      </c>
      <c r="G397" t="s">
        <v>1534</v>
      </c>
      <c r="H397" t="s">
        <v>1534</v>
      </c>
      <c r="I397" t="s">
        <v>1534</v>
      </c>
      <c r="J397" t="s">
        <v>1534</v>
      </c>
      <c r="K397" t="s">
        <v>1534</v>
      </c>
      <c r="L397" t="s">
        <v>1534</v>
      </c>
      <c r="M397" t="s">
        <v>1534</v>
      </c>
    </row>
    <row r="398">
      <c r="C398" t="s">
        <v>1534</v>
      </c>
      <c r="D398" t="s">
        <v>1534</v>
      </c>
      <c r="E398" t="s">
        <v>1534</v>
      </c>
      <c r="F398" t="s">
        <v>1534</v>
      </c>
      <c r="G398" t="s">
        <v>1534</v>
      </c>
      <c r="H398" t="s">
        <v>1534</v>
      </c>
      <c r="I398" t="s">
        <v>1534</v>
      </c>
      <c r="J398" t="s">
        <v>1534</v>
      </c>
      <c r="K398" t="s">
        <v>1534</v>
      </c>
      <c r="L398" t="s">
        <v>1534</v>
      </c>
      <c r="M398" t="s">
        <v>1534</v>
      </c>
    </row>
    <row r="399">
      <c r="C399" t="s">
        <v>1534</v>
      </c>
      <c r="D399" t="s">
        <v>1534</v>
      </c>
      <c r="E399" t="s">
        <v>1534</v>
      </c>
      <c r="F399" t="s">
        <v>1534</v>
      </c>
      <c r="G399" t="s">
        <v>1534</v>
      </c>
      <c r="H399" t="s">
        <v>1534</v>
      </c>
      <c r="I399" t="s">
        <v>1534</v>
      </c>
      <c r="J399" t="s">
        <v>1534</v>
      </c>
      <c r="K399" t="s">
        <v>1534</v>
      </c>
      <c r="L399" t="s">
        <v>1534</v>
      </c>
      <c r="M399" t="s">
        <v>1534</v>
      </c>
    </row>
    <row r="400">
      <c r="C400" t="s">
        <v>1534</v>
      </c>
      <c r="D400" t="s">
        <v>1534</v>
      </c>
      <c r="E400" t="s">
        <v>1534</v>
      </c>
      <c r="F400" t="s">
        <v>1534</v>
      </c>
      <c r="G400" t="s">
        <v>1534</v>
      </c>
      <c r="H400" t="s">
        <v>1534</v>
      </c>
      <c r="I400" t="s">
        <v>1534</v>
      </c>
      <c r="J400" t="s">
        <v>1534</v>
      </c>
      <c r="K400" t="s">
        <v>1534</v>
      </c>
      <c r="L400" t="s">
        <v>1534</v>
      </c>
      <c r="M400" t="s">
        <v>1534</v>
      </c>
    </row>
    <row r="401">
      <c r="C401" t="s">
        <v>1534</v>
      </c>
      <c r="D401" t="s">
        <v>1534</v>
      </c>
      <c r="E401" t="s">
        <v>1534</v>
      </c>
      <c r="F401" t="s">
        <v>1534</v>
      </c>
      <c r="G401" t="s">
        <v>1534</v>
      </c>
      <c r="H401" t="s">
        <v>1534</v>
      </c>
      <c r="I401" t="s">
        <v>1534</v>
      </c>
      <c r="J401" t="s">
        <v>1534</v>
      </c>
      <c r="K401" t="s">
        <v>1534</v>
      </c>
      <c r="L401" t="s">
        <v>1534</v>
      </c>
      <c r="M401" t="s">
        <v>1534</v>
      </c>
    </row>
    <row r="402">
      <c r="C402" t="s">
        <v>1534</v>
      </c>
      <c r="D402" t="s">
        <v>1534</v>
      </c>
      <c r="E402" t="s">
        <v>1534</v>
      </c>
      <c r="F402" t="s">
        <v>1534</v>
      </c>
      <c r="G402" t="s">
        <v>1534</v>
      </c>
      <c r="H402" t="s">
        <v>1534</v>
      </c>
      <c r="I402" t="s">
        <v>1534</v>
      </c>
      <c r="J402" t="s">
        <v>1534</v>
      </c>
      <c r="K402" t="s">
        <v>1534</v>
      </c>
      <c r="L402" t="s">
        <v>1534</v>
      </c>
      <c r="M402" t="s">
        <v>1534</v>
      </c>
    </row>
    <row r="403">
      <c r="C403" t="s">
        <v>1534</v>
      </c>
      <c r="D403" t="s">
        <v>1534</v>
      </c>
      <c r="E403" t="s">
        <v>1534</v>
      </c>
      <c r="F403" t="s">
        <v>1534</v>
      </c>
      <c r="G403" t="s">
        <v>1534</v>
      </c>
      <c r="H403" t="s">
        <v>1534</v>
      </c>
      <c r="I403" t="s">
        <v>1534</v>
      </c>
      <c r="J403" t="s">
        <v>1534</v>
      </c>
      <c r="K403" t="s">
        <v>1534</v>
      </c>
      <c r="L403" t="s">
        <v>1534</v>
      </c>
      <c r="M403" t="s">
        <v>1534</v>
      </c>
    </row>
    <row r="404">
      <c r="C404" t="s">
        <v>1534</v>
      </c>
      <c r="D404" t="s">
        <v>1534</v>
      </c>
      <c r="E404" t="s">
        <v>1534</v>
      </c>
      <c r="F404" t="s">
        <v>1534</v>
      </c>
      <c r="G404" t="s">
        <v>1534</v>
      </c>
      <c r="H404" t="s">
        <v>1534</v>
      </c>
      <c r="I404" t="s">
        <v>1534</v>
      </c>
      <c r="J404" t="s">
        <v>1534</v>
      </c>
      <c r="K404" t="s">
        <v>1534</v>
      </c>
      <c r="L404" t="s">
        <v>1534</v>
      </c>
      <c r="M404" t="s">
        <v>1534</v>
      </c>
    </row>
    <row r="405">
      <c r="C405" t="s">
        <v>1534</v>
      </c>
      <c r="D405" t="s">
        <v>1534</v>
      </c>
      <c r="E405" t="s">
        <v>1534</v>
      </c>
      <c r="F405" t="s">
        <v>1534</v>
      </c>
      <c r="G405" t="s">
        <v>1534</v>
      </c>
      <c r="H405" t="s">
        <v>1534</v>
      </c>
      <c r="I405" t="s">
        <v>1534</v>
      </c>
      <c r="J405" t="s">
        <v>1534</v>
      </c>
      <c r="K405" t="s">
        <v>1534</v>
      </c>
      <c r="L405" t="s">
        <v>1534</v>
      </c>
      <c r="M405" t="s">
        <v>1534</v>
      </c>
    </row>
    <row r="406">
      <c r="C406" t="s">
        <v>1534</v>
      </c>
      <c r="D406" t="s">
        <v>1534</v>
      </c>
      <c r="E406" t="s">
        <v>1534</v>
      </c>
      <c r="F406" t="s">
        <v>1534</v>
      </c>
      <c r="G406" t="s">
        <v>1534</v>
      </c>
      <c r="H406" t="s">
        <v>1534</v>
      </c>
      <c r="I406" t="s">
        <v>1534</v>
      </c>
      <c r="J406" t="s">
        <v>1534</v>
      </c>
      <c r="K406" t="s">
        <v>1534</v>
      </c>
      <c r="L406" t="s">
        <v>1534</v>
      </c>
      <c r="M406" t="s">
        <v>1534</v>
      </c>
    </row>
    <row r="407">
      <c r="C407" t="s">
        <v>1534</v>
      </c>
      <c r="D407" t="s">
        <v>1534</v>
      </c>
      <c r="E407" t="s">
        <v>1534</v>
      </c>
      <c r="F407" t="s">
        <v>1534</v>
      </c>
      <c r="G407" t="s">
        <v>1534</v>
      </c>
      <c r="H407" t="s">
        <v>1534</v>
      </c>
      <c r="I407" t="s">
        <v>1534</v>
      </c>
      <c r="J407" t="s">
        <v>1534</v>
      </c>
      <c r="K407" t="s">
        <v>1534</v>
      </c>
      <c r="L407" t="s">
        <v>1534</v>
      </c>
      <c r="M407" t="s">
        <v>1534</v>
      </c>
    </row>
    <row r="408">
      <c r="C408" t="s">
        <v>1534</v>
      </c>
      <c r="D408" t="s">
        <v>1534</v>
      </c>
      <c r="E408" t="s">
        <v>1534</v>
      </c>
      <c r="F408" t="s">
        <v>1534</v>
      </c>
      <c r="G408" t="s">
        <v>1534</v>
      </c>
      <c r="H408" t="s">
        <v>1534</v>
      </c>
      <c r="I408" t="s">
        <v>1534</v>
      </c>
      <c r="J408" t="s">
        <v>1534</v>
      </c>
      <c r="K408" t="s">
        <v>1534</v>
      </c>
      <c r="L408" t="s">
        <v>1534</v>
      </c>
      <c r="M408" t="s">
        <v>1534</v>
      </c>
    </row>
    <row r="409">
      <c r="C409" t="s">
        <v>1534</v>
      </c>
      <c r="D409" t="s">
        <v>1534</v>
      </c>
      <c r="E409" t="s">
        <v>1534</v>
      </c>
      <c r="F409" t="s">
        <v>1534</v>
      </c>
      <c r="G409" t="s">
        <v>1534</v>
      </c>
      <c r="H409" t="s">
        <v>1534</v>
      </c>
      <c r="I409" t="s">
        <v>1534</v>
      </c>
      <c r="J409" t="s">
        <v>1534</v>
      </c>
      <c r="K409" t="s">
        <v>1534</v>
      </c>
      <c r="L409" t="s">
        <v>1534</v>
      </c>
      <c r="M409" t="s">
        <v>1534</v>
      </c>
    </row>
    <row r="410">
      <c r="C410" t="s">
        <v>1534</v>
      </c>
      <c r="D410" t="s">
        <v>1534</v>
      </c>
      <c r="E410" t="s">
        <v>1534</v>
      </c>
      <c r="F410" t="s">
        <v>1534</v>
      </c>
      <c r="G410" t="s">
        <v>1534</v>
      </c>
      <c r="H410" t="s">
        <v>1534</v>
      </c>
      <c r="I410" t="s">
        <v>1534</v>
      </c>
      <c r="J410" t="s">
        <v>1534</v>
      </c>
      <c r="K410" t="s">
        <v>1534</v>
      </c>
      <c r="L410" t="s">
        <v>1534</v>
      </c>
      <c r="M410" t="s">
        <v>1534</v>
      </c>
    </row>
    <row r="411">
      <c r="C411" t="s">
        <v>1534</v>
      </c>
      <c r="D411" t="s">
        <v>1534</v>
      </c>
      <c r="E411" t="s">
        <v>1534</v>
      </c>
      <c r="F411" t="s">
        <v>1534</v>
      </c>
      <c r="G411" t="s">
        <v>1534</v>
      </c>
      <c r="H411" t="s">
        <v>1534</v>
      </c>
      <c r="I411" t="s">
        <v>1534</v>
      </c>
      <c r="J411" t="s">
        <v>1534</v>
      </c>
      <c r="K411" t="s">
        <v>1534</v>
      </c>
      <c r="L411" t="s">
        <v>1534</v>
      </c>
      <c r="M411" t="s">
        <v>1534</v>
      </c>
    </row>
    <row r="412">
      <c r="C412" t="s">
        <v>1534</v>
      </c>
      <c r="D412" t="s">
        <v>1534</v>
      </c>
      <c r="E412" t="s">
        <v>1534</v>
      </c>
      <c r="F412" t="s">
        <v>1534</v>
      </c>
      <c r="G412" t="s">
        <v>1534</v>
      </c>
      <c r="H412" t="s">
        <v>1534</v>
      </c>
      <c r="I412" t="s">
        <v>1534</v>
      </c>
      <c r="J412" t="s">
        <v>1534</v>
      </c>
      <c r="K412" t="s">
        <v>1534</v>
      </c>
      <c r="L412" t="s">
        <v>1534</v>
      </c>
      <c r="M412" t="s">
        <v>1534</v>
      </c>
    </row>
    <row r="413">
      <c r="C413" t="s">
        <v>1534</v>
      </c>
      <c r="D413" t="s">
        <v>1534</v>
      </c>
      <c r="E413" t="s">
        <v>1534</v>
      </c>
      <c r="F413" t="s">
        <v>1534</v>
      </c>
      <c r="G413" t="s">
        <v>1534</v>
      </c>
      <c r="H413" t="s">
        <v>1534</v>
      </c>
      <c r="I413" t="s">
        <v>1534</v>
      </c>
      <c r="J413" t="s">
        <v>1534</v>
      </c>
      <c r="K413" t="s">
        <v>1534</v>
      </c>
      <c r="L413" t="s">
        <v>1534</v>
      </c>
      <c r="M413" t="s">
        <v>1534</v>
      </c>
    </row>
    <row r="414">
      <c r="C414" t="s">
        <v>1534</v>
      </c>
      <c r="D414" t="s">
        <v>1534</v>
      </c>
      <c r="E414" t="s">
        <v>1534</v>
      </c>
      <c r="F414" t="s">
        <v>1534</v>
      </c>
      <c r="G414" t="s">
        <v>1534</v>
      </c>
      <c r="H414" t="s">
        <v>1534</v>
      </c>
      <c r="I414" t="s">
        <v>1534</v>
      </c>
      <c r="J414" t="s">
        <v>1534</v>
      </c>
      <c r="K414" t="s">
        <v>1534</v>
      </c>
      <c r="L414" t="s">
        <v>1534</v>
      </c>
      <c r="M414" t="s">
        <v>1534</v>
      </c>
    </row>
    <row r="415">
      <c r="C415" t="s">
        <v>1534</v>
      </c>
      <c r="D415" t="s">
        <v>1534</v>
      </c>
      <c r="E415" t="s">
        <v>1534</v>
      </c>
      <c r="F415" t="s">
        <v>1534</v>
      </c>
      <c r="G415" t="s">
        <v>1534</v>
      </c>
      <c r="H415" t="s">
        <v>1534</v>
      </c>
      <c r="I415" t="s">
        <v>1534</v>
      </c>
      <c r="J415" t="s">
        <v>1534</v>
      </c>
      <c r="K415" t="s">
        <v>1534</v>
      </c>
      <c r="L415" t="s">
        <v>1534</v>
      </c>
      <c r="M415" t="s">
        <v>1534</v>
      </c>
    </row>
    <row r="416">
      <c r="C416" t="s">
        <v>1534</v>
      </c>
      <c r="D416" t="s">
        <v>1534</v>
      </c>
      <c r="E416" t="s">
        <v>1534</v>
      </c>
      <c r="F416" t="s">
        <v>1534</v>
      </c>
      <c r="G416" t="s">
        <v>1534</v>
      </c>
      <c r="H416" t="s">
        <v>1534</v>
      </c>
      <c r="I416" t="s">
        <v>1534</v>
      </c>
      <c r="J416" t="s">
        <v>1534</v>
      </c>
      <c r="K416" t="s">
        <v>1534</v>
      </c>
      <c r="L416" t="s">
        <v>1534</v>
      </c>
      <c r="M416" t="s">
        <v>1534</v>
      </c>
    </row>
    <row r="417">
      <c r="C417" t="s">
        <v>1534</v>
      </c>
      <c r="D417" t="s">
        <v>1534</v>
      </c>
      <c r="E417" t="s">
        <v>1534</v>
      </c>
      <c r="F417" t="s">
        <v>1534</v>
      </c>
      <c r="G417" t="s">
        <v>1534</v>
      </c>
      <c r="H417" t="s">
        <v>1534</v>
      </c>
      <c r="I417" t="s">
        <v>1534</v>
      </c>
      <c r="J417" t="s">
        <v>1534</v>
      </c>
      <c r="K417" t="s">
        <v>1534</v>
      </c>
      <c r="L417" t="s">
        <v>1534</v>
      </c>
      <c r="M417" t="s">
        <v>1534</v>
      </c>
    </row>
    <row r="418">
      <c r="C418" t="s">
        <v>1534</v>
      </c>
      <c r="D418" t="s">
        <v>1534</v>
      </c>
      <c r="E418" t="s">
        <v>1534</v>
      </c>
      <c r="F418" t="s">
        <v>1534</v>
      </c>
      <c r="G418" t="s">
        <v>1534</v>
      </c>
      <c r="H418" t="s">
        <v>1534</v>
      </c>
      <c r="I418" t="s">
        <v>1534</v>
      </c>
      <c r="J418" t="s">
        <v>1534</v>
      </c>
      <c r="K418" t="s">
        <v>1534</v>
      </c>
      <c r="L418" t="s">
        <v>1534</v>
      </c>
      <c r="M418" t="s">
        <v>1534</v>
      </c>
    </row>
    <row r="419">
      <c r="C419" t="s">
        <v>1534</v>
      </c>
      <c r="D419" t="s">
        <v>1534</v>
      </c>
      <c r="E419" t="s">
        <v>1534</v>
      </c>
      <c r="F419" t="s">
        <v>1534</v>
      </c>
      <c r="G419" t="s">
        <v>1534</v>
      </c>
      <c r="H419" t="s">
        <v>1534</v>
      </c>
      <c r="I419" t="s">
        <v>1534</v>
      </c>
      <c r="J419" t="s">
        <v>1534</v>
      </c>
      <c r="K419" t="s">
        <v>1534</v>
      </c>
      <c r="L419" t="s">
        <v>1534</v>
      </c>
      <c r="M419" t="s">
        <v>1534</v>
      </c>
    </row>
    <row r="420">
      <c r="C420" t="s">
        <v>1534</v>
      </c>
      <c r="D420" t="s">
        <v>1534</v>
      </c>
      <c r="E420" t="s">
        <v>1534</v>
      </c>
      <c r="F420" t="s">
        <v>1534</v>
      </c>
      <c r="G420" t="s">
        <v>1534</v>
      </c>
      <c r="H420" t="s">
        <v>1534</v>
      </c>
      <c r="I420" t="s">
        <v>1534</v>
      </c>
      <c r="J420" t="s">
        <v>1534</v>
      </c>
      <c r="K420" t="s">
        <v>1534</v>
      </c>
      <c r="L420" t="s">
        <v>1534</v>
      </c>
      <c r="M420" t="s">
        <v>1534</v>
      </c>
    </row>
    <row r="421">
      <c r="C421" t="s">
        <v>1534</v>
      </c>
      <c r="D421" t="s">
        <v>1534</v>
      </c>
      <c r="E421" t="s">
        <v>1534</v>
      </c>
      <c r="F421" t="s">
        <v>1534</v>
      </c>
      <c r="G421" t="s">
        <v>1534</v>
      </c>
      <c r="H421" t="s">
        <v>1534</v>
      </c>
      <c r="I421" t="s">
        <v>1534</v>
      </c>
      <c r="J421" t="s">
        <v>1534</v>
      </c>
      <c r="K421" t="s">
        <v>1534</v>
      </c>
      <c r="L421" t="s">
        <v>1534</v>
      </c>
      <c r="M421" t="s">
        <v>1534</v>
      </c>
    </row>
    <row r="422">
      <c r="C422" t="s">
        <v>1534</v>
      </c>
      <c r="D422" t="s">
        <v>1534</v>
      </c>
      <c r="E422" t="s">
        <v>1534</v>
      </c>
      <c r="F422" t="s">
        <v>1534</v>
      </c>
      <c r="G422" t="s">
        <v>1534</v>
      </c>
      <c r="H422" t="s">
        <v>1534</v>
      </c>
      <c r="I422" t="s">
        <v>1534</v>
      </c>
      <c r="J422" t="s">
        <v>1534</v>
      </c>
      <c r="K422" t="s">
        <v>1534</v>
      </c>
      <c r="L422" t="s">
        <v>1534</v>
      </c>
      <c r="M422" t="s">
        <v>1534</v>
      </c>
    </row>
    <row r="423">
      <c r="C423" t="s">
        <v>1534</v>
      </c>
      <c r="D423" t="s">
        <v>1534</v>
      </c>
      <c r="E423" t="s">
        <v>1534</v>
      </c>
      <c r="F423" t="s">
        <v>1534</v>
      </c>
      <c r="G423" t="s">
        <v>1534</v>
      </c>
      <c r="H423" t="s">
        <v>1534</v>
      </c>
      <c r="I423" t="s">
        <v>1534</v>
      </c>
      <c r="J423" t="s">
        <v>1534</v>
      </c>
      <c r="K423" t="s">
        <v>1534</v>
      </c>
      <c r="L423" t="s">
        <v>1534</v>
      </c>
      <c r="M423" t="s">
        <v>1534</v>
      </c>
    </row>
    <row r="424">
      <c r="C424" t="s">
        <v>1534</v>
      </c>
      <c r="D424" t="s">
        <v>1534</v>
      </c>
      <c r="E424" t="s">
        <v>1534</v>
      </c>
      <c r="F424" t="s">
        <v>1534</v>
      </c>
      <c r="G424" t="s">
        <v>1534</v>
      </c>
      <c r="H424" t="s">
        <v>1534</v>
      </c>
      <c r="I424" t="s">
        <v>1534</v>
      </c>
      <c r="J424" t="s">
        <v>1534</v>
      </c>
      <c r="K424" t="s">
        <v>1534</v>
      </c>
      <c r="L424" t="s">
        <v>1534</v>
      </c>
      <c r="M424" t="s">
        <v>1534</v>
      </c>
    </row>
    <row r="425">
      <c r="C425" t="s">
        <v>1534</v>
      </c>
      <c r="D425" t="s">
        <v>1534</v>
      </c>
      <c r="E425" t="s">
        <v>1534</v>
      </c>
      <c r="F425" t="s">
        <v>1534</v>
      </c>
      <c r="G425" t="s">
        <v>1534</v>
      </c>
      <c r="H425" t="s">
        <v>1534</v>
      </c>
      <c r="I425" t="s">
        <v>1534</v>
      </c>
      <c r="J425" t="s">
        <v>1534</v>
      </c>
      <c r="K425" t="s">
        <v>1534</v>
      </c>
      <c r="L425" t="s">
        <v>1534</v>
      </c>
      <c r="M425" t="s">
        <v>1534</v>
      </c>
    </row>
    <row r="426">
      <c r="C426" t="s">
        <v>1534</v>
      </c>
      <c r="D426" t="s">
        <v>1534</v>
      </c>
      <c r="E426" t="s">
        <v>1534</v>
      </c>
      <c r="F426" t="s">
        <v>1534</v>
      </c>
      <c r="G426" t="s">
        <v>1534</v>
      </c>
      <c r="H426" t="s">
        <v>1534</v>
      </c>
      <c r="I426" t="s">
        <v>1534</v>
      </c>
      <c r="J426" t="s">
        <v>1534</v>
      </c>
      <c r="K426" t="s">
        <v>1534</v>
      </c>
      <c r="L426" t="s">
        <v>1534</v>
      </c>
      <c r="M426" t="s">
        <v>1534</v>
      </c>
    </row>
    <row r="427">
      <c r="C427" t="s">
        <v>1534</v>
      </c>
      <c r="D427" t="s">
        <v>1534</v>
      </c>
      <c r="E427" t="s">
        <v>1534</v>
      </c>
      <c r="F427" t="s">
        <v>1534</v>
      </c>
      <c r="G427" t="s">
        <v>1534</v>
      </c>
      <c r="H427" t="s">
        <v>1534</v>
      </c>
      <c r="I427" t="s">
        <v>1534</v>
      </c>
      <c r="J427" t="s">
        <v>1534</v>
      </c>
      <c r="K427" t="s">
        <v>1534</v>
      </c>
      <c r="L427" t="s">
        <v>1534</v>
      </c>
      <c r="M427" t="s">
        <v>1534</v>
      </c>
    </row>
    <row r="428">
      <c r="C428" t="s">
        <v>1534</v>
      </c>
      <c r="D428" t="s">
        <v>1534</v>
      </c>
      <c r="E428" t="s">
        <v>1534</v>
      </c>
      <c r="F428" t="s">
        <v>1534</v>
      </c>
      <c r="G428" t="s">
        <v>1534</v>
      </c>
      <c r="H428" t="s">
        <v>1534</v>
      </c>
      <c r="I428" t="s">
        <v>1534</v>
      </c>
      <c r="J428" t="s">
        <v>1534</v>
      </c>
      <c r="K428" t="s">
        <v>1534</v>
      </c>
      <c r="L428" t="s">
        <v>1534</v>
      </c>
      <c r="M428" t="s">
        <v>1534</v>
      </c>
    </row>
    <row r="429">
      <c r="C429" t="s">
        <v>1534</v>
      </c>
      <c r="D429" t="s">
        <v>1534</v>
      </c>
      <c r="E429" t="s">
        <v>1534</v>
      </c>
      <c r="F429" t="s">
        <v>1534</v>
      </c>
      <c r="G429" t="s">
        <v>1534</v>
      </c>
      <c r="H429" t="s">
        <v>1534</v>
      </c>
      <c r="I429" t="s">
        <v>1534</v>
      </c>
      <c r="J429" t="s">
        <v>1534</v>
      </c>
      <c r="K429" t="s">
        <v>1534</v>
      </c>
      <c r="L429" t="s">
        <v>1534</v>
      </c>
      <c r="M429" t="s">
        <v>1534</v>
      </c>
    </row>
    <row r="430">
      <c r="C430" t="s">
        <v>1534</v>
      </c>
      <c r="D430" t="s">
        <v>1534</v>
      </c>
      <c r="E430" t="s">
        <v>1534</v>
      </c>
      <c r="F430" t="s">
        <v>1534</v>
      </c>
      <c r="G430" t="s">
        <v>1534</v>
      </c>
      <c r="H430" t="s">
        <v>1534</v>
      </c>
      <c r="I430" t="s">
        <v>1534</v>
      </c>
      <c r="J430" t="s">
        <v>1534</v>
      </c>
      <c r="K430" t="s">
        <v>1534</v>
      </c>
      <c r="L430" t="s">
        <v>1534</v>
      </c>
      <c r="M430" t="s">
        <v>1534</v>
      </c>
    </row>
    <row r="431">
      <c r="C431" t="s">
        <v>1534</v>
      </c>
      <c r="D431" t="s">
        <v>1534</v>
      </c>
      <c r="E431" t="s">
        <v>1534</v>
      </c>
      <c r="F431" t="s">
        <v>1534</v>
      </c>
      <c r="G431" t="s">
        <v>1534</v>
      </c>
      <c r="H431" t="s">
        <v>1534</v>
      </c>
      <c r="I431" t="s">
        <v>1534</v>
      </c>
      <c r="J431" t="s">
        <v>1534</v>
      </c>
      <c r="K431" t="s">
        <v>1534</v>
      </c>
      <c r="L431" t="s">
        <v>1534</v>
      </c>
      <c r="M431" t="s">
        <v>1534</v>
      </c>
    </row>
    <row r="432">
      <c r="C432" t="s">
        <v>1534</v>
      </c>
      <c r="D432" t="s">
        <v>1534</v>
      </c>
      <c r="E432" t="s">
        <v>1534</v>
      </c>
      <c r="F432" t="s">
        <v>1534</v>
      </c>
      <c r="G432" t="s">
        <v>1534</v>
      </c>
      <c r="H432" t="s">
        <v>1534</v>
      </c>
      <c r="I432" t="s">
        <v>1534</v>
      </c>
      <c r="J432" t="s">
        <v>1534</v>
      </c>
      <c r="K432" t="s">
        <v>1534</v>
      </c>
      <c r="L432" t="s">
        <v>1534</v>
      </c>
      <c r="M432" t="s">
        <v>1534</v>
      </c>
    </row>
    <row r="433">
      <c r="C433" t="s">
        <v>1534</v>
      </c>
      <c r="D433" t="s">
        <v>1534</v>
      </c>
      <c r="E433" t="s">
        <v>1534</v>
      </c>
      <c r="F433" t="s">
        <v>1534</v>
      </c>
      <c r="G433" t="s">
        <v>1534</v>
      </c>
      <c r="H433" t="s">
        <v>1534</v>
      </c>
      <c r="I433" t="s">
        <v>1534</v>
      </c>
      <c r="J433" t="s">
        <v>1534</v>
      </c>
      <c r="K433" t="s">
        <v>1534</v>
      </c>
      <c r="L433" t="s">
        <v>1534</v>
      </c>
      <c r="M433" t="s">
        <v>1534</v>
      </c>
    </row>
    <row r="434">
      <c r="C434" t="s">
        <v>1534</v>
      </c>
      <c r="D434" t="s">
        <v>1534</v>
      </c>
      <c r="E434" t="s">
        <v>1534</v>
      </c>
      <c r="F434" t="s">
        <v>1534</v>
      </c>
      <c r="G434" t="s">
        <v>1534</v>
      </c>
      <c r="H434" t="s">
        <v>1534</v>
      </c>
      <c r="I434" t="s">
        <v>1534</v>
      </c>
      <c r="J434" t="s">
        <v>1534</v>
      </c>
      <c r="K434" t="s">
        <v>1534</v>
      </c>
      <c r="L434" t="s">
        <v>1534</v>
      </c>
      <c r="M434" t="s">
        <v>1534</v>
      </c>
    </row>
    <row r="435">
      <c r="C435" t="s">
        <v>1534</v>
      </c>
      <c r="D435" t="s">
        <v>1534</v>
      </c>
      <c r="E435" t="s">
        <v>1534</v>
      </c>
      <c r="F435" t="s">
        <v>1534</v>
      </c>
      <c r="G435" t="s">
        <v>1534</v>
      </c>
      <c r="H435" t="s">
        <v>1534</v>
      </c>
      <c r="I435" t="s">
        <v>1534</v>
      </c>
      <c r="J435" t="s">
        <v>1534</v>
      </c>
      <c r="K435" t="s">
        <v>1534</v>
      </c>
      <c r="L435" t="s">
        <v>1534</v>
      </c>
      <c r="M435" t="s">
        <v>1534</v>
      </c>
    </row>
    <row r="436">
      <c r="C436" t="s">
        <v>1534</v>
      </c>
      <c r="D436" t="s">
        <v>1534</v>
      </c>
      <c r="E436" t="s">
        <v>1534</v>
      </c>
      <c r="F436" t="s">
        <v>1534</v>
      </c>
      <c r="G436" t="s">
        <v>1534</v>
      </c>
      <c r="H436" t="s">
        <v>1534</v>
      </c>
      <c r="I436" t="s">
        <v>1534</v>
      </c>
      <c r="J436" t="s">
        <v>1534</v>
      </c>
      <c r="K436" t="s">
        <v>1534</v>
      </c>
      <c r="L436" t="s">
        <v>1534</v>
      </c>
      <c r="M436" t="s">
        <v>1534</v>
      </c>
    </row>
    <row r="437">
      <c r="C437" t="s">
        <v>1534</v>
      </c>
      <c r="D437" t="s">
        <v>1534</v>
      </c>
      <c r="E437" t="s">
        <v>1534</v>
      </c>
      <c r="F437" t="s">
        <v>1534</v>
      </c>
      <c r="G437" t="s">
        <v>1534</v>
      </c>
      <c r="H437" t="s">
        <v>1534</v>
      </c>
      <c r="I437" t="s">
        <v>1534</v>
      </c>
      <c r="J437" t="s">
        <v>1534</v>
      </c>
      <c r="K437" t="s">
        <v>1534</v>
      </c>
      <c r="L437" t="s">
        <v>1534</v>
      </c>
      <c r="M437" t="s">
        <v>1534</v>
      </c>
    </row>
    <row r="438">
      <c r="C438" t="s">
        <v>1534</v>
      </c>
      <c r="D438" t="s">
        <v>1534</v>
      </c>
      <c r="E438" t="s">
        <v>1534</v>
      </c>
      <c r="F438" t="s">
        <v>1534</v>
      </c>
      <c r="G438" t="s">
        <v>1534</v>
      </c>
      <c r="H438" t="s">
        <v>1534</v>
      </c>
      <c r="I438" t="s">
        <v>1534</v>
      </c>
      <c r="J438" t="s">
        <v>1534</v>
      </c>
      <c r="K438" t="s">
        <v>1534</v>
      </c>
      <c r="L438" t="s">
        <v>1534</v>
      </c>
      <c r="M438" t="s">
        <v>1534</v>
      </c>
    </row>
    <row r="439">
      <c r="C439" t="s">
        <v>1534</v>
      </c>
      <c r="D439" t="s">
        <v>1534</v>
      </c>
      <c r="E439" t="s">
        <v>1534</v>
      </c>
      <c r="F439" t="s">
        <v>1534</v>
      </c>
      <c r="G439" t="s">
        <v>1534</v>
      </c>
      <c r="H439" t="s">
        <v>1534</v>
      </c>
      <c r="I439" t="s">
        <v>1534</v>
      </c>
      <c r="J439" t="s">
        <v>1534</v>
      </c>
      <c r="K439" t="s">
        <v>1534</v>
      </c>
      <c r="L439" t="s">
        <v>1534</v>
      </c>
      <c r="M439" t="s">
        <v>1534</v>
      </c>
    </row>
    <row r="440">
      <c r="C440" t="s">
        <v>1534</v>
      </c>
      <c r="D440" t="s">
        <v>1534</v>
      </c>
      <c r="E440" t="s">
        <v>1534</v>
      </c>
      <c r="F440" t="s">
        <v>1534</v>
      </c>
      <c r="G440" t="s">
        <v>1534</v>
      </c>
      <c r="H440" t="s">
        <v>1534</v>
      </c>
      <c r="I440" t="s">
        <v>1534</v>
      </c>
      <c r="J440" t="s">
        <v>1534</v>
      </c>
      <c r="K440" t="s">
        <v>1534</v>
      </c>
      <c r="L440" t="s">
        <v>1534</v>
      </c>
      <c r="M440" t="s">
        <v>1534</v>
      </c>
    </row>
    <row r="441">
      <c r="C441" t="s">
        <v>1534</v>
      </c>
      <c r="D441" t="s">
        <v>1534</v>
      </c>
      <c r="E441" t="s">
        <v>1534</v>
      </c>
      <c r="F441" t="s">
        <v>1534</v>
      </c>
      <c r="G441" t="s">
        <v>1534</v>
      </c>
      <c r="H441" t="s">
        <v>1534</v>
      </c>
      <c r="I441" t="s">
        <v>1534</v>
      </c>
      <c r="J441" t="s">
        <v>1534</v>
      </c>
      <c r="K441" t="s">
        <v>1534</v>
      </c>
      <c r="L441" t="s">
        <v>1534</v>
      </c>
      <c r="M441" t="s">
        <v>1534</v>
      </c>
    </row>
    <row r="442">
      <c r="C442" t="s">
        <v>1534</v>
      </c>
      <c r="D442" t="s">
        <v>1534</v>
      </c>
      <c r="E442" t="s">
        <v>1534</v>
      </c>
      <c r="F442" t="s">
        <v>1534</v>
      </c>
      <c r="G442" t="s">
        <v>1534</v>
      </c>
      <c r="H442" t="s">
        <v>1534</v>
      </c>
      <c r="I442" t="s">
        <v>1534</v>
      </c>
      <c r="J442" t="s">
        <v>1534</v>
      </c>
      <c r="K442" t="s">
        <v>1534</v>
      </c>
      <c r="L442" t="s">
        <v>1534</v>
      </c>
      <c r="M442" t="s">
        <v>1534</v>
      </c>
    </row>
    <row r="443">
      <c r="C443" t="s">
        <v>1534</v>
      </c>
      <c r="D443" t="s">
        <v>1534</v>
      </c>
      <c r="E443" t="s">
        <v>1534</v>
      </c>
      <c r="F443" t="s">
        <v>1534</v>
      </c>
      <c r="G443" t="s">
        <v>1534</v>
      </c>
      <c r="H443" t="s">
        <v>1534</v>
      </c>
      <c r="I443" t="s">
        <v>1534</v>
      </c>
      <c r="J443" t="s">
        <v>1534</v>
      </c>
      <c r="K443" t="s">
        <v>1534</v>
      </c>
      <c r="L443" t="s">
        <v>1534</v>
      </c>
      <c r="M443" t="s">
        <v>1534</v>
      </c>
    </row>
    <row r="444">
      <c r="C444" t="s">
        <v>1534</v>
      </c>
      <c r="D444" t="s">
        <v>1534</v>
      </c>
      <c r="E444" t="s">
        <v>1534</v>
      </c>
      <c r="F444" t="s">
        <v>1534</v>
      </c>
      <c r="G444" t="s">
        <v>1534</v>
      </c>
      <c r="H444" t="s">
        <v>1534</v>
      </c>
      <c r="I444" t="s">
        <v>1534</v>
      </c>
      <c r="J444" t="s">
        <v>1534</v>
      </c>
      <c r="K444" t="s">
        <v>1534</v>
      </c>
      <c r="L444" t="s">
        <v>1534</v>
      </c>
      <c r="M444" t="s">
        <v>1534</v>
      </c>
    </row>
    <row r="445">
      <c r="C445" t="s">
        <v>1534</v>
      </c>
      <c r="D445" t="s">
        <v>1534</v>
      </c>
      <c r="E445" t="s">
        <v>1534</v>
      </c>
      <c r="F445" t="s">
        <v>1534</v>
      </c>
      <c r="G445" t="s">
        <v>1534</v>
      </c>
      <c r="H445" t="s">
        <v>1534</v>
      </c>
      <c r="I445" t="s">
        <v>1534</v>
      </c>
      <c r="J445" t="s">
        <v>1534</v>
      </c>
      <c r="K445" t="s">
        <v>1534</v>
      </c>
      <c r="L445" t="s">
        <v>1534</v>
      </c>
      <c r="M445" t="s">
        <v>1534</v>
      </c>
    </row>
    <row r="446">
      <c r="C446" t="s">
        <v>1534</v>
      </c>
      <c r="D446" t="s">
        <v>1534</v>
      </c>
      <c r="E446" t="s">
        <v>1534</v>
      </c>
      <c r="F446" t="s">
        <v>1534</v>
      </c>
      <c r="G446" t="s">
        <v>1534</v>
      </c>
      <c r="H446" t="s">
        <v>1534</v>
      </c>
      <c r="I446" t="s">
        <v>1534</v>
      </c>
      <c r="J446" t="s">
        <v>1534</v>
      </c>
      <c r="K446" t="s">
        <v>1534</v>
      </c>
      <c r="L446" t="s">
        <v>1534</v>
      </c>
      <c r="M446" t="s">
        <v>1534</v>
      </c>
    </row>
    <row r="447">
      <c r="C447" t="s">
        <v>1534</v>
      </c>
      <c r="D447" t="s">
        <v>1534</v>
      </c>
      <c r="E447" t="s">
        <v>1534</v>
      </c>
      <c r="F447" t="s">
        <v>1534</v>
      </c>
      <c r="G447" t="s">
        <v>1534</v>
      </c>
      <c r="H447" t="s">
        <v>1534</v>
      </c>
      <c r="I447" t="s">
        <v>1534</v>
      </c>
      <c r="J447" t="s">
        <v>1534</v>
      </c>
      <c r="K447" t="s">
        <v>1534</v>
      </c>
      <c r="L447" t="s">
        <v>1534</v>
      </c>
      <c r="M447" t="s">
        <v>1534</v>
      </c>
    </row>
    <row r="448">
      <c r="C448" t="s">
        <v>1534</v>
      </c>
      <c r="D448" t="s">
        <v>1534</v>
      </c>
      <c r="E448" t="s">
        <v>1534</v>
      </c>
      <c r="F448" t="s">
        <v>1534</v>
      </c>
      <c r="G448" t="s">
        <v>1534</v>
      </c>
      <c r="H448" t="s">
        <v>1534</v>
      </c>
      <c r="I448" t="s">
        <v>1534</v>
      </c>
      <c r="J448" t="s">
        <v>1534</v>
      </c>
      <c r="K448" t="s">
        <v>1534</v>
      </c>
      <c r="L448" t="s">
        <v>1534</v>
      </c>
      <c r="M448" t="s">
        <v>1534</v>
      </c>
    </row>
    <row r="449">
      <c r="C449" t="s">
        <v>1534</v>
      </c>
      <c r="D449" t="s">
        <v>1534</v>
      </c>
      <c r="E449" t="s">
        <v>1534</v>
      </c>
      <c r="F449" t="s">
        <v>1534</v>
      </c>
      <c r="G449" t="s">
        <v>1534</v>
      </c>
      <c r="H449" t="s">
        <v>1534</v>
      </c>
      <c r="I449" t="s">
        <v>1534</v>
      </c>
      <c r="J449" t="s">
        <v>1534</v>
      </c>
      <c r="K449" t="s">
        <v>1534</v>
      </c>
      <c r="L449" t="s">
        <v>1534</v>
      </c>
      <c r="M449" t="s">
        <v>1534</v>
      </c>
    </row>
    <row r="450">
      <c r="C450" t="s">
        <v>1534</v>
      </c>
      <c r="D450" t="s">
        <v>1534</v>
      </c>
      <c r="E450" t="s">
        <v>1534</v>
      </c>
      <c r="F450" t="s">
        <v>1534</v>
      </c>
      <c r="G450" t="s">
        <v>1534</v>
      </c>
      <c r="H450" t="s">
        <v>1534</v>
      </c>
      <c r="I450" t="s">
        <v>1534</v>
      </c>
      <c r="J450" t="s">
        <v>1534</v>
      </c>
      <c r="K450" t="s">
        <v>1534</v>
      </c>
      <c r="L450" t="s">
        <v>1534</v>
      </c>
      <c r="M450" t="s">
        <v>1534</v>
      </c>
    </row>
    <row r="451">
      <c r="C451" t="s">
        <v>1534</v>
      </c>
      <c r="D451" t="s">
        <v>1534</v>
      </c>
      <c r="E451" t="s">
        <v>1534</v>
      </c>
      <c r="F451" t="s">
        <v>1534</v>
      </c>
      <c r="G451" t="s">
        <v>1534</v>
      </c>
      <c r="H451" t="s">
        <v>1534</v>
      </c>
      <c r="I451" t="s">
        <v>1534</v>
      </c>
      <c r="J451" t="s">
        <v>1534</v>
      </c>
      <c r="K451" t="s">
        <v>1534</v>
      </c>
      <c r="L451" t="s">
        <v>1534</v>
      </c>
      <c r="M451" t="s">
        <v>1534</v>
      </c>
    </row>
    <row r="452">
      <c r="C452" t="s">
        <v>1534</v>
      </c>
      <c r="D452" t="s">
        <v>1534</v>
      </c>
      <c r="E452" t="s">
        <v>1534</v>
      </c>
      <c r="F452" t="s">
        <v>1534</v>
      </c>
      <c r="G452" t="s">
        <v>1534</v>
      </c>
      <c r="H452" t="s">
        <v>1534</v>
      </c>
      <c r="I452" t="s">
        <v>1534</v>
      </c>
      <c r="J452" t="s">
        <v>1534</v>
      </c>
      <c r="K452" t="s">
        <v>1534</v>
      </c>
      <c r="L452" t="s">
        <v>1534</v>
      </c>
      <c r="M452" t="s">
        <v>1534</v>
      </c>
    </row>
    <row r="453">
      <c r="C453" t="s">
        <v>1534</v>
      </c>
      <c r="D453" t="s">
        <v>1534</v>
      </c>
      <c r="E453" t="s">
        <v>1534</v>
      </c>
      <c r="F453" t="s">
        <v>1534</v>
      </c>
      <c r="G453" t="s">
        <v>1534</v>
      </c>
      <c r="H453" t="s">
        <v>1534</v>
      </c>
      <c r="I453" t="s">
        <v>1534</v>
      </c>
      <c r="J453" t="s">
        <v>1534</v>
      </c>
      <c r="K453" t="s">
        <v>1534</v>
      </c>
      <c r="L453" t="s">
        <v>1534</v>
      </c>
      <c r="M453" t="s">
        <v>1534</v>
      </c>
    </row>
    <row r="454">
      <c r="C454" t="s">
        <v>1534</v>
      </c>
      <c r="D454" t="s">
        <v>1534</v>
      </c>
      <c r="E454" t="s">
        <v>1534</v>
      </c>
      <c r="F454" t="s">
        <v>1534</v>
      </c>
      <c r="G454" t="s">
        <v>1534</v>
      </c>
      <c r="H454" t="s">
        <v>1534</v>
      </c>
      <c r="I454" t="s">
        <v>1534</v>
      </c>
      <c r="J454" t="s">
        <v>1534</v>
      </c>
      <c r="K454" t="s">
        <v>1534</v>
      </c>
      <c r="L454" t="s">
        <v>1534</v>
      </c>
      <c r="M454" t="s">
        <v>1534</v>
      </c>
    </row>
    <row r="455">
      <c r="C455" t="s">
        <v>1534</v>
      </c>
      <c r="D455" t="s">
        <v>1534</v>
      </c>
      <c r="E455" t="s">
        <v>1534</v>
      </c>
      <c r="F455" t="s">
        <v>1534</v>
      </c>
      <c r="G455" t="s">
        <v>1534</v>
      </c>
      <c r="H455" t="s">
        <v>1534</v>
      </c>
      <c r="I455" t="s">
        <v>1534</v>
      </c>
      <c r="J455" t="s">
        <v>1534</v>
      </c>
      <c r="K455" t="s">
        <v>1534</v>
      </c>
      <c r="L455" t="s">
        <v>1534</v>
      </c>
      <c r="M455" t="s">
        <v>1534</v>
      </c>
    </row>
    <row r="456">
      <c r="C456" t="s">
        <v>1534</v>
      </c>
      <c r="D456" t="s">
        <v>1534</v>
      </c>
      <c r="E456" t="s">
        <v>1534</v>
      </c>
      <c r="F456" t="s">
        <v>1534</v>
      </c>
      <c r="G456" t="s">
        <v>1534</v>
      </c>
      <c r="H456" t="s">
        <v>1534</v>
      </c>
      <c r="I456" t="s">
        <v>1534</v>
      </c>
      <c r="J456" t="s">
        <v>1534</v>
      </c>
      <c r="K456" t="s">
        <v>1534</v>
      </c>
      <c r="L456" t="s">
        <v>1534</v>
      </c>
      <c r="M456" t="s">
        <v>1534</v>
      </c>
    </row>
    <row r="457">
      <c r="C457" t="s">
        <v>1534</v>
      </c>
      <c r="D457" t="s">
        <v>1534</v>
      </c>
      <c r="E457" t="s">
        <v>1534</v>
      </c>
      <c r="F457" t="s">
        <v>1534</v>
      </c>
      <c r="G457" t="s">
        <v>1534</v>
      </c>
      <c r="H457" t="s">
        <v>1534</v>
      </c>
      <c r="I457" t="s">
        <v>1534</v>
      </c>
      <c r="J457" t="s">
        <v>1534</v>
      </c>
      <c r="K457" t="s">
        <v>1534</v>
      </c>
      <c r="L457" t="s">
        <v>1534</v>
      </c>
      <c r="M457" t="s">
        <v>1534</v>
      </c>
    </row>
    <row r="458">
      <c r="C458" t="s">
        <v>1534</v>
      </c>
      <c r="D458" t="s">
        <v>1534</v>
      </c>
      <c r="E458" t="s">
        <v>1534</v>
      </c>
      <c r="F458" t="s">
        <v>1534</v>
      </c>
      <c r="G458" t="s">
        <v>1534</v>
      </c>
      <c r="H458" t="s">
        <v>1534</v>
      </c>
      <c r="I458" t="s">
        <v>1534</v>
      </c>
      <c r="J458" t="s">
        <v>1534</v>
      </c>
      <c r="K458" t="s">
        <v>1534</v>
      </c>
      <c r="L458" t="s">
        <v>1534</v>
      </c>
      <c r="M458" t="s">
        <v>1534</v>
      </c>
    </row>
    <row r="459">
      <c r="C459" t="s">
        <v>1534</v>
      </c>
      <c r="D459" t="s">
        <v>1534</v>
      </c>
      <c r="E459" t="s">
        <v>1534</v>
      </c>
      <c r="F459" t="s">
        <v>1534</v>
      </c>
      <c r="G459" t="s">
        <v>1534</v>
      </c>
      <c r="H459" t="s">
        <v>1534</v>
      </c>
      <c r="I459" t="s">
        <v>1534</v>
      </c>
      <c r="J459" t="s">
        <v>1534</v>
      </c>
      <c r="K459" t="s">
        <v>1534</v>
      </c>
      <c r="L459" t="s">
        <v>1534</v>
      </c>
      <c r="M459" t="s">
        <v>1534</v>
      </c>
    </row>
    <row r="460">
      <c r="C460" t="s">
        <v>1534</v>
      </c>
      <c r="D460" t="s">
        <v>1534</v>
      </c>
      <c r="E460" t="s">
        <v>1534</v>
      </c>
      <c r="F460" t="s">
        <v>1534</v>
      </c>
      <c r="G460" t="s">
        <v>1534</v>
      </c>
      <c r="H460" t="s">
        <v>1534</v>
      </c>
      <c r="I460" t="s">
        <v>1534</v>
      </c>
      <c r="J460" t="s">
        <v>1534</v>
      </c>
      <c r="K460" t="s">
        <v>1534</v>
      </c>
      <c r="L460" t="s">
        <v>1534</v>
      </c>
      <c r="M460" t="s">
        <v>1534</v>
      </c>
    </row>
    <row r="461">
      <c r="C461" t="s">
        <v>1534</v>
      </c>
      <c r="D461" t="s">
        <v>1534</v>
      </c>
      <c r="E461" t="s">
        <v>1534</v>
      </c>
      <c r="F461" t="s">
        <v>1534</v>
      </c>
      <c r="G461" t="s">
        <v>1534</v>
      </c>
      <c r="H461" t="s">
        <v>1534</v>
      </c>
      <c r="I461" t="s">
        <v>1534</v>
      </c>
      <c r="J461" t="s">
        <v>1534</v>
      </c>
      <c r="K461" t="s">
        <v>1534</v>
      </c>
      <c r="L461" t="s">
        <v>1534</v>
      </c>
      <c r="M461" t="s">
        <v>1534</v>
      </c>
    </row>
    <row r="462">
      <c r="C462" t="s">
        <v>1534</v>
      </c>
      <c r="D462" t="s">
        <v>1534</v>
      </c>
      <c r="E462" t="s">
        <v>1534</v>
      </c>
      <c r="F462" t="s">
        <v>1534</v>
      </c>
      <c r="G462" t="s">
        <v>1534</v>
      </c>
      <c r="H462" t="s">
        <v>1534</v>
      </c>
      <c r="I462" t="s">
        <v>1534</v>
      </c>
      <c r="J462" t="s">
        <v>1534</v>
      </c>
      <c r="K462" t="s">
        <v>1534</v>
      </c>
      <c r="L462" t="s">
        <v>1534</v>
      </c>
      <c r="M462" t="s">
        <v>1534</v>
      </c>
    </row>
    <row r="463">
      <c r="C463" t="s">
        <v>1534</v>
      </c>
      <c r="D463" t="s">
        <v>1534</v>
      </c>
      <c r="E463" t="s">
        <v>1534</v>
      </c>
      <c r="F463" t="s">
        <v>1534</v>
      </c>
      <c r="G463" t="s">
        <v>1534</v>
      </c>
      <c r="H463" t="s">
        <v>1534</v>
      </c>
      <c r="I463" t="s">
        <v>1534</v>
      </c>
      <c r="J463" t="s">
        <v>1534</v>
      </c>
      <c r="K463" t="s">
        <v>1534</v>
      </c>
      <c r="L463" t="s">
        <v>1534</v>
      </c>
      <c r="M463" t="s">
        <v>1534</v>
      </c>
    </row>
    <row r="464">
      <c r="C464" t="s">
        <v>1534</v>
      </c>
      <c r="D464" t="s">
        <v>1534</v>
      </c>
      <c r="E464" t="s">
        <v>1534</v>
      </c>
      <c r="F464" t="s">
        <v>1534</v>
      </c>
      <c r="G464" t="s">
        <v>1534</v>
      </c>
      <c r="H464" t="s">
        <v>1534</v>
      </c>
      <c r="I464" t="s">
        <v>1534</v>
      </c>
      <c r="J464" t="s">
        <v>1534</v>
      </c>
      <c r="K464" t="s">
        <v>1534</v>
      </c>
      <c r="L464" t="s">
        <v>1534</v>
      </c>
      <c r="M464" t="s">
        <v>1534</v>
      </c>
    </row>
    <row r="465">
      <c r="C465" t="s">
        <v>1534</v>
      </c>
      <c r="D465" t="s">
        <v>1534</v>
      </c>
      <c r="E465" t="s">
        <v>1534</v>
      </c>
      <c r="F465" t="s">
        <v>1534</v>
      </c>
      <c r="G465" t="s">
        <v>1534</v>
      </c>
      <c r="H465" t="s">
        <v>1534</v>
      </c>
      <c r="I465" t="s">
        <v>1534</v>
      </c>
      <c r="J465" t="s">
        <v>1534</v>
      </c>
      <c r="K465" t="s">
        <v>1534</v>
      </c>
      <c r="L465" t="s">
        <v>1534</v>
      </c>
      <c r="M465" t="s">
        <v>1534</v>
      </c>
    </row>
    <row r="466">
      <c r="C466" t="s">
        <v>1534</v>
      </c>
      <c r="D466" t="s">
        <v>1534</v>
      </c>
      <c r="E466" t="s">
        <v>1534</v>
      </c>
      <c r="F466" t="s">
        <v>1534</v>
      </c>
      <c r="G466" t="s">
        <v>1534</v>
      </c>
      <c r="H466" t="s">
        <v>1534</v>
      </c>
      <c r="I466" t="s">
        <v>1534</v>
      </c>
      <c r="J466" t="s">
        <v>1534</v>
      </c>
      <c r="K466" t="s">
        <v>1534</v>
      </c>
      <c r="L466" t="s">
        <v>1534</v>
      </c>
      <c r="M466" t="s">
        <v>1534</v>
      </c>
    </row>
    <row r="467">
      <c r="C467" t="s">
        <v>1534</v>
      </c>
      <c r="D467" t="s">
        <v>1534</v>
      </c>
      <c r="E467" t="s">
        <v>1534</v>
      </c>
      <c r="F467" t="s">
        <v>1534</v>
      </c>
      <c r="G467" t="s">
        <v>1534</v>
      </c>
      <c r="H467" t="s">
        <v>1534</v>
      </c>
      <c r="I467" t="s">
        <v>1534</v>
      </c>
      <c r="J467" t="s">
        <v>1534</v>
      </c>
      <c r="K467" t="s">
        <v>1534</v>
      </c>
      <c r="L467" t="s">
        <v>1534</v>
      </c>
      <c r="M467" t="s">
        <v>1534</v>
      </c>
    </row>
    <row r="468">
      <c r="C468" t="s">
        <v>1534</v>
      </c>
      <c r="D468" t="s">
        <v>1534</v>
      </c>
      <c r="E468" t="s">
        <v>1534</v>
      </c>
      <c r="F468" t="s">
        <v>1534</v>
      </c>
      <c r="G468" t="s">
        <v>1534</v>
      </c>
      <c r="H468" t="s">
        <v>1534</v>
      </c>
      <c r="I468" t="s">
        <v>1534</v>
      </c>
      <c r="J468" t="s">
        <v>1534</v>
      </c>
      <c r="K468" t="s">
        <v>1534</v>
      </c>
      <c r="L468" t="s">
        <v>1534</v>
      </c>
      <c r="M468" t="s">
        <v>1534</v>
      </c>
    </row>
    <row r="469">
      <c r="C469" t="s">
        <v>1534</v>
      </c>
      <c r="D469" t="s">
        <v>1534</v>
      </c>
      <c r="E469" t="s">
        <v>1534</v>
      </c>
      <c r="F469" t="s">
        <v>1534</v>
      </c>
      <c r="G469" t="s">
        <v>1534</v>
      </c>
      <c r="H469" t="s">
        <v>1534</v>
      </c>
      <c r="I469" t="s">
        <v>1534</v>
      </c>
      <c r="J469" t="s">
        <v>1534</v>
      </c>
      <c r="K469" t="s">
        <v>1534</v>
      </c>
      <c r="L469" t="s">
        <v>1534</v>
      </c>
      <c r="M469" t="s">
        <v>1534</v>
      </c>
    </row>
    <row r="470">
      <c r="C470" t="s">
        <v>1534</v>
      </c>
      <c r="D470" t="s">
        <v>1534</v>
      </c>
      <c r="E470" t="s">
        <v>1534</v>
      </c>
      <c r="F470" t="s">
        <v>1534</v>
      </c>
      <c r="G470" t="s">
        <v>1534</v>
      </c>
      <c r="H470" t="s">
        <v>1534</v>
      </c>
      <c r="I470" t="s">
        <v>1534</v>
      </c>
      <c r="J470" t="s">
        <v>1534</v>
      </c>
      <c r="K470" t="s">
        <v>1534</v>
      </c>
      <c r="L470" t="s">
        <v>1534</v>
      </c>
      <c r="M470" t="s">
        <v>1534</v>
      </c>
    </row>
    <row r="471">
      <c r="C471" t="s">
        <v>1534</v>
      </c>
      <c r="D471" t="s">
        <v>1534</v>
      </c>
      <c r="E471" t="s">
        <v>1534</v>
      </c>
      <c r="F471" t="s">
        <v>1534</v>
      </c>
      <c r="G471" t="s">
        <v>1534</v>
      </c>
      <c r="H471" t="s">
        <v>1534</v>
      </c>
      <c r="I471" t="s">
        <v>1534</v>
      </c>
      <c r="J471" t="s">
        <v>1534</v>
      </c>
      <c r="K471" t="s">
        <v>1534</v>
      </c>
      <c r="L471" t="s">
        <v>1534</v>
      </c>
      <c r="M471" t="s">
        <v>1534</v>
      </c>
    </row>
    <row r="472">
      <c r="C472" t="s">
        <v>1534</v>
      </c>
      <c r="D472" t="s">
        <v>1534</v>
      </c>
      <c r="E472" t="s">
        <v>1534</v>
      </c>
      <c r="F472" t="s">
        <v>1534</v>
      </c>
      <c r="G472" t="s">
        <v>1534</v>
      </c>
      <c r="H472" t="s">
        <v>1534</v>
      </c>
      <c r="I472" t="s">
        <v>1534</v>
      </c>
      <c r="J472" t="s">
        <v>1534</v>
      </c>
      <c r="K472" t="s">
        <v>1534</v>
      </c>
      <c r="L472" t="s">
        <v>1534</v>
      </c>
      <c r="M472" t="s">
        <v>1534</v>
      </c>
    </row>
    <row r="473">
      <c r="C473" t="s">
        <v>1534</v>
      </c>
      <c r="D473" t="s">
        <v>1534</v>
      </c>
      <c r="E473" t="s">
        <v>1534</v>
      </c>
      <c r="F473" t="s">
        <v>1534</v>
      </c>
      <c r="G473" t="s">
        <v>1534</v>
      </c>
      <c r="H473" t="s">
        <v>1534</v>
      </c>
      <c r="I473" t="s">
        <v>1534</v>
      </c>
      <c r="J473" t="s">
        <v>1534</v>
      </c>
      <c r="K473" t="s">
        <v>1534</v>
      </c>
      <c r="L473" t="s">
        <v>1534</v>
      </c>
      <c r="M473" t="s">
        <v>1534</v>
      </c>
    </row>
    <row r="474">
      <c r="C474" t="s">
        <v>1534</v>
      </c>
      <c r="D474" t="s">
        <v>1534</v>
      </c>
      <c r="E474" t="s">
        <v>1534</v>
      </c>
      <c r="F474" t="s">
        <v>1534</v>
      </c>
      <c r="G474" t="s">
        <v>1534</v>
      </c>
      <c r="H474" t="s">
        <v>1534</v>
      </c>
      <c r="I474" t="s">
        <v>1534</v>
      </c>
      <c r="J474" t="s">
        <v>1534</v>
      </c>
      <c r="K474" t="s">
        <v>1534</v>
      </c>
      <c r="L474" t="s">
        <v>1534</v>
      </c>
      <c r="M474" t="s">
        <v>1534</v>
      </c>
    </row>
    <row r="475">
      <c r="C475" t="s">
        <v>1534</v>
      </c>
      <c r="D475" t="s">
        <v>1534</v>
      </c>
      <c r="E475" t="s">
        <v>1534</v>
      </c>
      <c r="F475" t="s">
        <v>1534</v>
      </c>
      <c r="G475" t="s">
        <v>1534</v>
      </c>
      <c r="H475" t="s">
        <v>1534</v>
      </c>
      <c r="I475" t="s">
        <v>1534</v>
      </c>
      <c r="J475" t="s">
        <v>1534</v>
      </c>
      <c r="K475" t="s">
        <v>1534</v>
      </c>
      <c r="L475" t="s">
        <v>1534</v>
      </c>
      <c r="M475" t="s">
        <v>1534</v>
      </c>
    </row>
    <row r="476">
      <c r="C476" t="s">
        <v>1534</v>
      </c>
      <c r="D476" t="s">
        <v>1534</v>
      </c>
      <c r="E476" t="s">
        <v>1534</v>
      </c>
      <c r="F476" t="s">
        <v>1534</v>
      </c>
      <c r="G476" t="s">
        <v>1534</v>
      </c>
      <c r="H476" t="s">
        <v>1534</v>
      </c>
      <c r="I476" t="s">
        <v>1534</v>
      </c>
      <c r="J476" t="s">
        <v>1534</v>
      </c>
      <c r="K476" t="s">
        <v>1534</v>
      </c>
      <c r="L476" t="s">
        <v>1534</v>
      </c>
      <c r="M476" t="s">
        <v>1534</v>
      </c>
    </row>
    <row r="477">
      <c r="C477" t="s">
        <v>1534</v>
      </c>
      <c r="D477" t="s">
        <v>1534</v>
      </c>
      <c r="E477" t="s">
        <v>1534</v>
      </c>
      <c r="F477" t="s">
        <v>1534</v>
      </c>
      <c r="G477" t="s">
        <v>1534</v>
      </c>
      <c r="H477" t="s">
        <v>1534</v>
      </c>
      <c r="I477" t="s">
        <v>1534</v>
      </c>
      <c r="J477" t="s">
        <v>1534</v>
      </c>
      <c r="K477" t="s">
        <v>1534</v>
      </c>
      <c r="L477" t="s">
        <v>1534</v>
      </c>
      <c r="M477" t="s">
        <v>1534</v>
      </c>
    </row>
    <row r="478">
      <c r="C478" t="s">
        <v>1534</v>
      </c>
      <c r="D478" t="s">
        <v>1534</v>
      </c>
      <c r="E478" t="s">
        <v>1534</v>
      </c>
      <c r="F478" t="s">
        <v>1534</v>
      </c>
      <c r="G478" t="s">
        <v>1534</v>
      </c>
      <c r="H478" t="s">
        <v>1534</v>
      </c>
      <c r="I478" t="s">
        <v>1534</v>
      </c>
      <c r="J478" t="s">
        <v>1534</v>
      </c>
      <c r="K478" t="s">
        <v>1534</v>
      </c>
      <c r="L478" t="s">
        <v>1534</v>
      </c>
      <c r="M478" t="s">
        <v>1534</v>
      </c>
    </row>
    <row r="479">
      <c r="C479" t="s">
        <v>1534</v>
      </c>
      <c r="D479" t="s">
        <v>1534</v>
      </c>
      <c r="E479" t="s">
        <v>1534</v>
      </c>
      <c r="F479" t="s">
        <v>1534</v>
      </c>
      <c r="G479" t="s">
        <v>1534</v>
      </c>
      <c r="H479" t="s">
        <v>1534</v>
      </c>
      <c r="I479" t="s">
        <v>1534</v>
      </c>
      <c r="J479" t="s">
        <v>1534</v>
      </c>
      <c r="K479" t="s">
        <v>1534</v>
      </c>
      <c r="L479" t="s">
        <v>1534</v>
      </c>
      <c r="M479" t="s">
        <v>1534</v>
      </c>
    </row>
    <row r="480">
      <c r="C480" t="s">
        <v>1534</v>
      </c>
      <c r="D480" t="s">
        <v>1534</v>
      </c>
      <c r="E480" t="s">
        <v>1534</v>
      </c>
      <c r="F480" t="s">
        <v>1534</v>
      </c>
      <c r="G480" t="s">
        <v>1534</v>
      </c>
      <c r="H480" t="s">
        <v>1534</v>
      </c>
      <c r="I480" t="s">
        <v>1534</v>
      </c>
      <c r="J480" t="s">
        <v>1534</v>
      </c>
      <c r="K480" t="s">
        <v>1534</v>
      </c>
      <c r="L480" t="s">
        <v>1534</v>
      </c>
      <c r="M480" t="s">
        <v>1534</v>
      </c>
    </row>
    <row r="481">
      <c r="C481" t="s">
        <v>1534</v>
      </c>
      <c r="D481" t="s">
        <v>1534</v>
      </c>
      <c r="E481" t="s">
        <v>1534</v>
      </c>
      <c r="F481" t="s">
        <v>1534</v>
      </c>
      <c r="G481" t="s">
        <v>1534</v>
      </c>
      <c r="H481" t="s">
        <v>1534</v>
      </c>
      <c r="I481" t="s">
        <v>1534</v>
      </c>
      <c r="J481" t="s">
        <v>1534</v>
      </c>
      <c r="K481" t="s">
        <v>1534</v>
      </c>
      <c r="L481" t="s">
        <v>1534</v>
      </c>
      <c r="M481" t="s">
        <v>1534</v>
      </c>
    </row>
    <row r="482">
      <c r="C482" t="s">
        <v>1534</v>
      </c>
      <c r="D482" t="s">
        <v>1534</v>
      </c>
      <c r="E482" t="s">
        <v>1534</v>
      </c>
      <c r="F482" t="s">
        <v>1534</v>
      </c>
      <c r="G482" t="s">
        <v>1534</v>
      </c>
      <c r="H482" t="s">
        <v>1534</v>
      </c>
      <c r="I482" t="s">
        <v>1534</v>
      </c>
      <c r="J482" t="s">
        <v>1534</v>
      </c>
      <c r="K482" t="s">
        <v>1534</v>
      </c>
      <c r="L482" t="s">
        <v>1534</v>
      </c>
      <c r="M482" t="s">
        <v>1534</v>
      </c>
    </row>
    <row r="483">
      <c r="C483" t="s">
        <v>1534</v>
      </c>
      <c r="D483" t="s">
        <v>1534</v>
      </c>
      <c r="E483" t="s">
        <v>1534</v>
      </c>
      <c r="F483" t="s">
        <v>1534</v>
      </c>
      <c r="G483" t="s">
        <v>1534</v>
      </c>
      <c r="H483" t="s">
        <v>1534</v>
      </c>
      <c r="I483" t="s">
        <v>1534</v>
      </c>
      <c r="J483" t="s">
        <v>1534</v>
      </c>
      <c r="K483" t="s">
        <v>1534</v>
      </c>
      <c r="L483" t="s">
        <v>1534</v>
      </c>
      <c r="M483" t="s">
        <v>1534</v>
      </c>
    </row>
    <row r="484">
      <c r="C484" t="s">
        <v>1534</v>
      </c>
      <c r="D484" t="s">
        <v>1534</v>
      </c>
      <c r="E484" t="s">
        <v>1534</v>
      </c>
      <c r="F484" t="s">
        <v>1534</v>
      </c>
      <c r="G484" t="s">
        <v>1534</v>
      </c>
      <c r="H484" t="s">
        <v>1534</v>
      </c>
      <c r="I484" t="s">
        <v>1534</v>
      </c>
      <c r="J484" t="s">
        <v>1534</v>
      </c>
      <c r="K484" t="s">
        <v>1534</v>
      </c>
      <c r="L484" t="s">
        <v>1534</v>
      </c>
      <c r="M484" t="s">
        <v>1534</v>
      </c>
    </row>
    <row r="485">
      <c r="C485" t="s">
        <v>1534</v>
      </c>
      <c r="D485" t="s">
        <v>1534</v>
      </c>
      <c r="E485" t="s">
        <v>1534</v>
      </c>
      <c r="F485" t="s">
        <v>1534</v>
      </c>
      <c r="G485" t="s">
        <v>1534</v>
      </c>
      <c r="H485" t="s">
        <v>1534</v>
      </c>
      <c r="I485" t="s">
        <v>1534</v>
      </c>
      <c r="J485" t="s">
        <v>1534</v>
      </c>
      <c r="K485" t="s">
        <v>1534</v>
      </c>
      <c r="L485" t="s">
        <v>1534</v>
      </c>
      <c r="M485" t="s">
        <v>1534</v>
      </c>
    </row>
    <row r="486">
      <c r="C486" t="s">
        <v>1534</v>
      </c>
      <c r="D486" t="s">
        <v>1534</v>
      </c>
      <c r="E486" t="s">
        <v>1534</v>
      </c>
      <c r="F486" t="s">
        <v>1534</v>
      </c>
      <c r="G486" t="s">
        <v>1534</v>
      </c>
      <c r="H486" t="s">
        <v>1534</v>
      </c>
      <c r="I486" t="s">
        <v>1534</v>
      </c>
      <c r="J486" t="s">
        <v>1534</v>
      </c>
      <c r="K486" t="s">
        <v>1534</v>
      </c>
      <c r="L486" t="s">
        <v>1534</v>
      </c>
      <c r="M486" t="s">
        <v>1534</v>
      </c>
    </row>
    <row r="487">
      <c r="C487" t="s">
        <v>1534</v>
      </c>
      <c r="D487" t="s">
        <v>1534</v>
      </c>
      <c r="E487" t="s">
        <v>1534</v>
      </c>
      <c r="F487" t="s">
        <v>1534</v>
      </c>
      <c r="G487" t="s">
        <v>1534</v>
      </c>
      <c r="H487" t="s">
        <v>1534</v>
      </c>
      <c r="I487" t="s">
        <v>1534</v>
      </c>
      <c r="J487" t="s">
        <v>1534</v>
      </c>
      <c r="K487" t="s">
        <v>1534</v>
      </c>
      <c r="L487" t="s">
        <v>1534</v>
      </c>
      <c r="M487" t="s">
        <v>1534</v>
      </c>
    </row>
    <row r="488">
      <c r="C488" t="s">
        <v>1534</v>
      </c>
      <c r="D488" t="s">
        <v>1534</v>
      </c>
      <c r="E488" t="s">
        <v>1534</v>
      </c>
      <c r="F488" t="s">
        <v>1534</v>
      </c>
      <c r="G488" t="s">
        <v>1534</v>
      </c>
      <c r="H488" t="s">
        <v>1534</v>
      </c>
      <c r="I488" t="s">
        <v>1534</v>
      </c>
      <c r="J488" t="s">
        <v>1534</v>
      </c>
      <c r="K488" t="s">
        <v>1534</v>
      </c>
      <c r="L488" t="s">
        <v>1534</v>
      </c>
      <c r="M488" t="s">
        <v>1534</v>
      </c>
    </row>
    <row r="489">
      <c r="C489" t="s">
        <v>1534</v>
      </c>
      <c r="D489" t="s">
        <v>1534</v>
      </c>
      <c r="E489" t="s">
        <v>1534</v>
      </c>
      <c r="F489" t="s">
        <v>1534</v>
      </c>
      <c r="G489" t="s">
        <v>1534</v>
      </c>
      <c r="H489" t="s">
        <v>1534</v>
      </c>
      <c r="I489" t="s">
        <v>1534</v>
      </c>
      <c r="J489" t="s">
        <v>1534</v>
      </c>
      <c r="K489" t="s">
        <v>1534</v>
      </c>
      <c r="L489" t="s">
        <v>1534</v>
      </c>
      <c r="M489" t="s">
        <v>1534</v>
      </c>
    </row>
    <row r="490">
      <c r="C490" t="s">
        <v>1534</v>
      </c>
      <c r="D490" t="s">
        <v>1534</v>
      </c>
      <c r="E490" t="s">
        <v>1534</v>
      </c>
      <c r="F490" t="s">
        <v>1534</v>
      </c>
      <c r="G490" t="s">
        <v>1534</v>
      </c>
      <c r="H490" t="s">
        <v>1534</v>
      </c>
      <c r="I490" t="s">
        <v>1534</v>
      </c>
      <c r="J490" t="s">
        <v>1534</v>
      </c>
      <c r="K490" t="s">
        <v>1534</v>
      </c>
      <c r="L490" t="s">
        <v>1534</v>
      </c>
      <c r="M490" t="s">
        <v>1534</v>
      </c>
    </row>
    <row r="491">
      <c r="C491" t="s">
        <v>1534</v>
      </c>
      <c r="D491" t="s">
        <v>1534</v>
      </c>
      <c r="E491" t="s">
        <v>1534</v>
      </c>
      <c r="F491" t="s">
        <v>1534</v>
      </c>
      <c r="G491" t="s">
        <v>1534</v>
      </c>
      <c r="H491" t="s">
        <v>1534</v>
      </c>
      <c r="I491" t="s">
        <v>1534</v>
      </c>
      <c r="J491" t="s">
        <v>1534</v>
      </c>
      <c r="K491" t="s">
        <v>1534</v>
      </c>
      <c r="L491" t="s">
        <v>1534</v>
      </c>
      <c r="M491" t="s">
        <v>1534</v>
      </c>
    </row>
    <row r="492">
      <c r="C492" t="s">
        <v>1534</v>
      </c>
      <c r="D492" t="s">
        <v>1534</v>
      </c>
      <c r="E492" t="s">
        <v>1534</v>
      </c>
      <c r="F492" t="s">
        <v>1534</v>
      </c>
      <c r="G492" t="s">
        <v>1534</v>
      </c>
      <c r="H492" t="s">
        <v>1534</v>
      </c>
      <c r="I492" t="s">
        <v>1534</v>
      </c>
      <c r="J492" t="s">
        <v>1534</v>
      </c>
      <c r="K492" t="s">
        <v>1534</v>
      </c>
      <c r="L492" t="s">
        <v>1534</v>
      </c>
      <c r="M492" t="s">
        <v>1534</v>
      </c>
    </row>
    <row r="493">
      <c r="C493" t="s">
        <v>1534</v>
      </c>
      <c r="D493" t="s">
        <v>1534</v>
      </c>
      <c r="E493" t="s">
        <v>1534</v>
      </c>
      <c r="F493" t="s">
        <v>1534</v>
      </c>
      <c r="G493" t="s">
        <v>1534</v>
      </c>
      <c r="H493" t="s">
        <v>1534</v>
      </c>
      <c r="I493" t="s">
        <v>1534</v>
      </c>
      <c r="J493" t="s">
        <v>1534</v>
      </c>
      <c r="K493" t="s">
        <v>1534</v>
      </c>
      <c r="L493" t="s">
        <v>1534</v>
      </c>
      <c r="M493" t="s">
        <v>1534</v>
      </c>
    </row>
    <row r="494">
      <c r="C494" t="s">
        <v>1534</v>
      </c>
      <c r="D494" t="s">
        <v>1534</v>
      </c>
      <c r="E494" t="s">
        <v>1534</v>
      </c>
      <c r="F494" t="s">
        <v>1534</v>
      </c>
      <c r="G494" t="s">
        <v>1534</v>
      </c>
      <c r="H494" t="s">
        <v>1534</v>
      </c>
      <c r="I494" t="s">
        <v>1534</v>
      </c>
      <c r="J494" t="s">
        <v>1534</v>
      </c>
      <c r="K494" t="s">
        <v>1534</v>
      </c>
      <c r="L494" t="s">
        <v>1534</v>
      </c>
      <c r="M494" t="s">
        <v>1534</v>
      </c>
    </row>
    <row r="495">
      <c r="C495" t="s">
        <v>1534</v>
      </c>
      <c r="D495" t="s">
        <v>1534</v>
      </c>
      <c r="E495" t="s">
        <v>1534</v>
      </c>
      <c r="F495" t="s">
        <v>1534</v>
      </c>
      <c r="G495" t="s">
        <v>1534</v>
      </c>
      <c r="H495" t="s">
        <v>1534</v>
      </c>
      <c r="I495" t="s">
        <v>1534</v>
      </c>
      <c r="J495" t="s">
        <v>1534</v>
      </c>
      <c r="K495" t="s">
        <v>1534</v>
      </c>
      <c r="L495" t="s">
        <v>1534</v>
      </c>
      <c r="M495" t="s">
        <v>1534</v>
      </c>
    </row>
    <row r="496">
      <c r="C496" t="s">
        <v>1534</v>
      </c>
      <c r="D496" t="s">
        <v>1534</v>
      </c>
      <c r="E496" t="s">
        <v>1534</v>
      </c>
      <c r="F496" t="s">
        <v>1534</v>
      </c>
      <c r="G496" t="s">
        <v>1534</v>
      </c>
      <c r="H496" t="s">
        <v>1534</v>
      </c>
      <c r="I496" t="s">
        <v>1534</v>
      </c>
      <c r="J496" t="s">
        <v>1534</v>
      </c>
      <c r="K496" t="s">
        <v>1534</v>
      </c>
      <c r="L496" t="s">
        <v>1534</v>
      </c>
      <c r="M496" t="s">
        <v>1534</v>
      </c>
    </row>
    <row r="497">
      <c r="C497" t="s">
        <v>1534</v>
      </c>
      <c r="D497" t="s">
        <v>1534</v>
      </c>
      <c r="E497" t="s">
        <v>1534</v>
      </c>
      <c r="F497" t="s">
        <v>1534</v>
      </c>
      <c r="G497" t="s">
        <v>1534</v>
      </c>
      <c r="H497" t="s">
        <v>1534</v>
      </c>
      <c r="I497" t="s">
        <v>1534</v>
      </c>
      <c r="J497" t="s">
        <v>1534</v>
      </c>
      <c r="K497" t="s">
        <v>1534</v>
      </c>
      <c r="L497" t="s">
        <v>1534</v>
      </c>
      <c r="M497" t="s">
        <v>1534</v>
      </c>
    </row>
    <row r="498">
      <c r="C498" t="s">
        <v>1534</v>
      </c>
      <c r="D498" t="s">
        <v>1534</v>
      </c>
      <c r="E498" t="s">
        <v>1534</v>
      </c>
      <c r="F498" t="s">
        <v>1534</v>
      </c>
      <c r="G498" t="s">
        <v>1534</v>
      </c>
      <c r="H498" t="s">
        <v>1534</v>
      </c>
      <c r="I498" t="s">
        <v>1534</v>
      </c>
      <c r="J498" t="s">
        <v>1534</v>
      </c>
      <c r="K498" t="s">
        <v>1534</v>
      </c>
      <c r="L498" t="s">
        <v>1534</v>
      </c>
      <c r="M498" t="s">
        <v>1534</v>
      </c>
    </row>
    <row r="499">
      <c r="C499" t="s">
        <v>1534</v>
      </c>
      <c r="D499" t="s">
        <v>1534</v>
      </c>
      <c r="E499" t="s">
        <v>1534</v>
      </c>
      <c r="F499" t="s">
        <v>1534</v>
      </c>
      <c r="G499" t="s">
        <v>1534</v>
      </c>
      <c r="H499" t="s">
        <v>1534</v>
      </c>
      <c r="I499" t="s">
        <v>1534</v>
      </c>
      <c r="J499" t="s">
        <v>1534</v>
      </c>
      <c r="K499" t="s">
        <v>1534</v>
      </c>
      <c r="L499" t="s">
        <v>1534</v>
      </c>
      <c r="M499" t="s">
        <v>1534</v>
      </c>
    </row>
    <row r="500">
      <c r="C500" t="s">
        <v>1534</v>
      </c>
      <c r="D500" t="s">
        <v>1534</v>
      </c>
      <c r="E500" t="s">
        <v>1534</v>
      </c>
      <c r="F500" t="s">
        <v>1534</v>
      </c>
      <c r="G500" t="s">
        <v>1534</v>
      </c>
      <c r="H500" t="s">
        <v>1534</v>
      </c>
      <c r="I500" t="s">
        <v>1534</v>
      </c>
      <c r="J500" t="s">
        <v>1534</v>
      </c>
      <c r="K500" t="s">
        <v>1534</v>
      </c>
      <c r="L500" t="s">
        <v>1534</v>
      </c>
      <c r="M500" t="s">
        <v>1534</v>
      </c>
    </row>
    <row r="501">
      <c r="C501" t="s">
        <v>1534</v>
      </c>
      <c r="D501" t="s">
        <v>1534</v>
      </c>
      <c r="E501" t="s">
        <v>1534</v>
      </c>
      <c r="F501" t="s">
        <v>1534</v>
      </c>
      <c r="G501" t="s">
        <v>1534</v>
      </c>
      <c r="H501" t="s">
        <v>1534</v>
      </c>
      <c r="I501" t="s">
        <v>1534</v>
      </c>
      <c r="J501" t="s">
        <v>1534</v>
      </c>
      <c r="K501" t="s">
        <v>1534</v>
      </c>
      <c r="L501" t="s">
        <v>1534</v>
      </c>
      <c r="M501" t="s">
        <v>1534</v>
      </c>
    </row>
    <row r="502">
      <c r="C502" t="s">
        <v>1534</v>
      </c>
      <c r="D502" t="s">
        <v>1534</v>
      </c>
      <c r="E502" t="s">
        <v>1534</v>
      </c>
      <c r="F502" t="s">
        <v>1534</v>
      </c>
      <c r="G502" t="s">
        <v>1534</v>
      </c>
      <c r="H502" t="s">
        <v>1534</v>
      </c>
      <c r="I502" t="s">
        <v>1534</v>
      </c>
      <c r="J502" t="s">
        <v>1534</v>
      </c>
      <c r="K502" t="s">
        <v>1534</v>
      </c>
      <c r="L502" t="s">
        <v>1534</v>
      </c>
      <c r="M502" t="s">
        <v>1534</v>
      </c>
    </row>
    <row r="503">
      <c r="C503" t="s">
        <v>1534</v>
      </c>
      <c r="D503" t="s">
        <v>1534</v>
      </c>
      <c r="E503" t="s">
        <v>1534</v>
      </c>
      <c r="F503" t="s">
        <v>1534</v>
      </c>
      <c r="G503" t="s">
        <v>1534</v>
      </c>
      <c r="H503" t="s">
        <v>1534</v>
      </c>
      <c r="I503" t="s">
        <v>1534</v>
      </c>
      <c r="J503" t="s">
        <v>1534</v>
      </c>
      <c r="K503" t="s">
        <v>1534</v>
      </c>
      <c r="L503" t="s">
        <v>1534</v>
      </c>
      <c r="M503" t="s">
        <v>1534</v>
      </c>
    </row>
    <row r="504">
      <c r="C504" t="s">
        <v>1534</v>
      </c>
      <c r="D504" t="s">
        <v>1534</v>
      </c>
      <c r="E504" t="s">
        <v>1534</v>
      </c>
      <c r="F504" t="s">
        <v>1534</v>
      </c>
      <c r="G504" t="s">
        <v>1534</v>
      </c>
      <c r="H504" t="s">
        <v>1534</v>
      </c>
      <c r="I504" t="s">
        <v>1534</v>
      </c>
      <c r="J504" t="s">
        <v>1534</v>
      </c>
      <c r="K504" t="s">
        <v>1534</v>
      </c>
      <c r="L504" t="s">
        <v>1534</v>
      </c>
      <c r="M504" t="s">
        <v>1534</v>
      </c>
    </row>
    <row r="505">
      <c r="C505" t="s">
        <v>1534</v>
      </c>
      <c r="D505" t="s">
        <v>1534</v>
      </c>
      <c r="E505" t="s">
        <v>1534</v>
      </c>
      <c r="F505" t="s">
        <v>1534</v>
      </c>
      <c r="G505" t="s">
        <v>1534</v>
      </c>
      <c r="H505" t="s">
        <v>1534</v>
      </c>
      <c r="I505" t="s">
        <v>1534</v>
      </c>
      <c r="J505" t="s">
        <v>1534</v>
      </c>
      <c r="K505" t="s">
        <v>1534</v>
      </c>
      <c r="L505" t="s">
        <v>1534</v>
      </c>
      <c r="M505" t="s">
        <v>1534</v>
      </c>
    </row>
    <row r="506">
      <c r="C506" t="s">
        <v>1534</v>
      </c>
      <c r="D506" t="s">
        <v>1534</v>
      </c>
      <c r="E506" t="s">
        <v>1534</v>
      </c>
      <c r="F506" t="s">
        <v>1534</v>
      </c>
      <c r="G506" t="s">
        <v>1534</v>
      </c>
      <c r="H506" t="s">
        <v>1534</v>
      </c>
      <c r="I506" t="s">
        <v>1534</v>
      </c>
      <c r="J506" t="s">
        <v>1534</v>
      </c>
      <c r="K506" t="s">
        <v>1534</v>
      </c>
      <c r="L506" t="s">
        <v>1534</v>
      </c>
      <c r="M506" t="s">
        <v>1534</v>
      </c>
    </row>
    <row r="507">
      <c r="C507" t="s">
        <v>1534</v>
      </c>
      <c r="D507" t="s">
        <v>1534</v>
      </c>
      <c r="E507" t="s">
        <v>1534</v>
      </c>
      <c r="F507" t="s">
        <v>1534</v>
      </c>
      <c r="G507" t="s">
        <v>1534</v>
      </c>
      <c r="H507" t="s">
        <v>1534</v>
      </c>
      <c r="I507" t="s">
        <v>1534</v>
      </c>
      <c r="J507" t="s">
        <v>1534</v>
      </c>
      <c r="K507" t="s">
        <v>1534</v>
      </c>
      <c r="L507" t="s">
        <v>1534</v>
      </c>
      <c r="M507" t="s">
        <v>1534</v>
      </c>
    </row>
    <row r="508">
      <c r="C508" t="s">
        <v>1534</v>
      </c>
      <c r="D508" t="s">
        <v>1534</v>
      </c>
      <c r="E508" t="s">
        <v>1534</v>
      </c>
      <c r="F508" t="s">
        <v>1534</v>
      </c>
      <c r="G508" t="s">
        <v>1534</v>
      </c>
      <c r="H508" t="s">
        <v>1534</v>
      </c>
      <c r="I508" t="s">
        <v>1534</v>
      </c>
      <c r="J508" t="s">
        <v>1534</v>
      </c>
      <c r="K508" t="s">
        <v>1534</v>
      </c>
      <c r="L508" t="s">
        <v>1534</v>
      </c>
      <c r="M508" t="s">
        <v>1534</v>
      </c>
    </row>
    <row r="509">
      <c r="C509" t="s">
        <v>1534</v>
      </c>
      <c r="D509" t="s">
        <v>1534</v>
      </c>
      <c r="E509" t="s">
        <v>1534</v>
      </c>
      <c r="F509" t="s">
        <v>1534</v>
      </c>
      <c r="G509" t="s">
        <v>1534</v>
      </c>
      <c r="H509" t="s">
        <v>1534</v>
      </c>
      <c r="I509" t="s">
        <v>1534</v>
      </c>
      <c r="J509" t="s">
        <v>1534</v>
      </c>
      <c r="K509" t="s">
        <v>1534</v>
      </c>
      <c r="L509" t="s">
        <v>1534</v>
      </c>
      <c r="M509" t="s">
        <v>1534</v>
      </c>
    </row>
    <row r="510">
      <c r="C510" t="s">
        <v>1534</v>
      </c>
      <c r="D510" t="s">
        <v>1534</v>
      </c>
      <c r="E510" t="s">
        <v>1534</v>
      </c>
      <c r="F510" t="s">
        <v>1534</v>
      </c>
      <c r="G510" t="s">
        <v>1534</v>
      </c>
      <c r="H510" t="s">
        <v>1534</v>
      </c>
      <c r="I510" t="s">
        <v>1534</v>
      </c>
      <c r="J510" t="s">
        <v>1534</v>
      </c>
      <c r="K510" t="s">
        <v>1534</v>
      </c>
      <c r="L510" t="s">
        <v>1534</v>
      </c>
      <c r="M510" t="s">
        <v>1534</v>
      </c>
    </row>
    <row r="511">
      <c r="C511" t="s">
        <v>1534</v>
      </c>
      <c r="D511" t="s">
        <v>1534</v>
      </c>
      <c r="E511" t="s">
        <v>1534</v>
      </c>
      <c r="F511" t="s">
        <v>1534</v>
      </c>
      <c r="G511" t="s">
        <v>1534</v>
      </c>
      <c r="H511" t="s">
        <v>1534</v>
      </c>
      <c r="I511" t="s">
        <v>1534</v>
      </c>
      <c r="J511" t="s">
        <v>1534</v>
      </c>
      <c r="K511" t="s">
        <v>1534</v>
      </c>
      <c r="L511" t="s">
        <v>1534</v>
      </c>
      <c r="M511" t="s">
        <v>1534</v>
      </c>
    </row>
    <row r="512">
      <c r="C512" t="s">
        <v>1534</v>
      </c>
      <c r="D512" t="s">
        <v>1534</v>
      </c>
      <c r="E512" t="s">
        <v>1534</v>
      </c>
      <c r="F512" t="s">
        <v>1534</v>
      </c>
      <c r="G512" t="s">
        <v>1534</v>
      </c>
      <c r="H512" t="s">
        <v>1534</v>
      </c>
      <c r="I512" t="s">
        <v>1534</v>
      </c>
      <c r="J512" t="s">
        <v>1534</v>
      </c>
      <c r="K512" t="s">
        <v>1534</v>
      </c>
      <c r="L512" t="s">
        <v>1534</v>
      </c>
      <c r="M512" t="s">
        <v>1534</v>
      </c>
    </row>
    <row r="513">
      <c r="C513" t="s">
        <v>1534</v>
      </c>
      <c r="D513" t="s">
        <v>1534</v>
      </c>
      <c r="E513" t="s">
        <v>1534</v>
      </c>
      <c r="F513" t="s">
        <v>1534</v>
      </c>
      <c r="G513" t="s">
        <v>1534</v>
      </c>
      <c r="H513" t="s">
        <v>1534</v>
      </c>
      <c r="I513" t="s">
        <v>1534</v>
      </c>
      <c r="J513" t="s">
        <v>1534</v>
      </c>
      <c r="K513" t="s">
        <v>1534</v>
      </c>
      <c r="L513" t="s">
        <v>1534</v>
      </c>
      <c r="M513" t="s">
        <v>1534</v>
      </c>
    </row>
    <row r="514">
      <c r="C514" t="s">
        <v>1534</v>
      </c>
      <c r="D514" t="s">
        <v>1534</v>
      </c>
      <c r="E514" t="s">
        <v>1534</v>
      </c>
      <c r="F514" t="s">
        <v>1534</v>
      </c>
      <c r="G514" t="s">
        <v>1534</v>
      </c>
      <c r="H514" t="s">
        <v>1534</v>
      </c>
      <c r="I514" t="s">
        <v>1534</v>
      </c>
      <c r="J514" t="s">
        <v>1534</v>
      </c>
      <c r="K514" t="s">
        <v>1534</v>
      </c>
      <c r="L514" t="s">
        <v>1534</v>
      </c>
      <c r="M514" t="s">
        <v>1534</v>
      </c>
    </row>
    <row r="515">
      <c r="C515" t="s">
        <v>1534</v>
      </c>
      <c r="D515" t="s">
        <v>1534</v>
      </c>
      <c r="E515" t="s">
        <v>1534</v>
      </c>
      <c r="F515" t="s">
        <v>1534</v>
      </c>
      <c r="G515" t="s">
        <v>1534</v>
      </c>
      <c r="H515" t="s">
        <v>1534</v>
      </c>
      <c r="I515" t="s">
        <v>1534</v>
      </c>
      <c r="J515" t="s">
        <v>1534</v>
      </c>
      <c r="K515" t="s">
        <v>1534</v>
      </c>
      <c r="L515" t="s">
        <v>1534</v>
      </c>
      <c r="M515" t="s">
        <v>1534</v>
      </c>
    </row>
    <row r="516">
      <c r="C516" t="s">
        <v>1534</v>
      </c>
      <c r="D516" t="s">
        <v>1534</v>
      </c>
      <c r="E516" t="s">
        <v>1534</v>
      </c>
      <c r="F516" t="s">
        <v>1534</v>
      </c>
      <c r="G516" t="s">
        <v>1534</v>
      </c>
      <c r="H516" t="s">
        <v>1534</v>
      </c>
      <c r="I516" t="s">
        <v>1534</v>
      </c>
      <c r="J516" t="s">
        <v>1534</v>
      </c>
      <c r="K516" t="s">
        <v>1534</v>
      </c>
      <c r="L516" t="s">
        <v>1534</v>
      </c>
      <c r="M516" t="s">
        <v>1534</v>
      </c>
    </row>
    <row r="517">
      <c r="C517" t="s">
        <v>1534</v>
      </c>
      <c r="D517" t="s">
        <v>1534</v>
      </c>
      <c r="E517" t="s">
        <v>1534</v>
      </c>
      <c r="F517" t="s">
        <v>1534</v>
      </c>
      <c r="G517" t="s">
        <v>1534</v>
      </c>
      <c r="H517" t="s">
        <v>1534</v>
      </c>
      <c r="I517" t="s">
        <v>1534</v>
      </c>
      <c r="J517" t="s">
        <v>1534</v>
      </c>
      <c r="K517" t="s">
        <v>1534</v>
      </c>
      <c r="L517" t="s">
        <v>1534</v>
      </c>
      <c r="M517" t="s">
        <v>1534</v>
      </c>
    </row>
    <row r="518">
      <c r="C518" t="s">
        <v>1534</v>
      </c>
      <c r="D518" t="s">
        <v>1534</v>
      </c>
      <c r="E518" t="s">
        <v>1534</v>
      </c>
      <c r="F518" t="s">
        <v>1534</v>
      </c>
      <c r="G518" t="s">
        <v>1534</v>
      </c>
      <c r="H518" t="s">
        <v>1534</v>
      </c>
      <c r="I518" t="s">
        <v>1534</v>
      </c>
      <c r="J518" t="s">
        <v>1534</v>
      </c>
      <c r="K518" t="s">
        <v>1534</v>
      </c>
      <c r="L518" t="s">
        <v>1534</v>
      </c>
      <c r="M518" t="s">
        <v>1534</v>
      </c>
    </row>
    <row r="519">
      <c r="C519" t="s">
        <v>1534</v>
      </c>
      <c r="D519" t="s">
        <v>1534</v>
      </c>
      <c r="E519" t="s">
        <v>1534</v>
      </c>
      <c r="F519" t="s">
        <v>1534</v>
      </c>
      <c r="G519" t="s">
        <v>1534</v>
      </c>
      <c r="H519" t="s">
        <v>1534</v>
      </c>
      <c r="I519" t="s">
        <v>1534</v>
      </c>
      <c r="J519" t="s">
        <v>1534</v>
      </c>
      <c r="K519" t="s">
        <v>1534</v>
      </c>
      <c r="L519" t="s">
        <v>1534</v>
      </c>
      <c r="M519" t="s">
        <v>1534</v>
      </c>
    </row>
    <row r="520">
      <c r="C520" t="s">
        <v>1534</v>
      </c>
      <c r="D520" t="s">
        <v>1534</v>
      </c>
      <c r="E520" t="s">
        <v>1534</v>
      </c>
      <c r="F520" t="s">
        <v>1534</v>
      </c>
      <c r="G520" t="s">
        <v>1534</v>
      </c>
      <c r="H520" t="s">
        <v>1534</v>
      </c>
      <c r="I520" t="s">
        <v>1534</v>
      </c>
      <c r="J520" t="s">
        <v>1534</v>
      </c>
      <c r="K520" t="s">
        <v>1534</v>
      </c>
      <c r="L520" t="s">
        <v>1534</v>
      </c>
      <c r="M520" t="s">
        <v>1534</v>
      </c>
    </row>
    <row r="521">
      <c r="C521" t="s">
        <v>1534</v>
      </c>
      <c r="D521" t="s">
        <v>1534</v>
      </c>
      <c r="E521" t="s">
        <v>1534</v>
      </c>
      <c r="F521" t="s">
        <v>1534</v>
      </c>
      <c r="G521" t="s">
        <v>1534</v>
      </c>
      <c r="H521" t="s">
        <v>1534</v>
      </c>
      <c r="I521" t="s">
        <v>1534</v>
      </c>
      <c r="J521" t="s">
        <v>1534</v>
      </c>
      <c r="K521" t="s">
        <v>1534</v>
      </c>
      <c r="L521" t="s">
        <v>1534</v>
      </c>
      <c r="M521" t="s">
        <v>1534</v>
      </c>
    </row>
    <row r="522">
      <c r="C522" t="s">
        <v>1534</v>
      </c>
      <c r="D522" t="s">
        <v>1534</v>
      </c>
      <c r="E522" t="s">
        <v>1534</v>
      </c>
      <c r="F522" t="s">
        <v>1534</v>
      </c>
      <c r="G522" t="s">
        <v>1534</v>
      </c>
      <c r="H522" t="s">
        <v>1534</v>
      </c>
      <c r="I522" t="s">
        <v>1534</v>
      </c>
      <c r="J522" t="s">
        <v>1534</v>
      </c>
      <c r="K522" t="s">
        <v>1534</v>
      </c>
      <c r="L522" t="s">
        <v>1534</v>
      </c>
      <c r="M522" t="s">
        <v>1534</v>
      </c>
    </row>
    <row r="523">
      <c r="C523" t="s">
        <v>1534</v>
      </c>
      <c r="D523" t="s">
        <v>1534</v>
      </c>
      <c r="E523" t="s">
        <v>1534</v>
      </c>
      <c r="F523" t="s">
        <v>1534</v>
      </c>
      <c r="G523" t="s">
        <v>1534</v>
      </c>
      <c r="H523" t="s">
        <v>1534</v>
      </c>
      <c r="I523" t="s">
        <v>1534</v>
      </c>
      <c r="J523" t="s">
        <v>1534</v>
      </c>
      <c r="K523" t="s">
        <v>1534</v>
      </c>
      <c r="L523" t="s">
        <v>1534</v>
      </c>
      <c r="M523" t="s">
        <v>1534</v>
      </c>
    </row>
    <row r="524">
      <c r="C524" t="s">
        <v>1534</v>
      </c>
      <c r="D524" t="s">
        <v>1534</v>
      </c>
      <c r="E524" t="s">
        <v>1534</v>
      </c>
      <c r="F524" t="s">
        <v>1534</v>
      </c>
      <c r="G524" t="s">
        <v>1534</v>
      </c>
      <c r="H524" t="s">
        <v>1534</v>
      </c>
      <c r="I524" t="s">
        <v>1534</v>
      </c>
      <c r="J524" t="s">
        <v>1534</v>
      </c>
      <c r="K524" t="s">
        <v>1534</v>
      </c>
      <c r="L524" t="s">
        <v>1534</v>
      </c>
      <c r="M524" t="s">
        <v>1534</v>
      </c>
    </row>
    <row r="525">
      <c r="C525" t="s">
        <v>1534</v>
      </c>
      <c r="D525" t="s">
        <v>1534</v>
      </c>
      <c r="E525" t="s">
        <v>1534</v>
      </c>
      <c r="F525" t="s">
        <v>1534</v>
      </c>
      <c r="G525" t="s">
        <v>1534</v>
      </c>
      <c r="H525" t="s">
        <v>1534</v>
      </c>
      <c r="I525" t="s">
        <v>1534</v>
      </c>
      <c r="J525" t="s">
        <v>1534</v>
      </c>
      <c r="K525" t="s">
        <v>1534</v>
      </c>
      <c r="L525" t="s">
        <v>1534</v>
      </c>
      <c r="M525" t="s">
        <v>1534</v>
      </c>
    </row>
    <row r="526">
      <c r="C526" t="s">
        <v>1534</v>
      </c>
      <c r="D526" t="s">
        <v>1534</v>
      </c>
      <c r="E526" t="s">
        <v>1534</v>
      </c>
      <c r="F526" t="s">
        <v>1534</v>
      </c>
      <c r="G526" t="s">
        <v>1534</v>
      </c>
      <c r="H526" t="s">
        <v>1534</v>
      </c>
      <c r="I526" t="s">
        <v>1534</v>
      </c>
      <c r="J526" t="s">
        <v>1534</v>
      </c>
      <c r="K526" t="s">
        <v>1534</v>
      </c>
      <c r="L526" t="s">
        <v>1534</v>
      </c>
      <c r="M526" t="s">
        <v>1534</v>
      </c>
    </row>
    <row r="527">
      <c r="C527" t="s">
        <v>1534</v>
      </c>
      <c r="D527" t="s">
        <v>1534</v>
      </c>
      <c r="E527" t="s">
        <v>1534</v>
      </c>
      <c r="F527" t="s">
        <v>1534</v>
      </c>
      <c r="G527" t="s">
        <v>1534</v>
      </c>
      <c r="H527" t="s">
        <v>1534</v>
      </c>
      <c r="I527" t="s">
        <v>1534</v>
      </c>
      <c r="J527" t="s">
        <v>1534</v>
      </c>
      <c r="K527" t="s">
        <v>1534</v>
      </c>
      <c r="L527" t="s">
        <v>1534</v>
      </c>
      <c r="M527" t="s">
        <v>1534</v>
      </c>
    </row>
    <row r="528">
      <c r="C528" t="s">
        <v>1534</v>
      </c>
      <c r="D528" t="s">
        <v>1534</v>
      </c>
      <c r="E528" t="s">
        <v>1534</v>
      </c>
      <c r="F528" t="s">
        <v>1534</v>
      </c>
      <c r="G528" t="s">
        <v>1534</v>
      </c>
      <c r="H528" t="s">
        <v>1534</v>
      </c>
      <c r="I528" t="s">
        <v>1534</v>
      </c>
      <c r="J528" t="s">
        <v>1534</v>
      </c>
      <c r="K528" t="s">
        <v>1534</v>
      </c>
      <c r="L528" t="s">
        <v>1534</v>
      </c>
      <c r="M528" t="s">
        <v>1534</v>
      </c>
    </row>
    <row r="529">
      <c r="C529" t="s">
        <v>1534</v>
      </c>
      <c r="D529" t="s">
        <v>1534</v>
      </c>
      <c r="E529" t="s">
        <v>1534</v>
      </c>
      <c r="F529" t="s">
        <v>1534</v>
      </c>
      <c r="G529" t="s">
        <v>1534</v>
      </c>
      <c r="H529" t="s">
        <v>1534</v>
      </c>
      <c r="I529" t="s">
        <v>1534</v>
      </c>
      <c r="J529" t="s">
        <v>1534</v>
      </c>
      <c r="K529" t="s">
        <v>1534</v>
      </c>
      <c r="L529" t="s">
        <v>1534</v>
      </c>
      <c r="M529" t="s">
        <v>1534</v>
      </c>
    </row>
    <row r="530">
      <c r="C530" t="s">
        <v>1534</v>
      </c>
      <c r="D530" t="s">
        <v>1534</v>
      </c>
      <c r="E530" t="s">
        <v>1534</v>
      </c>
      <c r="F530" t="s">
        <v>1534</v>
      </c>
      <c r="G530" t="s">
        <v>1534</v>
      </c>
      <c r="H530" t="s">
        <v>1534</v>
      </c>
      <c r="I530" t="s">
        <v>1534</v>
      </c>
      <c r="J530" t="s">
        <v>1534</v>
      </c>
      <c r="K530" t="s">
        <v>1534</v>
      </c>
      <c r="L530" t="s">
        <v>1534</v>
      </c>
      <c r="M530" t="s">
        <v>1534</v>
      </c>
    </row>
    <row r="531">
      <c r="C531" t="s">
        <v>1534</v>
      </c>
      <c r="D531" t="s">
        <v>1534</v>
      </c>
      <c r="E531" t="s">
        <v>1534</v>
      </c>
      <c r="F531" t="s">
        <v>1534</v>
      </c>
      <c r="G531" t="s">
        <v>1534</v>
      </c>
      <c r="H531" t="s">
        <v>1534</v>
      </c>
      <c r="I531" t="s">
        <v>1534</v>
      </c>
      <c r="J531" t="s">
        <v>1534</v>
      </c>
      <c r="K531" t="s">
        <v>1534</v>
      </c>
      <c r="L531" t="s">
        <v>1534</v>
      </c>
      <c r="M531" t="s">
        <v>1534</v>
      </c>
    </row>
    <row r="532">
      <c r="C532" t="s">
        <v>1534</v>
      </c>
      <c r="D532" t="s">
        <v>1534</v>
      </c>
      <c r="E532" t="s">
        <v>1534</v>
      </c>
      <c r="F532" t="s">
        <v>1534</v>
      </c>
      <c r="G532" t="s">
        <v>1534</v>
      </c>
      <c r="H532" t="s">
        <v>1534</v>
      </c>
      <c r="I532" t="s">
        <v>1534</v>
      </c>
      <c r="J532" t="s">
        <v>1534</v>
      </c>
      <c r="K532" t="s">
        <v>1534</v>
      </c>
      <c r="L532" t="s">
        <v>1534</v>
      </c>
      <c r="M532" t="s">
        <v>1534</v>
      </c>
    </row>
    <row r="533">
      <c r="C533" t="s">
        <v>1534</v>
      </c>
      <c r="D533" t="s">
        <v>1534</v>
      </c>
      <c r="E533" t="s">
        <v>1534</v>
      </c>
      <c r="F533" t="s">
        <v>1534</v>
      </c>
      <c r="G533" t="s">
        <v>1534</v>
      </c>
      <c r="H533" t="s">
        <v>1534</v>
      </c>
      <c r="I533" t="s">
        <v>1534</v>
      </c>
      <c r="J533" t="s">
        <v>1534</v>
      </c>
      <c r="K533" t="s">
        <v>1534</v>
      </c>
      <c r="L533" t="s">
        <v>1534</v>
      </c>
      <c r="M533" t="s">
        <v>1534</v>
      </c>
    </row>
    <row r="534">
      <c r="C534" t="s">
        <v>1534</v>
      </c>
      <c r="D534" t="s">
        <v>1534</v>
      </c>
      <c r="E534" t="s">
        <v>1534</v>
      </c>
      <c r="F534" t="s">
        <v>1534</v>
      </c>
      <c r="G534" t="s">
        <v>1534</v>
      </c>
      <c r="H534" t="s">
        <v>1534</v>
      </c>
      <c r="I534" t="s">
        <v>1534</v>
      </c>
      <c r="J534" t="s">
        <v>1534</v>
      </c>
      <c r="K534" t="s">
        <v>1534</v>
      </c>
      <c r="L534" t="s">
        <v>1534</v>
      </c>
      <c r="M534" t="s">
        <v>1534</v>
      </c>
    </row>
    <row r="535">
      <c r="C535" t="s">
        <v>1534</v>
      </c>
      <c r="D535" t="s">
        <v>1534</v>
      </c>
      <c r="E535" t="s">
        <v>1534</v>
      </c>
      <c r="F535" t="s">
        <v>1534</v>
      </c>
      <c r="G535" t="s">
        <v>1534</v>
      </c>
      <c r="H535" t="s">
        <v>1534</v>
      </c>
      <c r="I535" t="s">
        <v>1534</v>
      </c>
      <c r="J535" t="s">
        <v>1534</v>
      </c>
      <c r="K535" t="s">
        <v>1534</v>
      </c>
      <c r="L535" t="s">
        <v>1534</v>
      </c>
      <c r="M535" t="s">
        <v>1534</v>
      </c>
    </row>
    <row r="536">
      <c r="C536" t="s">
        <v>1534</v>
      </c>
      <c r="D536" t="s">
        <v>1534</v>
      </c>
      <c r="E536" t="s">
        <v>1534</v>
      </c>
      <c r="F536" t="s">
        <v>1534</v>
      </c>
      <c r="G536" t="s">
        <v>1534</v>
      </c>
      <c r="H536" t="s">
        <v>1534</v>
      </c>
      <c r="I536" t="s">
        <v>1534</v>
      </c>
      <c r="J536" t="s">
        <v>1534</v>
      </c>
      <c r="K536" t="s">
        <v>1534</v>
      </c>
      <c r="L536" t="s">
        <v>1534</v>
      </c>
      <c r="M536" t="s">
        <v>1534</v>
      </c>
    </row>
    <row r="537">
      <c r="C537" t="s">
        <v>1534</v>
      </c>
      <c r="D537" t="s">
        <v>1534</v>
      </c>
      <c r="E537" t="s">
        <v>1534</v>
      </c>
      <c r="F537" t="s">
        <v>1534</v>
      </c>
      <c r="G537" t="s">
        <v>1534</v>
      </c>
      <c r="H537" t="s">
        <v>1534</v>
      </c>
      <c r="I537" t="s">
        <v>1534</v>
      </c>
      <c r="J537" t="s">
        <v>1534</v>
      </c>
      <c r="K537" t="s">
        <v>1534</v>
      </c>
      <c r="L537" t="s">
        <v>1534</v>
      </c>
      <c r="M537" t="s">
        <v>1534</v>
      </c>
    </row>
    <row r="538">
      <c r="C538" t="s">
        <v>1534</v>
      </c>
      <c r="D538" t="s">
        <v>1534</v>
      </c>
      <c r="E538" t="s">
        <v>1534</v>
      </c>
      <c r="F538" t="s">
        <v>1534</v>
      </c>
      <c r="G538" t="s">
        <v>1534</v>
      </c>
      <c r="H538" t="s">
        <v>1534</v>
      </c>
      <c r="I538" t="s">
        <v>1534</v>
      </c>
      <c r="J538" t="s">
        <v>1534</v>
      </c>
      <c r="K538" t="s">
        <v>1534</v>
      </c>
      <c r="L538" t="s">
        <v>1534</v>
      </c>
      <c r="M538" t="s">
        <v>1534</v>
      </c>
    </row>
    <row r="539">
      <c r="C539" t="s">
        <v>1534</v>
      </c>
      <c r="D539" t="s">
        <v>1534</v>
      </c>
      <c r="E539" t="s">
        <v>1534</v>
      </c>
      <c r="F539" t="s">
        <v>1534</v>
      </c>
      <c r="G539" t="s">
        <v>1534</v>
      </c>
      <c r="H539" t="s">
        <v>1534</v>
      </c>
      <c r="I539" t="s">
        <v>1534</v>
      </c>
      <c r="J539" t="s">
        <v>1534</v>
      </c>
      <c r="K539" t="s">
        <v>1534</v>
      </c>
      <c r="L539" t="s">
        <v>1534</v>
      </c>
      <c r="M539" t="s">
        <v>1534</v>
      </c>
    </row>
    <row r="540">
      <c r="C540" t="s">
        <v>1534</v>
      </c>
      <c r="D540" t="s">
        <v>1534</v>
      </c>
      <c r="E540" t="s">
        <v>1534</v>
      </c>
      <c r="F540" t="s">
        <v>1534</v>
      </c>
      <c r="G540" t="s">
        <v>1534</v>
      </c>
      <c r="H540" t="s">
        <v>1534</v>
      </c>
      <c r="I540" t="s">
        <v>1534</v>
      </c>
      <c r="J540" t="s">
        <v>1534</v>
      </c>
      <c r="K540" t="s">
        <v>1534</v>
      </c>
      <c r="L540" t="s">
        <v>1534</v>
      </c>
      <c r="M540" t="s">
        <v>1534</v>
      </c>
    </row>
    <row r="541">
      <c r="C541" t="s">
        <v>1534</v>
      </c>
      <c r="D541" t="s">
        <v>1534</v>
      </c>
      <c r="E541" t="s">
        <v>1534</v>
      </c>
      <c r="F541" t="s">
        <v>1534</v>
      </c>
      <c r="G541" t="s">
        <v>1534</v>
      </c>
      <c r="H541" t="s">
        <v>1534</v>
      </c>
      <c r="I541" t="s">
        <v>1534</v>
      </c>
      <c r="J541" t="s">
        <v>1534</v>
      </c>
      <c r="K541" t="s">
        <v>1534</v>
      </c>
      <c r="L541" t="s">
        <v>1534</v>
      </c>
      <c r="M541" t="s">
        <v>1534</v>
      </c>
    </row>
    <row r="542">
      <c r="C542" t="s">
        <v>1534</v>
      </c>
      <c r="D542" t="s">
        <v>1534</v>
      </c>
      <c r="E542" t="s">
        <v>1534</v>
      </c>
      <c r="F542" t="s">
        <v>1534</v>
      </c>
      <c r="G542" t="s">
        <v>1534</v>
      </c>
      <c r="H542" t="s">
        <v>1534</v>
      </c>
      <c r="I542" t="s">
        <v>1534</v>
      </c>
      <c r="J542" t="s">
        <v>1534</v>
      </c>
      <c r="K542" t="s">
        <v>1534</v>
      </c>
      <c r="L542" t="s">
        <v>1534</v>
      </c>
      <c r="M542" t="s">
        <v>1534</v>
      </c>
    </row>
    <row r="543">
      <c r="C543" t="s">
        <v>1534</v>
      </c>
      <c r="D543" t="s">
        <v>1534</v>
      </c>
      <c r="E543" t="s">
        <v>1534</v>
      </c>
      <c r="F543" t="s">
        <v>1534</v>
      </c>
      <c r="G543" t="s">
        <v>1534</v>
      </c>
      <c r="H543" t="s">
        <v>1534</v>
      </c>
      <c r="I543" t="s">
        <v>1534</v>
      </c>
      <c r="J543" t="s">
        <v>1534</v>
      </c>
      <c r="K543" t="s">
        <v>1534</v>
      </c>
      <c r="L543" t="s">
        <v>1534</v>
      </c>
      <c r="M543" t="s">
        <v>1534</v>
      </c>
    </row>
    <row r="544">
      <c r="C544" t="s">
        <v>1534</v>
      </c>
      <c r="D544" t="s">
        <v>1534</v>
      </c>
      <c r="E544" t="s">
        <v>1534</v>
      </c>
      <c r="F544" t="s">
        <v>1534</v>
      </c>
      <c r="G544" t="s">
        <v>1534</v>
      </c>
      <c r="H544" t="s">
        <v>1534</v>
      </c>
      <c r="I544" t="s">
        <v>1534</v>
      </c>
      <c r="J544" t="s">
        <v>1534</v>
      </c>
      <c r="K544" t="s">
        <v>1534</v>
      </c>
      <c r="L544" t="s">
        <v>1534</v>
      </c>
      <c r="M544" t="s">
        <v>1534</v>
      </c>
    </row>
    <row r="545">
      <c r="C545" t="s">
        <v>1534</v>
      </c>
      <c r="D545" t="s">
        <v>1534</v>
      </c>
      <c r="E545" t="s">
        <v>1534</v>
      </c>
      <c r="F545" t="s">
        <v>1534</v>
      </c>
      <c r="G545" t="s">
        <v>1534</v>
      </c>
      <c r="H545" t="s">
        <v>1534</v>
      </c>
      <c r="I545" t="s">
        <v>1534</v>
      </c>
      <c r="J545" t="s">
        <v>1534</v>
      </c>
      <c r="K545" t="s">
        <v>1534</v>
      </c>
      <c r="L545" t="s">
        <v>1534</v>
      </c>
      <c r="M545" t="s">
        <v>1534</v>
      </c>
    </row>
    <row r="546">
      <c r="C546" t="s">
        <v>1534</v>
      </c>
      <c r="D546" t="s">
        <v>1534</v>
      </c>
      <c r="E546" t="s">
        <v>1534</v>
      </c>
      <c r="F546" t="s">
        <v>1534</v>
      </c>
      <c r="G546" t="s">
        <v>1534</v>
      </c>
      <c r="H546" t="s">
        <v>1534</v>
      </c>
      <c r="I546" t="s">
        <v>1534</v>
      </c>
      <c r="J546" t="s">
        <v>1534</v>
      </c>
      <c r="K546" t="s">
        <v>1534</v>
      </c>
      <c r="L546" t="s">
        <v>1534</v>
      </c>
      <c r="M546" t="s">
        <v>1534</v>
      </c>
    </row>
    <row r="547">
      <c r="C547" t="s">
        <v>1534</v>
      </c>
      <c r="D547" t="s">
        <v>1534</v>
      </c>
      <c r="E547" t="s">
        <v>1534</v>
      </c>
      <c r="F547" t="s">
        <v>1534</v>
      </c>
      <c r="G547" t="s">
        <v>1534</v>
      </c>
      <c r="H547" t="s">
        <v>1534</v>
      </c>
      <c r="I547" t="s">
        <v>1534</v>
      </c>
      <c r="J547" t="s">
        <v>1534</v>
      </c>
      <c r="K547" t="s">
        <v>1534</v>
      </c>
      <c r="L547" t="s">
        <v>1534</v>
      </c>
      <c r="M547" t="s">
        <v>1534</v>
      </c>
    </row>
    <row r="548">
      <c r="C548" t="s">
        <v>1534</v>
      </c>
      <c r="D548" t="s">
        <v>1534</v>
      </c>
      <c r="E548" t="s">
        <v>1534</v>
      </c>
      <c r="F548" t="s">
        <v>1534</v>
      </c>
      <c r="G548" t="s">
        <v>1534</v>
      </c>
      <c r="H548" t="s">
        <v>1534</v>
      </c>
      <c r="I548" t="s">
        <v>1534</v>
      </c>
      <c r="J548" t="s">
        <v>1534</v>
      </c>
      <c r="K548" t="s">
        <v>1534</v>
      </c>
      <c r="L548" t="s">
        <v>1534</v>
      </c>
      <c r="M548" t="s">
        <v>1534</v>
      </c>
    </row>
    <row r="549">
      <c r="C549" t="s">
        <v>1534</v>
      </c>
      <c r="D549" t="s">
        <v>1534</v>
      </c>
      <c r="E549" t="s">
        <v>1534</v>
      </c>
      <c r="F549" t="s">
        <v>1534</v>
      </c>
      <c r="G549" t="s">
        <v>1534</v>
      </c>
      <c r="H549" t="s">
        <v>1534</v>
      </c>
      <c r="I549" t="s">
        <v>1534</v>
      </c>
      <c r="J549" t="s">
        <v>1534</v>
      </c>
      <c r="K549" t="s">
        <v>1534</v>
      </c>
      <c r="L549" t="s">
        <v>1534</v>
      </c>
      <c r="M549" t="s">
        <v>1534</v>
      </c>
    </row>
    <row r="550">
      <c r="C550" t="s">
        <v>1534</v>
      </c>
      <c r="D550" t="s">
        <v>1534</v>
      </c>
      <c r="E550" t="s">
        <v>1534</v>
      </c>
      <c r="F550" t="s">
        <v>1534</v>
      </c>
      <c r="G550" t="s">
        <v>1534</v>
      </c>
      <c r="H550" t="s">
        <v>1534</v>
      </c>
      <c r="I550" t="s">
        <v>1534</v>
      </c>
      <c r="J550" t="s">
        <v>1534</v>
      </c>
      <c r="K550" t="s">
        <v>1534</v>
      </c>
      <c r="L550" t="s">
        <v>1534</v>
      </c>
      <c r="M550" t="s">
        <v>1534</v>
      </c>
    </row>
    <row r="551">
      <c r="C551" t="s">
        <v>1534</v>
      </c>
      <c r="D551" t="s">
        <v>1534</v>
      </c>
      <c r="E551" t="s">
        <v>1534</v>
      </c>
      <c r="F551" t="s">
        <v>1534</v>
      </c>
      <c r="G551" t="s">
        <v>1534</v>
      </c>
      <c r="H551" t="s">
        <v>1534</v>
      </c>
      <c r="I551" t="s">
        <v>1534</v>
      </c>
      <c r="J551" t="s">
        <v>1534</v>
      </c>
      <c r="K551" t="s">
        <v>1534</v>
      </c>
      <c r="L551" t="s">
        <v>1534</v>
      </c>
      <c r="M551" t="s">
        <v>1534</v>
      </c>
    </row>
    <row r="552">
      <c r="C552" t="s">
        <v>1534</v>
      </c>
      <c r="D552" t="s">
        <v>1534</v>
      </c>
      <c r="E552" t="s">
        <v>1534</v>
      </c>
      <c r="F552" t="s">
        <v>1534</v>
      </c>
      <c r="G552" t="s">
        <v>1534</v>
      </c>
      <c r="H552" t="s">
        <v>1534</v>
      </c>
      <c r="I552" t="s">
        <v>1534</v>
      </c>
      <c r="J552" t="s">
        <v>1534</v>
      </c>
      <c r="K552" t="s">
        <v>1534</v>
      </c>
      <c r="L552" t="s">
        <v>1534</v>
      </c>
      <c r="M552" t="s">
        <v>1534</v>
      </c>
    </row>
    <row r="553">
      <c r="C553" t="s">
        <v>1534</v>
      </c>
      <c r="D553" t="s">
        <v>1534</v>
      </c>
      <c r="E553" t="s">
        <v>1534</v>
      </c>
      <c r="F553" t="s">
        <v>1534</v>
      </c>
      <c r="G553" t="s">
        <v>1534</v>
      </c>
      <c r="H553" t="s">
        <v>1534</v>
      </c>
      <c r="I553" t="s">
        <v>1534</v>
      </c>
      <c r="J553" t="s">
        <v>1534</v>
      </c>
      <c r="K553" t="s">
        <v>1534</v>
      </c>
      <c r="L553" t="s">
        <v>1534</v>
      </c>
      <c r="M553" t="s">
        <v>1534</v>
      </c>
    </row>
    <row r="554">
      <c r="C554" t="s">
        <v>1534</v>
      </c>
      <c r="D554" t="s">
        <v>1534</v>
      </c>
      <c r="E554" t="s">
        <v>1534</v>
      </c>
      <c r="F554" t="s">
        <v>1534</v>
      </c>
      <c r="G554" t="s">
        <v>1534</v>
      </c>
      <c r="H554" t="s">
        <v>1534</v>
      </c>
      <c r="I554" t="s">
        <v>1534</v>
      </c>
      <c r="J554" t="s">
        <v>1534</v>
      </c>
      <c r="K554" t="s">
        <v>1534</v>
      </c>
      <c r="L554" t="s">
        <v>1534</v>
      </c>
      <c r="M554" t="s">
        <v>1534</v>
      </c>
    </row>
    <row r="555">
      <c r="C555" t="e">
        <v>#REF!</v>
      </c>
      <c r="D555" t="e">
        <v>#REF!</v>
      </c>
      <c r="E555" t="e">
        <v>#REF!</v>
      </c>
      <c r="F555" t="e">
        <v>#REF!</v>
      </c>
      <c r="G555" t="e">
        <v>#REF!</v>
      </c>
      <c r="H555" t="e">
        <v>#REF!</v>
      </c>
      <c r="I555" t="e">
        <v>#REF!</v>
      </c>
      <c r="J555" t="e">
        <v>#REF!</v>
      </c>
      <c r="K555" t="e">
        <v>#REF!</v>
      </c>
      <c r="L555" t="e">
        <v>#REF!</v>
      </c>
      <c r="M555" t="e">
        <v>#REF!</v>
      </c>
    </row>
    <row r="556">
      <c r="C556" t="s">
        <v>1534</v>
      </c>
      <c r="D556" t="s">
        <v>1534</v>
      </c>
      <c r="E556" t="s">
        <v>1534</v>
      </c>
      <c r="F556" t="s">
        <v>1534</v>
      </c>
      <c r="G556" t="s">
        <v>1534</v>
      </c>
      <c r="H556" t="s">
        <v>1534</v>
      </c>
      <c r="I556" t="s">
        <v>1534</v>
      </c>
      <c r="J556" t="s">
        <v>1534</v>
      </c>
      <c r="K556" t="s">
        <v>1534</v>
      </c>
      <c r="L556" t="s">
        <v>1534</v>
      </c>
      <c r="M556" t="s">
        <v>1534</v>
      </c>
    </row>
    <row r="557">
      <c r="C557" t="s">
        <v>1534</v>
      </c>
      <c r="D557" t="s">
        <v>1534</v>
      </c>
      <c r="E557" t="s">
        <v>1534</v>
      </c>
      <c r="F557" t="s">
        <v>1534</v>
      </c>
      <c r="G557" t="s">
        <v>1534</v>
      </c>
      <c r="H557" t="s">
        <v>1534</v>
      </c>
      <c r="I557" t="s">
        <v>1534</v>
      </c>
      <c r="J557" t="s">
        <v>1534</v>
      </c>
      <c r="K557" t="s">
        <v>1534</v>
      </c>
      <c r="L557" t="s">
        <v>1534</v>
      </c>
      <c r="M557" t="s">
        <v>1534</v>
      </c>
    </row>
    <row r="558">
      <c r="C558" t="s">
        <v>1534</v>
      </c>
      <c r="D558" t="s">
        <v>1534</v>
      </c>
      <c r="E558" t="s">
        <v>1534</v>
      </c>
      <c r="F558" t="s">
        <v>1534</v>
      </c>
      <c r="G558" t="s">
        <v>1534</v>
      </c>
      <c r="H558" t="s">
        <v>1534</v>
      </c>
      <c r="I558" t="s">
        <v>1534</v>
      </c>
      <c r="J558" t="s">
        <v>1534</v>
      </c>
      <c r="K558" t="s">
        <v>1534</v>
      </c>
      <c r="L558" t="s">
        <v>1534</v>
      </c>
      <c r="M558" t="s">
        <v>1534</v>
      </c>
    </row>
    <row r="559">
      <c r="C559" t="s">
        <v>1534</v>
      </c>
      <c r="D559" t="s">
        <v>1534</v>
      </c>
      <c r="E559" t="s">
        <v>1534</v>
      </c>
      <c r="F559" t="s">
        <v>1534</v>
      </c>
      <c r="G559" t="s">
        <v>1534</v>
      </c>
      <c r="H559" t="s">
        <v>1534</v>
      </c>
      <c r="I559" t="s">
        <v>1534</v>
      </c>
      <c r="J559" t="s">
        <v>1534</v>
      </c>
      <c r="K559" t="s">
        <v>1534</v>
      </c>
      <c r="L559" t="s">
        <v>1534</v>
      </c>
      <c r="M559" t="s">
        <v>1534</v>
      </c>
    </row>
    <row r="560">
      <c r="C560" t="s">
        <v>1534</v>
      </c>
      <c r="D560" t="s">
        <v>1534</v>
      </c>
      <c r="E560" t="s">
        <v>1534</v>
      </c>
      <c r="F560" t="s">
        <v>1534</v>
      </c>
      <c r="G560" t="s">
        <v>1534</v>
      </c>
      <c r="H560" t="s">
        <v>1534</v>
      </c>
      <c r="I560" t="s">
        <v>1534</v>
      </c>
      <c r="J560" t="s">
        <v>1534</v>
      </c>
      <c r="K560" t="s">
        <v>1534</v>
      </c>
      <c r="L560" t="s">
        <v>1534</v>
      </c>
      <c r="M560" t="s">
        <v>1534</v>
      </c>
    </row>
    <row r="561">
      <c r="C561" t="s">
        <v>1534</v>
      </c>
      <c r="D561" t="s">
        <v>1534</v>
      </c>
      <c r="E561" t="s">
        <v>1534</v>
      </c>
      <c r="F561" t="s">
        <v>1534</v>
      </c>
      <c r="G561" t="s">
        <v>1534</v>
      </c>
      <c r="H561" t="s">
        <v>1534</v>
      </c>
      <c r="I561" t="s">
        <v>1534</v>
      </c>
      <c r="J561" t="s">
        <v>1534</v>
      </c>
      <c r="K561" t="s">
        <v>1534</v>
      </c>
      <c r="L561" t="s">
        <v>1534</v>
      </c>
      <c r="M561" t="s">
        <v>1534</v>
      </c>
    </row>
    <row r="562">
      <c r="C562" t="s">
        <v>1534</v>
      </c>
      <c r="D562" t="s">
        <v>1534</v>
      </c>
      <c r="E562" t="s">
        <v>1534</v>
      </c>
      <c r="F562" t="s">
        <v>1534</v>
      </c>
      <c r="G562" t="s">
        <v>1534</v>
      </c>
      <c r="H562" t="s">
        <v>1534</v>
      </c>
      <c r="I562" t="s">
        <v>1534</v>
      </c>
      <c r="J562" t="s">
        <v>1534</v>
      </c>
      <c r="K562" t="s">
        <v>1534</v>
      </c>
      <c r="L562" t="s">
        <v>1534</v>
      </c>
      <c r="M562" t="s">
        <v>1534</v>
      </c>
    </row>
    <row r="563">
      <c r="C563" t="s">
        <v>1534</v>
      </c>
      <c r="D563" t="s">
        <v>1534</v>
      </c>
      <c r="E563" t="s">
        <v>1534</v>
      </c>
      <c r="F563" t="s">
        <v>1534</v>
      </c>
      <c r="G563" t="s">
        <v>1534</v>
      </c>
      <c r="H563" t="s">
        <v>1534</v>
      </c>
      <c r="I563" t="s">
        <v>1534</v>
      </c>
      <c r="J563" t="s">
        <v>1534</v>
      </c>
      <c r="K563" t="s">
        <v>1534</v>
      </c>
      <c r="L563" t="s">
        <v>1534</v>
      </c>
      <c r="M563" t="s">
        <v>1534</v>
      </c>
    </row>
    <row r="564">
      <c r="C564" t="s">
        <v>1534</v>
      </c>
      <c r="D564" t="s">
        <v>1534</v>
      </c>
      <c r="E564" t="s">
        <v>1534</v>
      </c>
      <c r="F564" t="s">
        <v>1534</v>
      </c>
      <c r="G564" t="s">
        <v>1534</v>
      </c>
      <c r="H564" t="s">
        <v>1534</v>
      </c>
      <c r="I564" t="s">
        <v>1534</v>
      </c>
      <c r="J564" t="s">
        <v>1534</v>
      </c>
      <c r="K564" t="s">
        <v>1534</v>
      </c>
      <c r="L564" t="s">
        <v>1534</v>
      </c>
      <c r="M564" t="s">
        <v>1534</v>
      </c>
    </row>
    <row r="565">
      <c r="C565" t="s">
        <v>1534</v>
      </c>
      <c r="D565" t="s">
        <v>1534</v>
      </c>
      <c r="E565" t="s">
        <v>1534</v>
      </c>
      <c r="F565" t="s">
        <v>1534</v>
      </c>
      <c r="G565" t="s">
        <v>1534</v>
      </c>
      <c r="H565" t="s">
        <v>1534</v>
      </c>
      <c r="I565" t="s">
        <v>1534</v>
      </c>
      <c r="J565" t="s">
        <v>1534</v>
      </c>
      <c r="K565" t="s">
        <v>1534</v>
      </c>
      <c r="L565" t="s">
        <v>1534</v>
      </c>
      <c r="M565" t="s">
        <v>1534</v>
      </c>
    </row>
    <row r="566">
      <c r="C566" t="s">
        <v>1534</v>
      </c>
      <c r="D566" t="s">
        <v>1534</v>
      </c>
      <c r="E566" t="s">
        <v>1534</v>
      </c>
      <c r="F566" t="s">
        <v>1534</v>
      </c>
      <c r="G566" t="s">
        <v>1534</v>
      </c>
      <c r="H566" t="s">
        <v>1534</v>
      </c>
      <c r="I566" t="s">
        <v>1534</v>
      </c>
      <c r="J566" t="s">
        <v>1534</v>
      </c>
      <c r="K566" t="s">
        <v>1534</v>
      </c>
      <c r="L566" t="s">
        <v>1534</v>
      </c>
      <c r="M566" t="s">
        <v>1534</v>
      </c>
    </row>
    <row r="567">
      <c r="C567" t="s">
        <v>1534</v>
      </c>
      <c r="D567" t="s">
        <v>1534</v>
      </c>
      <c r="E567" t="s">
        <v>1534</v>
      </c>
      <c r="F567" t="s">
        <v>1534</v>
      </c>
      <c r="G567" t="s">
        <v>1534</v>
      </c>
      <c r="H567" t="s">
        <v>1534</v>
      </c>
      <c r="I567" t="s">
        <v>1534</v>
      </c>
      <c r="J567" t="s">
        <v>1534</v>
      </c>
      <c r="K567" t="s">
        <v>1534</v>
      </c>
      <c r="L567" t="s">
        <v>1534</v>
      </c>
      <c r="M567" t="s">
        <v>1534</v>
      </c>
    </row>
    <row r="568">
      <c r="C568" t="s">
        <v>1534</v>
      </c>
      <c r="D568" t="s">
        <v>1534</v>
      </c>
      <c r="E568" t="s">
        <v>1534</v>
      </c>
      <c r="F568" t="s">
        <v>1534</v>
      </c>
      <c r="G568" t="s">
        <v>1534</v>
      </c>
      <c r="H568" t="s">
        <v>1534</v>
      </c>
      <c r="I568" t="s">
        <v>1534</v>
      </c>
      <c r="J568" t="s">
        <v>1534</v>
      </c>
      <c r="K568" t="s">
        <v>1534</v>
      </c>
      <c r="L568" t="s">
        <v>1534</v>
      </c>
      <c r="M568" t="s">
        <v>1534</v>
      </c>
    </row>
    <row r="569">
      <c r="C569" t="s">
        <v>1534</v>
      </c>
      <c r="D569" t="s">
        <v>1534</v>
      </c>
      <c r="E569" t="s">
        <v>1534</v>
      </c>
      <c r="F569" t="s">
        <v>1534</v>
      </c>
      <c r="G569" t="s">
        <v>1534</v>
      </c>
      <c r="H569" t="s">
        <v>1534</v>
      </c>
      <c r="I569" t="s">
        <v>1534</v>
      </c>
      <c r="J569" t="s">
        <v>1534</v>
      </c>
      <c r="K569" t="s">
        <v>1534</v>
      </c>
      <c r="L569" t="s">
        <v>1534</v>
      </c>
      <c r="M569" t="s">
        <v>1534</v>
      </c>
    </row>
    <row r="570">
      <c r="C570" t="s">
        <v>1534</v>
      </c>
      <c r="D570" t="s">
        <v>1534</v>
      </c>
      <c r="E570" t="s">
        <v>1534</v>
      </c>
      <c r="F570" t="s">
        <v>1534</v>
      </c>
      <c r="G570" t="s">
        <v>1534</v>
      </c>
      <c r="H570" t="s">
        <v>1534</v>
      </c>
      <c r="I570" t="s">
        <v>1534</v>
      </c>
      <c r="J570" t="s">
        <v>1534</v>
      </c>
      <c r="K570" t="s">
        <v>1534</v>
      </c>
      <c r="L570" t="s">
        <v>1534</v>
      </c>
      <c r="M570" t="s">
        <v>1534</v>
      </c>
    </row>
    <row r="571">
      <c r="C571" t="s">
        <v>1534</v>
      </c>
      <c r="D571" t="s">
        <v>1534</v>
      </c>
      <c r="E571" t="s">
        <v>1534</v>
      </c>
      <c r="F571" t="s">
        <v>1534</v>
      </c>
      <c r="G571" t="s">
        <v>1534</v>
      </c>
      <c r="H571" t="s">
        <v>1534</v>
      </c>
      <c r="I571" t="s">
        <v>1534</v>
      </c>
      <c r="J571" t="s">
        <v>1534</v>
      </c>
      <c r="K571" t="s">
        <v>1534</v>
      </c>
      <c r="L571" t="s">
        <v>1534</v>
      </c>
      <c r="M571" t="s">
        <v>1534</v>
      </c>
    </row>
    <row r="572">
      <c r="C572" t="s">
        <v>1534</v>
      </c>
      <c r="D572" t="s">
        <v>1534</v>
      </c>
      <c r="E572" t="s">
        <v>1534</v>
      </c>
      <c r="F572" t="s">
        <v>1534</v>
      </c>
      <c r="G572" t="s">
        <v>1534</v>
      </c>
      <c r="H572" t="s">
        <v>1534</v>
      </c>
      <c r="I572" t="s">
        <v>1534</v>
      </c>
      <c r="J572" t="s">
        <v>1534</v>
      </c>
      <c r="K572" t="s">
        <v>1534</v>
      </c>
      <c r="L572" t="s">
        <v>1534</v>
      </c>
      <c r="M572" t="s">
        <v>1534</v>
      </c>
    </row>
    <row r="573">
      <c r="C573" t="s">
        <v>1534</v>
      </c>
      <c r="D573" t="s">
        <v>1534</v>
      </c>
      <c r="E573" t="s">
        <v>1534</v>
      </c>
      <c r="F573" t="s">
        <v>1534</v>
      </c>
      <c r="G573" t="s">
        <v>1534</v>
      </c>
      <c r="H573" t="s">
        <v>1534</v>
      </c>
      <c r="I573" t="s">
        <v>1534</v>
      </c>
      <c r="J573" t="s">
        <v>1534</v>
      </c>
      <c r="K573" t="s">
        <v>1534</v>
      </c>
      <c r="L573" t="s">
        <v>1534</v>
      </c>
      <c r="M573" t="s">
        <v>1534</v>
      </c>
    </row>
    <row r="574">
      <c r="C574" t="s">
        <v>1534</v>
      </c>
      <c r="D574" t="s">
        <v>1534</v>
      </c>
      <c r="E574" t="s">
        <v>1534</v>
      </c>
      <c r="F574" t="s">
        <v>1534</v>
      </c>
      <c r="G574" t="s">
        <v>1534</v>
      </c>
      <c r="H574" t="s">
        <v>1534</v>
      </c>
      <c r="I574" t="s">
        <v>1534</v>
      </c>
      <c r="J574" t="s">
        <v>1534</v>
      </c>
      <c r="K574" t="s">
        <v>1534</v>
      </c>
      <c r="L574" t="s">
        <v>1534</v>
      </c>
      <c r="M574" t="s">
        <v>1534</v>
      </c>
    </row>
    <row r="575">
      <c r="C575" t="s">
        <v>1534</v>
      </c>
      <c r="D575" t="s">
        <v>1534</v>
      </c>
      <c r="E575" t="s">
        <v>1534</v>
      </c>
      <c r="F575" t="s">
        <v>1534</v>
      </c>
      <c r="G575" t="s">
        <v>1534</v>
      </c>
      <c r="H575" t="s">
        <v>1534</v>
      </c>
      <c r="I575" t="s">
        <v>1534</v>
      </c>
      <c r="J575" t="s">
        <v>1534</v>
      </c>
      <c r="K575" t="s">
        <v>1534</v>
      </c>
      <c r="L575" t="s">
        <v>1534</v>
      </c>
      <c r="M575" t="s">
        <v>1534</v>
      </c>
    </row>
    <row r="576">
      <c r="C576" t="s">
        <v>1534</v>
      </c>
      <c r="D576" t="s">
        <v>1534</v>
      </c>
      <c r="E576" t="s">
        <v>1534</v>
      </c>
      <c r="F576" t="s">
        <v>1534</v>
      </c>
      <c r="G576" t="s">
        <v>1534</v>
      </c>
      <c r="H576" t="s">
        <v>1534</v>
      </c>
      <c r="I576" t="s">
        <v>1534</v>
      </c>
      <c r="J576" t="s">
        <v>1534</v>
      </c>
      <c r="K576" t="s">
        <v>1534</v>
      </c>
      <c r="L576" t="s">
        <v>1534</v>
      </c>
      <c r="M576" t="s">
        <v>1534</v>
      </c>
    </row>
    <row r="577">
      <c r="C577" t="s">
        <v>1534</v>
      </c>
      <c r="D577" t="s">
        <v>1534</v>
      </c>
      <c r="E577" t="s">
        <v>1534</v>
      </c>
      <c r="F577" t="s">
        <v>1534</v>
      </c>
      <c r="G577" t="s">
        <v>1534</v>
      </c>
      <c r="H577" t="s">
        <v>1534</v>
      </c>
      <c r="I577" t="s">
        <v>1534</v>
      </c>
      <c r="J577" t="s">
        <v>1534</v>
      </c>
      <c r="K577" t="s">
        <v>1534</v>
      </c>
      <c r="L577" t="s">
        <v>1534</v>
      </c>
      <c r="M577" t="s">
        <v>1534</v>
      </c>
    </row>
    <row r="578">
      <c r="C578" t="s">
        <v>1534</v>
      </c>
      <c r="D578" t="s">
        <v>1534</v>
      </c>
      <c r="E578" t="s">
        <v>1534</v>
      </c>
      <c r="F578" t="s">
        <v>1534</v>
      </c>
      <c r="G578" t="s">
        <v>1534</v>
      </c>
      <c r="H578" t="s">
        <v>1534</v>
      </c>
      <c r="I578" t="s">
        <v>1534</v>
      </c>
      <c r="J578" t="s">
        <v>1534</v>
      </c>
      <c r="K578" t="s">
        <v>1534</v>
      </c>
      <c r="L578" t="s">
        <v>1534</v>
      </c>
      <c r="M578" t="s">
        <v>1534</v>
      </c>
    </row>
    <row r="579">
      <c r="C579" t="s">
        <v>1534</v>
      </c>
      <c r="D579" t="s">
        <v>1534</v>
      </c>
      <c r="E579" t="s">
        <v>1534</v>
      </c>
      <c r="F579" t="s">
        <v>1534</v>
      </c>
      <c r="G579" t="s">
        <v>1534</v>
      </c>
      <c r="H579" t="s">
        <v>1534</v>
      </c>
      <c r="I579" t="s">
        <v>1534</v>
      </c>
      <c r="J579" t="s">
        <v>1534</v>
      </c>
      <c r="K579" t="s">
        <v>1534</v>
      </c>
      <c r="L579" t="s">
        <v>1534</v>
      </c>
      <c r="M579" t="s">
        <v>1534</v>
      </c>
    </row>
    <row r="580">
      <c r="C580" t="s">
        <v>1534</v>
      </c>
      <c r="D580" t="s">
        <v>1534</v>
      </c>
      <c r="E580" t="s">
        <v>1534</v>
      </c>
      <c r="F580" t="s">
        <v>1534</v>
      </c>
      <c r="G580" t="s">
        <v>1534</v>
      </c>
      <c r="H580" t="s">
        <v>1534</v>
      </c>
      <c r="I580" t="s">
        <v>1534</v>
      </c>
      <c r="J580" t="s">
        <v>1534</v>
      </c>
      <c r="K580" t="s">
        <v>1534</v>
      </c>
      <c r="L580" t="s">
        <v>1534</v>
      </c>
      <c r="M580" t="s">
        <v>1534</v>
      </c>
    </row>
    <row r="581">
      <c r="C581" t="s">
        <v>1534</v>
      </c>
      <c r="D581" t="s">
        <v>1534</v>
      </c>
      <c r="E581" t="s">
        <v>1534</v>
      </c>
      <c r="F581" t="s">
        <v>1534</v>
      </c>
      <c r="G581" t="s">
        <v>1534</v>
      </c>
      <c r="H581" t="s">
        <v>1534</v>
      </c>
      <c r="I581" t="s">
        <v>1534</v>
      </c>
      <c r="J581" t="s">
        <v>1534</v>
      </c>
      <c r="K581" t="s">
        <v>1534</v>
      </c>
      <c r="L581" t="s">
        <v>1534</v>
      </c>
      <c r="M581" t="s">
        <v>1534</v>
      </c>
    </row>
    <row r="582">
      <c r="C582" t="s">
        <v>1534</v>
      </c>
      <c r="D582" t="s">
        <v>1534</v>
      </c>
      <c r="E582" t="s">
        <v>1534</v>
      </c>
      <c r="F582" t="s">
        <v>1534</v>
      </c>
      <c r="G582" t="s">
        <v>1534</v>
      </c>
      <c r="H582" t="s">
        <v>1534</v>
      </c>
      <c r="I582" t="s">
        <v>1534</v>
      </c>
      <c r="J582" t="s">
        <v>1534</v>
      </c>
      <c r="K582" t="s">
        <v>1534</v>
      </c>
      <c r="L582" t="s">
        <v>1534</v>
      </c>
      <c r="M582" t="s">
        <v>1534</v>
      </c>
    </row>
    <row r="583">
      <c r="C583" t="s">
        <v>1534</v>
      </c>
      <c r="D583" t="s">
        <v>1534</v>
      </c>
      <c r="E583" t="s">
        <v>1534</v>
      </c>
      <c r="F583" t="s">
        <v>1534</v>
      </c>
      <c r="G583" t="s">
        <v>1534</v>
      </c>
      <c r="H583" t="s">
        <v>1534</v>
      </c>
      <c r="I583" t="s">
        <v>1534</v>
      </c>
      <c r="J583" t="s">
        <v>1534</v>
      </c>
      <c r="K583" t="s">
        <v>1534</v>
      </c>
      <c r="L583" t="s">
        <v>1534</v>
      </c>
      <c r="M583" t="s">
        <v>1534</v>
      </c>
    </row>
    <row r="584">
      <c r="C584" t="s">
        <v>1534</v>
      </c>
      <c r="D584" t="s">
        <v>1534</v>
      </c>
      <c r="E584" t="s">
        <v>1534</v>
      </c>
      <c r="F584" t="s">
        <v>1534</v>
      </c>
      <c r="G584" t="s">
        <v>1534</v>
      </c>
      <c r="H584" t="s">
        <v>1534</v>
      </c>
      <c r="I584" t="s">
        <v>1534</v>
      </c>
      <c r="J584" t="s">
        <v>1534</v>
      </c>
      <c r="K584" t="s">
        <v>1534</v>
      </c>
      <c r="L584" t="s">
        <v>1534</v>
      </c>
      <c r="M584" t="s">
        <v>1534</v>
      </c>
    </row>
    <row r="585">
      <c r="C585" t="s">
        <v>1534</v>
      </c>
      <c r="D585" t="s">
        <v>1534</v>
      </c>
      <c r="E585" t="s">
        <v>1534</v>
      </c>
      <c r="F585" t="s">
        <v>1534</v>
      </c>
      <c r="G585" t="s">
        <v>1534</v>
      </c>
      <c r="H585" t="s">
        <v>1534</v>
      </c>
      <c r="I585" t="s">
        <v>1534</v>
      </c>
      <c r="J585" t="s">
        <v>1534</v>
      </c>
      <c r="K585" t="s">
        <v>1534</v>
      </c>
      <c r="L585" t="s">
        <v>1534</v>
      </c>
      <c r="M585" t="s">
        <v>1534</v>
      </c>
    </row>
    <row r="586">
      <c r="C586" t="s">
        <v>1534</v>
      </c>
      <c r="D586" t="s">
        <v>1534</v>
      </c>
      <c r="E586" t="s">
        <v>1534</v>
      </c>
      <c r="F586" t="s">
        <v>1534</v>
      </c>
      <c r="G586" t="s">
        <v>1534</v>
      </c>
      <c r="H586" t="s">
        <v>1534</v>
      </c>
      <c r="I586" t="s">
        <v>1534</v>
      </c>
      <c r="J586" t="s">
        <v>1534</v>
      </c>
      <c r="K586" t="s">
        <v>1534</v>
      </c>
      <c r="L586" t="s">
        <v>1534</v>
      </c>
      <c r="M586" t="s">
        <v>1534</v>
      </c>
    </row>
    <row r="587">
      <c r="C587" t="s">
        <v>1534</v>
      </c>
      <c r="D587" t="s">
        <v>1534</v>
      </c>
      <c r="E587" t="s">
        <v>1534</v>
      </c>
      <c r="F587" t="s">
        <v>1534</v>
      </c>
      <c r="G587" t="s">
        <v>1534</v>
      </c>
      <c r="H587" t="s">
        <v>1534</v>
      </c>
      <c r="I587" t="s">
        <v>1534</v>
      </c>
      <c r="J587" t="s">
        <v>1534</v>
      </c>
      <c r="K587" t="s">
        <v>1534</v>
      </c>
      <c r="L587" t="s">
        <v>1534</v>
      </c>
      <c r="M587" t="s">
        <v>1534</v>
      </c>
    </row>
    <row r="588">
      <c r="C588" t="s">
        <v>1534</v>
      </c>
      <c r="D588" t="s">
        <v>1534</v>
      </c>
      <c r="E588" t="s">
        <v>1534</v>
      </c>
      <c r="F588" t="s">
        <v>1534</v>
      </c>
      <c r="G588" t="s">
        <v>1534</v>
      </c>
      <c r="H588" t="s">
        <v>1534</v>
      </c>
      <c r="I588" t="s">
        <v>1534</v>
      </c>
      <c r="J588" t="s">
        <v>1534</v>
      </c>
      <c r="K588" t="s">
        <v>1534</v>
      </c>
      <c r="L588" t="s">
        <v>1534</v>
      </c>
      <c r="M588" t="s">
        <v>1534</v>
      </c>
    </row>
    <row r="589">
      <c r="C589" t="s">
        <v>1534</v>
      </c>
      <c r="D589" t="s">
        <v>1534</v>
      </c>
      <c r="E589" t="s">
        <v>1534</v>
      </c>
      <c r="F589" t="s">
        <v>1534</v>
      </c>
      <c r="G589" t="s">
        <v>1534</v>
      </c>
      <c r="H589" t="s">
        <v>1534</v>
      </c>
      <c r="I589" t="s">
        <v>1534</v>
      </c>
      <c r="J589" t="s">
        <v>1534</v>
      </c>
      <c r="K589" t="s">
        <v>1534</v>
      </c>
      <c r="L589" t="s">
        <v>1534</v>
      </c>
      <c r="M589" t="s">
        <v>1534</v>
      </c>
    </row>
    <row r="590">
      <c r="C590" t="s">
        <v>1534</v>
      </c>
      <c r="D590" t="s">
        <v>1534</v>
      </c>
      <c r="E590" t="s">
        <v>1534</v>
      </c>
      <c r="F590" t="s">
        <v>1534</v>
      </c>
      <c r="G590" t="s">
        <v>1534</v>
      </c>
      <c r="H590" t="s">
        <v>1534</v>
      </c>
      <c r="I590" t="s">
        <v>1534</v>
      </c>
      <c r="J590" t="s">
        <v>1534</v>
      </c>
      <c r="K590" t="s">
        <v>1534</v>
      </c>
      <c r="L590" t="s">
        <v>1534</v>
      </c>
      <c r="M590" t="s">
        <v>1534</v>
      </c>
    </row>
    <row r="591">
      <c r="C591" t="s">
        <v>1534</v>
      </c>
      <c r="D591" t="s">
        <v>1534</v>
      </c>
      <c r="E591" t="s">
        <v>1534</v>
      </c>
      <c r="F591" t="s">
        <v>1534</v>
      </c>
      <c r="G591" t="s">
        <v>1534</v>
      </c>
      <c r="H591" t="s">
        <v>1534</v>
      </c>
      <c r="I591" t="s">
        <v>1534</v>
      </c>
      <c r="J591" t="s">
        <v>1534</v>
      </c>
      <c r="K591" t="s">
        <v>1534</v>
      </c>
      <c r="L591" t="s">
        <v>1534</v>
      </c>
      <c r="M591" t="s">
        <v>1534</v>
      </c>
    </row>
    <row r="592">
      <c r="C592" t="s">
        <v>1534</v>
      </c>
      <c r="D592" t="s">
        <v>1534</v>
      </c>
      <c r="E592" t="s">
        <v>1534</v>
      </c>
      <c r="F592" t="s">
        <v>1534</v>
      </c>
      <c r="G592" t="s">
        <v>1534</v>
      </c>
      <c r="H592" t="s">
        <v>1534</v>
      </c>
      <c r="I592" t="s">
        <v>1534</v>
      </c>
      <c r="J592" t="s">
        <v>1534</v>
      </c>
      <c r="K592" t="s">
        <v>1534</v>
      </c>
      <c r="L592" t="s">
        <v>1534</v>
      </c>
      <c r="M592" t="s">
        <v>1534</v>
      </c>
    </row>
    <row r="593">
      <c r="C593" t="s">
        <v>1534</v>
      </c>
      <c r="D593" t="s">
        <v>1534</v>
      </c>
      <c r="E593" t="s">
        <v>1534</v>
      </c>
      <c r="F593" t="s">
        <v>1534</v>
      </c>
      <c r="G593" t="s">
        <v>1534</v>
      </c>
      <c r="H593" t="s">
        <v>1534</v>
      </c>
      <c r="I593" t="s">
        <v>1534</v>
      </c>
      <c r="J593" t="s">
        <v>1534</v>
      </c>
      <c r="K593" t="s">
        <v>1534</v>
      </c>
      <c r="L593" t="s">
        <v>1534</v>
      </c>
      <c r="M593" t="s">
        <v>1534</v>
      </c>
    </row>
    <row r="594">
      <c r="C594" t="s">
        <v>1534</v>
      </c>
      <c r="D594" t="s">
        <v>1534</v>
      </c>
      <c r="E594" t="s">
        <v>1534</v>
      </c>
      <c r="F594" t="s">
        <v>1534</v>
      </c>
      <c r="G594" t="s">
        <v>1534</v>
      </c>
      <c r="H594" t="s">
        <v>1534</v>
      </c>
      <c r="I594" t="s">
        <v>1534</v>
      </c>
      <c r="J594" t="s">
        <v>1534</v>
      </c>
      <c r="K594" t="s">
        <v>1534</v>
      </c>
      <c r="L594" t="s">
        <v>1534</v>
      </c>
      <c r="M594" t="s">
        <v>1534</v>
      </c>
    </row>
    <row r="595">
      <c r="C595" t="s">
        <v>1534</v>
      </c>
      <c r="D595" t="s">
        <v>1534</v>
      </c>
      <c r="E595" t="s">
        <v>1534</v>
      </c>
      <c r="F595" t="s">
        <v>1534</v>
      </c>
      <c r="G595" t="s">
        <v>1534</v>
      </c>
      <c r="H595" t="s">
        <v>1534</v>
      </c>
      <c r="I595" t="s">
        <v>1534</v>
      </c>
      <c r="J595" t="s">
        <v>1534</v>
      </c>
      <c r="K595" t="s">
        <v>1534</v>
      </c>
      <c r="L595" t="s">
        <v>1534</v>
      </c>
      <c r="M595" t="s">
        <v>1534</v>
      </c>
    </row>
    <row r="596">
      <c r="C596" t="s">
        <v>1534</v>
      </c>
      <c r="D596" t="s">
        <v>1534</v>
      </c>
      <c r="E596" t="s">
        <v>1534</v>
      </c>
      <c r="F596" t="s">
        <v>1534</v>
      </c>
      <c r="G596" t="s">
        <v>1534</v>
      </c>
      <c r="H596" t="s">
        <v>1534</v>
      </c>
      <c r="I596" t="s">
        <v>1534</v>
      </c>
      <c r="J596" t="s">
        <v>1534</v>
      </c>
      <c r="K596" t="s">
        <v>1534</v>
      </c>
      <c r="L596" t="s">
        <v>1534</v>
      </c>
      <c r="M596" t="s">
        <v>1534</v>
      </c>
    </row>
    <row r="597">
      <c r="C597" t="s">
        <v>1534</v>
      </c>
      <c r="D597" t="s">
        <v>1534</v>
      </c>
      <c r="E597" t="s">
        <v>1534</v>
      </c>
      <c r="F597" t="s">
        <v>1534</v>
      </c>
      <c r="G597" t="s">
        <v>1534</v>
      </c>
      <c r="H597" t="s">
        <v>1534</v>
      </c>
      <c r="I597" t="s">
        <v>1534</v>
      </c>
      <c r="J597" t="s">
        <v>1534</v>
      </c>
      <c r="K597" t="s">
        <v>1534</v>
      </c>
      <c r="L597" t="s">
        <v>1534</v>
      </c>
      <c r="M597" t="s">
        <v>1534</v>
      </c>
    </row>
    <row r="598">
      <c r="C598" t="s">
        <v>1534</v>
      </c>
      <c r="D598" t="s">
        <v>1534</v>
      </c>
      <c r="E598" t="s">
        <v>1534</v>
      </c>
      <c r="F598" t="s">
        <v>1534</v>
      </c>
      <c r="G598" t="s">
        <v>1534</v>
      </c>
      <c r="H598" t="s">
        <v>1534</v>
      </c>
      <c r="I598" t="s">
        <v>1534</v>
      </c>
      <c r="J598" t="s">
        <v>1534</v>
      </c>
      <c r="K598" t="s">
        <v>1534</v>
      </c>
      <c r="L598" t="s">
        <v>1534</v>
      </c>
      <c r="M598" t="s">
        <v>1534</v>
      </c>
    </row>
    <row r="599">
      <c r="C599" t="s">
        <v>1534</v>
      </c>
      <c r="D599" t="s">
        <v>1534</v>
      </c>
      <c r="E599" t="s">
        <v>1534</v>
      </c>
      <c r="F599" t="s">
        <v>1534</v>
      </c>
      <c r="G599" t="s">
        <v>1534</v>
      </c>
      <c r="H599" t="s">
        <v>1534</v>
      </c>
      <c r="I599" t="s">
        <v>1534</v>
      </c>
      <c r="J599" t="s">
        <v>1534</v>
      </c>
      <c r="K599" t="s">
        <v>1534</v>
      </c>
      <c r="L599" t="s">
        <v>1534</v>
      </c>
      <c r="M599" t="s">
        <v>1534</v>
      </c>
    </row>
    <row r="600">
      <c r="C600" t="s">
        <v>1534</v>
      </c>
      <c r="D600" t="s">
        <v>1534</v>
      </c>
      <c r="E600" t="s">
        <v>1534</v>
      </c>
      <c r="F600" t="s">
        <v>1534</v>
      </c>
      <c r="G600" t="s">
        <v>1534</v>
      </c>
      <c r="H600" t="s">
        <v>1534</v>
      </c>
      <c r="I600" t="s">
        <v>1534</v>
      </c>
      <c r="J600" t="s">
        <v>1534</v>
      </c>
      <c r="K600" t="s">
        <v>1534</v>
      </c>
      <c r="L600" t="s">
        <v>1534</v>
      </c>
      <c r="M600" t="s">
        <v>1534</v>
      </c>
    </row>
    <row r="601">
      <c r="C601" t="s">
        <v>1534</v>
      </c>
      <c r="D601" t="s">
        <v>1534</v>
      </c>
      <c r="E601" t="s">
        <v>1534</v>
      </c>
      <c r="F601" t="s">
        <v>1534</v>
      </c>
      <c r="G601" t="s">
        <v>1534</v>
      </c>
      <c r="H601" t="s">
        <v>1534</v>
      </c>
      <c r="I601" t="s">
        <v>1534</v>
      </c>
      <c r="J601" t="s">
        <v>1534</v>
      </c>
      <c r="K601" t="s">
        <v>1534</v>
      </c>
      <c r="L601" t="s">
        <v>1534</v>
      </c>
      <c r="M601" t="s">
        <v>1534</v>
      </c>
    </row>
    <row r="602">
      <c r="C602" t="s">
        <v>1534</v>
      </c>
      <c r="D602" t="s">
        <v>1534</v>
      </c>
      <c r="E602" t="s">
        <v>1534</v>
      </c>
      <c r="F602" t="s">
        <v>1534</v>
      </c>
      <c r="G602" t="s">
        <v>1534</v>
      </c>
      <c r="H602" t="s">
        <v>1534</v>
      </c>
      <c r="I602" t="s">
        <v>1534</v>
      </c>
      <c r="J602" t="s">
        <v>1534</v>
      </c>
      <c r="K602" t="s">
        <v>1534</v>
      </c>
      <c r="L602" t="s">
        <v>1534</v>
      </c>
      <c r="M602" t="s">
        <v>1534</v>
      </c>
    </row>
    <row r="603">
      <c r="C603" t="s">
        <v>1534</v>
      </c>
      <c r="D603" t="s">
        <v>1534</v>
      </c>
      <c r="E603" t="s">
        <v>1534</v>
      </c>
      <c r="F603" t="s">
        <v>1534</v>
      </c>
      <c r="G603" t="s">
        <v>1534</v>
      </c>
      <c r="H603" t="s">
        <v>1534</v>
      </c>
      <c r="I603" t="s">
        <v>1534</v>
      </c>
      <c r="J603" t="s">
        <v>1534</v>
      </c>
      <c r="K603" t="s">
        <v>1534</v>
      </c>
      <c r="L603" t="s">
        <v>1534</v>
      </c>
      <c r="M603" t="s">
        <v>1534</v>
      </c>
    </row>
    <row r="604">
      <c r="C604" t="s">
        <v>1534</v>
      </c>
      <c r="D604" t="s">
        <v>1534</v>
      </c>
      <c r="E604" t="s">
        <v>1534</v>
      </c>
      <c r="F604" t="s">
        <v>1534</v>
      </c>
      <c r="G604" t="s">
        <v>1534</v>
      </c>
      <c r="H604" t="s">
        <v>1534</v>
      </c>
      <c r="I604" t="s">
        <v>1534</v>
      </c>
      <c r="J604" t="s">
        <v>1534</v>
      </c>
      <c r="K604" t="s">
        <v>1534</v>
      </c>
      <c r="L604" t="s">
        <v>1534</v>
      </c>
      <c r="M604" t="s">
        <v>1534</v>
      </c>
    </row>
    <row r="605">
      <c r="C605" t="s">
        <v>1534</v>
      </c>
      <c r="D605" t="s">
        <v>1534</v>
      </c>
      <c r="E605" t="s">
        <v>1534</v>
      </c>
      <c r="F605" t="s">
        <v>1534</v>
      </c>
      <c r="G605" t="s">
        <v>1534</v>
      </c>
      <c r="H605" t="s">
        <v>1534</v>
      </c>
      <c r="I605" t="s">
        <v>1534</v>
      </c>
      <c r="J605" t="s">
        <v>1534</v>
      </c>
      <c r="K605" t="s">
        <v>1534</v>
      </c>
      <c r="L605" t="s">
        <v>1534</v>
      </c>
      <c r="M605" t="s">
        <v>1534</v>
      </c>
    </row>
    <row r="606">
      <c r="C606" t="s">
        <v>1534</v>
      </c>
      <c r="D606" t="s">
        <v>1534</v>
      </c>
      <c r="E606" t="s">
        <v>1534</v>
      </c>
      <c r="F606" t="s">
        <v>1534</v>
      </c>
      <c r="G606" t="s">
        <v>1534</v>
      </c>
      <c r="H606" t="s">
        <v>1534</v>
      </c>
      <c r="I606" t="s">
        <v>1534</v>
      </c>
      <c r="J606" t="s">
        <v>1534</v>
      </c>
      <c r="K606" t="s">
        <v>1534</v>
      </c>
      <c r="L606" t="s">
        <v>1534</v>
      </c>
      <c r="M606" t="s">
        <v>1534</v>
      </c>
    </row>
    <row r="607">
      <c r="C607" t="s">
        <v>1534</v>
      </c>
      <c r="D607" t="s">
        <v>1534</v>
      </c>
      <c r="E607" t="s">
        <v>1534</v>
      </c>
      <c r="F607" t="s">
        <v>1534</v>
      </c>
      <c r="G607" t="s">
        <v>1534</v>
      </c>
      <c r="H607" t="s">
        <v>1534</v>
      </c>
      <c r="I607" t="s">
        <v>1534</v>
      </c>
      <c r="J607" t="s">
        <v>1534</v>
      </c>
      <c r="K607" t="s">
        <v>1534</v>
      </c>
      <c r="L607" t="s">
        <v>1534</v>
      </c>
      <c r="M607" t="s">
        <v>1534</v>
      </c>
    </row>
    <row r="608">
      <c r="C608" t="s">
        <v>1534</v>
      </c>
      <c r="D608" t="s">
        <v>1534</v>
      </c>
      <c r="E608" t="s">
        <v>1534</v>
      </c>
      <c r="F608" t="s">
        <v>1534</v>
      </c>
      <c r="G608" t="s">
        <v>1534</v>
      </c>
      <c r="H608" t="s">
        <v>1534</v>
      </c>
      <c r="I608" t="s">
        <v>1534</v>
      </c>
      <c r="J608" t="s">
        <v>1534</v>
      </c>
      <c r="K608" t="s">
        <v>1534</v>
      </c>
      <c r="L608" t="s">
        <v>1534</v>
      </c>
      <c r="M608" t="s">
        <v>1534</v>
      </c>
    </row>
    <row r="609">
      <c r="C609" t="s">
        <v>1534</v>
      </c>
      <c r="D609" t="s">
        <v>1534</v>
      </c>
      <c r="E609" t="s">
        <v>1534</v>
      </c>
      <c r="F609" t="s">
        <v>1534</v>
      </c>
      <c r="G609" t="s">
        <v>1534</v>
      </c>
      <c r="H609" t="s">
        <v>1534</v>
      </c>
      <c r="I609" t="s">
        <v>1534</v>
      </c>
      <c r="J609" t="s">
        <v>1534</v>
      </c>
      <c r="K609" t="s">
        <v>1534</v>
      </c>
      <c r="L609" t="s">
        <v>1534</v>
      </c>
      <c r="M609" t="s">
        <v>1534</v>
      </c>
    </row>
    <row r="610">
      <c r="C610" t="s">
        <v>1534</v>
      </c>
      <c r="D610" t="s">
        <v>1534</v>
      </c>
      <c r="E610" t="s">
        <v>1534</v>
      </c>
      <c r="F610" t="s">
        <v>1534</v>
      </c>
      <c r="G610" t="s">
        <v>1534</v>
      </c>
      <c r="H610" t="s">
        <v>1534</v>
      </c>
      <c r="I610" t="s">
        <v>1534</v>
      </c>
      <c r="J610" t="s">
        <v>1534</v>
      </c>
      <c r="K610" t="s">
        <v>1534</v>
      </c>
      <c r="L610" t="s">
        <v>1534</v>
      </c>
      <c r="M610" t="s">
        <v>1534</v>
      </c>
    </row>
    <row r="611">
      <c r="C611" t="s">
        <v>1534</v>
      </c>
      <c r="D611" t="s">
        <v>1534</v>
      </c>
      <c r="E611" t="s">
        <v>1534</v>
      </c>
      <c r="F611" t="s">
        <v>1534</v>
      </c>
      <c r="G611" t="s">
        <v>1534</v>
      </c>
      <c r="H611" t="s">
        <v>1534</v>
      </c>
      <c r="I611" t="s">
        <v>1534</v>
      </c>
      <c r="J611" t="s">
        <v>1534</v>
      </c>
      <c r="K611" t="s">
        <v>1534</v>
      </c>
      <c r="L611" t="s">
        <v>1534</v>
      </c>
      <c r="M611" t="s">
        <v>1534</v>
      </c>
    </row>
    <row r="612">
      <c r="C612" t="s">
        <v>1534</v>
      </c>
      <c r="D612" t="s">
        <v>1534</v>
      </c>
      <c r="E612" t="s">
        <v>1534</v>
      </c>
      <c r="F612" t="s">
        <v>1534</v>
      </c>
      <c r="G612" t="s">
        <v>1534</v>
      </c>
      <c r="H612" t="s">
        <v>1534</v>
      </c>
      <c r="I612" t="s">
        <v>1534</v>
      </c>
      <c r="J612" t="s">
        <v>1534</v>
      </c>
      <c r="K612" t="s">
        <v>1534</v>
      </c>
      <c r="L612" t="s">
        <v>1534</v>
      </c>
      <c r="M612" t="s">
        <v>1534</v>
      </c>
    </row>
    <row r="613">
      <c r="C613" t="s">
        <v>1534</v>
      </c>
      <c r="D613" t="s">
        <v>1534</v>
      </c>
      <c r="E613" t="s">
        <v>1534</v>
      </c>
      <c r="F613" t="s">
        <v>1534</v>
      </c>
      <c r="G613" t="s">
        <v>1534</v>
      </c>
      <c r="H613" t="s">
        <v>1534</v>
      </c>
      <c r="I613" t="s">
        <v>1534</v>
      </c>
      <c r="J613" t="s">
        <v>1534</v>
      </c>
      <c r="K613" t="s">
        <v>1534</v>
      </c>
      <c r="L613" t="s">
        <v>1534</v>
      </c>
      <c r="M613" t="s">
        <v>1534</v>
      </c>
    </row>
    <row r="614">
      <c r="C614" t="s">
        <v>1534</v>
      </c>
      <c r="D614" t="s">
        <v>1534</v>
      </c>
      <c r="E614" t="s">
        <v>1534</v>
      </c>
      <c r="F614" t="s">
        <v>1534</v>
      </c>
      <c r="G614" t="s">
        <v>1534</v>
      </c>
      <c r="H614" t="s">
        <v>1534</v>
      </c>
      <c r="I614" t="s">
        <v>1534</v>
      </c>
      <c r="J614" t="s">
        <v>1534</v>
      </c>
      <c r="K614" t="s">
        <v>1534</v>
      </c>
      <c r="L614" t="s">
        <v>1534</v>
      </c>
      <c r="M614" t="s">
        <v>1534</v>
      </c>
    </row>
    <row r="615">
      <c r="C615" t="s">
        <v>1534</v>
      </c>
      <c r="D615" t="s">
        <v>1534</v>
      </c>
      <c r="E615" t="s">
        <v>1534</v>
      </c>
      <c r="F615" t="s">
        <v>1534</v>
      </c>
      <c r="G615" t="s">
        <v>1534</v>
      </c>
      <c r="H615" t="s">
        <v>1534</v>
      </c>
      <c r="I615" t="s">
        <v>1534</v>
      </c>
      <c r="J615" t="s">
        <v>1534</v>
      </c>
      <c r="K615" t="s">
        <v>1534</v>
      </c>
      <c r="L615" t="s">
        <v>1534</v>
      </c>
      <c r="M615" t="s">
        <v>1534</v>
      </c>
    </row>
    <row r="616">
      <c r="C616" t="s">
        <v>1534</v>
      </c>
      <c r="D616" t="s">
        <v>1534</v>
      </c>
      <c r="E616" t="s">
        <v>1534</v>
      </c>
      <c r="F616" t="s">
        <v>1534</v>
      </c>
      <c r="G616" t="s">
        <v>1534</v>
      </c>
      <c r="H616" t="s">
        <v>1534</v>
      </c>
      <c r="I616" t="s">
        <v>1534</v>
      </c>
      <c r="J616" t="s">
        <v>1534</v>
      </c>
      <c r="K616" t="s">
        <v>1534</v>
      </c>
      <c r="L616" t="s">
        <v>1534</v>
      </c>
      <c r="M616" t="s">
        <v>1534</v>
      </c>
    </row>
    <row r="617">
      <c r="C617" t="s">
        <v>1534</v>
      </c>
      <c r="D617" t="s">
        <v>1534</v>
      </c>
      <c r="E617" t="s">
        <v>1534</v>
      </c>
      <c r="F617" t="s">
        <v>1534</v>
      </c>
      <c r="G617" t="s">
        <v>1534</v>
      </c>
      <c r="H617" t="s">
        <v>1534</v>
      </c>
      <c r="I617" t="s">
        <v>1534</v>
      </c>
      <c r="J617" t="s">
        <v>1534</v>
      </c>
      <c r="K617" t="s">
        <v>1534</v>
      </c>
      <c r="L617" t="s">
        <v>1534</v>
      </c>
      <c r="M617" t="s">
        <v>1534</v>
      </c>
    </row>
    <row r="618">
      <c r="C618" t="s">
        <v>1534</v>
      </c>
      <c r="D618" t="s">
        <v>1534</v>
      </c>
      <c r="E618" t="s">
        <v>1534</v>
      </c>
      <c r="F618" t="s">
        <v>1534</v>
      </c>
      <c r="G618" t="s">
        <v>1534</v>
      </c>
      <c r="H618" t="s">
        <v>1534</v>
      </c>
      <c r="I618" t="s">
        <v>1534</v>
      </c>
      <c r="J618" t="s">
        <v>1534</v>
      </c>
      <c r="K618" t="s">
        <v>1534</v>
      </c>
      <c r="L618" t="s">
        <v>1534</v>
      </c>
      <c r="M618" t="s">
        <v>1534</v>
      </c>
    </row>
    <row r="619">
      <c r="C619" t="s">
        <v>1534</v>
      </c>
      <c r="D619" t="s">
        <v>1534</v>
      </c>
      <c r="E619" t="s">
        <v>1534</v>
      </c>
      <c r="F619" t="s">
        <v>1534</v>
      </c>
      <c r="G619" t="s">
        <v>1534</v>
      </c>
      <c r="H619" t="s">
        <v>1534</v>
      </c>
      <c r="I619" t="s">
        <v>1534</v>
      </c>
      <c r="J619" t="s">
        <v>1534</v>
      </c>
      <c r="K619" t="s">
        <v>1534</v>
      </c>
      <c r="L619" t="s">
        <v>1534</v>
      </c>
      <c r="M619" t="s">
        <v>1534</v>
      </c>
    </row>
    <row r="620">
      <c r="C620" t="s">
        <v>1534</v>
      </c>
      <c r="D620" t="s">
        <v>1534</v>
      </c>
      <c r="E620" t="s">
        <v>1534</v>
      </c>
      <c r="F620" t="s">
        <v>1534</v>
      </c>
      <c r="G620" t="s">
        <v>1534</v>
      </c>
      <c r="H620" t="s">
        <v>1534</v>
      </c>
      <c r="I620" t="s">
        <v>1534</v>
      </c>
      <c r="J620" t="s">
        <v>1534</v>
      </c>
      <c r="K620" t="s">
        <v>1534</v>
      </c>
      <c r="L620" t="s">
        <v>1534</v>
      </c>
      <c r="M620" t="s">
        <v>1534</v>
      </c>
    </row>
    <row r="621">
      <c r="C621" t="s">
        <v>1534</v>
      </c>
      <c r="D621" t="s">
        <v>1534</v>
      </c>
      <c r="E621" t="s">
        <v>1534</v>
      </c>
      <c r="F621" t="s">
        <v>1534</v>
      </c>
      <c r="G621" t="s">
        <v>1534</v>
      </c>
      <c r="H621" t="s">
        <v>1534</v>
      </c>
      <c r="I621" t="s">
        <v>1534</v>
      </c>
      <c r="J621" t="s">
        <v>1534</v>
      </c>
      <c r="K621" t="s">
        <v>1534</v>
      </c>
      <c r="L621" t="s">
        <v>1534</v>
      </c>
      <c r="M621" t="s">
        <v>1534</v>
      </c>
    </row>
    <row r="622">
      <c r="C622" t="s">
        <v>1534</v>
      </c>
      <c r="D622" t="s">
        <v>1534</v>
      </c>
      <c r="E622" t="s">
        <v>1534</v>
      </c>
      <c r="F622" t="s">
        <v>1534</v>
      </c>
      <c r="G622" t="s">
        <v>1534</v>
      </c>
      <c r="H622" t="s">
        <v>1534</v>
      </c>
      <c r="I622" t="s">
        <v>1534</v>
      </c>
      <c r="J622" t="s">
        <v>1534</v>
      </c>
      <c r="K622" t="s">
        <v>1534</v>
      </c>
      <c r="L622" t="s">
        <v>1534</v>
      </c>
      <c r="M622" t="s">
        <v>1534</v>
      </c>
    </row>
    <row r="623">
      <c r="C623" t="s">
        <v>1534</v>
      </c>
      <c r="D623" t="s">
        <v>1534</v>
      </c>
      <c r="E623" t="s">
        <v>1534</v>
      </c>
      <c r="F623" t="s">
        <v>1534</v>
      </c>
      <c r="G623" t="s">
        <v>1534</v>
      </c>
      <c r="H623" t="s">
        <v>1534</v>
      </c>
      <c r="I623" t="s">
        <v>1534</v>
      </c>
      <c r="J623" t="s">
        <v>1534</v>
      </c>
      <c r="K623" t="s">
        <v>1534</v>
      </c>
      <c r="L623" t="s">
        <v>1534</v>
      </c>
      <c r="M623" t="s">
        <v>1534</v>
      </c>
    </row>
    <row r="624">
      <c r="C624" t="s">
        <v>1534</v>
      </c>
      <c r="D624" t="s">
        <v>1534</v>
      </c>
      <c r="E624" t="s">
        <v>1534</v>
      </c>
      <c r="F624" t="s">
        <v>1534</v>
      </c>
      <c r="G624" t="s">
        <v>1534</v>
      </c>
      <c r="H624" t="s">
        <v>1534</v>
      </c>
      <c r="I624" t="s">
        <v>1534</v>
      </c>
      <c r="J624" t="s">
        <v>1534</v>
      </c>
      <c r="K624" t="s">
        <v>1534</v>
      </c>
      <c r="L624" t="s">
        <v>1534</v>
      </c>
      <c r="M624" t="s">
        <v>1534</v>
      </c>
    </row>
    <row r="625">
      <c r="C625" t="s">
        <v>1534</v>
      </c>
      <c r="D625" t="s">
        <v>1534</v>
      </c>
      <c r="E625" t="s">
        <v>1534</v>
      </c>
      <c r="F625" t="s">
        <v>1534</v>
      </c>
      <c r="G625" t="s">
        <v>1534</v>
      </c>
      <c r="H625" t="s">
        <v>1534</v>
      </c>
      <c r="I625" t="s">
        <v>1534</v>
      </c>
      <c r="J625" t="s">
        <v>1534</v>
      </c>
      <c r="K625" t="s">
        <v>1534</v>
      </c>
      <c r="L625" t="s">
        <v>1534</v>
      </c>
      <c r="M625" t="s">
        <v>1534</v>
      </c>
    </row>
    <row r="626">
      <c r="C626" t="s">
        <v>1534</v>
      </c>
      <c r="D626" t="s">
        <v>1534</v>
      </c>
      <c r="E626" t="s">
        <v>1534</v>
      </c>
      <c r="F626" t="s">
        <v>1534</v>
      </c>
      <c r="G626" t="s">
        <v>1534</v>
      </c>
      <c r="H626" t="s">
        <v>1534</v>
      </c>
      <c r="I626" t="s">
        <v>1534</v>
      </c>
      <c r="J626" t="s">
        <v>1534</v>
      </c>
      <c r="K626" t="s">
        <v>1534</v>
      </c>
      <c r="L626" t="s">
        <v>1534</v>
      </c>
      <c r="M626" t="s">
        <v>1534</v>
      </c>
    </row>
    <row r="627">
      <c r="C627" t="s">
        <v>1534</v>
      </c>
      <c r="D627" t="s">
        <v>1534</v>
      </c>
      <c r="E627" t="s">
        <v>1534</v>
      </c>
      <c r="F627" t="s">
        <v>1534</v>
      </c>
      <c r="G627" t="s">
        <v>1534</v>
      </c>
      <c r="H627" t="s">
        <v>1534</v>
      </c>
      <c r="I627" t="s">
        <v>1534</v>
      </c>
      <c r="J627" t="s">
        <v>1534</v>
      </c>
      <c r="K627" t="s">
        <v>1534</v>
      </c>
      <c r="L627" t="s">
        <v>1534</v>
      </c>
      <c r="M627" t="s">
        <v>1534</v>
      </c>
    </row>
    <row r="628">
      <c r="C628" t="s">
        <v>1534</v>
      </c>
      <c r="D628" t="s">
        <v>1534</v>
      </c>
      <c r="E628" t="s">
        <v>1534</v>
      </c>
      <c r="F628" t="s">
        <v>1534</v>
      </c>
      <c r="G628" t="s">
        <v>1534</v>
      </c>
      <c r="H628" t="s">
        <v>1534</v>
      </c>
      <c r="I628" t="s">
        <v>1534</v>
      </c>
      <c r="J628" t="s">
        <v>1534</v>
      </c>
      <c r="K628" t="s">
        <v>1534</v>
      </c>
      <c r="L628" t="s">
        <v>1534</v>
      </c>
      <c r="M628" t="s">
        <v>1534</v>
      </c>
    </row>
    <row r="629">
      <c r="C629" t="s">
        <v>1534</v>
      </c>
      <c r="D629" t="s">
        <v>1534</v>
      </c>
      <c r="E629" t="s">
        <v>1534</v>
      </c>
      <c r="F629" t="s">
        <v>1534</v>
      </c>
      <c r="G629" t="s">
        <v>1534</v>
      </c>
      <c r="H629" t="s">
        <v>1534</v>
      </c>
      <c r="I629" t="s">
        <v>1534</v>
      </c>
      <c r="J629" t="s">
        <v>1534</v>
      </c>
      <c r="K629" t="s">
        <v>1534</v>
      </c>
      <c r="L629" t="s">
        <v>1534</v>
      </c>
      <c r="M629" t="s">
        <v>1534</v>
      </c>
    </row>
    <row r="630">
      <c r="C630" t="s">
        <v>1534</v>
      </c>
      <c r="D630" t="s">
        <v>1534</v>
      </c>
      <c r="E630" t="s">
        <v>1534</v>
      </c>
      <c r="F630" t="s">
        <v>1534</v>
      </c>
      <c r="G630" t="s">
        <v>1534</v>
      </c>
      <c r="H630" t="s">
        <v>1534</v>
      </c>
      <c r="I630" t="s">
        <v>1534</v>
      </c>
      <c r="J630" t="s">
        <v>1534</v>
      </c>
      <c r="K630" t="s">
        <v>1534</v>
      </c>
      <c r="L630" t="s">
        <v>1534</v>
      </c>
      <c r="M630" t="s">
        <v>1534</v>
      </c>
    </row>
    <row r="631">
      <c r="C631" t="s">
        <v>1534</v>
      </c>
      <c r="D631" t="s">
        <v>1534</v>
      </c>
      <c r="E631" t="s">
        <v>1534</v>
      </c>
      <c r="F631" t="s">
        <v>1534</v>
      </c>
      <c r="G631" t="s">
        <v>1534</v>
      </c>
      <c r="H631" t="s">
        <v>1534</v>
      </c>
      <c r="I631" t="s">
        <v>1534</v>
      </c>
      <c r="J631" t="s">
        <v>1534</v>
      </c>
      <c r="K631" t="s">
        <v>1534</v>
      </c>
      <c r="L631" t="s">
        <v>1534</v>
      </c>
      <c r="M631" t="s">
        <v>1534</v>
      </c>
    </row>
    <row r="632">
      <c r="C632" t="s">
        <v>1534</v>
      </c>
      <c r="D632" t="s">
        <v>1534</v>
      </c>
      <c r="E632" t="s">
        <v>1534</v>
      </c>
      <c r="F632" t="s">
        <v>1534</v>
      </c>
      <c r="G632" t="s">
        <v>1534</v>
      </c>
      <c r="H632" t="s">
        <v>1534</v>
      </c>
      <c r="I632" t="s">
        <v>1534</v>
      </c>
      <c r="J632" t="s">
        <v>1534</v>
      </c>
      <c r="K632" t="s">
        <v>1534</v>
      </c>
      <c r="L632" t="s">
        <v>1534</v>
      </c>
      <c r="M632" t="s">
        <v>1534</v>
      </c>
    </row>
    <row r="633">
      <c r="C633" t="s">
        <v>1534</v>
      </c>
      <c r="D633" t="s">
        <v>1534</v>
      </c>
      <c r="E633" t="s">
        <v>1534</v>
      </c>
      <c r="F633" t="s">
        <v>1534</v>
      </c>
      <c r="G633" t="s">
        <v>1534</v>
      </c>
      <c r="H633" t="s">
        <v>1534</v>
      </c>
      <c r="I633" t="s">
        <v>1534</v>
      </c>
      <c r="J633" t="s">
        <v>1534</v>
      </c>
      <c r="K633" t="s">
        <v>1534</v>
      </c>
      <c r="L633" t="s">
        <v>1534</v>
      </c>
      <c r="M633" t="s">
        <v>1534</v>
      </c>
    </row>
    <row r="634">
      <c r="C634" t="s">
        <v>1534</v>
      </c>
      <c r="D634" t="s">
        <v>1534</v>
      </c>
      <c r="E634" t="s">
        <v>1534</v>
      </c>
      <c r="F634" t="s">
        <v>1534</v>
      </c>
      <c r="G634" t="s">
        <v>1534</v>
      </c>
      <c r="H634" t="s">
        <v>1534</v>
      </c>
      <c r="I634" t="s">
        <v>1534</v>
      </c>
      <c r="J634" t="s">
        <v>1534</v>
      </c>
      <c r="K634" t="s">
        <v>1534</v>
      </c>
      <c r="L634" t="s">
        <v>1534</v>
      </c>
      <c r="M634" t="s">
        <v>1534</v>
      </c>
    </row>
    <row r="635">
      <c r="C635" t="s">
        <v>1534</v>
      </c>
      <c r="D635" t="s">
        <v>1534</v>
      </c>
      <c r="E635" t="s">
        <v>1534</v>
      </c>
      <c r="F635" t="s">
        <v>1534</v>
      </c>
      <c r="G635" t="s">
        <v>1534</v>
      </c>
      <c r="H635" t="s">
        <v>1534</v>
      </c>
      <c r="I635" t="s">
        <v>1534</v>
      </c>
      <c r="J635" t="s">
        <v>1534</v>
      </c>
      <c r="K635" t="s">
        <v>1534</v>
      </c>
      <c r="L635" t="s">
        <v>1534</v>
      </c>
      <c r="M635" t="s">
        <v>1534</v>
      </c>
    </row>
    <row r="636">
      <c r="C636" t="s">
        <v>1534</v>
      </c>
      <c r="D636" t="s">
        <v>1534</v>
      </c>
      <c r="E636" t="s">
        <v>1534</v>
      </c>
      <c r="F636" t="s">
        <v>1534</v>
      </c>
      <c r="G636" t="s">
        <v>1534</v>
      </c>
      <c r="H636" t="s">
        <v>1534</v>
      </c>
      <c r="I636" t="s">
        <v>1534</v>
      </c>
      <c r="J636" t="s">
        <v>1534</v>
      </c>
      <c r="K636" t="s">
        <v>1534</v>
      </c>
      <c r="L636" t="s">
        <v>1534</v>
      </c>
      <c r="M636" t="s">
        <v>1534</v>
      </c>
    </row>
    <row r="637">
      <c r="C637" t="s">
        <v>1534</v>
      </c>
      <c r="D637" t="s">
        <v>1534</v>
      </c>
      <c r="E637" t="s">
        <v>1534</v>
      </c>
      <c r="F637" t="s">
        <v>1534</v>
      </c>
      <c r="G637" t="s">
        <v>1534</v>
      </c>
      <c r="H637" t="s">
        <v>1534</v>
      </c>
      <c r="I637" t="s">
        <v>1534</v>
      </c>
      <c r="J637" t="s">
        <v>1534</v>
      </c>
      <c r="K637" t="s">
        <v>1534</v>
      </c>
      <c r="L637" t="s">
        <v>1534</v>
      </c>
      <c r="M637" t="s">
        <v>1534</v>
      </c>
    </row>
    <row r="638">
      <c r="C638" t="s">
        <v>1534</v>
      </c>
      <c r="D638" t="s">
        <v>1534</v>
      </c>
      <c r="E638" t="s">
        <v>1534</v>
      </c>
      <c r="F638" t="s">
        <v>1534</v>
      </c>
      <c r="G638" t="s">
        <v>1534</v>
      </c>
      <c r="H638" t="s">
        <v>1534</v>
      </c>
      <c r="I638" t="s">
        <v>1534</v>
      </c>
      <c r="J638" t="s">
        <v>1534</v>
      </c>
      <c r="K638" t="s">
        <v>1534</v>
      </c>
      <c r="L638" t="s">
        <v>1534</v>
      </c>
      <c r="M638" t="s">
        <v>1534</v>
      </c>
    </row>
    <row r="639">
      <c r="C639" t="s">
        <v>1534</v>
      </c>
      <c r="D639" t="s">
        <v>1534</v>
      </c>
      <c r="E639" t="s">
        <v>1534</v>
      </c>
      <c r="F639" t="s">
        <v>1534</v>
      </c>
      <c r="G639" t="s">
        <v>1534</v>
      </c>
      <c r="H639" t="s">
        <v>1534</v>
      </c>
      <c r="I639" t="s">
        <v>1534</v>
      </c>
      <c r="J639" t="s">
        <v>1534</v>
      </c>
      <c r="K639" t="s">
        <v>1534</v>
      </c>
      <c r="L639" t="s">
        <v>1534</v>
      </c>
      <c r="M639" t="s">
        <v>1534</v>
      </c>
    </row>
    <row r="640">
      <c r="C640" t="s">
        <v>1534</v>
      </c>
      <c r="D640" t="s">
        <v>1534</v>
      </c>
      <c r="E640" t="s">
        <v>1534</v>
      </c>
      <c r="F640" t="s">
        <v>1534</v>
      </c>
      <c r="G640" t="s">
        <v>1534</v>
      </c>
      <c r="H640" t="s">
        <v>1534</v>
      </c>
      <c r="I640" t="s">
        <v>1534</v>
      </c>
      <c r="J640" t="s">
        <v>1534</v>
      </c>
      <c r="K640" t="s">
        <v>1534</v>
      </c>
      <c r="L640" t="s">
        <v>1534</v>
      </c>
      <c r="M640" t="s">
        <v>1534</v>
      </c>
    </row>
    <row r="641">
      <c r="C641" t="s">
        <v>1534</v>
      </c>
      <c r="D641" t="s">
        <v>1534</v>
      </c>
      <c r="E641" t="s">
        <v>1534</v>
      </c>
      <c r="F641" t="s">
        <v>1534</v>
      </c>
      <c r="G641" t="s">
        <v>1534</v>
      </c>
      <c r="H641" t="s">
        <v>1534</v>
      </c>
      <c r="I641" t="s">
        <v>1534</v>
      </c>
      <c r="J641" t="s">
        <v>1534</v>
      </c>
      <c r="K641" t="s">
        <v>1534</v>
      </c>
      <c r="L641" t="s">
        <v>1534</v>
      </c>
      <c r="M641" t="s">
        <v>1534</v>
      </c>
    </row>
    <row r="643">
      <c r="C643" t="s">
        <v>1534</v>
      </c>
      <c r="D643" t="s">
        <v>1534</v>
      </c>
      <c r="E643" t="s">
        <v>1534</v>
      </c>
      <c r="F643" t="s">
        <v>1534</v>
      </c>
      <c r="G643" t="s">
        <v>1534</v>
      </c>
      <c r="H643" t="s">
        <v>1534</v>
      </c>
      <c r="I643" t="s">
        <v>1534</v>
      </c>
      <c r="J643" t="s">
        <v>1534</v>
      </c>
      <c r="K643" t="s">
        <v>1534</v>
      </c>
      <c r="L643" t="s">
        <v>1534</v>
      </c>
      <c r="M643" t="s">
        <v>1534</v>
      </c>
    </row>
    <row r="644">
      <c r="C644" t="s">
        <v>1534</v>
      </c>
      <c r="D644" t="s">
        <v>1534</v>
      </c>
      <c r="E644" t="s">
        <v>1534</v>
      </c>
      <c r="F644" t="s">
        <v>1534</v>
      </c>
      <c r="G644" t="s">
        <v>1534</v>
      </c>
      <c r="H644" t="s">
        <v>1534</v>
      </c>
      <c r="I644" t="s">
        <v>1534</v>
      </c>
      <c r="J644" t="s">
        <v>1534</v>
      </c>
      <c r="K644" t="s">
        <v>1534</v>
      </c>
      <c r="L644" t="s">
        <v>1534</v>
      </c>
      <c r="M644" t="s">
        <v>1534</v>
      </c>
    </row>
    <row r="645">
      <c r="C645" t="s">
        <v>1534</v>
      </c>
      <c r="D645" t="s">
        <v>1534</v>
      </c>
      <c r="E645" t="s">
        <v>1534</v>
      </c>
      <c r="F645" t="s">
        <v>1534</v>
      </c>
      <c r="G645" t="s">
        <v>1534</v>
      </c>
      <c r="H645" t="s">
        <v>1534</v>
      </c>
      <c r="I645" t="s">
        <v>1534</v>
      </c>
      <c r="J645" t="s">
        <v>1534</v>
      </c>
      <c r="K645" t="s">
        <v>1534</v>
      </c>
      <c r="L645" t="s">
        <v>1534</v>
      </c>
      <c r="M645" t="s">
        <v>1534</v>
      </c>
    </row>
    <row r="646">
      <c r="C646" t="s">
        <v>1534</v>
      </c>
      <c r="D646" t="s">
        <v>1534</v>
      </c>
      <c r="E646" t="s">
        <v>1534</v>
      </c>
      <c r="F646" t="s">
        <v>1534</v>
      </c>
      <c r="G646" t="s">
        <v>1534</v>
      </c>
      <c r="H646" t="s">
        <v>1534</v>
      </c>
      <c r="I646" t="s">
        <v>1534</v>
      </c>
      <c r="J646" t="s">
        <v>1534</v>
      </c>
      <c r="K646" t="s">
        <v>1534</v>
      </c>
      <c r="L646" t="s">
        <v>1534</v>
      </c>
      <c r="M646" t="s">
        <v>1534</v>
      </c>
    </row>
    <row r="647">
      <c r="C647" t="s">
        <v>1534</v>
      </c>
      <c r="D647" t="s">
        <v>1534</v>
      </c>
      <c r="E647" t="s">
        <v>1534</v>
      </c>
      <c r="F647" t="s">
        <v>1534</v>
      </c>
      <c r="G647" t="s">
        <v>1534</v>
      </c>
      <c r="H647" t="s">
        <v>1534</v>
      </c>
      <c r="I647" t="s">
        <v>1534</v>
      </c>
      <c r="J647" t="s">
        <v>1534</v>
      </c>
      <c r="K647" t="s">
        <v>1534</v>
      </c>
      <c r="L647" t="s">
        <v>1534</v>
      </c>
      <c r="M647" t="s">
        <v>1534</v>
      </c>
    </row>
    <row r="648">
      <c r="C648" t="s">
        <v>1534</v>
      </c>
      <c r="D648" t="s">
        <v>1534</v>
      </c>
      <c r="E648" t="s">
        <v>1534</v>
      </c>
      <c r="F648" t="s">
        <v>1534</v>
      </c>
      <c r="G648" t="s">
        <v>1534</v>
      </c>
      <c r="H648" t="s">
        <v>1534</v>
      </c>
      <c r="I648" t="s">
        <v>1534</v>
      </c>
      <c r="J648" t="s">
        <v>1534</v>
      </c>
      <c r="K648" t="s">
        <v>1534</v>
      </c>
      <c r="L648" t="s">
        <v>1534</v>
      </c>
      <c r="M648" t="s">
        <v>1534</v>
      </c>
    </row>
    <row r="649">
      <c r="C649" t="s">
        <v>1534</v>
      </c>
      <c r="D649" t="s">
        <v>1534</v>
      </c>
      <c r="E649" t="s">
        <v>1534</v>
      </c>
      <c r="F649" t="s">
        <v>1534</v>
      </c>
      <c r="G649" t="s">
        <v>1534</v>
      </c>
      <c r="H649" t="s">
        <v>1534</v>
      </c>
      <c r="I649" t="s">
        <v>1534</v>
      </c>
      <c r="J649" t="s">
        <v>1534</v>
      </c>
      <c r="K649" t="s">
        <v>1534</v>
      </c>
      <c r="L649" t="s">
        <v>1534</v>
      </c>
      <c r="M649" t="s">
        <v>1534</v>
      </c>
    </row>
    <row r="650">
      <c r="C650" t="s">
        <v>1534</v>
      </c>
      <c r="D650" t="s">
        <v>1534</v>
      </c>
      <c r="E650" t="s">
        <v>1534</v>
      </c>
      <c r="F650" t="s">
        <v>1534</v>
      </c>
      <c r="G650" t="s">
        <v>1534</v>
      </c>
      <c r="H650" t="s">
        <v>1534</v>
      </c>
      <c r="I650" t="s">
        <v>1534</v>
      </c>
      <c r="J650" t="s">
        <v>1534</v>
      </c>
      <c r="K650" t="s">
        <v>1534</v>
      </c>
      <c r="L650" t="s">
        <v>1534</v>
      </c>
      <c r="M650" t="s">
        <v>1534</v>
      </c>
    </row>
    <row r="651">
      <c r="C651" t="s">
        <v>1534</v>
      </c>
      <c r="D651" t="s">
        <v>1534</v>
      </c>
      <c r="E651" t="s">
        <v>1534</v>
      </c>
      <c r="F651" t="s">
        <v>1534</v>
      </c>
      <c r="G651" t="s">
        <v>1534</v>
      </c>
      <c r="H651" t="s">
        <v>1534</v>
      </c>
      <c r="I651" t="s">
        <v>1534</v>
      </c>
      <c r="J651" t="s">
        <v>1534</v>
      </c>
      <c r="K651" t="s">
        <v>1534</v>
      </c>
      <c r="L651" t="s">
        <v>1534</v>
      </c>
      <c r="M651" t="s">
        <v>1534</v>
      </c>
    </row>
    <row r="652">
      <c r="C652" t="s">
        <v>1534</v>
      </c>
      <c r="D652" t="s">
        <v>1534</v>
      </c>
      <c r="E652" t="s">
        <v>1534</v>
      </c>
      <c r="F652" t="s">
        <v>1534</v>
      </c>
      <c r="G652" t="s">
        <v>1534</v>
      </c>
      <c r="H652" t="s">
        <v>1534</v>
      </c>
      <c r="I652" t="s">
        <v>1534</v>
      </c>
      <c r="J652" t="s">
        <v>1534</v>
      </c>
      <c r="K652" t="s">
        <v>1534</v>
      </c>
      <c r="L652" t="s">
        <v>1534</v>
      </c>
      <c r="M652" t="s">
        <v>1534</v>
      </c>
    </row>
    <row r="653">
      <c r="C653" t="s">
        <v>1534</v>
      </c>
      <c r="D653" t="s">
        <v>1534</v>
      </c>
      <c r="E653" t="s">
        <v>1534</v>
      </c>
      <c r="F653" t="s">
        <v>1534</v>
      </c>
      <c r="G653" t="s">
        <v>1534</v>
      </c>
      <c r="H653" t="s">
        <v>1534</v>
      </c>
      <c r="I653" t="s">
        <v>1534</v>
      </c>
      <c r="J653" t="s">
        <v>1534</v>
      </c>
      <c r="K653" t="s">
        <v>1534</v>
      </c>
      <c r="L653" t="s">
        <v>1534</v>
      </c>
      <c r="M653" t="s">
        <v>1534</v>
      </c>
    </row>
    <row r="654">
      <c r="C654" t="s">
        <v>1534</v>
      </c>
      <c r="D654" t="s">
        <v>1534</v>
      </c>
      <c r="E654" t="s">
        <v>1534</v>
      </c>
      <c r="F654" t="s">
        <v>1534</v>
      </c>
      <c r="G654" t="s">
        <v>1534</v>
      </c>
      <c r="H654" t="s">
        <v>1534</v>
      </c>
      <c r="I654" t="s">
        <v>1534</v>
      </c>
      <c r="J654" t="s">
        <v>1534</v>
      </c>
      <c r="K654" t="s">
        <v>1534</v>
      </c>
      <c r="L654" t="s">
        <v>1534</v>
      </c>
      <c r="M654" t="s">
        <v>1534</v>
      </c>
    </row>
    <row r="655">
      <c r="C655" t="s">
        <v>1534</v>
      </c>
      <c r="D655" t="s">
        <v>1534</v>
      </c>
      <c r="E655" t="s">
        <v>1534</v>
      </c>
      <c r="F655" t="s">
        <v>1534</v>
      </c>
      <c r="G655" t="s">
        <v>1534</v>
      </c>
      <c r="H655" t="s">
        <v>1534</v>
      </c>
      <c r="I655" t="s">
        <v>1534</v>
      </c>
      <c r="J655" t="s">
        <v>1534</v>
      </c>
      <c r="K655" t="s">
        <v>1534</v>
      </c>
      <c r="L655" t="s">
        <v>1534</v>
      </c>
      <c r="M655" t="s">
        <v>1534</v>
      </c>
    </row>
    <row r="656">
      <c r="C656" t="s">
        <v>1534</v>
      </c>
      <c r="D656" t="s">
        <v>1534</v>
      </c>
      <c r="E656" t="s">
        <v>1534</v>
      </c>
      <c r="F656" t="s">
        <v>1534</v>
      </c>
      <c r="G656" t="s">
        <v>1534</v>
      </c>
      <c r="H656" t="s">
        <v>1534</v>
      </c>
      <c r="I656" t="s">
        <v>1534</v>
      </c>
      <c r="J656" t="s">
        <v>1534</v>
      </c>
      <c r="K656" t="s">
        <v>1534</v>
      </c>
      <c r="L656" t="s">
        <v>1534</v>
      </c>
      <c r="M656" t="s">
        <v>1534</v>
      </c>
    </row>
    <row r="657">
      <c r="C657" t="s">
        <v>1534</v>
      </c>
      <c r="D657" t="s">
        <v>1534</v>
      </c>
      <c r="E657" t="s">
        <v>1534</v>
      </c>
      <c r="F657" t="s">
        <v>1534</v>
      </c>
      <c r="G657" t="s">
        <v>1534</v>
      </c>
      <c r="H657" t="s">
        <v>1534</v>
      </c>
      <c r="I657" t="s">
        <v>1534</v>
      </c>
      <c r="J657" t="s">
        <v>1534</v>
      </c>
      <c r="K657" t="s">
        <v>1534</v>
      </c>
      <c r="L657" t="s">
        <v>1534</v>
      </c>
      <c r="M657" t="s">
        <v>1534</v>
      </c>
    </row>
    <row r="658">
      <c r="C658" t="s">
        <v>1534</v>
      </c>
      <c r="D658" t="s">
        <v>1534</v>
      </c>
      <c r="E658" t="s">
        <v>1534</v>
      </c>
      <c r="F658" t="s">
        <v>1534</v>
      </c>
      <c r="G658" t="s">
        <v>1534</v>
      </c>
      <c r="H658" t="s">
        <v>1534</v>
      </c>
      <c r="I658" t="s">
        <v>1534</v>
      </c>
      <c r="J658" t="s">
        <v>1534</v>
      </c>
      <c r="K658" t="s">
        <v>1534</v>
      </c>
      <c r="L658" t="s">
        <v>1534</v>
      </c>
      <c r="M658" t="s">
        <v>1534</v>
      </c>
    </row>
    <row r="659">
      <c r="C659" t="s">
        <v>1534</v>
      </c>
      <c r="D659" t="s">
        <v>1534</v>
      </c>
      <c r="E659" t="s">
        <v>1534</v>
      </c>
      <c r="F659" t="s">
        <v>1534</v>
      </c>
      <c r="G659" t="s">
        <v>1534</v>
      </c>
      <c r="H659" t="s">
        <v>1534</v>
      </c>
      <c r="I659" t="s">
        <v>1534</v>
      </c>
      <c r="J659" t="s">
        <v>1534</v>
      </c>
      <c r="K659" t="s">
        <v>1534</v>
      </c>
      <c r="L659" t="s">
        <v>1534</v>
      </c>
      <c r="M659" t="s">
        <v>1534</v>
      </c>
    </row>
    <row r="660">
      <c r="C660" t="s">
        <v>1534</v>
      </c>
      <c r="D660" t="s">
        <v>1534</v>
      </c>
      <c r="E660" t="s">
        <v>1534</v>
      </c>
      <c r="F660" t="s">
        <v>1534</v>
      </c>
      <c r="G660" t="s">
        <v>1534</v>
      </c>
      <c r="H660" t="s">
        <v>1534</v>
      </c>
      <c r="I660" t="s">
        <v>1534</v>
      </c>
      <c r="J660" t="s">
        <v>1534</v>
      </c>
      <c r="K660" t="s">
        <v>1534</v>
      </c>
      <c r="L660" t="s">
        <v>1534</v>
      </c>
      <c r="M660" t="s">
        <v>1534</v>
      </c>
    </row>
    <row r="661">
      <c r="C661" t="s">
        <v>1534</v>
      </c>
      <c r="D661" t="s">
        <v>1534</v>
      </c>
      <c r="E661" t="s">
        <v>1534</v>
      </c>
      <c r="F661" t="s">
        <v>1534</v>
      </c>
      <c r="G661" t="s">
        <v>1534</v>
      </c>
      <c r="H661" t="s">
        <v>1534</v>
      </c>
      <c r="I661" t="s">
        <v>1534</v>
      </c>
      <c r="J661" t="s">
        <v>1534</v>
      </c>
      <c r="K661" t="s">
        <v>1534</v>
      </c>
      <c r="L661" t="s">
        <v>1534</v>
      </c>
      <c r="M661" t="s">
        <v>1534</v>
      </c>
    </row>
    <row r="662">
      <c r="C662" t="s">
        <v>1534</v>
      </c>
      <c r="D662" t="s">
        <v>1534</v>
      </c>
      <c r="E662" t="s">
        <v>1534</v>
      </c>
      <c r="F662" t="s">
        <v>1534</v>
      </c>
      <c r="G662" t="s">
        <v>1534</v>
      </c>
      <c r="H662" t="s">
        <v>1534</v>
      </c>
      <c r="I662" t="s">
        <v>1534</v>
      </c>
      <c r="J662" t="s">
        <v>1534</v>
      </c>
      <c r="K662" t="s">
        <v>1534</v>
      </c>
      <c r="L662" t="s">
        <v>1534</v>
      </c>
      <c r="M662" t="s">
        <v>1534</v>
      </c>
    </row>
    <row r="663">
      <c r="C663" t="s">
        <v>1534</v>
      </c>
      <c r="D663" t="s">
        <v>1534</v>
      </c>
      <c r="E663" t="s">
        <v>1534</v>
      </c>
      <c r="F663" t="s">
        <v>1534</v>
      </c>
      <c r="G663" t="s">
        <v>1534</v>
      </c>
      <c r="H663" t="s">
        <v>1534</v>
      </c>
      <c r="I663" t="s">
        <v>1534</v>
      </c>
      <c r="J663" t="s">
        <v>1534</v>
      </c>
      <c r="K663" t="s">
        <v>1534</v>
      </c>
      <c r="L663" t="s">
        <v>1534</v>
      </c>
      <c r="M663" t="s">
        <v>1534</v>
      </c>
    </row>
    <row r="664">
      <c r="C664" t="s">
        <v>1534</v>
      </c>
      <c r="D664" t="s">
        <v>1534</v>
      </c>
      <c r="E664" t="s">
        <v>1534</v>
      </c>
      <c r="F664" t="s">
        <v>1534</v>
      </c>
      <c r="G664" t="s">
        <v>1534</v>
      </c>
      <c r="H664" t="s">
        <v>1534</v>
      </c>
      <c r="I664" t="s">
        <v>1534</v>
      </c>
      <c r="J664" t="s">
        <v>1534</v>
      </c>
      <c r="K664" t="s">
        <v>1534</v>
      </c>
      <c r="L664" t="s">
        <v>1534</v>
      </c>
      <c r="M664" t="s">
        <v>1534</v>
      </c>
    </row>
    <row r="665">
      <c r="C665" t="s">
        <v>1534</v>
      </c>
      <c r="D665" t="s">
        <v>1534</v>
      </c>
      <c r="E665" t="s">
        <v>1534</v>
      </c>
      <c r="F665" t="s">
        <v>1534</v>
      </c>
      <c r="G665" t="s">
        <v>1534</v>
      </c>
      <c r="H665" t="s">
        <v>1534</v>
      </c>
      <c r="I665" t="s">
        <v>1534</v>
      </c>
      <c r="J665" t="s">
        <v>1534</v>
      </c>
      <c r="K665" t="s">
        <v>1534</v>
      </c>
      <c r="L665" t="s">
        <v>1534</v>
      </c>
      <c r="M665" t="s">
        <v>1534</v>
      </c>
    </row>
    <row r="666">
      <c r="C666" t="s">
        <v>1534</v>
      </c>
      <c r="D666" t="s">
        <v>1534</v>
      </c>
      <c r="E666" t="s">
        <v>1534</v>
      </c>
      <c r="F666" t="s">
        <v>1534</v>
      </c>
      <c r="G666" t="s">
        <v>1534</v>
      </c>
      <c r="H666" t="s">
        <v>1534</v>
      </c>
      <c r="I666" t="s">
        <v>1534</v>
      </c>
      <c r="J666" t="s">
        <v>1534</v>
      </c>
      <c r="K666" t="s">
        <v>1534</v>
      </c>
      <c r="L666" t="s">
        <v>1534</v>
      </c>
      <c r="M666" t="s">
        <v>1534</v>
      </c>
    </row>
    <row r="667">
      <c r="C667" t="s">
        <v>1534</v>
      </c>
      <c r="D667" t="s">
        <v>1534</v>
      </c>
      <c r="E667" t="s">
        <v>1534</v>
      </c>
      <c r="F667" t="s">
        <v>1534</v>
      </c>
      <c r="G667" t="s">
        <v>1534</v>
      </c>
      <c r="H667" t="s">
        <v>1534</v>
      </c>
      <c r="I667" t="s">
        <v>1534</v>
      </c>
      <c r="J667" t="s">
        <v>1534</v>
      </c>
      <c r="K667" t="s">
        <v>1534</v>
      </c>
      <c r="L667" t="s">
        <v>1534</v>
      </c>
      <c r="M667" t="s">
        <v>1534</v>
      </c>
    </row>
    <row r="668">
      <c r="C668" t="s">
        <v>1534</v>
      </c>
      <c r="D668" t="s">
        <v>1534</v>
      </c>
      <c r="E668" t="s">
        <v>1534</v>
      </c>
      <c r="F668" t="s">
        <v>1534</v>
      </c>
      <c r="G668" t="s">
        <v>1534</v>
      </c>
      <c r="H668" t="s">
        <v>1534</v>
      </c>
      <c r="I668" t="s">
        <v>1534</v>
      </c>
      <c r="J668" t="s">
        <v>1534</v>
      </c>
      <c r="K668" t="s">
        <v>1534</v>
      </c>
      <c r="L668" t="s">
        <v>1534</v>
      </c>
      <c r="M668" t="s">
        <v>1534</v>
      </c>
    </row>
    <row r="669">
      <c r="C669" t="s">
        <v>1534</v>
      </c>
      <c r="D669" t="s">
        <v>1534</v>
      </c>
      <c r="E669" t="s">
        <v>1534</v>
      </c>
      <c r="F669" t="s">
        <v>1534</v>
      </c>
      <c r="G669" t="s">
        <v>1534</v>
      </c>
      <c r="H669" t="s">
        <v>1534</v>
      </c>
      <c r="I669" t="s">
        <v>1534</v>
      </c>
      <c r="J669" t="s">
        <v>1534</v>
      </c>
      <c r="K669" t="s">
        <v>1534</v>
      </c>
      <c r="L669" t="s">
        <v>1534</v>
      </c>
      <c r="M669" t="s">
        <v>1534</v>
      </c>
    </row>
    <row r="670">
      <c r="C670" t="s">
        <v>1534</v>
      </c>
      <c r="D670" t="s">
        <v>1534</v>
      </c>
      <c r="E670" t="s">
        <v>1534</v>
      </c>
      <c r="F670" t="s">
        <v>1534</v>
      </c>
      <c r="G670" t="s">
        <v>1534</v>
      </c>
      <c r="H670" t="s">
        <v>1534</v>
      </c>
      <c r="I670" t="s">
        <v>1534</v>
      </c>
      <c r="J670" t="s">
        <v>1534</v>
      </c>
      <c r="K670" t="s">
        <v>1534</v>
      </c>
      <c r="L670" t="s">
        <v>1534</v>
      </c>
      <c r="M670" t="s">
        <v>1534</v>
      </c>
    </row>
    <row r="671">
      <c r="C671" t="s">
        <v>1534</v>
      </c>
      <c r="D671" t="s">
        <v>1534</v>
      </c>
      <c r="E671" t="s">
        <v>1534</v>
      </c>
      <c r="F671" t="s">
        <v>1534</v>
      </c>
      <c r="G671" t="s">
        <v>1534</v>
      </c>
      <c r="H671" t="s">
        <v>1534</v>
      </c>
      <c r="I671" t="s">
        <v>1534</v>
      </c>
      <c r="J671" t="s">
        <v>1534</v>
      </c>
      <c r="K671" t="s">
        <v>1534</v>
      </c>
      <c r="L671" t="s">
        <v>1534</v>
      </c>
      <c r="M671" t="s">
        <v>1534</v>
      </c>
    </row>
    <row r="672">
      <c r="C672" t="s">
        <v>1534</v>
      </c>
      <c r="D672" t="s">
        <v>1534</v>
      </c>
      <c r="E672" t="s">
        <v>1534</v>
      </c>
      <c r="F672" t="s">
        <v>1534</v>
      </c>
      <c r="G672" t="s">
        <v>1534</v>
      </c>
      <c r="H672" t="s">
        <v>1534</v>
      </c>
      <c r="I672" t="s">
        <v>1534</v>
      </c>
      <c r="J672" t="s">
        <v>1534</v>
      </c>
      <c r="K672" t="s">
        <v>1534</v>
      </c>
      <c r="L672" t="s">
        <v>1534</v>
      </c>
      <c r="M672" t="s">
        <v>1534</v>
      </c>
    </row>
    <row r="673">
      <c r="C673" t="s">
        <v>1534</v>
      </c>
      <c r="D673" t="s">
        <v>1534</v>
      </c>
      <c r="E673" t="s">
        <v>1534</v>
      </c>
      <c r="F673" t="s">
        <v>1534</v>
      </c>
      <c r="G673" t="s">
        <v>1534</v>
      </c>
      <c r="H673" t="s">
        <v>1534</v>
      </c>
      <c r="I673" t="s">
        <v>1534</v>
      </c>
      <c r="J673" t="s">
        <v>1534</v>
      </c>
      <c r="K673" t="s">
        <v>1534</v>
      </c>
      <c r="L673" t="s">
        <v>1534</v>
      </c>
      <c r="M673" t="s">
        <v>1534</v>
      </c>
    </row>
    <row r="674">
      <c r="C674" t="s">
        <v>1534</v>
      </c>
      <c r="D674" t="s">
        <v>1534</v>
      </c>
      <c r="E674" t="s">
        <v>1534</v>
      </c>
      <c r="F674" t="s">
        <v>1534</v>
      </c>
      <c r="G674" t="s">
        <v>1534</v>
      </c>
      <c r="H674" t="s">
        <v>1534</v>
      </c>
      <c r="I674" t="s">
        <v>1534</v>
      </c>
      <c r="J674" t="s">
        <v>1534</v>
      </c>
      <c r="K674" t="s">
        <v>1534</v>
      </c>
      <c r="L674" t="s">
        <v>1534</v>
      </c>
      <c r="M674" t="s">
        <v>1534</v>
      </c>
    </row>
    <row r="675">
      <c r="C675">
        <v>0.0</v>
      </c>
      <c r="D675">
        <v>3.0</v>
      </c>
      <c r="E675">
        <v>0.0</v>
      </c>
      <c r="F675">
        <v>0.0</v>
      </c>
      <c r="G675">
        <v>240.0</v>
      </c>
      <c r="H675">
        <v>2.0</v>
      </c>
      <c r="I675">
        <v>3.0</v>
      </c>
      <c r="J675">
        <v>61442.0</v>
      </c>
      <c r="K675" t="s">
        <v>1558</v>
      </c>
      <c r="L675" t="s">
        <v>1559</v>
      </c>
      <c r="M675" t="s">
        <v>1559</v>
      </c>
    </row>
    <row r="676">
      <c r="C676" t="s">
        <v>1534</v>
      </c>
      <c r="D676" t="s">
        <v>1534</v>
      </c>
      <c r="E676" t="s">
        <v>1534</v>
      </c>
      <c r="F676" t="s">
        <v>1534</v>
      </c>
      <c r="G676" t="s">
        <v>1534</v>
      </c>
      <c r="H676" t="s">
        <v>1534</v>
      </c>
      <c r="I676" t="s">
        <v>1534</v>
      </c>
      <c r="J676" t="s">
        <v>1534</v>
      </c>
      <c r="K676" t="s">
        <v>1534</v>
      </c>
      <c r="L676" t="s">
        <v>1534</v>
      </c>
      <c r="M676" t="s">
        <v>1534</v>
      </c>
    </row>
    <row r="677">
      <c r="C677" t="s">
        <v>1534</v>
      </c>
      <c r="D677" t="s">
        <v>1534</v>
      </c>
      <c r="E677" t="s">
        <v>1534</v>
      </c>
      <c r="F677" t="s">
        <v>1534</v>
      </c>
      <c r="G677" t="s">
        <v>1534</v>
      </c>
      <c r="H677" t="s">
        <v>1534</v>
      </c>
      <c r="I677" t="s">
        <v>1534</v>
      </c>
      <c r="J677" t="s">
        <v>1534</v>
      </c>
      <c r="K677" t="s">
        <v>1534</v>
      </c>
      <c r="L677" t="s">
        <v>1534</v>
      </c>
      <c r="M677" t="s">
        <v>1534</v>
      </c>
    </row>
    <row r="678">
      <c r="C678" t="s">
        <v>1534</v>
      </c>
      <c r="D678" t="s">
        <v>1534</v>
      </c>
      <c r="E678" t="s">
        <v>1534</v>
      </c>
      <c r="F678" t="s">
        <v>1534</v>
      </c>
      <c r="G678" t="s">
        <v>1534</v>
      </c>
      <c r="H678" t="s">
        <v>1534</v>
      </c>
      <c r="I678" t="s">
        <v>1534</v>
      </c>
      <c r="J678" t="s">
        <v>1534</v>
      </c>
      <c r="K678" t="s">
        <v>1534</v>
      </c>
      <c r="L678" t="s">
        <v>1534</v>
      </c>
      <c r="M678" t="s">
        <v>1534</v>
      </c>
    </row>
    <row r="679">
      <c r="C679" t="s">
        <v>1534</v>
      </c>
      <c r="D679" t="s">
        <v>1534</v>
      </c>
      <c r="E679" t="s">
        <v>1534</v>
      </c>
      <c r="F679" t="s">
        <v>1534</v>
      </c>
      <c r="G679" t="s">
        <v>1534</v>
      </c>
      <c r="H679" t="s">
        <v>1534</v>
      </c>
      <c r="I679" t="s">
        <v>1534</v>
      </c>
      <c r="J679" t="s">
        <v>1534</v>
      </c>
      <c r="K679" t="s">
        <v>1534</v>
      </c>
      <c r="L679" t="s">
        <v>1534</v>
      </c>
      <c r="M679" t="s">
        <v>1534</v>
      </c>
    </row>
    <row r="680">
      <c r="C680" t="s">
        <v>1534</v>
      </c>
      <c r="D680" t="s">
        <v>1534</v>
      </c>
      <c r="E680" t="s">
        <v>1534</v>
      </c>
      <c r="F680" t="s">
        <v>1534</v>
      </c>
      <c r="G680" t="s">
        <v>1534</v>
      </c>
      <c r="H680" t="s">
        <v>1534</v>
      </c>
      <c r="I680" t="s">
        <v>1534</v>
      </c>
      <c r="J680" t="s">
        <v>1534</v>
      </c>
      <c r="K680" t="s">
        <v>1534</v>
      </c>
      <c r="L680" t="s">
        <v>1534</v>
      </c>
      <c r="M680" t="s">
        <v>1534</v>
      </c>
    </row>
    <row r="681">
      <c r="C681" t="s">
        <v>1534</v>
      </c>
      <c r="D681" t="s">
        <v>1534</v>
      </c>
      <c r="E681" t="s">
        <v>1534</v>
      </c>
      <c r="F681" t="s">
        <v>1534</v>
      </c>
      <c r="G681" t="s">
        <v>1534</v>
      </c>
      <c r="H681" t="s">
        <v>1534</v>
      </c>
      <c r="I681" t="s">
        <v>1534</v>
      </c>
      <c r="J681" t="s">
        <v>1534</v>
      </c>
      <c r="K681" t="s">
        <v>1534</v>
      </c>
      <c r="L681" t="s">
        <v>1534</v>
      </c>
      <c r="M681" t="s">
        <v>1534</v>
      </c>
    </row>
    <row r="682">
      <c r="C682" t="s">
        <v>1534</v>
      </c>
      <c r="D682" t="s">
        <v>1534</v>
      </c>
      <c r="E682" t="s">
        <v>1534</v>
      </c>
      <c r="F682" t="s">
        <v>1534</v>
      </c>
      <c r="G682" t="s">
        <v>1534</v>
      </c>
      <c r="H682" t="s">
        <v>1534</v>
      </c>
      <c r="I682" t="s">
        <v>1534</v>
      </c>
      <c r="J682" t="s">
        <v>1534</v>
      </c>
      <c r="K682" t="s">
        <v>1534</v>
      </c>
      <c r="L682" t="s">
        <v>1534</v>
      </c>
      <c r="M682" t="s">
        <v>1534</v>
      </c>
    </row>
    <row r="683">
      <c r="C683" t="s">
        <v>1534</v>
      </c>
      <c r="D683" t="s">
        <v>1534</v>
      </c>
      <c r="E683" t="s">
        <v>1534</v>
      </c>
      <c r="F683" t="s">
        <v>1534</v>
      </c>
      <c r="G683" t="s">
        <v>1534</v>
      </c>
      <c r="H683" t="s">
        <v>1534</v>
      </c>
      <c r="I683" t="s">
        <v>1534</v>
      </c>
      <c r="J683" t="s">
        <v>1534</v>
      </c>
      <c r="K683" t="s">
        <v>1534</v>
      </c>
      <c r="L683" t="s">
        <v>1534</v>
      </c>
      <c r="M683" t="s">
        <v>1534</v>
      </c>
    </row>
    <row r="684">
      <c r="C684" t="s">
        <v>1534</v>
      </c>
      <c r="D684" t="s">
        <v>1534</v>
      </c>
      <c r="E684" t="s">
        <v>1534</v>
      </c>
      <c r="F684" t="s">
        <v>1534</v>
      </c>
      <c r="G684" t="s">
        <v>1534</v>
      </c>
      <c r="H684" t="s">
        <v>1534</v>
      </c>
      <c r="I684" t="s">
        <v>1534</v>
      </c>
      <c r="J684" t="s">
        <v>1534</v>
      </c>
      <c r="K684" t="s">
        <v>1534</v>
      </c>
      <c r="L684" t="s">
        <v>1534</v>
      </c>
      <c r="M684" t="s">
        <v>1534</v>
      </c>
    </row>
    <row r="685">
      <c r="C685" t="s">
        <v>1534</v>
      </c>
      <c r="D685" t="s">
        <v>1534</v>
      </c>
      <c r="E685" t="s">
        <v>1534</v>
      </c>
      <c r="F685" t="s">
        <v>1534</v>
      </c>
      <c r="G685" t="s">
        <v>1534</v>
      </c>
      <c r="H685" t="s">
        <v>1534</v>
      </c>
      <c r="I685" t="s">
        <v>1534</v>
      </c>
      <c r="J685" t="s">
        <v>1534</v>
      </c>
      <c r="K685" t="s">
        <v>1534</v>
      </c>
      <c r="L685" t="s">
        <v>1534</v>
      </c>
      <c r="M685" t="s">
        <v>1534</v>
      </c>
    </row>
    <row r="686">
      <c r="C686" t="s">
        <v>1534</v>
      </c>
      <c r="D686" t="s">
        <v>1534</v>
      </c>
      <c r="E686" t="s">
        <v>1534</v>
      </c>
      <c r="F686" t="s">
        <v>1534</v>
      </c>
      <c r="G686" t="s">
        <v>1534</v>
      </c>
      <c r="H686" t="s">
        <v>1534</v>
      </c>
      <c r="I686" t="s">
        <v>1534</v>
      </c>
      <c r="J686" t="s">
        <v>1534</v>
      </c>
      <c r="K686" t="s">
        <v>1534</v>
      </c>
      <c r="L686" t="s">
        <v>1534</v>
      </c>
      <c r="M686" t="s">
        <v>1534</v>
      </c>
    </row>
    <row r="687">
      <c r="C687" t="s">
        <v>1534</v>
      </c>
      <c r="D687" t="s">
        <v>1534</v>
      </c>
      <c r="E687" t="s">
        <v>1534</v>
      </c>
      <c r="F687" t="s">
        <v>1534</v>
      </c>
      <c r="G687" t="s">
        <v>1534</v>
      </c>
      <c r="H687" t="s">
        <v>1534</v>
      </c>
      <c r="I687" t="s">
        <v>1534</v>
      </c>
      <c r="J687" t="s">
        <v>1534</v>
      </c>
      <c r="K687" t="s">
        <v>1534</v>
      </c>
      <c r="L687" t="s">
        <v>1534</v>
      </c>
      <c r="M687" t="s">
        <v>1534</v>
      </c>
    </row>
    <row r="688">
      <c r="C688" t="s">
        <v>1534</v>
      </c>
      <c r="D688" t="s">
        <v>1534</v>
      </c>
      <c r="E688" t="s">
        <v>1534</v>
      </c>
      <c r="F688" t="s">
        <v>1534</v>
      </c>
      <c r="G688" t="s">
        <v>1534</v>
      </c>
      <c r="H688" t="s">
        <v>1534</v>
      </c>
      <c r="I688" t="s">
        <v>1534</v>
      </c>
      <c r="J688" t="s">
        <v>1534</v>
      </c>
      <c r="K688" t="s">
        <v>1534</v>
      </c>
      <c r="L688" t="s">
        <v>1534</v>
      </c>
      <c r="M688" t="s">
        <v>1534</v>
      </c>
    </row>
    <row r="689">
      <c r="C689" t="s">
        <v>1534</v>
      </c>
      <c r="D689" t="s">
        <v>1534</v>
      </c>
      <c r="E689" t="s">
        <v>1534</v>
      </c>
      <c r="F689" t="s">
        <v>1534</v>
      </c>
      <c r="G689" t="s">
        <v>1534</v>
      </c>
      <c r="H689" t="s">
        <v>1534</v>
      </c>
      <c r="I689" t="s">
        <v>1534</v>
      </c>
      <c r="J689" t="s">
        <v>1534</v>
      </c>
      <c r="K689" t="s">
        <v>1534</v>
      </c>
      <c r="L689" t="s">
        <v>1534</v>
      </c>
      <c r="M689" t="s">
        <v>1534</v>
      </c>
    </row>
    <row r="690">
      <c r="C690" t="s">
        <v>1534</v>
      </c>
      <c r="D690" t="s">
        <v>1534</v>
      </c>
      <c r="E690" t="s">
        <v>1534</v>
      </c>
      <c r="F690" t="s">
        <v>1534</v>
      </c>
      <c r="G690" t="s">
        <v>1534</v>
      </c>
      <c r="H690" t="s">
        <v>1534</v>
      </c>
      <c r="I690" t="s">
        <v>1534</v>
      </c>
      <c r="J690" t="s">
        <v>1534</v>
      </c>
      <c r="K690" t="s">
        <v>1534</v>
      </c>
      <c r="L690" t="s">
        <v>1534</v>
      </c>
      <c r="M690" t="s">
        <v>1534</v>
      </c>
    </row>
    <row r="691">
      <c r="C691" t="s">
        <v>1534</v>
      </c>
      <c r="D691" t="s">
        <v>1534</v>
      </c>
      <c r="E691" t="s">
        <v>1534</v>
      </c>
      <c r="F691" t="s">
        <v>1534</v>
      </c>
      <c r="G691" t="s">
        <v>1534</v>
      </c>
      <c r="H691" t="s">
        <v>1534</v>
      </c>
      <c r="I691" t="s">
        <v>1534</v>
      </c>
      <c r="J691" t="s">
        <v>1534</v>
      </c>
      <c r="K691" t="s">
        <v>1534</v>
      </c>
      <c r="L691" t="s">
        <v>1534</v>
      </c>
      <c r="M691" t="s">
        <v>1534</v>
      </c>
    </row>
    <row r="692">
      <c r="C692" t="s">
        <v>1534</v>
      </c>
      <c r="D692" t="s">
        <v>1534</v>
      </c>
      <c r="E692" t="s">
        <v>1534</v>
      </c>
      <c r="F692" t="s">
        <v>1534</v>
      </c>
      <c r="G692" t="s">
        <v>1534</v>
      </c>
      <c r="H692" t="s">
        <v>1534</v>
      </c>
      <c r="I692" t="s">
        <v>1534</v>
      </c>
      <c r="J692" t="s">
        <v>1534</v>
      </c>
      <c r="K692" t="s">
        <v>1534</v>
      </c>
      <c r="L692" t="s">
        <v>1534</v>
      </c>
      <c r="M692" t="s">
        <v>1534</v>
      </c>
    </row>
    <row r="693">
      <c r="C693" t="s">
        <v>1534</v>
      </c>
      <c r="D693" t="s">
        <v>1534</v>
      </c>
      <c r="E693" t="s">
        <v>1534</v>
      </c>
      <c r="F693" t="s">
        <v>1534</v>
      </c>
      <c r="G693" t="s">
        <v>1534</v>
      </c>
      <c r="H693" t="s">
        <v>1534</v>
      </c>
      <c r="I693" t="s">
        <v>1534</v>
      </c>
      <c r="J693" t="s">
        <v>1534</v>
      </c>
      <c r="K693" t="s">
        <v>1534</v>
      </c>
      <c r="L693" t="s">
        <v>1534</v>
      </c>
      <c r="M693" t="s">
        <v>1534</v>
      </c>
    </row>
    <row r="694">
      <c r="C694" t="s">
        <v>1534</v>
      </c>
      <c r="D694" t="s">
        <v>1534</v>
      </c>
      <c r="E694" t="s">
        <v>1534</v>
      </c>
      <c r="F694" t="s">
        <v>1534</v>
      </c>
      <c r="G694" t="s">
        <v>1534</v>
      </c>
      <c r="H694" t="s">
        <v>1534</v>
      </c>
      <c r="I694" t="s">
        <v>1534</v>
      </c>
      <c r="J694" t="s">
        <v>1534</v>
      </c>
      <c r="K694" t="s">
        <v>1534</v>
      </c>
      <c r="L694" t="s">
        <v>1534</v>
      </c>
      <c r="M694" t="s">
        <v>1534</v>
      </c>
    </row>
    <row r="695">
      <c r="C695" t="s">
        <v>1534</v>
      </c>
      <c r="D695" t="s">
        <v>1534</v>
      </c>
      <c r="E695" t="s">
        <v>1534</v>
      </c>
      <c r="F695" t="s">
        <v>1534</v>
      </c>
      <c r="G695" t="s">
        <v>1534</v>
      </c>
      <c r="H695" t="s">
        <v>1534</v>
      </c>
      <c r="I695" t="s">
        <v>1534</v>
      </c>
      <c r="J695" t="s">
        <v>1534</v>
      </c>
      <c r="K695" t="s">
        <v>1534</v>
      </c>
      <c r="L695" t="s">
        <v>1534</v>
      </c>
      <c r="M695" t="s">
        <v>1534</v>
      </c>
    </row>
    <row r="696">
      <c r="C696" t="s">
        <v>1534</v>
      </c>
      <c r="D696" t="s">
        <v>1534</v>
      </c>
      <c r="E696" t="s">
        <v>1534</v>
      </c>
      <c r="F696" t="s">
        <v>1534</v>
      </c>
      <c r="G696" t="s">
        <v>1534</v>
      </c>
      <c r="H696" t="s">
        <v>1534</v>
      </c>
      <c r="I696" t="s">
        <v>1534</v>
      </c>
      <c r="J696" t="s">
        <v>1534</v>
      </c>
      <c r="K696" t="s">
        <v>1534</v>
      </c>
      <c r="L696" t="s">
        <v>1534</v>
      </c>
      <c r="M696" t="s">
        <v>1534</v>
      </c>
    </row>
    <row r="697">
      <c r="C697" t="s">
        <v>1534</v>
      </c>
      <c r="D697" t="s">
        <v>1534</v>
      </c>
      <c r="E697" t="s">
        <v>1534</v>
      </c>
      <c r="F697" t="s">
        <v>1534</v>
      </c>
      <c r="G697" t="s">
        <v>1534</v>
      </c>
      <c r="H697" t="s">
        <v>1534</v>
      </c>
      <c r="I697" t="s">
        <v>1534</v>
      </c>
      <c r="J697" t="s">
        <v>1534</v>
      </c>
      <c r="K697" t="s">
        <v>1534</v>
      </c>
      <c r="L697" t="s">
        <v>1534</v>
      </c>
      <c r="M697" t="s">
        <v>1534</v>
      </c>
    </row>
    <row r="698">
      <c r="C698" t="s">
        <v>1534</v>
      </c>
      <c r="D698" t="s">
        <v>1534</v>
      </c>
      <c r="E698" t="s">
        <v>1534</v>
      </c>
      <c r="F698" t="s">
        <v>1534</v>
      </c>
      <c r="G698" t="s">
        <v>1534</v>
      </c>
      <c r="H698" t="s">
        <v>1534</v>
      </c>
      <c r="I698" t="s">
        <v>1534</v>
      </c>
      <c r="J698" t="s">
        <v>1534</v>
      </c>
      <c r="K698" t="s">
        <v>1534</v>
      </c>
      <c r="L698" t="s">
        <v>1534</v>
      </c>
      <c r="M698" t="s">
        <v>1534</v>
      </c>
    </row>
    <row r="699">
      <c r="C699" t="s">
        <v>1534</v>
      </c>
      <c r="D699" t="s">
        <v>1534</v>
      </c>
      <c r="E699" t="s">
        <v>1534</v>
      </c>
      <c r="F699" t="s">
        <v>1534</v>
      </c>
      <c r="G699" t="s">
        <v>1534</v>
      </c>
      <c r="H699" t="s">
        <v>1534</v>
      </c>
      <c r="I699" t="s">
        <v>1534</v>
      </c>
      <c r="J699" t="s">
        <v>1534</v>
      </c>
      <c r="K699" t="s">
        <v>1534</v>
      </c>
      <c r="L699" t="s">
        <v>1534</v>
      </c>
      <c r="M699" t="s">
        <v>1534</v>
      </c>
    </row>
    <row r="700">
      <c r="C700" t="s">
        <v>1534</v>
      </c>
      <c r="D700" t="s">
        <v>1534</v>
      </c>
      <c r="E700" t="s">
        <v>1534</v>
      </c>
      <c r="F700" t="s">
        <v>1534</v>
      </c>
      <c r="G700" t="s">
        <v>1534</v>
      </c>
      <c r="H700" t="s">
        <v>1534</v>
      </c>
      <c r="I700" t="s">
        <v>1534</v>
      </c>
      <c r="J700" t="s">
        <v>1534</v>
      </c>
      <c r="K700" t="s">
        <v>1534</v>
      </c>
      <c r="L700" t="s">
        <v>1534</v>
      </c>
      <c r="M700" t="s">
        <v>1534</v>
      </c>
    </row>
    <row r="701">
      <c r="C701" t="s">
        <v>1534</v>
      </c>
      <c r="D701" t="s">
        <v>1534</v>
      </c>
      <c r="E701" t="s">
        <v>1534</v>
      </c>
      <c r="F701" t="s">
        <v>1534</v>
      </c>
      <c r="G701" t="s">
        <v>1534</v>
      </c>
      <c r="H701" t="s">
        <v>1534</v>
      </c>
      <c r="I701" t="s">
        <v>1534</v>
      </c>
      <c r="J701" t="s">
        <v>1534</v>
      </c>
      <c r="K701" t="s">
        <v>1534</v>
      </c>
      <c r="L701" t="s">
        <v>1534</v>
      </c>
      <c r="M701" t="s">
        <v>1534</v>
      </c>
    </row>
    <row r="702">
      <c r="C702" t="s">
        <v>1534</v>
      </c>
      <c r="D702" t="s">
        <v>1534</v>
      </c>
      <c r="E702" t="s">
        <v>1534</v>
      </c>
      <c r="F702" t="s">
        <v>1534</v>
      </c>
      <c r="G702" t="s">
        <v>1534</v>
      </c>
      <c r="H702" t="s">
        <v>1534</v>
      </c>
      <c r="I702" t="s">
        <v>1534</v>
      </c>
      <c r="J702" t="s">
        <v>1534</v>
      </c>
      <c r="K702" t="s">
        <v>1534</v>
      </c>
      <c r="L702" t="s">
        <v>1534</v>
      </c>
      <c r="M702" t="s">
        <v>1534</v>
      </c>
    </row>
    <row r="703">
      <c r="C703" t="s">
        <v>1534</v>
      </c>
      <c r="D703" t="s">
        <v>1534</v>
      </c>
      <c r="E703" t="s">
        <v>1534</v>
      </c>
      <c r="F703" t="s">
        <v>1534</v>
      </c>
      <c r="G703" t="s">
        <v>1534</v>
      </c>
      <c r="H703" t="s">
        <v>1534</v>
      </c>
      <c r="I703" t="s">
        <v>1534</v>
      </c>
      <c r="J703" t="s">
        <v>1534</v>
      </c>
      <c r="K703" t="s">
        <v>1534</v>
      </c>
      <c r="L703" t="s">
        <v>1534</v>
      </c>
      <c r="M703" t="s">
        <v>1534</v>
      </c>
    </row>
    <row r="704">
      <c r="C704" t="s">
        <v>1534</v>
      </c>
      <c r="D704" t="s">
        <v>1534</v>
      </c>
      <c r="E704" t="s">
        <v>1534</v>
      </c>
      <c r="F704" t="s">
        <v>1534</v>
      </c>
      <c r="G704" t="s">
        <v>1534</v>
      </c>
      <c r="H704" t="s">
        <v>1534</v>
      </c>
      <c r="I704" t="s">
        <v>1534</v>
      </c>
      <c r="J704" t="s">
        <v>1534</v>
      </c>
      <c r="K704" t="s">
        <v>1534</v>
      </c>
      <c r="L704" t="s">
        <v>1534</v>
      </c>
      <c r="M704" t="s">
        <v>1534</v>
      </c>
    </row>
    <row r="705">
      <c r="C705" t="s">
        <v>1534</v>
      </c>
      <c r="D705" t="s">
        <v>1534</v>
      </c>
      <c r="E705" t="s">
        <v>1534</v>
      </c>
      <c r="F705" t="s">
        <v>1534</v>
      </c>
      <c r="G705" t="s">
        <v>1534</v>
      </c>
      <c r="H705" t="s">
        <v>1534</v>
      </c>
      <c r="I705" t="s">
        <v>1534</v>
      </c>
      <c r="J705" t="s">
        <v>1534</v>
      </c>
      <c r="K705" t="s">
        <v>1534</v>
      </c>
      <c r="L705" t="s">
        <v>1534</v>
      </c>
      <c r="M705" t="s">
        <v>1534</v>
      </c>
    </row>
    <row r="706">
      <c r="C706" t="s">
        <v>1534</v>
      </c>
      <c r="D706" t="s">
        <v>1534</v>
      </c>
      <c r="E706" t="s">
        <v>1534</v>
      </c>
      <c r="F706" t="s">
        <v>1534</v>
      </c>
      <c r="G706" t="s">
        <v>1534</v>
      </c>
      <c r="H706" t="s">
        <v>1534</v>
      </c>
      <c r="I706" t="s">
        <v>1534</v>
      </c>
      <c r="J706" t="s">
        <v>1534</v>
      </c>
      <c r="K706" t="s">
        <v>1534</v>
      </c>
      <c r="L706" t="s">
        <v>1534</v>
      </c>
      <c r="M706" t="s">
        <v>1534</v>
      </c>
    </row>
    <row r="707">
      <c r="B707" t="s">
        <v>1561</v>
      </c>
      <c r="C707">
        <v>4.18381707E8</v>
      </c>
      <c r="D707">
        <v>0.0</v>
      </c>
      <c r="E707">
        <v>6.0</v>
      </c>
      <c r="F707">
        <v>0.0</v>
      </c>
      <c r="G707">
        <v>0.0</v>
      </c>
      <c r="H707">
        <v>239.0</v>
      </c>
      <c r="I707">
        <v>255.0</v>
      </c>
      <c r="J707">
        <v>139.0</v>
      </c>
      <c r="K707">
        <v>61184.0</v>
      </c>
      <c r="L707" t="s">
        <v>1558</v>
      </c>
      <c r="M707" t="s">
        <v>1559</v>
      </c>
    </row>
    <row r="708">
      <c r="B708" t="s">
        <v>1562</v>
      </c>
      <c r="C708">
        <v>4.19279616E8</v>
      </c>
      <c r="D708">
        <v>0.0</v>
      </c>
      <c r="E708">
        <v>6.0</v>
      </c>
      <c r="F708">
        <v>0.0</v>
      </c>
      <c r="G708">
        <v>0.0</v>
      </c>
      <c r="H708">
        <v>253.0</v>
      </c>
      <c r="I708">
        <v>179.0</v>
      </c>
      <c r="J708">
        <v>0.0</v>
      </c>
      <c r="K708">
        <v>64947.0</v>
      </c>
      <c r="L708" t="s">
        <v>1074</v>
      </c>
      <c r="M708" t="s">
        <v>14</v>
      </c>
    </row>
    <row r="709">
      <c r="B709" t="s">
        <v>1563</v>
      </c>
      <c r="C709">
        <v>2.17980629E8</v>
      </c>
      <c r="D709">
        <v>0.0</v>
      </c>
      <c r="E709">
        <v>3.0</v>
      </c>
      <c r="F709">
        <v>0.0</v>
      </c>
      <c r="G709">
        <v>0.0</v>
      </c>
      <c r="H709">
        <v>254.0</v>
      </c>
      <c r="I709">
        <v>30.0</v>
      </c>
      <c r="J709">
        <v>213.0</v>
      </c>
      <c r="K709">
        <v>65054.0</v>
      </c>
      <c r="L709" t="s">
        <v>1181</v>
      </c>
    </row>
    <row r="710">
      <c r="B710" t="s">
        <v>1564</v>
      </c>
      <c r="C710">
        <v>2.17063941E8</v>
      </c>
      <c r="D710">
        <v>0.0</v>
      </c>
      <c r="E710">
        <v>3.0</v>
      </c>
      <c r="F710">
        <v>0.0</v>
      </c>
      <c r="G710">
        <v>0.0</v>
      </c>
      <c r="H710">
        <v>240.0</v>
      </c>
      <c r="I710">
        <v>34.0</v>
      </c>
      <c r="J710">
        <v>5.0</v>
      </c>
      <c r="K710">
        <v>61474.0</v>
      </c>
      <c r="L710" t="s">
        <v>1558</v>
      </c>
      <c r="M710" t="s">
        <v>1559</v>
      </c>
    </row>
    <row r="711">
      <c r="B711" t="s">
        <v>1565</v>
      </c>
      <c r="C711">
        <v>2.17990869E8</v>
      </c>
      <c r="D711">
        <v>0.0</v>
      </c>
      <c r="E711">
        <v>3.0</v>
      </c>
      <c r="F711">
        <v>0.0</v>
      </c>
      <c r="G711">
        <v>0.0</v>
      </c>
      <c r="H711">
        <v>254.0</v>
      </c>
      <c r="I711">
        <v>70.0</v>
      </c>
      <c r="J711">
        <v>213.0</v>
      </c>
      <c r="K711">
        <v>65094.0</v>
      </c>
      <c r="L711" t="s">
        <v>1221</v>
      </c>
    </row>
    <row r="712">
      <c r="B712" t="s">
        <v>1566</v>
      </c>
      <c r="C712">
        <v>4.84910598E8</v>
      </c>
      <c r="D712">
        <v>0.0</v>
      </c>
      <c r="E712">
        <v>7.0</v>
      </c>
      <c r="F712">
        <v>0.0</v>
      </c>
      <c r="G712">
        <v>0.0</v>
      </c>
      <c r="H712">
        <v>231.0</v>
      </c>
      <c r="I712">
        <v>38.0</v>
      </c>
      <c r="J712">
        <v>6.0</v>
      </c>
      <c r="K712">
        <v>59136.0</v>
      </c>
      <c r="L712" t="s">
        <v>1558</v>
      </c>
      <c r="M712" t="s">
        <v>1559</v>
      </c>
    </row>
    <row r="713">
      <c r="B713" t="s">
        <v>1567</v>
      </c>
      <c r="C713">
        <v>4.84910597E8</v>
      </c>
      <c r="D713">
        <v>0.0</v>
      </c>
      <c r="E713">
        <v>7.0</v>
      </c>
      <c r="F713">
        <v>0.0</v>
      </c>
      <c r="G713">
        <v>0.0</v>
      </c>
      <c r="H713">
        <v>231.0</v>
      </c>
      <c r="I713">
        <v>38.0</v>
      </c>
      <c r="J713">
        <v>5.0</v>
      </c>
      <c r="K713">
        <v>59136.0</v>
      </c>
      <c r="L713" t="s">
        <v>1558</v>
      </c>
      <c r="M713" t="s">
        <v>1559</v>
      </c>
    </row>
    <row r="714">
      <c r="B714" t="s">
        <v>1568</v>
      </c>
      <c r="C714">
        <v>2.17990435E8</v>
      </c>
      <c r="D714">
        <v>0.0</v>
      </c>
      <c r="E714">
        <v>3.0</v>
      </c>
      <c r="F714">
        <v>0.0</v>
      </c>
      <c r="G714">
        <v>0.0</v>
      </c>
      <c r="H714">
        <v>254.0</v>
      </c>
      <c r="I714">
        <v>69.0</v>
      </c>
      <c r="J714">
        <v>35.0</v>
      </c>
      <c r="K714">
        <v>65093.0</v>
      </c>
      <c r="L714" t="s">
        <v>1220</v>
      </c>
    </row>
    <row r="715">
      <c r="B715" t="s">
        <v>1569</v>
      </c>
      <c r="C715">
        <v>4.19362709E8</v>
      </c>
      <c r="D715">
        <v>0.0</v>
      </c>
      <c r="E715">
        <v>6.0</v>
      </c>
      <c r="F715">
        <v>0.0</v>
      </c>
      <c r="G715">
        <v>0.0</v>
      </c>
      <c r="H715">
        <v>254.0</v>
      </c>
      <c r="I715">
        <v>247.0</v>
      </c>
      <c r="J715">
        <v>149.0</v>
      </c>
      <c r="K715">
        <v>65271.0</v>
      </c>
      <c r="L715" t="s">
        <v>1397</v>
      </c>
      <c r="M715" t="s">
        <v>14</v>
      </c>
    </row>
    <row r="716">
      <c r="B716" t="s">
        <v>1570</v>
      </c>
      <c r="C716">
        <v>2.17977378E8</v>
      </c>
      <c r="D716">
        <v>0.0</v>
      </c>
      <c r="E716">
        <v>3.0</v>
      </c>
      <c r="F716">
        <v>0.0</v>
      </c>
      <c r="G716">
        <v>0.0</v>
      </c>
      <c r="H716">
        <v>254.0</v>
      </c>
      <c r="I716">
        <v>18.0</v>
      </c>
      <c r="J716">
        <v>34.0</v>
      </c>
      <c r="K716">
        <v>65042.0</v>
      </c>
      <c r="L716" t="s">
        <v>1169</v>
      </c>
    </row>
    <row r="717">
      <c r="B717" t="s">
        <v>1571</v>
      </c>
      <c r="C717">
        <v>4.18381717E8</v>
      </c>
      <c r="D717">
        <v>0.0</v>
      </c>
      <c r="E717">
        <v>6.0</v>
      </c>
      <c r="F717">
        <v>0.0</v>
      </c>
      <c r="G717">
        <v>0.0</v>
      </c>
      <c r="H717">
        <v>239.0</v>
      </c>
      <c r="I717">
        <v>255.0</v>
      </c>
      <c r="J717">
        <v>149.0</v>
      </c>
      <c r="K717">
        <v>61184.0</v>
      </c>
      <c r="L717" t="s">
        <v>1558</v>
      </c>
      <c r="M717" t="s">
        <v>1559</v>
      </c>
    </row>
    <row r="718">
      <c r="B718" t="s">
        <v>1572</v>
      </c>
      <c r="C718">
        <v>2.17977634E8</v>
      </c>
      <c r="D718">
        <v>0.0</v>
      </c>
      <c r="E718">
        <v>3.0</v>
      </c>
      <c r="F718">
        <v>0.0</v>
      </c>
      <c r="G718">
        <v>0.0</v>
      </c>
      <c r="H718">
        <v>254.0</v>
      </c>
      <c r="I718">
        <v>19.0</v>
      </c>
      <c r="J718">
        <v>34.0</v>
      </c>
      <c r="K718">
        <v>65043.0</v>
      </c>
      <c r="L718" t="s">
        <v>1170</v>
      </c>
    </row>
    <row r="719">
      <c r="B719" t="s">
        <v>1573</v>
      </c>
      <c r="C719">
        <v>4.19335573E8</v>
      </c>
      <c r="D719">
        <v>0.0</v>
      </c>
      <c r="E719">
        <v>6.0</v>
      </c>
      <c r="F719">
        <v>0.0</v>
      </c>
      <c r="G719">
        <v>0.0</v>
      </c>
      <c r="H719">
        <v>254.0</v>
      </c>
      <c r="I719">
        <v>141.0</v>
      </c>
      <c r="J719">
        <v>149.0</v>
      </c>
      <c r="K719">
        <v>65165.0</v>
      </c>
      <c r="L719" t="s">
        <v>1292</v>
      </c>
      <c r="M719" t="s">
        <v>14</v>
      </c>
    </row>
    <row r="720">
      <c r="B720" t="s">
        <v>1574</v>
      </c>
      <c r="C720">
        <v>2.17055125E8</v>
      </c>
      <c r="D720">
        <v>0.0</v>
      </c>
      <c r="E720">
        <v>3.0</v>
      </c>
      <c r="F720">
        <v>0.0</v>
      </c>
      <c r="G720">
        <v>0.0</v>
      </c>
      <c r="H720">
        <v>239.0</v>
      </c>
      <c r="I720">
        <v>255.0</v>
      </c>
      <c r="J720">
        <v>149.0</v>
      </c>
      <c r="K720">
        <v>61184.0</v>
      </c>
      <c r="L720" t="s">
        <v>1558</v>
      </c>
      <c r="M720" t="s">
        <v>1559</v>
      </c>
    </row>
    <row r="721">
      <c r="B721" t="s">
        <v>1575</v>
      </c>
      <c r="C721">
        <v>2.85212179E8</v>
      </c>
      <c r="D721">
        <v>0.0</v>
      </c>
      <c r="E721">
        <v>4.0</v>
      </c>
      <c r="F721">
        <v>0.0</v>
      </c>
      <c r="G721">
        <v>0.0</v>
      </c>
      <c r="H721">
        <v>255.0</v>
      </c>
      <c r="I721">
        <v>254.0</v>
      </c>
      <c r="J721">
        <v>19.0</v>
      </c>
      <c r="K721">
        <v>65534.0</v>
      </c>
      <c r="L721" t="s">
        <v>1407</v>
      </c>
    </row>
    <row r="722">
      <c r="B722" t="s">
        <v>1576</v>
      </c>
      <c r="C722">
        <v>4.19429062E8</v>
      </c>
      <c r="D722">
        <v>0.0</v>
      </c>
      <c r="E722">
        <v>6.0</v>
      </c>
      <c r="F722">
        <v>0.0</v>
      </c>
      <c r="G722">
        <v>0.0</v>
      </c>
      <c r="H722">
        <v>255.0</v>
      </c>
      <c r="I722">
        <v>250.0</v>
      </c>
      <c r="J722">
        <v>198.0</v>
      </c>
      <c r="K722">
        <v>65530.0</v>
      </c>
      <c r="L722" t="s">
        <v>1407</v>
      </c>
    </row>
    <row r="723">
      <c r="B723" t="s">
        <v>1577</v>
      </c>
      <c r="C723">
        <v>4.19428919E8</v>
      </c>
      <c r="D723">
        <v>0.0</v>
      </c>
      <c r="E723">
        <v>6.0</v>
      </c>
      <c r="F723">
        <v>0.0</v>
      </c>
      <c r="G723">
        <v>0.0</v>
      </c>
      <c r="H723">
        <v>255.0</v>
      </c>
      <c r="I723">
        <v>250.0</v>
      </c>
      <c r="J723">
        <v>55.0</v>
      </c>
      <c r="K723">
        <v>65530.0</v>
      </c>
      <c r="L723" t="s">
        <v>1407</v>
      </c>
    </row>
    <row r="724">
      <c r="B724" t="s">
        <v>1578</v>
      </c>
      <c r="C724">
        <v>4.18326155E8</v>
      </c>
      <c r="D724">
        <v>0.0</v>
      </c>
      <c r="E724">
        <v>6.0</v>
      </c>
      <c r="F724">
        <v>0.0</v>
      </c>
      <c r="G724">
        <v>0.0</v>
      </c>
      <c r="H724">
        <v>239.0</v>
      </c>
      <c r="I724">
        <v>38.0</v>
      </c>
      <c r="J724">
        <v>139.0</v>
      </c>
      <c r="K724">
        <v>61184.0</v>
      </c>
      <c r="L724" t="s">
        <v>1558</v>
      </c>
      <c r="M724" t="s">
        <v>1559</v>
      </c>
    </row>
    <row r="725">
      <c r="B725" t="s">
        <v>1579</v>
      </c>
      <c r="C725">
        <v>4.19428899E8</v>
      </c>
      <c r="D725">
        <v>0.0</v>
      </c>
      <c r="E725">
        <v>6.0</v>
      </c>
      <c r="F725">
        <v>0.0</v>
      </c>
      <c r="G725">
        <v>0.0</v>
      </c>
      <c r="H725">
        <v>255.0</v>
      </c>
      <c r="I725">
        <v>250.0</v>
      </c>
      <c r="J725">
        <v>35.0</v>
      </c>
      <c r="K725">
        <v>65530.0</v>
      </c>
      <c r="L725" t="s">
        <v>1407</v>
      </c>
    </row>
    <row r="726">
      <c r="B726" t="s">
        <v>1580</v>
      </c>
      <c r="C726">
        <v>4.19430178E8</v>
      </c>
      <c r="D726">
        <v>0.0</v>
      </c>
      <c r="E726">
        <v>6.0</v>
      </c>
      <c r="F726">
        <v>0.0</v>
      </c>
      <c r="G726">
        <v>0.0</v>
      </c>
      <c r="H726">
        <v>255.0</v>
      </c>
      <c r="I726">
        <v>255.0</v>
      </c>
      <c r="J726">
        <v>34.0</v>
      </c>
      <c r="K726">
        <v>65535.0</v>
      </c>
      <c r="L726" t="s">
        <v>1408</v>
      </c>
    </row>
    <row r="727">
      <c r="B727" t="s">
        <v>1581</v>
      </c>
      <c r="C727">
        <v>4.19429913E8</v>
      </c>
      <c r="D727">
        <v>0.0</v>
      </c>
      <c r="E727">
        <v>6.0</v>
      </c>
      <c r="F727">
        <v>0.0</v>
      </c>
      <c r="G727">
        <v>0.0</v>
      </c>
      <c r="H727">
        <v>255.0</v>
      </c>
      <c r="I727">
        <v>254.0</v>
      </c>
      <c r="J727">
        <v>25.0</v>
      </c>
      <c r="K727">
        <v>65534.0</v>
      </c>
      <c r="L727" t="s">
        <v>1407</v>
      </c>
    </row>
    <row r="728">
      <c r="B728" t="s">
        <v>1582</v>
      </c>
      <c r="C728">
        <v>4.19353856E8</v>
      </c>
      <c r="D728">
        <v>0.0</v>
      </c>
      <c r="E728">
        <v>6.0</v>
      </c>
      <c r="F728">
        <v>0.0</v>
      </c>
      <c r="G728">
        <v>0.0</v>
      </c>
      <c r="H728">
        <v>254.0</v>
      </c>
      <c r="I728">
        <v>213.0</v>
      </c>
      <c r="J728">
        <v>0.0</v>
      </c>
      <c r="K728">
        <v>65237.0</v>
      </c>
      <c r="L728" t="s">
        <v>1364</v>
      </c>
      <c r="M728" t="s">
        <v>14</v>
      </c>
    </row>
    <row r="729">
      <c r="B729" t="s">
        <v>1583</v>
      </c>
      <c r="C729">
        <v>4.19430163E8</v>
      </c>
      <c r="D729">
        <v>0.0</v>
      </c>
      <c r="E729">
        <v>6.0</v>
      </c>
      <c r="F729">
        <v>0.0</v>
      </c>
      <c r="G729">
        <v>0.0</v>
      </c>
      <c r="H729">
        <v>255.0</v>
      </c>
      <c r="I729">
        <v>255.0</v>
      </c>
      <c r="J729">
        <v>19.0</v>
      </c>
      <c r="K729">
        <v>65535.0</v>
      </c>
      <c r="L729" t="s">
        <v>1408</v>
      </c>
    </row>
    <row r="730">
      <c r="B730" t="s">
        <v>1584</v>
      </c>
      <c r="C730">
        <v>4.18381819E8</v>
      </c>
      <c r="D730">
        <v>0.0</v>
      </c>
      <c r="E730">
        <v>6.0</v>
      </c>
      <c r="F730">
        <v>0.0</v>
      </c>
      <c r="G730">
        <v>0.0</v>
      </c>
      <c r="H730">
        <v>239.0</v>
      </c>
      <c r="I730">
        <v>255.0</v>
      </c>
      <c r="J730">
        <v>251.0</v>
      </c>
      <c r="K730">
        <v>61184.0</v>
      </c>
      <c r="L730" t="s">
        <v>1558</v>
      </c>
      <c r="M730" t="s">
        <v>1559</v>
      </c>
    </row>
    <row r="731">
      <c r="B731" t="s">
        <v>1585</v>
      </c>
      <c r="C731">
        <v>4.19428603E8</v>
      </c>
      <c r="D731">
        <v>0.0</v>
      </c>
      <c r="E731">
        <v>6.0</v>
      </c>
      <c r="F731">
        <v>0.0</v>
      </c>
      <c r="G731">
        <v>0.0</v>
      </c>
      <c r="H731">
        <v>255.0</v>
      </c>
      <c r="I731">
        <v>248.0</v>
      </c>
      <c r="J731">
        <v>251.0</v>
      </c>
      <c r="K731">
        <v>65528.0</v>
      </c>
      <c r="L731" t="s">
        <v>1407</v>
      </c>
    </row>
    <row r="732">
      <c r="B732" t="s">
        <v>1586</v>
      </c>
      <c r="C732">
        <v>4.84910647E8</v>
      </c>
      <c r="D732">
        <v>0.0</v>
      </c>
      <c r="E732">
        <v>7.0</v>
      </c>
      <c r="F732">
        <v>0.0</v>
      </c>
      <c r="G732">
        <v>0.0</v>
      </c>
      <c r="H732">
        <v>231.0</v>
      </c>
      <c r="I732">
        <v>38.0</v>
      </c>
      <c r="J732">
        <v>55.0</v>
      </c>
      <c r="K732">
        <v>59136.0</v>
      </c>
      <c r="L732" t="s">
        <v>1558</v>
      </c>
      <c r="M732" t="s">
        <v>1559</v>
      </c>
    </row>
    <row r="733">
      <c r="B733" t="s">
        <v>1587</v>
      </c>
      <c r="C733">
        <v>2.18103571E8</v>
      </c>
      <c r="D733">
        <v>0.0</v>
      </c>
      <c r="E733">
        <v>3.0</v>
      </c>
      <c r="F733">
        <v>0.0</v>
      </c>
      <c r="G733">
        <v>0.0</v>
      </c>
      <c r="H733">
        <v>255.0</v>
      </c>
      <c r="I733">
        <v>255.0</v>
      </c>
      <c r="J733">
        <v>19.0</v>
      </c>
      <c r="K733">
        <v>65535.0</v>
      </c>
      <c r="L733" t="s">
        <v>1408</v>
      </c>
    </row>
    <row r="734">
      <c r="B734" t="s">
        <v>1588</v>
      </c>
      <c r="C734">
        <v>4.18381593E8</v>
      </c>
      <c r="D734">
        <v>0.0</v>
      </c>
      <c r="E734">
        <v>6.0</v>
      </c>
      <c r="F734">
        <v>0.0</v>
      </c>
      <c r="G734">
        <v>0.0</v>
      </c>
      <c r="H734">
        <v>239.0</v>
      </c>
      <c r="I734">
        <v>255.0</v>
      </c>
      <c r="J734">
        <v>25.0</v>
      </c>
      <c r="K734">
        <v>61184.0</v>
      </c>
      <c r="L734" t="s">
        <v>1558</v>
      </c>
      <c r="M734" t="s">
        <v>1559</v>
      </c>
    </row>
    <row r="735">
      <c r="B735" t="s">
        <v>1589</v>
      </c>
      <c r="C735">
        <v>4.84910627E8</v>
      </c>
      <c r="D735">
        <v>0.0</v>
      </c>
      <c r="E735">
        <v>7.0</v>
      </c>
      <c r="F735">
        <v>0.0</v>
      </c>
      <c r="G735">
        <v>0.0</v>
      </c>
      <c r="H735">
        <v>231.0</v>
      </c>
      <c r="I735">
        <v>38.0</v>
      </c>
      <c r="J735">
        <v>35.0</v>
      </c>
      <c r="K735">
        <v>59136.0</v>
      </c>
      <c r="L735" t="s">
        <v>1558</v>
      </c>
      <c r="M735" t="s">
        <v>1559</v>
      </c>
    </row>
    <row r="736">
      <c r="B736" t="s">
        <v>1590</v>
      </c>
      <c r="C736">
        <v>4.18383431E8</v>
      </c>
      <c r="D736">
        <v>0.0</v>
      </c>
      <c r="E736">
        <v>6.0</v>
      </c>
      <c r="F736">
        <v>0.0</v>
      </c>
      <c r="G736">
        <v>0.0</v>
      </c>
      <c r="H736">
        <v>240.0</v>
      </c>
      <c r="I736">
        <v>6.0</v>
      </c>
      <c r="J736">
        <v>71.0</v>
      </c>
      <c r="K736">
        <v>61446.0</v>
      </c>
      <c r="L736" t="s">
        <v>1558</v>
      </c>
      <c r="M736" t="s">
        <v>1559</v>
      </c>
    </row>
    <row r="737">
      <c r="B737" t="s">
        <v>1591</v>
      </c>
      <c r="C737">
        <v>4.86399815E8</v>
      </c>
      <c r="D737">
        <v>0.0</v>
      </c>
      <c r="E737">
        <v>7.0</v>
      </c>
      <c r="F737">
        <v>0.0</v>
      </c>
      <c r="G737">
        <v>0.0</v>
      </c>
      <c r="H737">
        <v>253.0</v>
      </c>
      <c r="I737">
        <v>223.0</v>
      </c>
      <c r="J737">
        <v>71.0</v>
      </c>
      <c r="K737">
        <v>64991.0</v>
      </c>
      <c r="L737" t="s">
        <v>1118</v>
      </c>
      <c r="M737" t="s">
        <v>14</v>
      </c>
    </row>
    <row r="738">
      <c r="B738" t="s">
        <v>1592</v>
      </c>
      <c r="C738">
        <v>4.19429126E8</v>
      </c>
      <c r="D738">
        <v>0.0</v>
      </c>
      <c r="E738">
        <v>6.0</v>
      </c>
      <c r="F738">
        <v>0.0</v>
      </c>
      <c r="G738">
        <v>0.0</v>
      </c>
      <c r="H738">
        <v>255.0</v>
      </c>
      <c r="I738">
        <v>251.0</v>
      </c>
      <c r="J738">
        <v>6.0</v>
      </c>
      <c r="K738">
        <v>65531.0</v>
      </c>
      <c r="L738" t="s">
        <v>1407</v>
      </c>
    </row>
    <row r="739">
      <c r="B739" t="s">
        <v>1593</v>
      </c>
      <c r="C739">
        <v>4.84910843E8</v>
      </c>
      <c r="D739">
        <v>0.0</v>
      </c>
      <c r="E739">
        <v>7.0</v>
      </c>
      <c r="F739">
        <v>0.0</v>
      </c>
      <c r="G739">
        <v>0.0</v>
      </c>
      <c r="H739">
        <v>231.0</v>
      </c>
      <c r="I739">
        <v>38.0</v>
      </c>
      <c r="J739">
        <v>251.0</v>
      </c>
      <c r="K739">
        <v>59136.0</v>
      </c>
      <c r="L739" t="s">
        <v>1558</v>
      </c>
      <c r="M739" t="s">
        <v>1559</v>
      </c>
    </row>
    <row r="740">
      <c r="B740" t="s">
        <v>1594</v>
      </c>
      <c r="C740">
        <v>4.84900646E8</v>
      </c>
      <c r="D740">
        <v>0.0</v>
      </c>
      <c r="E740">
        <v>7.0</v>
      </c>
      <c r="F740">
        <v>0.0</v>
      </c>
      <c r="G740">
        <v>0.0</v>
      </c>
      <c r="H740">
        <v>230.0</v>
      </c>
      <c r="I740">
        <v>255.0</v>
      </c>
      <c r="J740">
        <v>38.0</v>
      </c>
      <c r="K740">
        <v>58880.0</v>
      </c>
      <c r="L740" t="s">
        <v>1558</v>
      </c>
      <c r="M740" t="s">
        <v>1559</v>
      </c>
    </row>
    <row r="741">
      <c r="B741" t="s">
        <v>1595</v>
      </c>
      <c r="C741">
        <v>4.19360512E8</v>
      </c>
      <c r="D741">
        <v>0.0</v>
      </c>
      <c r="E741">
        <v>6.0</v>
      </c>
      <c r="F741">
        <v>0.0</v>
      </c>
      <c r="G741">
        <v>0.0</v>
      </c>
      <c r="H741">
        <v>254.0</v>
      </c>
      <c r="I741">
        <v>239.0</v>
      </c>
      <c r="J741">
        <v>0.0</v>
      </c>
      <c r="K741">
        <v>65263.0</v>
      </c>
      <c r="L741" t="s">
        <v>1389</v>
      </c>
      <c r="M741" t="s">
        <v>14</v>
      </c>
    </row>
    <row r="742">
      <c r="B742" t="s">
        <v>1596</v>
      </c>
      <c r="C742">
        <v>2.18103559E8</v>
      </c>
      <c r="D742">
        <v>0.0</v>
      </c>
      <c r="E742">
        <v>3.0</v>
      </c>
      <c r="F742">
        <v>0.0</v>
      </c>
      <c r="G742">
        <v>0.0</v>
      </c>
      <c r="H742">
        <v>255.0</v>
      </c>
      <c r="I742">
        <v>255.0</v>
      </c>
      <c r="J742">
        <v>7.0</v>
      </c>
      <c r="K742">
        <v>65535.0</v>
      </c>
      <c r="L742" t="s">
        <v>1408</v>
      </c>
    </row>
    <row r="743">
      <c r="B743" t="s">
        <v>1597</v>
      </c>
      <c r="C743">
        <v>4.84910626E8</v>
      </c>
      <c r="D743">
        <v>0.0</v>
      </c>
      <c r="E743">
        <v>7.0</v>
      </c>
      <c r="F743">
        <v>0.0</v>
      </c>
      <c r="G743">
        <v>0.0</v>
      </c>
      <c r="H743">
        <v>231.0</v>
      </c>
      <c r="I743">
        <v>38.0</v>
      </c>
      <c r="J743">
        <v>34.0</v>
      </c>
      <c r="K743">
        <v>59136.0</v>
      </c>
      <c r="L743" t="s">
        <v>1558</v>
      </c>
      <c r="M743" t="s">
        <v>1559</v>
      </c>
    </row>
    <row r="744">
      <c r="B744" t="s">
        <v>1598</v>
      </c>
      <c r="C744">
        <v>4.19428935E8</v>
      </c>
      <c r="D744">
        <v>0.0</v>
      </c>
      <c r="E744">
        <v>6.0</v>
      </c>
      <c r="F744">
        <v>0.0</v>
      </c>
      <c r="G744">
        <v>0.0</v>
      </c>
      <c r="H744">
        <v>255.0</v>
      </c>
      <c r="I744">
        <v>250.0</v>
      </c>
      <c r="J744">
        <v>71.0</v>
      </c>
      <c r="K744">
        <v>65530.0</v>
      </c>
      <c r="L744" t="s">
        <v>1407</v>
      </c>
    </row>
    <row r="745">
      <c r="B745" t="s">
        <v>1599</v>
      </c>
      <c r="C745">
        <v>4.19430179E8</v>
      </c>
      <c r="D745">
        <v>0.0</v>
      </c>
      <c r="E745">
        <v>6.0</v>
      </c>
      <c r="F745">
        <v>0.0</v>
      </c>
      <c r="G745">
        <v>0.0</v>
      </c>
      <c r="H745">
        <v>255.0</v>
      </c>
      <c r="I745">
        <v>255.0</v>
      </c>
      <c r="J745">
        <v>35.0</v>
      </c>
      <c r="K745">
        <v>65535.0</v>
      </c>
      <c r="L745" t="s">
        <v>1408</v>
      </c>
    </row>
    <row r="746">
      <c r="B746" t="s">
        <v>1600</v>
      </c>
      <c r="C746">
        <v>4.1943015E8</v>
      </c>
      <c r="D746">
        <v>0.0</v>
      </c>
      <c r="E746">
        <v>6.0</v>
      </c>
      <c r="F746">
        <v>0.0</v>
      </c>
      <c r="G746">
        <v>0.0</v>
      </c>
      <c r="H746">
        <v>255.0</v>
      </c>
      <c r="I746">
        <v>255.0</v>
      </c>
      <c r="J746">
        <v>6.0</v>
      </c>
      <c r="K746">
        <v>65535.0</v>
      </c>
      <c r="L746" t="s">
        <v>1408</v>
      </c>
    </row>
    <row r="747">
      <c r="B747" t="s">
        <v>1601</v>
      </c>
      <c r="C747">
        <v>4.18053894E8</v>
      </c>
      <c r="D747">
        <v>0.0</v>
      </c>
      <c r="E747">
        <v>6.0</v>
      </c>
      <c r="F747">
        <v>0.0</v>
      </c>
      <c r="G747">
        <v>0.0</v>
      </c>
      <c r="H747">
        <v>234.0</v>
      </c>
      <c r="I747">
        <v>255.0</v>
      </c>
      <c r="J747">
        <v>6.0</v>
      </c>
      <c r="K747">
        <v>59904.0</v>
      </c>
      <c r="L747" t="s">
        <v>1558</v>
      </c>
      <c r="M747" t="s">
        <v>1559</v>
      </c>
    </row>
    <row r="748">
      <c r="B748" t="s">
        <v>1602</v>
      </c>
      <c r="C748">
        <v>4.1935847E8</v>
      </c>
      <c r="D748">
        <v>0.0</v>
      </c>
      <c r="E748">
        <v>6.0</v>
      </c>
      <c r="F748">
        <v>0.0</v>
      </c>
      <c r="G748">
        <v>0.0</v>
      </c>
      <c r="H748">
        <v>254.0</v>
      </c>
      <c r="I748">
        <v>231.0</v>
      </c>
      <c r="J748">
        <v>6.0</v>
      </c>
      <c r="K748">
        <v>65255.0</v>
      </c>
      <c r="L748" t="s">
        <v>1381</v>
      </c>
      <c r="M748" t="s">
        <v>14</v>
      </c>
    </row>
    <row r="749">
      <c r="B749" t="s">
        <v>1603</v>
      </c>
      <c r="C749">
        <v>4.19357952E8</v>
      </c>
      <c r="D749">
        <v>0.0</v>
      </c>
      <c r="E749">
        <v>6.0</v>
      </c>
      <c r="F749">
        <v>0.0</v>
      </c>
      <c r="G749">
        <v>0.0</v>
      </c>
      <c r="H749">
        <v>254.0</v>
      </c>
      <c r="I749">
        <v>229.0</v>
      </c>
      <c r="J749">
        <v>0.0</v>
      </c>
      <c r="K749">
        <v>65253.0</v>
      </c>
      <c r="L749" t="s">
        <v>1379</v>
      </c>
      <c r="M749" t="s">
        <v>14</v>
      </c>
    </row>
    <row r="750">
      <c r="B750" t="s">
        <v>1604</v>
      </c>
      <c r="C750">
        <v>4.19428501E8</v>
      </c>
      <c r="D750">
        <v>0.0</v>
      </c>
      <c r="E750">
        <v>6.0</v>
      </c>
      <c r="F750">
        <v>0.0</v>
      </c>
      <c r="G750">
        <v>0.0</v>
      </c>
      <c r="H750">
        <v>255.0</v>
      </c>
      <c r="I750">
        <v>248.0</v>
      </c>
      <c r="J750">
        <v>149.0</v>
      </c>
      <c r="K750">
        <v>65528.0</v>
      </c>
      <c r="L750" t="s">
        <v>1407</v>
      </c>
    </row>
    <row r="751">
      <c r="B751" t="s">
        <v>1605</v>
      </c>
      <c r="C751">
        <v>4.19274009E8</v>
      </c>
      <c r="D751">
        <v>0.0</v>
      </c>
      <c r="E751">
        <v>6.0</v>
      </c>
      <c r="F751">
        <v>0.0</v>
      </c>
      <c r="G751">
        <v>0.0</v>
      </c>
      <c r="H751">
        <v>253.0</v>
      </c>
      <c r="I751">
        <v>157.0</v>
      </c>
      <c r="J751">
        <v>25.0</v>
      </c>
      <c r="K751">
        <v>64925.0</v>
      </c>
      <c r="L751" t="s">
        <v>1052</v>
      </c>
      <c r="M751" t="s">
        <v>14</v>
      </c>
    </row>
    <row r="752">
      <c r="B752" t="s">
        <v>1606</v>
      </c>
      <c r="C752">
        <v>4.19362304E8</v>
      </c>
      <c r="D752">
        <v>0.0</v>
      </c>
      <c r="E752">
        <v>6.0</v>
      </c>
      <c r="F752">
        <v>0.0</v>
      </c>
      <c r="G752">
        <v>0.0</v>
      </c>
      <c r="H752">
        <v>254.0</v>
      </c>
      <c r="I752">
        <v>246.0</v>
      </c>
      <c r="J752">
        <v>0.0</v>
      </c>
      <c r="K752">
        <v>65270.0</v>
      </c>
      <c r="L752" t="s">
        <v>1396</v>
      </c>
      <c r="M752" t="s">
        <v>14</v>
      </c>
    </row>
    <row r="753">
      <c r="B753" t="s">
        <v>1607</v>
      </c>
      <c r="C753">
        <v>4.19429908E8</v>
      </c>
      <c r="D753">
        <v>0.0</v>
      </c>
      <c r="E753">
        <v>6.0</v>
      </c>
      <c r="F753">
        <v>0.0</v>
      </c>
      <c r="G753">
        <v>0.0</v>
      </c>
      <c r="H753">
        <v>255.0</v>
      </c>
      <c r="I753">
        <v>254.0</v>
      </c>
      <c r="J753">
        <v>20.0</v>
      </c>
      <c r="K753">
        <v>65534.0</v>
      </c>
      <c r="L753" t="s">
        <v>1407</v>
      </c>
    </row>
    <row r="754">
      <c r="B754" t="s">
        <v>1608</v>
      </c>
      <c r="C754">
        <v>2.17055026E8</v>
      </c>
      <c r="D754">
        <v>0.0</v>
      </c>
      <c r="E754">
        <v>3.0</v>
      </c>
      <c r="F754">
        <v>0.0</v>
      </c>
      <c r="G754">
        <v>0.0</v>
      </c>
      <c r="H754">
        <v>239.0</v>
      </c>
      <c r="I754">
        <v>255.0</v>
      </c>
      <c r="J754">
        <v>50.0</v>
      </c>
      <c r="K754">
        <v>61184.0</v>
      </c>
      <c r="L754" t="s">
        <v>1558</v>
      </c>
      <c r="M754" t="s">
        <v>1559</v>
      </c>
    </row>
    <row r="755">
      <c r="B755" t="s">
        <v>1609</v>
      </c>
      <c r="C755">
        <v>4.18381618E8</v>
      </c>
      <c r="D755">
        <v>0.0</v>
      </c>
      <c r="E755">
        <v>6.0</v>
      </c>
      <c r="F755">
        <v>0.0</v>
      </c>
      <c r="G755">
        <v>0.0</v>
      </c>
      <c r="H755">
        <v>239.0</v>
      </c>
      <c r="I755">
        <v>255.0</v>
      </c>
      <c r="J755">
        <v>50.0</v>
      </c>
      <c r="K755">
        <v>61184.0</v>
      </c>
      <c r="L755" t="s">
        <v>1558</v>
      </c>
      <c r="M755" t="s">
        <v>1559</v>
      </c>
    </row>
    <row r="756">
      <c r="B756" t="s">
        <v>1610</v>
      </c>
      <c r="C756">
        <v>4.19315861E8</v>
      </c>
      <c r="D756">
        <v>0.0</v>
      </c>
      <c r="E756">
        <v>6.0</v>
      </c>
      <c r="F756">
        <v>0.0</v>
      </c>
      <c r="G756">
        <v>0.0</v>
      </c>
      <c r="H756">
        <v>254.0</v>
      </c>
      <c r="I756">
        <v>64.0</v>
      </c>
      <c r="J756">
        <v>149.0</v>
      </c>
      <c r="K756">
        <v>65088.0</v>
      </c>
      <c r="L756" t="s">
        <v>1215</v>
      </c>
      <c r="M756" t="s">
        <v>14</v>
      </c>
    </row>
    <row r="757">
      <c r="B757" t="s">
        <v>1611</v>
      </c>
      <c r="C757">
        <v>4.19378581E8</v>
      </c>
      <c r="D757">
        <v>0.0</v>
      </c>
      <c r="E757">
        <v>6.0</v>
      </c>
      <c r="F757">
        <v>0.0</v>
      </c>
      <c r="G757">
        <v>0.0</v>
      </c>
      <c r="H757">
        <v>255.0</v>
      </c>
      <c r="I757">
        <v>53.0</v>
      </c>
      <c r="J757">
        <v>149.0</v>
      </c>
      <c r="K757">
        <v>65333.0</v>
      </c>
      <c r="L757" t="s">
        <v>1407</v>
      </c>
    </row>
    <row r="758">
      <c r="B758" t="s">
        <v>1612</v>
      </c>
      <c r="C758">
        <v>4.19378837E8</v>
      </c>
      <c r="D758">
        <v>0.0</v>
      </c>
      <c r="E758">
        <v>6.0</v>
      </c>
      <c r="F758">
        <v>0.0</v>
      </c>
      <c r="G758">
        <v>0.0</v>
      </c>
      <c r="H758">
        <v>255.0</v>
      </c>
      <c r="I758">
        <v>54.0</v>
      </c>
      <c r="J758">
        <v>149.0</v>
      </c>
      <c r="K758">
        <v>65334.0</v>
      </c>
      <c r="L758" t="s">
        <v>1407</v>
      </c>
    </row>
    <row r="759">
      <c r="B759" t="s">
        <v>1613</v>
      </c>
      <c r="C759">
        <v>4.19378482E8</v>
      </c>
      <c r="D759">
        <v>0.0</v>
      </c>
      <c r="E759">
        <v>6.0</v>
      </c>
      <c r="F759">
        <v>0.0</v>
      </c>
      <c r="G759">
        <v>0.0</v>
      </c>
      <c r="H759">
        <v>255.0</v>
      </c>
      <c r="I759">
        <v>53.0</v>
      </c>
      <c r="J759">
        <v>50.0</v>
      </c>
      <c r="K759">
        <v>65333.0</v>
      </c>
      <c r="L759" t="s">
        <v>1407</v>
      </c>
    </row>
    <row r="760">
      <c r="B760" t="s">
        <v>1614</v>
      </c>
      <c r="C760">
        <v>4.19378738E8</v>
      </c>
      <c r="D760">
        <v>0.0</v>
      </c>
      <c r="E760">
        <v>6.0</v>
      </c>
      <c r="F760">
        <v>0.0</v>
      </c>
      <c r="G760">
        <v>0.0</v>
      </c>
      <c r="H760">
        <v>255.0</v>
      </c>
      <c r="I760">
        <v>54.0</v>
      </c>
      <c r="J760">
        <v>50.0</v>
      </c>
      <c r="K760">
        <v>65334.0</v>
      </c>
      <c r="L760" t="s">
        <v>1407</v>
      </c>
    </row>
    <row r="761">
      <c r="B761" t="s">
        <v>1615</v>
      </c>
      <c r="C761">
        <v>4.19428914E8</v>
      </c>
      <c r="D761">
        <v>0.0</v>
      </c>
      <c r="E761">
        <v>6.0</v>
      </c>
      <c r="F761">
        <v>0.0</v>
      </c>
      <c r="G761">
        <v>0.0</v>
      </c>
      <c r="H761">
        <v>255.0</v>
      </c>
      <c r="I761">
        <v>250.0</v>
      </c>
      <c r="J761">
        <v>50.0</v>
      </c>
      <c r="K761">
        <v>65530.0</v>
      </c>
      <c r="L761" t="s">
        <v>1407</v>
      </c>
    </row>
    <row r="762">
      <c r="B762" t="s">
        <v>1616</v>
      </c>
      <c r="C762">
        <v>4.19362585E8</v>
      </c>
      <c r="D762">
        <v>0.0</v>
      </c>
      <c r="E762">
        <v>6.0</v>
      </c>
      <c r="F762">
        <v>0.0</v>
      </c>
      <c r="G762">
        <v>0.0</v>
      </c>
      <c r="H762">
        <v>254.0</v>
      </c>
      <c r="I762">
        <v>247.0</v>
      </c>
      <c r="J762">
        <v>25.0</v>
      </c>
      <c r="K762">
        <v>65271.0</v>
      </c>
      <c r="L762" t="s">
        <v>1397</v>
      </c>
      <c r="M762" t="s">
        <v>14</v>
      </c>
    </row>
    <row r="763">
      <c r="B763" t="s">
        <v>1617</v>
      </c>
      <c r="C763">
        <v>4.19428401E8</v>
      </c>
      <c r="D763">
        <v>0.0</v>
      </c>
      <c r="E763">
        <v>6.0</v>
      </c>
      <c r="F763">
        <v>0.0</v>
      </c>
      <c r="G763">
        <v>0.0</v>
      </c>
      <c r="H763">
        <v>255.0</v>
      </c>
      <c r="I763">
        <v>248.0</v>
      </c>
      <c r="J763">
        <v>49.0</v>
      </c>
      <c r="K763">
        <v>65528.0</v>
      </c>
      <c r="L763" t="s">
        <v>1407</v>
      </c>
    </row>
    <row r="764">
      <c r="B764" t="s">
        <v>1618</v>
      </c>
      <c r="C764">
        <v>4.19428864E8</v>
      </c>
      <c r="D764">
        <v>0.0</v>
      </c>
      <c r="E764">
        <v>6.0</v>
      </c>
      <c r="F764">
        <v>0.0</v>
      </c>
      <c r="G764">
        <v>0.0</v>
      </c>
      <c r="H764">
        <v>255.0</v>
      </c>
      <c r="I764">
        <v>250.0</v>
      </c>
      <c r="J764">
        <v>0.0</v>
      </c>
      <c r="K764">
        <v>65530.0</v>
      </c>
      <c r="L764" t="s">
        <v>1407</v>
      </c>
    </row>
    <row r="765">
      <c r="B765" t="s">
        <v>1619</v>
      </c>
      <c r="C765">
        <v>4.19429125E8</v>
      </c>
      <c r="D765">
        <v>0.0</v>
      </c>
      <c r="E765">
        <v>6.0</v>
      </c>
      <c r="F765">
        <v>0.0</v>
      </c>
      <c r="G765">
        <v>0.0</v>
      </c>
      <c r="H765">
        <v>255.0</v>
      </c>
      <c r="I765">
        <v>251.0</v>
      </c>
      <c r="J765">
        <v>5.0</v>
      </c>
      <c r="K765">
        <v>65531.0</v>
      </c>
      <c r="L765" t="s">
        <v>1407</v>
      </c>
    </row>
    <row r="766">
      <c r="B766" t="s">
        <v>1620</v>
      </c>
      <c r="C766">
        <v>4.19428869E8</v>
      </c>
      <c r="D766">
        <v>0.0</v>
      </c>
      <c r="E766">
        <v>6.0</v>
      </c>
      <c r="F766">
        <v>0.0</v>
      </c>
      <c r="G766">
        <v>0.0</v>
      </c>
      <c r="H766">
        <v>255.0</v>
      </c>
      <c r="I766">
        <v>250.0</v>
      </c>
      <c r="J766">
        <v>5.0</v>
      </c>
      <c r="K766">
        <v>65530.0</v>
      </c>
      <c r="L766" t="s">
        <v>1407</v>
      </c>
    </row>
    <row r="767">
      <c r="B767" t="s">
        <v>1621</v>
      </c>
      <c r="C767">
        <v>4.19428898E8</v>
      </c>
      <c r="D767">
        <v>0.0</v>
      </c>
      <c r="E767">
        <v>6.0</v>
      </c>
      <c r="F767">
        <v>0.0</v>
      </c>
      <c r="G767">
        <v>0.0</v>
      </c>
      <c r="H767">
        <v>255.0</v>
      </c>
      <c r="I767">
        <v>250.0</v>
      </c>
      <c r="J767">
        <v>34.0</v>
      </c>
      <c r="K767">
        <v>65530.0</v>
      </c>
      <c r="L767" t="s">
        <v>1407</v>
      </c>
    </row>
    <row r="768">
      <c r="B768" t="s">
        <v>1622</v>
      </c>
      <c r="C768">
        <v>4.18316294E8</v>
      </c>
      <c r="D768">
        <v>0.0</v>
      </c>
      <c r="E768">
        <v>6.0</v>
      </c>
      <c r="F768">
        <v>0.0</v>
      </c>
      <c r="G768">
        <v>0.0</v>
      </c>
      <c r="H768">
        <v>239.0</v>
      </c>
      <c r="I768">
        <v>0.0</v>
      </c>
      <c r="J768">
        <v>6.0</v>
      </c>
      <c r="K768">
        <v>61184.0</v>
      </c>
      <c r="L768" t="s">
        <v>1558</v>
      </c>
      <c r="M768" t="s">
        <v>1559</v>
      </c>
    </row>
    <row r="769">
      <c r="B769" t="s">
        <v>1623</v>
      </c>
      <c r="C769">
        <v>4.19362048E8</v>
      </c>
      <c r="D769">
        <v>0.0</v>
      </c>
      <c r="E769">
        <v>6.0</v>
      </c>
      <c r="F769">
        <v>0.0</v>
      </c>
      <c r="G769">
        <v>0.0</v>
      </c>
      <c r="H769">
        <v>254.0</v>
      </c>
      <c r="I769">
        <v>245.0</v>
      </c>
      <c r="J769">
        <v>0.0</v>
      </c>
      <c r="K769">
        <v>65269.0</v>
      </c>
      <c r="L769" t="s">
        <v>1395</v>
      </c>
      <c r="M769" t="s">
        <v>14</v>
      </c>
    </row>
    <row r="770">
      <c r="B770" t="s">
        <v>1624</v>
      </c>
      <c r="C770">
        <v>4.19430164E8</v>
      </c>
      <c r="D770">
        <v>0.0</v>
      </c>
      <c r="E770">
        <v>6.0</v>
      </c>
      <c r="F770">
        <v>0.0</v>
      </c>
      <c r="G770">
        <v>0.0</v>
      </c>
      <c r="H770">
        <v>255.0</v>
      </c>
      <c r="I770">
        <v>255.0</v>
      </c>
      <c r="J770">
        <v>20.0</v>
      </c>
      <c r="K770">
        <v>65535.0</v>
      </c>
      <c r="L770" t="s">
        <v>1408</v>
      </c>
    </row>
    <row r="771">
      <c r="B771" t="s">
        <v>1625</v>
      </c>
      <c r="C771">
        <v>4.19274033E8</v>
      </c>
      <c r="D771">
        <v>0.0</v>
      </c>
      <c r="E771">
        <v>6.0</v>
      </c>
      <c r="F771">
        <v>0.0</v>
      </c>
      <c r="G771">
        <v>0.0</v>
      </c>
      <c r="H771">
        <v>253.0</v>
      </c>
      <c r="I771">
        <v>157.0</v>
      </c>
      <c r="J771">
        <v>49.0</v>
      </c>
      <c r="K771">
        <v>64925.0</v>
      </c>
      <c r="L771" t="s">
        <v>1052</v>
      </c>
      <c r="M771" t="s">
        <v>14</v>
      </c>
    </row>
    <row r="772">
      <c r="B772" t="s">
        <v>1626</v>
      </c>
      <c r="C772">
        <v>4.19335473E8</v>
      </c>
      <c r="D772">
        <v>0.0</v>
      </c>
      <c r="E772">
        <v>6.0</v>
      </c>
      <c r="F772">
        <v>0.0</v>
      </c>
      <c r="G772">
        <v>0.0</v>
      </c>
      <c r="H772">
        <v>254.0</v>
      </c>
      <c r="I772">
        <v>141.0</v>
      </c>
      <c r="J772">
        <v>49.0</v>
      </c>
      <c r="K772">
        <v>65165.0</v>
      </c>
      <c r="L772" t="s">
        <v>1292</v>
      </c>
      <c r="M772" t="s">
        <v>14</v>
      </c>
    </row>
    <row r="773">
      <c r="B773" t="s">
        <v>1627</v>
      </c>
      <c r="C773">
        <v>2.18103586E8</v>
      </c>
      <c r="D773">
        <v>0.0</v>
      </c>
      <c r="E773">
        <v>3.0</v>
      </c>
      <c r="F773">
        <v>0.0</v>
      </c>
      <c r="G773">
        <v>0.0</v>
      </c>
      <c r="H773">
        <v>255.0</v>
      </c>
      <c r="I773">
        <v>255.0</v>
      </c>
      <c r="J773">
        <v>34.0</v>
      </c>
      <c r="K773">
        <v>65535.0</v>
      </c>
      <c r="L773" t="s">
        <v>1408</v>
      </c>
    </row>
    <row r="774">
      <c r="B774" t="s">
        <v>1628</v>
      </c>
      <c r="C774">
        <v>4.19315762E8</v>
      </c>
      <c r="D774">
        <v>0.0</v>
      </c>
      <c r="E774">
        <v>6.0</v>
      </c>
      <c r="F774">
        <v>0.0</v>
      </c>
      <c r="G774">
        <v>0.0</v>
      </c>
      <c r="H774">
        <v>254.0</v>
      </c>
      <c r="I774">
        <v>64.0</v>
      </c>
      <c r="J774">
        <v>50.0</v>
      </c>
      <c r="K774">
        <v>65088.0</v>
      </c>
      <c r="L774" t="s">
        <v>1215</v>
      </c>
      <c r="M774" t="s">
        <v>14</v>
      </c>
    </row>
    <row r="775">
      <c r="B775" t="s">
        <v>1629</v>
      </c>
      <c r="C775">
        <v>4.19362609E8</v>
      </c>
      <c r="D775">
        <v>0.0</v>
      </c>
      <c r="E775">
        <v>6.0</v>
      </c>
      <c r="F775">
        <v>0.0</v>
      </c>
      <c r="G775">
        <v>0.0</v>
      </c>
      <c r="H775">
        <v>254.0</v>
      </c>
      <c r="I775">
        <v>247.0</v>
      </c>
      <c r="J775">
        <v>49.0</v>
      </c>
      <c r="K775">
        <v>65271.0</v>
      </c>
      <c r="L775" t="s">
        <v>1397</v>
      </c>
      <c r="M775" t="s">
        <v>14</v>
      </c>
    </row>
    <row r="776">
      <c r="B776" t="s">
        <v>1630</v>
      </c>
      <c r="C776">
        <v>4.19430149E8</v>
      </c>
      <c r="D776">
        <v>0.0</v>
      </c>
      <c r="E776">
        <v>6.0</v>
      </c>
      <c r="F776">
        <v>0.0</v>
      </c>
      <c r="G776">
        <v>0.0</v>
      </c>
      <c r="H776">
        <v>255.0</v>
      </c>
      <c r="I776">
        <v>255.0</v>
      </c>
      <c r="J776">
        <v>5.0</v>
      </c>
      <c r="K776">
        <v>65535.0</v>
      </c>
      <c r="L776" t="s">
        <v>1408</v>
      </c>
    </row>
    <row r="777">
      <c r="B777" t="s">
        <v>1631</v>
      </c>
      <c r="C777">
        <v>4.19326208E8</v>
      </c>
      <c r="D777">
        <v>0.0</v>
      </c>
      <c r="E777">
        <v>6.0</v>
      </c>
      <c r="F777">
        <v>0.0</v>
      </c>
      <c r="G777">
        <v>0.0</v>
      </c>
      <c r="H777">
        <v>254.0</v>
      </c>
      <c r="I777">
        <v>105.0</v>
      </c>
      <c r="J777">
        <v>0.0</v>
      </c>
      <c r="K777">
        <v>65129.0</v>
      </c>
      <c r="L777" t="s">
        <v>1256</v>
      </c>
      <c r="M777" t="s">
        <v>14</v>
      </c>
    </row>
    <row r="778">
      <c r="B778" t="s">
        <v>1632</v>
      </c>
      <c r="C778">
        <v>4.19428407E8</v>
      </c>
      <c r="D778">
        <v>0.0</v>
      </c>
      <c r="E778">
        <v>6.0</v>
      </c>
      <c r="F778">
        <v>0.0</v>
      </c>
      <c r="G778">
        <v>0.0</v>
      </c>
      <c r="H778">
        <v>255.0</v>
      </c>
      <c r="I778">
        <v>248.0</v>
      </c>
      <c r="J778">
        <v>55.0</v>
      </c>
      <c r="K778">
        <v>65528.0</v>
      </c>
      <c r="L778" t="s">
        <v>1407</v>
      </c>
    </row>
    <row r="779">
      <c r="B779" t="s">
        <v>1633</v>
      </c>
      <c r="C779">
        <v>4.193627E8</v>
      </c>
      <c r="D779">
        <v>0.0</v>
      </c>
      <c r="E779">
        <v>6.0</v>
      </c>
      <c r="F779">
        <v>0.0</v>
      </c>
      <c r="G779">
        <v>0.0</v>
      </c>
      <c r="H779">
        <v>254.0</v>
      </c>
      <c r="I779">
        <v>247.0</v>
      </c>
      <c r="J779">
        <v>140.0</v>
      </c>
      <c r="K779">
        <v>65271.0</v>
      </c>
      <c r="L779" t="s">
        <v>1397</v>
      </c>
      <c r="M779" t="s">
        <v>14</v>
      </c>
    </row>
    <row r="780">
      <c r="B780" t="s">
        <v>1634</v>
      </c>
      <c r="C780">
        <v>4.19362887E8</v>
      </c>
      <c r="D780">
        <v>0.0</v>
      </c>
      <c r="E780">
        <v>6.0</v>
      </c>
      <c r="F780">
        <v>0.0</v>
      </c>
      <c r="G780">
        <v>0.0</v>
      </c>
      <c r="H780">
        <v>254.0</v>
      </c>
      <c r="I780">
        <v>248.0</v>
      </c>
      <c r="J780">
        <v>71.0</v>
      </c>
      <c r="K780">
        <v>65272.0</v>
      </c>
      <c r="L780" t="s">
        <v>1398</v>
      </c>
      <c r="M780" t="s">
        <v>14</v>
      </c>
    </row>
    <row r="781">
      <c r="B781" t="s">
        <v>1635</v>
      </c>
      <c r="C781">
        <v>2.17989431E8</v>
      </c>
      <c r="D781">
        <v>0.0</v>
      </c>
      <c r="E781">
        <v>3.0</v>
      </c>
      <c r="F781">
        <v>0.0</v>
      </c>
      <c r="G781">
        <v>0.0</v>
      </c>
      <c r="H781">
        <v>254.0</v>
      </c>
      <c r="I781">
        <v>65.0</v>
      </c>
      <c r="J781">
        <v>55.0</v>
      </c>
      <c r="K781">
        <v>65089.0</v>
      </c>
      <c r="L781" t="s">
        <v>1216</v>
      </c>
      <c r="M781" t="s">
        <v>14</v>
      </c>
    </row>
    <row r="782">
      <c r="B782" t="s">
        <v>1636</v>
      </c>
      <c r="C782">
        <v>4.86537216E8</v>
      </c>
      <c r="D782">
        <v>0.0</v>
      </c>
      <c r="E782">
        <v>7.0</v>
      </c>
      <c r="F782">
        <v>0.0</v>
      </c>
      <c r="G782">
        <v>0.0</v>
      </c>
      <c r="H782">
        <v>255.0</v>
      </c>
      <c r="I782">
        <v>248.0</v>
      </c>
      <c r="J782">
        <v>0.0</v>
      </c>
      <c r="K782">
        <v>65528.0</v>
      </c>
      <c r="L782" t="s">
        <v>1407</v>
      </c>
    </row>
    <row r="783">
      <c r="B783" t="s">
        <v>1637</v>
      </c>
      <c r="C783">
        <v>4.19428236E8</v>
      </c>
      <c r="D783">
        <v>0.0</v>
      </c>
      <c r="E783">
        <v>6.0</v>
      </c>
      <c r="F783">
        <v>0.0</v>
      </c>
      <c r="G783">
        <v>0.0</v>
      </c>
      <c r="H783">
        <v>255.0</v>
      </c>
      <c r="I783">
        <v>247.0</v>
      </c>
      <c r="J783">
        <v>140.0</v>
      </c>
      <c r="K783">
        <v>65527.0</v>
      </c>
      <c r="L783" t="s">
        <v>1407</v>
      </c>
    </row>
    <row r="784">
      <c r="B784" t="s">
        <v>1638</v>
      </c>
      <c r="C784">
        <v>4.19317529E8</v>
      </c>
      <c r="D784">
        <v>0.0</v>
      </c>
      <c r="E784">
        <v>6.0</v>
      </c>
      <c r="F784">
        <v>0.0</v>
      </c>
      <c r="G784">
        <v>0.0</v>
      </c>
      <c r="H784">
        <v>254.0</v>
      </c>
      <c r="I784">
        <v>71.0</v>
      </c>
      <c r="J784">
        <v>25.0</v>
      </c>
      <c r="K784">
        <v>65095.0</v>
      </c>
      <c r="L784" t="s">
        <v>1222</v>
      </c>
    </row>
    <row r="785">
      <c r="B785" t="s">
        <v>1639</v>
      </c>
      <c r="C785">
        <v>4.19427112E8</v>
      </c>
      <c r="D785">
        <v>0.0</v>
      </c>
      <c r="E785">
        <v>6.0</v>
      </c>
      <c r="F785">
        <v>0.0</v>
      </c>
      <c r="G785">
        <v>0.0</v>
      </c>
      <c r="H785">
        <v>255.0</v>
      </c>
      <c r="I785">
        <v>243.0</v>
      </c>
      <c r="J785">
        <v>40.0</v>
      </c>
      <c r="K785">
        <v>65523.0</v>
      </c>
      <c r="L785" t="s">
        <v>1407</v>
      </c>
    </row>
    <row r="786">
      <c r="B786" t="s">
        <v>1640</v>
      </c>
      <c r="C786">
        <v>4.18381781E8</v>
      </c>
      <c r="D786">
        <v>0.0</v>
      </c>
      <c r="E786">
        <v>6.0</v>
      </c>
      <c r="F786">
        <v>0.0</v>
      </c>
      <c r="G786">
        <v>0.0</v>
      </c>
      <c r="H786">
        <v>239.0</v>
      </c>
      <c r="I786">
        <v>255.0</v>
      </c>
      <c r="J786">
        <v>213.0</v>
      </c>
      <c r="K786">
        <v>61184.0</v>
      </c>
      <c r="L786" t="s">
        <v>1558</v>
      </c>
      <c r="M786" t="s">
        <v>1559</v>
      </c>
    </row>
    <row r="787">
      <c r="B787" t="s">
        <v>1641</v>
      </c>
      <c r="C787">
        <v>2.18103587E8</v>
      </c>
      <c r="D787">
        <v>0.0</v>
      </c>
      <c r="E787">
        <v>3.0</v>
      </c>
      <c r="F787">
        <v>0.0</v>
      </c>
      <c r="G787">
        <v>0.0</v>
      </c>
      <c r="H787">
        <v>255.0</v>
      </c>
      <c r="I787">
        <v>255.0</v>
      </c>
      <c r="J787">
        <v>35.0</v>
      </c>
      <c r="K787">
        <v>65535.0</v>
      </c>
      <c r="L787" t="s">
        <v>1408</v>
      </c>
    </row>
    <row r="788">
      <c r="B788" t="s">
        <v>1642</v>
      </c>
      <c r="C788">
        <v>4.19325986E8</v>
      </c>
      <c r="D788">
        <v>0.0</v>
      </c>
      <c r="E788">
        <v>6.0</v>
      </c>
      <c r="F788">
        <v>0.0</v>
      </c>
      <c r="G788">
        <v>0.0</v>
      </c>
      <c r="H788">
        <v>254.0</v>
      </c>
      <c r="I788">
        <v>104.0</v>
      </c>
      <c r="J788">
        <v>34.0</v>
      </c>
      <c r="K788">
        <v>65128.0</v>
      </c>
      <c r="L788" t="s">
        <v>1255</v>
      </c>
      <c r="M788" t="s">
        <v>14</v>
      </c>
    </row>
    <row r="789">
      <c r="B789" t="s">
        <v>1643</v>
      </c>
      <c r="C789">
        <v>4.19265536E8</v>
      </c>
      <c r="D789">
        <v>0.0</v>
      </c>
      <c r="E789">
        <v>6.0</v>
      </c>
      <c r="F789">
        <v>0.0</v>
      </c>
      <c r="G789">
        <v>0.0</v>
      </c>
      <c r="H789">
        <v>253.0</v>
      </c>
      <c r="I789">
        <v>124.0</v>
      </c>
      <c r="J789">
        <v>0.0</v>
      </c>
      <c r="K789">
        <v>64892.0</v>
      </c>
      <c r="L789" t="s">
        <v>1019</v>
      </c>
      <c r="M789" t="s">
        <v>14</v>
      </c>
    </row>
    <row r="790">
      <c r="B790" t="s">
        <v>1644</v>
      </c>
      <c r="C790">
        <v>2.18102512E8</v>
      </c>
      <c r="D790">
        <v>0.0</v>
      </c>
      <c r="E790">
        <v>3.0</v>
      </c>
      <c r="F790">
        <v>0.0</v>
      </c>
      <c r="G790">
        <v>0.0</v>
      </c>
      <c r="H790">
        <v>255.0</v>
      </c>
      <c r="I790">
        <v>250.0</v>
      </c>
      <c r="J790">
        <v>240.0</v>
      </c>
      <c r="K790">
        <v>65530.0</v>
      </c>
      <c r="L790" t="s">
        <v>1407</v>
      </c>
    </row>
    <row r="791">
      <c r="B791" t="s">
        <v>1645</v>
      </c>
      <c r="C791">
        <v>2.84163876E8</v>
      </c>
      <c r="D791">
        <v>0.0</v>
      </c>
      <c r="E791">
        <v>4.0</v>
      </c>
      <c r="F791">
        <v>0.0</v>
      </c>
      <c r="G791">
        <v>0.0</v>
      </c>
      <c r="H791">
        <v>239.0</v>
      </c>
      <c r="I791">
        <v>255.0</v>
      </c>
      <c r="J791">
        <v>36.0</v>
      </c>
      <c r="K791">
        <v>61184.0</v>
      </c>
      <c r="L791" t="s">
        <v>1558</v>
      </c>
      <c r="M791" t="s">
        <v>1559</v>
      </c>
    </row>
    <row r="792">
      <c r="B792" t="s">
        <v>1646</v>
      </c>
      <c r="C792">
        <v>4.19286417E8</v>
      </c>
      <c r="D792">
        <v>0.0</v>
      </c>
      <c r="E792">
        <v>6.0</v>
      </c>
      <c r="F792">
        <v>0.0</v>
      </c>
      <c r="G792">
        <v>0.0</v>
      </c>
      <c r="H792">
        <v>253.0</v>
      </c>
      <c r="I792">
        <v>205.0</v>
      </c>
      <c r="J792">
        <v>145.0</v>
      </c>
      <c r="K792">
        <v>64973.0</v>
      </c>
      <c r="L792" t="s">
        <v>1100</v>
      </c>
      <c r="M792" t="s">
        <v>14</v>
      </c>
    </row>
    <row r="793">
      <c r="B793" t="s">
        <v>1647</v>
      </c>
      <c r="C793">
        <v>4.19428913E8</v>
      </c>
      <c r="D793">
        <v>0.0</v>
      </c>
      <c r="E793">
        <v>6.0</v>
      </c>
      <c r="F793">
        <v>0.0</v>
      </c>
      <c r="G793">
        <v>0.0</v>
      </c>
      <c r="H793">
        <v>255.0</v>
      </c>
      <c r="I793">
        <v>250.0</v>
      </c>
      <c r="J793">
        <v>49.0</v>
      </c>
      <c r="K793">
        <v>65530.0</v>
      </c>
      <c r="L793" t="s">
        <v>1407</v>
      </c>
    </row>
    <row r="794">
      <c r="B794" t="s">
        <v>1648</v>
      </c>
      <c r="C794">
        <v>4.19429169E8</v>
      </c>
      <c r="D794">
        <v>0.0</v>
      </c>
      <c r="E794">
        <v>6.0</v>
      </c>
      <c r="F794">
        <v>0.0</v>
      </c>
      <c r="G794">
        <v>0.0</v>
      </c>
      <c r="H794">
        <v>255.0</v>
      </c>
      <c r="I794">
        <v>251.0</v>
      </c>
      <c r="J794">
        <v>49.0</v>
      </c>
      <c r="K794">
        <v>65531.0</v>
      </c>
      <c r="L794" t="s">
        <v>1407</v>
      </c>
    </row>
    <row r="795">
      <c r="B795" t="s">
        <v>1649</v>
      </c>
      <c r="C795">
        <v>4.19430151E8</v>
      </c>
      <c r="D795">
        <v>0.0</v>
      </c>
      <c r="E795">
        <v>6.0</v>
      </c>
      <c r="F795">
        <v>0.0</v>
      </c>
      <c r="G795">
        <v>0.0</v>
      </c>
      <c r="H795">
        <v>255.0</v>
      </c>
      <c r="I795">
        <v>255.0</v>
      </c>
      <c r="J795">
        <v>7.0</v>
      </c>
      <c r="K795">
        <v>65535.0</v>
      </c>
      <c r="L795" t="s">
        <v>1408</v>
      </c>
    </row>
    <row r="796">
      <c r="B796" t="s">
        <v>1650</v>
      </c>
      <c r="C796">
        <v>4.19430357E8</v>
      </c>
      <c r="D796">
        <v>0.0</v>
      </c>
      <c r="E796">
        <v>6.0</v>
      </c>
      <c r="F796">
        <v>0.0</v>
      </c>
      <c r="G796">
        <v>0.0</v>
      </c>
      <c r="H796">
        <v>255.0</v>
      </c>
      <c r="I796">
        <v>255.0</v>
      </c>
      <c r="J796">
        <v>213.0</v>
      </c>
      <c r="K796">
        <v>65535.0</v>
      </c>
      <c r="L796" t="s">
        <v>1408</v>
      </c>
    </row>
    <row r="797">
      <c r="B797" t="s">
        <v>1651</v>
      </c>
      <c r="C797">
        <v>4.1837085E8</v>
      </c>
      <c r="D797">
        <v>0.0</v>
      </c>
      <c r="E797">
        <v>6.0</v>
      </c>
      <c r="F797">
        <v>0.0</v>
      </c>
      <c r="G797">
        <v>0.0</v>
      </c>
      <c r="H797">
        <v>239.0</v>
      </c>
      <c r="I797">
        <v>213.0</v>
      </c>
      <c r="J797">
        <v>34.0</v>
      </c>
      <c r="K797">
        <v>61184.0</v>
      </c>
      <c r="L797" t="s">
        <v>1558</v>
      </c>
      <c r="M797" t="s">
        <v>1559</v>
      </c>
    </row>
    <row r="798">
      <c r="B798" t="s">
        <v>1652</v>
      </c>
      <c r="C798">
        <v>2.01326598E8</v>
      </c>
      <c r="D798">
        <v>0.0</v>
      </c>
      <c r="E798">
        <v>3.0</v>
      </c>
      <c r="F798">
        <v>0.0</v>
      </c>
      <c r="G798">
        <v>0.0</v>
      </c>
      <c r="H798">
        <v>0.0</v>
      </c>
      <c r="I798">
        <v>0.0</v>
      </c>
      <c r="J798">
        <v>6.0</v>
      </c>
      <c r="K798">
        <v>0.0</v>
      </c>
      <c r="L798" t="s">
        <v>1558</v>
      </c>
      <c r="M798" t="s">
        <v>1559</v>
      </c>
    </row>
    <row r="799">
      <c r="B799" t="s">
        <v>1653</v>
      </c>
      <c r="C799">
        <v>4.19430147E8</v>
      </c>
      <c r="D799">
        <v>0.0</v>
      </c>
      <c r="E799">
        <v>6.0</v>
      </c>
      <c r="F799">
        <v>0.0</v>
      </c>
      <c r="G799">
        <v>0.0</v>
      </c>
      <c r="H799">
        <v>255.0</v>
      </c>
      <c r="I799">
        <v>255.0</v>
      </c>
      <c r="J799">
        <v>3.0</v>
      </c>
      <c r="K799">
        <v>65535.0</v>
      </c>
      <c r="L799" t="s">
        <v>1408</v>
      </c>
    </row>
    <row r="800">
      <c r="B800" t="s">
        <v>1654</v>
      </c>
      <c r="C800">
        <v>4.19428867E8</v>
      </c>
      <c r="D800">
        <v>0.0</v>
      </c>
      <c r="E800">
        <v>6.0</v>
      </c>
      <c r="F800">
        <v>0.0</v>
      </c>
      <c r="G800">
        <v>0.0</v>
      </c>
      <c r="H800">
        <v>255.0</v>
      </c>
      <c r="I800">
        <v>250.0</v>
      </c>
      <c r="J800">
        <v>3.0</v>
      </c>
      <c r="K800">
        <v>65530.0</v>
      </c>
      <c r="L800" t="s">
        <v>1407</v>
      </c>
    </row>
    <row r="801">
      <c r="B801" t="s">
        <v>1655</v>
      </c>
      <c r="C801">
        <v>4.19430215E8</v>
      </c>
      <c r="D801">
        <v>0.0</v>
      </c>
      <c r="E801">
        <v>6.0</v>
      </c>
      <c r="F801">
        <v>0.0</v>
      </c>
      <c r="G801">
        <v>0.0</v>
      </c>
      <c r="H801">
        <v>255.0</v>
      </c>
      <c r="I801">
        <v>255.0</v>
      </c>
      <c r="J801">
        <v>71.0</v>
      </c>
      <c r="K801">
        <v>65535.0</v>
      </c>
      <c r="L801" t="s">
        <v>1408</v>
      </c>
    </row>
    <row r="802">
      <c r="B802" t="s">
        <v>1656</v>
      </c>
      <c r="C802">
        <v>4.19428491E8</v>
      </c>
      <c r="D802">
        <v>0.0</v>
      </c>
      <c r="E802">
        <v>6.0</v>
      </c>
      <c r="F802">
        <v>0.0</v>
      </c>
      <c r="G802">
        <v>0.0</v>
      </c>
      <c r="H802">
        <v>255.0</v>
      </c>
      <c r="I802">
        <v>248.0</v>
      </c>
      <c r="J802">
        <v>139.0</v>
      </c>
      <c r="K802">
        <v>65528.0</v>
      </c>
      <c r="L802" t="s">
        <v>1407</v>
      </c>
    </row>
    <row r="803">
      <c r="B803" t="s">
        <v>1657</v>
      </c>
      <c r="C803">
        <v>4.19274123E8</v>
      </c>
      <c r="D803">
        <v>0.0</v>
      </c>
      <c r="E803">
        <v>6.0</v>
      </c>
      <c r="F803">
        <v>0.0</v>
      </c>
      <c r="G803">
        <v>0.0</v>
      </c>
      <c r="H803">
        <v>253.0</v>
      </c>
      <c r="I803">
        <v>157.0</v>
      </c>
      <c r="J803">
        <v>139.0</v>
      </c>
      <c r="K803">
        <v>64925.0</v>
      </c>
      <c r="L803" t="s">
        <v>1052</v>
      </c>
      <c r="M803" t="s">
        <v>14</v>
      </c>
    </row>
    <row r="804">
      <c r="B804" t="s">
        <v>1658</v>
      </c>
      <c r="C804">
        <v>4.19347712E8</v>
      </c>
      <c r="D804">
        <v>0.0</v>
      </c>
      <c r="E804">
        <v>6.0</v>
      </c>
      <c r="F804">
        <v>0.0</v>
      </c>
      <c r="G804">
        <v>0.0</v>
      </c>
      <c r="H804">
        <v>254.0</v>
      </c>
      <c r="I804">
        <v>189.0</v>
      </c>
      <c r="J804">
        <v>0.0</v>
      </c>
      <c r="K804">
        <v>65213.0</v>
      </c>
      <c r="L804" t="s">
        <v>1340</v>
      </c>
      <c r="M804" t="s">
        <v>14</v>
      </c>
    </row>
    <row r="805">
      <c r="B805" t="s">
        <v>1659</v>
      </c>
      <c r="C805">
        <v>4.18381603E8</v>
      </c>
      <c r="D805">
        <v>0.0</v>
      </c>
      <c r="E805">
        <v>6.0</v>
      </c>
      <c r="F805">
        <v>0.0</v>
      </c>
      <c r="G805">
        <v>0.0</v>
      </c>
      <c r="H805">
        <v>239.0</v>
      </c>
      <c r="I805">
        <v>255.0</v>
      </c>
      <c r="J805">
        <v>35.0</v>
      </c>
      <c r="K805">
        <v>61184.0</v>
      </c>
      <c r="L805" t="s">
        <v>1558</v>
      </c>
      <c r="M805" t="s">
        <v>1559</v>
      </c>
    </row>
    <row r="806">
      <c r="B806" t="s">
        <v>1660</v>
      </c>
      <c r="C806">
        <v>4.19429959E8</v>
      </c>
      <c r="D806">
        <v>0.0</v>
      </c>
      <c r="E806">
        <v>6.0</v>
      </c>
      <c r="F806">
        <v>0.0</v>
      </c>
      <c r="G806">
        <v>0.0</v>
      </c>
      <c r="H806">
        <v>255.0</v>
      </c>
      <c r="I806">
        <v>254.0</v>
      </c>
      <c r="J806">
        <v>71.0</v>
      </c>
      <c r="K806">
        <v>65534.0</v>
      </c>
      <c r="L806" t="s">
        <v>1407</v>
      </c>
    </row>
    <row r="807">
      <c r="B807" t="s">
        <v>1661</v>
      </c>
      <c r="C807">
        <v>2.18000455E8</v>
      </c>
      <c r="D807">
        <v>0.0</v>
      </c>
      <c r="E807">
        <v>3.0</v>
      </c>
      <c r="F807">
        <v>0.0</v>
      </c>
      <c r="G807">
        <v>0.0</v>
      </c>
      <c r="H807">
        <v>254.0</v>
      </c>
      <c r="I807">
        <v>108.0</v>
      </c>
      <c r="J807">
        <v>71.0</v>
      </c>
      <c r="K807">
        <v>65132.0</v>
      </c>
      <c r="L807" t="s">
        <v>1259</v>
      </c>
      <c r="M807" t="s">
        <v>14</v>
      </c>
    </row>
    <row r="808">
      <c r="B808" t="s">
        <v>1662</v>
      </c>
      <c r="C808">
        <v>4.1935104E8</v>
      </c>
      <c r="D808">
        <v>0.0</v>
      </c>
      <c r="E808">
        <v>6.0</v>
      </c>
      <c r="F808">
        <v>0.0</v>
      </c>
      <c r="G808">
        <v>0.0</v>
      </c>
      <c r="H808">
        <v>254.0</v>
      </c>
      <c r="I808">
        <v>202.0</v>
      </c>
      <c r="J808">
        <v>0.0</v>
      </c>
      <c r="K808">
        <v>65226.0</v>
      </c>
      <c r="L808" t="s">
        <v>1353</v>
      </c>
    </row>
    <row r="809">
      <c r="B809" t="s">
        <v>1663</v>
      </c>
      <c r="C809">
        <v>4.86538039E8</v>
      </c>
      <c r="D809">
        <v>0.0</v>
      </c>
      <c r="E809">
        <v>7.0</v>
      </c>
      <c r="F809">
        <v>0.0</v>
      </c>
      <c r="G809">
        <v>0.0</v>
      </c>
      <c r="H809">
        <v>255.0</v>
      </c>
      <c r="I809">
        <v>251.0</v>
      </c>
      <c r="J809">
        <v>55.0</v>
      </c>
      <c r="K809">
        <v>65531.0</v>
      </c>
      <c r="L809" t="s">
        <v>1407</v>
      </c>
    </row>
    <row r="810">
      <c r="B810" t="s">
        <v>1664</v>
      </c>
      <c r="C810">
        <v>4.16350007E8</v>
      </c>
      <c r="D810">
        <v>0.0</v>
      </c>
      <c r="E810">
        <v>6.0</v>
      </c>
      <c r="F810">
        <v>0.0</v>
      </c>
      <c r="G810">
        <v>0.0</v>
      </c>
      <c r="H810">
        <v>208.0</v>
      </c>
      <c r="I810">
        <v>255.0</v>
      </c>
      <c r="J810">
        <v>55.0</v>
      </c>
      <c r="K810">
        <v>53248.0</v>
      </c>
      <c r="L810" t="s">
        <v>1558</v>
      </c>
      <c r="M810" t="s">
        <v>1559</v>
      </c>
    </row>
    <row r="811">
      <c r="B811" t="s">
        <v>1665</v>
      </c>
      <c r="C811">
        <v>4.19430384E8</v>
      </c>
      <c r="D811">
        <v>0.0</v>
      </c>
      <c r="E811">
        <v>6.0</v>
      </c>
      <c r="F811">
        <v>0.0</v>
      </c>
      <c r="G811">
        <v>0.0</v>
      </c>
      <c r="H811">
        <v>255.0</v>
      </c>
      <c r="I811">
        <v>255.0</v>
      </c>
      <c r="J811">
        <v>240.0</v>
      </c>
      <c r="K811">
        <v>65535.0</v>
      </c>
      <c r="L811" t="s">
        <v>1408</v>
      </c>
    </row>
    <row r="812">
      <c r="B812" t="s">
        <v>1666</v>
      </c>
      <c r="C812">
        <v>4.19317544E8</v>
      </c>
      <c r="D812">
        <v>0.0</v>
      </c>
      <c r="E812">
        <v>6.0</v>
      </c>
      <c r="F812">
        <v>0.0</v>
      </c>
      <c r="G812">
        <v>0.0</v>
      </c>
      <c r="H812">
        <v>254.0</v>
      </c>
      <c r="I812">
        <v>71.0</v>
      </c>
      <c r="J812">
        <v>40.0</v>
      </c>
      <c r="K812">
        <v>65095.0</v>
      </c>
      <c r="L812" t="s">
        <v>1222</v>
      </c>
    </row>
    <row r="813">
      <c r="B813" t="s">
        <v>1667</v>
      </c>
      <c r="C813">
        <v>4.19321344E8</v>
      </c>
      <c r="D813">
        <v>0.0</v>
      </c>
      <c r="E813">
        <v>6.0</v>
      </c>
      <c r="F813">
        <v>0.0</v>
      </c>
      <c r="G813">
        <v>0.0</v>
      </c>
      <c r="H813">
        <v>254.0</v>
      </c>
      <c r="I813">
        <v>86.0</v>
      </c>
      <c r="J813">
        <v>0.0</v>
      </c>
      <c r="K813">
        <v>65110.0</v>
      </c>
      <c r="L813" t="s">
        <v>1237</v>
      </c>
      <c r="M813" t="s">
        <v>14</v>
      </c>
    </row>
    <row r="814">
      <c r="B814" t="s">
        <v>1668</v>
      </c>
      <c r="C814">
        <v>4.194289E8</v>
      </c>
      <c r="D814">
        <v>0.0</v>
      </c>
      <c r="E814">
        <v>6.0</v>
      </c>
      <c r="F814">
        <v>0.0</v>
      </c>
      <c r="G814">
        <v>0.0</v>
      </c>
      <c r="H814">
        <v>255.0</v>
      </c>
      <c r="I814">
        <v>250.0</v>
      </c>
      <c r="J814">
        <v>36.0</v>
      </c>
      <c r="K814">
        <v>65530.0</v>
      </c>
      <c r="L814" t="s">
        <v>1407</v>
      </c>
    </row>
    <row r="815">
      <c r="B815" t="s">
        <v>1669</v>
      </c>
      <c r="C815">
        <v>4.86538034E8</v>
      </c>
      <c r="D815">
        <v>0.0</v>
      </c>
      <c r="E815">
        <v>7.0</v>
      </c>
      <c r="F815">
        <v>0.0</v>
      </c>
      <c r="G815">
        <v>0.0</v>
      </c>
      <c r="H815">
        <v>255.0</v>
      </c>
      <c r="I815">
        <v>251.0</v>
      </c>
      <c r="J815">
        <v>50.0</v>
      </c>
      <c r="K815">
        <v>65531.0</v>
      </c>
      <c r="L815" t="s">
        <v>1407</v>
      </c>
    </row>
    <row r="816">
      <c r="B816" t="s">
        <v>1670</v>
      </c>
      <c r="C816">
        <v>2.17959569E8</v>
      </c>
      <c r="D816">
        <v>0.0</v>
      </c>
      <c r="E816">
        <v>3.0</v>
      </c>
      <c r="F816">
        <v>0.0</v>
      </c>
      <c r="G816">
        <v>0.0</v>
      </c>
      <c r="H816">
        <v>253.0</v>
      </c>
      <c r="I816">
        <v>204.0</v>
      </c>
      <c r="J816">
        <v>145.0</v>
      </c>
      <c r="K816">
        <v>64972.0</v>
      </c>
      <c r="L816" t="s">
        <v>1099</v>
      </c>
      <c r="M816" t="s">
        <v>14</v>
      </c>
    </row>
    <row r="817">
      <c r="B817" t="s">
        <v>1671</v>
      </c>
      <c r="C817">
        <v>4.19363911E8</v>
      </c>
      <c r="D817">
        <v>0.0</v>
      </c>
      <c r="E817">
        <v>6.0</v>
      </c>
      <c r="F817">
        <v>0.0</v>
      </c>
      <c r="G817">
        <v>0.0</v>
      </c>
      <c r="H817">
        <v>254.0</v>
      </c>
      <c r="I817">
        <v>252.0</v>
      </c>
      <c r="J817">
        <v>71.0</v>
      </c>
      <c r="K817">
        <v>65276.0</v>
      </c>
      <c r="L817" t="s">
        <v>1402</v>
      </c>
      <c r="M817" t="s">
        <v>14</v>
      </c>
    </row>
    <row r="818">
      <c r="B818" t="s">
        <v>1672</v>
      </c>
      <c r="C818">
        <v>4.1942855E8</v>
      </c>
      <c r="D818">
        <v>0.0</v>
      </c>
      <c r="E818">
        <v>6.0</v>
      </c>
      <c r="F818">
        <v>0.0</v>
      </c>
      <c r="G818">
        <v>0.0</v>
      </c>
      <c r="H818">
        <v>255.0</v>
      </c>
      <c r="I818">
        <v>248.0</v>
      </c>
      <c r="J818">
        <v>198.0</v>
      </c>
      <c r="K818">
        <v>65528.0</v>
      </c>
      <c r="L818" t="s">
        <v>1407</v>
      </c>
    </row>
    <row r="819">
      <c r="B819" t="s">
        <v>1673</v>
      </c>
      <c r="C819">
        <v>4.19343943E8</v>
      </c>
      <c r="D819">
        <v>0.0</v>
      </c>
      <c r="E819">
        <v>6.0</v>
      </c>
      <c r="F819">
        <v>0.0</v>
      </c>
      <c r="G819">
        <v>0.0</v>
      </c>
      <c r="H819">
        <v>254.0</v>
      </c>
      <c r="I819">
        <v>174.0</v>
      </c>
      <c r="J819">
        <v>71.0</v>
      </c>
      <c r="K819">
        <v>65198.0</v>
      </c>
      <c r="L819" t="s">
        <v>1325</v>
      </c>
      <c r="M819" t="s">
        <v>14</v>
      </c>
    </row>
    <row r="820">
      <c r="B820" t="s">
        <v>1674</v>
      </c>
      <c r="C820">
        <v>2.84163847E8</v>
      </c>
      <c r="D820">
        <v>0.0</v>
      </c>
      <c r="E820">
        <v>4.0</v>
      </c>
      <c r="F820">
        <v>0.0</v>
      </c>
      <c r="G820">
        <v>0.0</v>
      </c>
      <c r="H820">
        <v>239.0</v>
      </c>
      <c r="I820">
        <v>255.0</v>
      </c>
      <c r="J820">
        <v>7.0</v>
      </c>
      <c r="K820">
        <v>61184.0</v>
      </c>
      <c r="L820" t="s">
        <v>1558</v>
      </c>
      <c r="M820" t="s">
        <v>1559</v>
      </c>
    </row>
    <row r="821">
      <c r="B821" t="s">
        <v>1675</v>
      </c>
      <c r="C821">
        <v>4.19429003E8</v>
      </c>
      <c r="D821">
        <v>0.0</v>
      </c>
      <c r="E821">
        <v>6.0</v>
      </c>
      <c r="F821">
        <v>0.0</v>
      </c>
      <c r="G821">
        <v>0.0</v>
      </c>
      <c r="H821">
        <v>255.0</v>
      </c>
      <c r="I821">
        <v>250.0</v>
      </c>
      <c r="J821">
        <v>139.0</v>
      </c>
      <c r="K821">
        <v>65530.0</v>
      </c>
      <c r="L821" t="s">
        <v>1407</v>
      </c>
    </row>
    <row r="822">
      <c r="B822" t="s">
        <v>1676</v>
      </c>
      <c r="C822">
        <v>4.14318342E8</v>
      </c>
      <c r="D822">
        <v>0.0</v>
      </c>
      <c r="E822">
        <v>6.0</v>
      </c>
      <c r="F822">
        <v>0.0</v>
      </c>
      <c r="G822">
        <v>0.0</v>
      </c>
      <c r="H822">
        <v>177.0</v>
      </c>
      <c r="I822">
        <v>255.0</v>
      </c>
      <c r="J822">
        <v>6.0</v>
      </c>
      <c r="K822">
        <v>45312.0</v>
      </c>
      <c r="L822" t="s">
        <v>1558</v>
      </c>
      <c r="M822" t="s">
        <v>1559</v>
      </c>
    </row>
    <row r="823">
      <c r="B823" t="s">
        <v>1677</v>
      </c>
      <c r="C823">
        <v>4.14318343E8</v>
      </c>
      <c r="D823">
        <v>0.0</v>
      </c>
      <c r="E823">
        <v>6.0</v>
      </c>
      <c r="F823">
        <v>0.0</v>
      </c>
      <c r="G823">
        <v>0.0</v>
      </c>
      <c r="H823">
        <v>177.0</v>
      </c>
      <c r="I823">
        <v>255.0</v>
      </c>
      <c r="J823">
        <v>7.0</v>
      </c>
      <c r="K823">
        <v>45312.0</v>
      </c>
      <c r="L823" t="s">
        <v>1558</v>
      </c>
      <c r="M823" t="s">
        <v>1559</v>
      </c>
    </row>
    <row r="824">
      <c r="B824" t="s">
        <v>1678</v>
      </c>
      <c r="C824">
        <v>4.19428889E8</v>
      </c>
      <c r="D824">
        <v>0.0</v>
      </c>
      <c r="E824">
        <v>6.0</v>
      </c>
      <c r="F824">
        <v>0.0</v>
      </c>
      <c r="G824">
        <v>0.0</v>
      </c>
      <c r="H824">
        <v>255.0</v>
      </c>
      <c r="I824">
        <v>250.0</v>
      </c>
      <c r="J824">
        <v>25.0</v>
      </c>
      <c r="K824">
        <v>65530.0</v>
      </c>
      <c r="L824" t="s">
        <v>1407</v>
      </c>
    </row>
    <row r="825">
      <c r="B825" t="s">
        <v>1679</v>
      </c>
      <c r="C825">
        <v>4.8491079E8</v>
      </c>
      <c r="D825">
        <v>0.0</v>
      </c>
      <c r="E825">
        <v>7.0</v>
      </c>
      <c r="F825">
        <v>0.0</v>
      </c>
      <c r="G825">
        <v>0.0</v>
      </c>
      <c r="H825">
        <v>231.0</v>
      </c>
      <c r="I825">
        <v>38.0</v>
      </c>
      <c r="J825">
        <v>198.0</v>
      </c>
      <c r="K825">
        <v>59136.0</v>
      </c>
      <c r="L825" t="s">
        <v>1558</v>
      </c>
      <c r="M825" t="s">
        <v>1559</v>
      </c>
    </row>
    <row r="826">
      <c r="B826" t="s">
        <v>1680</v>
      </c>
      <c r="C826">
        <v>2.18102583E8</v>
      </c>
      <c r="D826">
        <v>0.0</v>
      </c>
      <c r="E826">
        <v>3.0</v>
      </c>
      <c r="F826">
        <v>0.0</v>
      </c>
      <c r="G826">
        <v>0.0</v>
      </c>
      <c r="H826">
        <v>255.0</v>
      </c>
      <c r="I826">
        <v>251.0</v>
      </c>
      <c r="J826">
        <v>55.0</v>
      </c>
      <c r="K826">
        <v>65531.0</v>
      </c>
      <c r="L826" t="s">
        <v>1407</v>
      </c>
    </row>
    <row r="827">
      <c r="B827" t="s">
        <v>1681</v>
      </c>
      <c r="C827">
        <v>4.19427079E8</v>
      </c>
      <c r="D827">
        <v>0.0</v>
      </c>
      <c r="E827">
        <v>6.0</v>
      </c>
      <c r="F827">
        <v>0.0</v>
      </c>
      <c r="G827">
        <v>0.0</v>
      </c>
      <c r="H827">
        <v>255.0</v>
      </c>
      <c r="I827">
        <v>243.0</v>
      </c>
      <c r="J827">
        <v>7.0</v>
      </c>
      <c r="K827">
        <v>65523.0</v>
      </c>
      <c r="L827" t="s">
        <v>1407</v>
      </c>
    </row>
    <row r="828">
      <c r="B828" t="s">
        <v>1682</v>
      </c>
      <c r="C828">
        <v>4.19335479E8</v>
      </c>
      <c r="D828">
        <v>0.0</v>
      </c>
      <c r="E828">
        <v>6.0</v>
      </c>
      <c r="F828">
        <v>0.0</v>
      </c>
      <c r="G828">
        <v>0.0</v>
      </c>
      <c r="H828">
        <v>254.0</v>
      </c>
      <c r="I828">
        <v>141.0</v>
      </c>
      <c r="J828">
        <v>55.0</v>
      </c>
      <c r="K828">
        <v>65165.0</v>
      </c>
      <c r="L828" t="s">
        <v>1292</v>
      </c>
      <c r="M828" t="s">
        <v>14</v>
      </c>
    </row>
    <row r="829">
      <c r="B829" t="s">
        <v>1683</v>
      </c>
      <c r="C829">
        <v>2.17055031E8</v>
      </c>
      <c r="D829">
        <v>0.0</v>
      </c>
      <c r="E829">
        <v>3.0</v>
      </c>
      <c r="F829">
        <v>0.0</v>
      </c>
      <c r="G829">
        <v>0.0</v>
      </c>
      <c r="H829">
        <v>239.0</v>
      </c>
      <c r="I829">
        <v>255.0</v>
      </c>
      <c r="J829">
        <v>55.0</v>
      </c>
      <c r="K829">
        <v>61184.0</v>
      </c>
      <c r="L829" t="s">
        <v>1558</v>
      </c>
      <c r="M829" t="s">
        <v>1559</v>
      </c>
    </row>
    <row r="830">
      <c r="B830" t="s">
        <v>1684</v>
      </c>
      <c r="C830">
        <v>2.18101973E8</v>
      </c>
      <c r="D830">
        <v>0.0</v>
      </c>
      <c r="E830">
        <v>3.0</v>
      </c>
      <c r="F830">
        <v>0.0</v>
      </c>
      <c r="G830">
        <v>0.0</v>
      </c>
      <c r="H830">
        <v>255.0</v>
      </c>
      <c r="I830">
        <v>248.0</v>
      </c>
      <c r="J830">
        <v>213.0</v>
      </c>
      <c r="K830">
        <v>65528.0</v>
      </c>
      <c r="L830" t="s">
        <v>1407</v>
      </c>
    </row>
    <row r="831">
      <c r="B831" t="s">
        <v>1685</v>
      </c>
      <c r="C831">
        <v>4.19362615E8</v>
      </c>
      <c r="D831">
        <v>0.0</v>
      </c>
      <c r="E831">
        <v>6.0</v>
      </c>
      <c r="F831">
        <v>0.0</v>
      </c>
      <c r="G831">
        <v>0.0</v>
      </c>
      <c r="H831">
        <v>254.0</v>
      </c>
      <c r="I831">
        <v>247.0</v>
      </c>
      <c r="J831">
        <v>55.0</v>
      </c>
      <c r="K831">
        <v>65271.0</v>
      </c>
      <c r="L831" t="s">
        <v>1397</v>
      </c>
      <c r="M831" t="s">
        <v>14</v>
      </c>
    </row>
    <row r="832">
      <c r="B832" t="s">
        <v>1686</v>
      </c>
      <c r="C832">
        <v>4.19235622E8</v>
      </c>
      <c r="D832">
        <v>0.0</v>
      </c>
      <c r="E832">
        <v>6.0</v>
      </c>
      <c r="F832">
        <v>0.0</v>
      </c>
      <c r="G832">
        <v>0.0</v>
      </c>
      <c r="H832">
        <v>253.0</v>
      </c>
      <c r="I832">
        <v>7.0</v>
      </c>
      <c r="J832">
        <v>38.0</v>
      </c>
      <c r="K832">
        <v>64775.0</v>
      </c>
      <c r="L832" t="s">
        <v>902</v>
      </c>
      <c r="M832" t="s">
        <v>14</v>
      </c>
    </row>
    <row r="833">
      <c r="B833" t="s">
        <v>1687</v>
      </c>
      <c r="C833">
        <v>4.84910731E8</v>
      </c>
      <c r="D833">
        <v>0.0</v>
      </c>
      <c r="E833">
        <v>7.0</v>
      </c>
      <c r="F833">
        <v>0.0</v>
      </c>
      <c r="G833">
        <v>0.0</v>
      </c>
      <c r="H833">
        <v>231.0</v>
      </c>
      <c r="I833">
        <v>38.0</v>
      </c>
      <c r="J833">
        <v>139.0</v>
      </c>
      <c r="K833">
        <v>59136.0</v>
      </c>
      <c r="L833" t="s">
        <v>1558</v>
      </c>
      <c r="M833" t="s">
        <v>1559</v>
      </c>
    </row>
    <row r="834">
      <c r="B834" t="s">
        <v>1688</v>
      </c>
      <c r="C834">
        <v>4.19378487E8</v>
      </c>
      <c r="D834">
        <v>0.0</v>
      </c>
      <c r="E834">
        <v>6.0</v>
      </c>
      <c r="F834">
        <v>0.0</v>
      </c>
      <c r="G834">
        <v>0.0</v>
      </c>
      <c r="H834">
        <v>255.0</v>
      </c>
      <c r="I834">
        <v>53.0</v>
      </c>
      <c r="J834">
        <v>55.0</v>
      </c>
      <c r="K834">
        <v>65333.0</v>
      </c>
      <c r="L834" t="s">
        <v>1407</v>
      </c>
    </row>
    <row r="835">
      <c r="B835" t="s">
        <v>1689</v>
      </c>
      <c r="C835">
        <v>4.19378743E8</v>
      </c>
      <c r="D835">
        <v>0.0</v>
      </c>
      <c r="E835">
        <v>6.0</v>
      </c>
      <c r="F835">
        <v>0.0</v>
      </c>
      <c r="G835">
        <v>0.0</v>
      </c>
      <c r="H835">
        <v>255.0</v>
      </c>
      <c r="I835">
        <v>54.0</v>
      </c>
      <c r="J835">
        <v>55.0</v>
      </c>
      <c r="K835">
        <v>65334.0</v>
      </c>
      <c r="L835" t="s">
        <v>1407</v>
      </c>
    </row>
    <row r="836">
      <c r="B836" t="s">
        <v>1690</v>
      </c>
      <c r="C836">
        <v>2.18051383E8</v>
      </c>
      <c r="D836">
        <v>0.0</v>
      </c>
      <c r="E836">
        <v>3.0</v>
      </c>
      <c r="F836">
        <v>0.0</v>
      </c>
      <c r="G836">
        <v>0.0</v>
      </c>
      <c r="H836">
        <v>255.0</v>
      </c>
      <c r="I836">
        <v>51.0</v>
      </c>
      <c r="J836">
        <v>55.0</v>
      </c>
      <c r="K836">
        <v>65331.0</v>
      </c>
      <c r="L836" t="s">
        <v>1407</v>
      </c>
    </row>
    <row r="837">
      <c r="B837" t="s">
        <v>1691</v>
      </c>
      <c r="C837">
        <v>2.18051639E8</v>
      </c>
      <c r="D837">
        <v>0.0</v>
      </c>
      <c r="E837">
        <v>3.0</v>
      </c>
      <c r="F837">
        <v>0.0</v>
      </c>
      <c r="G837">
        <v>0.0</v>
      </c>
      <c r="H837">
        <v>255.0</v>
      </c>
      <c r="I837">
        <v>52.0</v>
      </c>
      <c r="J837">
        <v>55.0</v>
      </c>
      <c r="K837">
        <v>65332.0</v>
      </c>
      <c r="L837" t="s">
        <v>1407</v>
      </c>
    </row>
    <row r="838">
      <c r="B838" t="s">
        <v>1692</v>
      </c>
      <c r="C838">
        <v>2.18103765E8</v>
      </c>
      <c r="D838">
        <v>0.0</v>
      </c>
      <c r="E838">
        <v>3.0</v>
      </c>
      <c r="F838">
        <v>0.0</v>
      </c>
      <c r="G838">
        <v>0.0</v>
      </c>
      <c r="H838">
        <v>255.0</v>
      </c>
      <c r="I838">
        <v>255.0</v>
      </c>
      <c r="J838">
        <v>213.0</v>
      </c>
      <c r="K838">
        <v>65535.0</v>
      </c>
      <c r="L838" t="s">
        <v>1408</v>
      </c>
    </row>
    <row r="839">
      <c r="B839" t="s">
        <v>1693</v>
      </c>
      <c r="C839">
        <v>4.18325205E8</v>
      </c>
      <c r="D839">
        <v>0.0</v>
      </c>
      <c r="E839">
        <v>6.0</v>
      </c>
      <c r="F839">
        <v>0.0</v>
      </c>
      <c r="G839">
        <v>0.0</v>
      </c>
      <c r="H839">
        <v>239.0</v>
      </c>
      <c r="I839">
        <v>34.0</v>
      </c>
      <c r="J839">
        <v>213.0</v>
      </c>
      <c r="K839">
        <v>61184.0</v>
      </c>
      <c r="L839" t="s">
        <v>1558</v>
      </c>
      <c r="M839" t="s">
        <v>1559</v>
      </c>
    </row>
    <row r="840">
      <c r="B840" t="s">
        <v>1694</v>
      </c>
      <c r="C840">
        <v>4.84910628E8</v>
      </c>
      <c r="D840">
        <v>0.0</v>
      </c>
      <c r="E840">
        <v>7.0</v>
      </c>
      <c r="F840">
        <v>0.0</v>
      </c>
      <c r="G840">
        <v>0.0</v>
      </c>
      <c r="H840">
        <v>231.0</v>
      </c>
      <c r="I840">
        <v>38.0</v>
      </c>
      <c r="J840">
        <v>36.0</v>
      </c>
      <c r="K840">
        <v>59136.0</v>
      </c>
      <c r="L840" t="s">
        <v>1558</v>
      </c>
      <c r="M840" t="s">
        <v>1559</v>
      </c>
    </row>
    <row r="841">
      <c r="B841" t="s">
        <v>1695</v>
      </c>
      <c r="C841">
        <v>4.19360256E8</v>
      </c>
      <c r="D841">
        <v>0.0</v>
      </c>
      <c r="E841">
        <v>6.0</v>
      </c>
      <c r="F841">
        <v>0.0</v>
      </c>
      <c r="G841">
        <v>0.0</v>
      </c>
      <c r="H841">
        <v>254.0</v>
      </c>
      <c r="I841">
        <v>238.0</v>
      </c>
      <c r="J841">
        <v>0.0</v>
      </c>
      <c r="K841">
        <v>65262.0</v>
      </c>
      <c r="L841" t="s">
        <v>1388</v>
      </c>
      <c r="M841" t="s">
        <v>14</v>
      </c>
    </row>
    <row r="842">
      <c r="B842" t="s">
        <v>1696</v>
      </c>
      <c r="C842">
        <v>4.18381587E8</v>
      </c>
      <c r="D842">
        <v>0.0</v>
      </c>
      <c r="E842">
        <v>6.0</v>
      </c>
      <c r="F842">
        <v>0.0</v>
      </c>
      <c r="G842">
        <v>0.0</v>
      </c>
      <c r="H842">
        <v>239.0</v>
      </c>
      <c r="I842">
        <v>255.0</v>
      </c>
      <c r="J842">
        <v>19.0</v>
      </c>
      <c r="K842">
        <v>61184.0</v>
      </c>
      <c r="L842" t="s">
        <v>1558</v>
      </c>
      <c r="M842" t="s">
        <v>1559</v>
      </c>
    </row>
    <row r="843">
      <c r="B843" t="s">
        <v>1697</v>
      </c>
      <c r="C843">
        <v>4.85293824E8</v>
      </c>
      <c r="D843">
        <v>0.0</v>
      </c>
      <c r="E843">
        <v>7.0</v>
      </c>
      <c r="F843">
        <v>0.0</v>
      </c>
      <c r="G843">
        <v>0.0</v>
      </c>
      <c r="H843">
        <v>236.0</v>
      </c>
      <c r="I843">
        <v>255.0</v>
      </c>
      <c r="J843">
        <v>0.0</v>
      </c>
      <c r="K843">
        <v>60416.0</v>
      </c>
      <c r="L843" t="s">
        <v>1558</v>
      </c>
      <c r="M843" t="s">
        <v>1559</v>
      </c>
    </row>
    <row r="844">
      <c r="B844" t="s">
        <v>1698</v>
      </c>
      <c r="C844">
        <v>4.85228288E8</v>
      </c>
      <c r="D844">
        <v>0.0</v>
      </c>
      <c r="E844">
        <v>7.0</v>
      </c>
      <c r="F844">
        <v>0.0</v>
      </c>
      <c r="G844">
        <v>0.0</v>
      </c>
      <c r="H844">
        <v>235.0</v>
      </c>
      <c r="I844">
        <v>255.0</v>
      </c>
      <c r="J844">
        <v>0.0</v>
      </c>
      <c r="K844">
        <v>60160.0</v>
      </c>
      <c r="L844" t="s">
        <v>1558</v>
      </c>
      <c r="M844" t="s">
        <v>1559</v>
      </c>
    </row>
    <row r="845">
      <c r="B845" t="s">
        <v>1699</v>
      </c>
      <c r="C845">
        <v>4.18381606E8</v>
      </c>
      <c r="D845">
        <v>0.0</v>
      </c>
      <c r="E845">
        <v>6.0</v>
      </c>
      <c r="F845">
        <v>0.0</v>
      </c>
      <c r="G845">
        <v>0.0</v>
      </c>
      <c r="H845">
        <v>239.0</v>
      </c>
      <c r="I845">
        <v>255.0</v>
      </c>
      <c r="J845">
        <v>38.0</v>
      </c>
      <c r="K845">
        <v>61184.0</v>
      </c>
      <c r="L845" t="s">
        <v>1558</v>
      </c>
      <c r="M845" t="s">
        <v>1559</v>
      </c>
    </row>
    <row r="846">
      <c r="B846" t="s">
        <v>1700</v>
      </c>
      <c r="C846">
        <v>4.17988859E8</v>
      </c>
      <c r="D846">
        <v>0.0</v>
      </c>
      <c r="E846">
        <v>6.0</v>
      </c>
      <c r="F846">
        <v>0.0</v>
      </c>
      <c r="G846">
        <v>0.0</v>
      </c>
      <c r="H846">
        <v>234.0</v>
      </c>
      <c r="I846">
        <v>0.0</v>
      </c>
      <c r="J846">
        <v>251.0</v>
      </c>
      <c r="K846">
        <v>59904.0</v>
      </c>
      <c r="L846" t="s">
        <v>1558</v>
      </c>
      <c r="M846" t="s">
        <v>1559</v>
      </c>
    </row>
    <row r="847">
      <c r="B847" t="s">
        <v>1701</v>
      </c>
      <c r="C847">
        <v>4.19358976E8</v>
      </c>
      <c r="D847">
        <v>0.0</v>
      </c>
      <c r="E847">
        <v>6.0</v>
      </c>
      <c r="F847">
        <v>0.0</v>
      </c>
      <c r="G847">
        <v>0.0</v>
      </c>
      <c r="H847">
        <v>254.0</v>
      </c>
      <c r="I847">
        <v>233.0</v>
      </c>
      <c r="J847">
        <v>0.0</v>
      </c>
      <c r="K847">
        <v>65257.0</v>
      </c>
      <c r="L847" t="s">
        <v>1383</v>
      </c>
      <c r="M847" t="s">
        <v>14</v>
      </c>
    </row>
    <row r="848">
      <c r="B848" t="s">
        <v>1702</v>
      </c>
      <c r="C848">
        <v>4.1921664E8</v>
      </c>
      <c r="D848">
        <v>0.0</v>
      </c>
      <c r="E848">
        <v>6.0</v>
      </c>
      <c r="F848">
        <v>0.0</v>
      </c>
      <c r="G848">
        <v>0.0</v>
      </c>
      <c r="H848">
        <v>252.0</v>
      </c>
      <c r="I848">
        <v>189.0</v>
      </c>
      <c r="J848">
        <v>0.0</v>
      </c>
      <c r="K848">
        <v>64701.0</v>
      </c>
      <c r="L848" t="s">
        <v>1558</v>
      </c>
      <c r="M848" t="s">
        <v>1559</v>
      </c>
    </row>
    <row r="849">
      <c r="B849" t="s">
        <v>1703</v>
      </c>
      <c r="C849">
        <v>4.19429964E8</v>
      </c>
      <c r="D849">
        <v>0.0</v>
      </c>
      <c r="E849">
        <v>6.0</v>
      </c>
      <c r="F849">
        <v>0.0</v>
      </c>
      <c r="G849">
        <v>0.0</v>
      </c>
      <c r="H849">
        <v>255.0</v>
      </c>
      <c r="I849">
        <v>254.0</v>
      </c>
      <c r="J849">
        <v>76.0</v>
      </c>
      <c r="K849">
        <v>65534.0</v>
      </c>
      <c r="L849" t="s">
        <v>1407</v>
      </c>
    </row>
    <row r="850">
      <c r="B850" t="s">
        <v>1704</v>
      </c>
      <c r="C850">
        <v>2.18102278E8</v>
      </c>
      <c r="D850">
        <v>0.0</v>
      </c>
      <c r="E850">
        <v>3.0</v>
      </c>
      <c r="F850">
        <v>0.0</v>
      </c>
      <c r="G850">
        <v>0.0</v>
      </c>
      <c r="H850">
        <v>255.0</v>
      </c>
      <c r="I850">
        <v>250.0</v>
      </c>
      <c r="J850">
        <v>6.0</v>
      </c>
      <c r="K850">
        <v>65530.0</v>
      </c>
      <c r="L850" t="s">
        <v>1407</v>
      </c>
    </row>
    <row r="851">
      <c r="B851" t="s">
        <v>1705</v>
      </c>
      <c r="C851">
        <v>2.18102277E8</v>
      </c>
      <c r="D851">
        <v>0.0</v>
      </c>
      <c r="E851">
        <v>3.0</v>
      </c>
      <c r="F851">
        <v>0.0</v>
      </c>
      <c r="G851">
        <v>0.0</v>
      </c>
      <c r="H851">
        <v>255.0</v>
      </c>
      <c r="I851">
        <v>250.0</v>
      </c>
      <c r="J851">
        <v>5.0</v>
      </c>
      <c r="K851">
        <v>65530.0</v>
      </c>
      <c r="L851" t="s">
        <v>1407</v>
      </c>
    </row>
    <row r="852">
      <c r="B852" t="s">
        <v>1706</v>
      </c>
      <c r="C852">
        <v>4.84836902E8</v>
      </c>
      <c r="D852">
        <v>0.0</v>
      </c>
      <c r="E852">
        <v>7.0</v>
      </c>
      <c r="F852">
        <v>0.0</v>
      </c>
      <c r="G852">
        <v>0.0</v>
      </c>
      <c r="H852">
        <v>230.0</v>
      </c>
      <c r="I852">
        <v>6.0</v>
      </c>
      <c r="J852">
        <v>38.0</v>
      </c>
      <c r="K852">
        <v>58880.0</v>
      </c>
      <c r="L852" t="s">
        <v>1558</v>
      </c>
      <c r="M852" t="s">
        <v>1559</v>
      </c>
    </row>
    <row r="853">
      <c r="B853" t="s">
        <v>1707</v>
      </c>
      <c r="C853">
        <v>4.18335782E8</v>
      </c>
      <c r="D853">
        <v>0.0</v>
      </c>
      <c r="E853">
        <v>6.0</v>
      </c>
      <c r="F853">
        <v>0.0</v>
      </c>
      <c r="G853">
        <v>0.0</v>
      </c>
      <c r="H853">
        <v>239.0</v>
      </c>
      <c r="I853">
        <v>76.0</v>
      </c>
      <c r="J853">
        <v>38.0</v>
      </c>
      <c r="K853">
        <v>61184.0</v>
      </c>
      <c r="L853" t="s">
        <v>1558</v>
      </c>
      <c r="M853" t="s">
        <v>1559</v>
      </c>
    </row>
    <row r="854">
      <c r="B854" t="s">
        <v>1708</v>
      </c>
      <c r="C854">
        <v>4.1926528E8</v>
      </c>
      <c r="D854">
        <v>0.0</v>
      </c>
      <c r="E854">
        <v>6.0</v>
      </c>
      <c r="F854">
        <v>0.0</v>
      </c>
      <c r="G854">
        <v>0.0</v>
      </c>
      <c r="H854">
        <v>253.0</v>
      </c>
      <c r="I854">
        <v>123.0</v>
      </c>
      <c r="J854">
        <v>0.0</v>
      </c>
      <c r="K854">
        <v>64891.0</v>
      </c>
      <c r="L854" t="s">
        <v>1018</v>
      </c>
      <c r="M854" t="s">
        <v>14</v>
      </c>
    </row>
    <row r="855">
      <c r="B855" t="s">
        <v>1709</v>
      </c>
      <c r="C855">
        <v>4.18054142E8</v>
      </c>
      <c r="D855">
        <v>0.0</v>
      </c>
      <c r="E855">
        <v>6.0</v>
      </c>
      <c r="F855">
        <v>0.0</v>
      </c>
      <c r="G855">
        <v>0.0</v>
      </c>
      <c r="H855">
        <v>234.0</v>
      </c>
      <c r="I855">
        <v>255.0</v>
      </c>
      <c r="J855">
        <v>254.0</v>
      </c>
      <c r="K855">
        <v>59904.0</v>
      </c>
      <c r="L855" t="s">
        <v>1558</v>
      </c>
      <c r="M855" t="s">
        <v>1559</v>
      </c>
    </row>
    <row r="856">
      <c r="B856" t="s">
        <v>1710</v>
      </c>
      <c r="C856">
        <v>4.18316108E8</v>
      </c>
      <c r="D856">
        <v>0.0</v>
      </c>
      <c r="E856">
        <v>6.0</v>
      </c>
      <c r="F856">
        <v>0.0</v>
      </c>
      <c r="G856">
        <v>0.0</v>
      </c>
      <c r="H856">
        <v>238.0</v>
      </c>
      <c r="I856">
        <v>255.0</v>
      </c>
      <c r="J856">
        <v>76.0</v>
      </c>
      <c r="K856">
        <v>60928.0</v>
      </c>
      <c r="L856" t="s">
        <v>1558</v>
      </c>
      <c r="M856" t="s">
        <v>1559</v>
      </c>
    </row>
    <row r="857">
      <c r="B857" t="s">
        <v>1711</v>
      </c>
      <c r="C857">
        <v>4.18316072E8</v>
      </c>
      <c r="D857">
        <v>0.0</v>
      </c>
      <c r="E857">
        <v>6.0</v>
      </c>
      <c r="F857">
        <v>0.0</v>
      </c>
      <c r="G857">
        <v>0.0</v>
      </c>
      <c r="H857">
        <v>238.0</v>
      </c>
      <c r="I857">
        <v>255.0</v>
      </c>
      <c r="J857">
        <v>40.0</v>
      </c>
      <c r="K857">
        <v>60928.0</v>
      </c>
      <c r="L857" t="s">
        <v>1558</v>
      </c>
      <c r="M857" t="s">
        <v>1559</v>
      </c>
    </row>
    <row r="858">
      <c r="B858" t="s">
        <v>1712</v>
      </c>
      <c r="C858">
        <v>4.18316172E8</v>
      </c>
      <c r="D858">
        <v>0.0</v>
      </c>
      <c r="E858">
        <v>6.0</v>
      </c>
      <c r="F858">
        <v>0.0</v>
      </c>
      <c r="G858">
        <v>0.0</v>
      </c>
      <c r="H858">
        <v>238.0</v>
      </c>
      <c r="I858">
        <v>255.0</v>
      </c>
      <c r="J858">
        <v>140.0</v>
      </c>
      <c r="K858">
        <v>60928.0</v>
      </c>
      <c r="L858" t="s">
        <v>1558</v>
      </c>
      <c r="M858" t="s">
        <v>1559</v>
      </c>
    </row>
    <row r="859">
      <c r="B859" t="s">
        <v>1713</v>
      </c>
      <c r="C859">
        <v>4.18316171E8</v>
      </c>
      <c r="D859">
        <v>0.0</v>
      </c>
      <c r="E859">
        <v>6.0</v>
      </c>
      <c r="F859">
        <v>0.0</v>
      </c>
      <c r="G859">
        <v>0.0</v>
      </c>
      <c r="H859">
        <v>238.0</v>
      </c>
      <c r="I859">
        <v>255.0</v>
      </c>
      <c r="J859">
        <v>139.0</v>
      </c>
      <c r="K859">
        <v>60928.0</v>
      </c>
      <c r="L859" t="s">
        <v>1558</v>
      </c>
      <c r="M859" t="s">
        <v>1559</v>
      </c>
    </row>
    <row r="860">
      <c r="B860" t="s">
        <v>1714</v>
      </c>
      <c r="C860">
        <v>4.18316184E8</v>
      </c>
      <c r="D860">
        <v>0.0</v>
      </c>
      <c r="E860">
        <v>6.0</v>
      </c>
      <c r="F860">
        <v>0.0</v>
      </c>
      <c r="G860">
        <v>0.0</v>
      </c>
      <c r="H860">
        <v>238.0</v>
      </c>
      <c r="I860">
        <v>255.0</v>
      </c>
      <c r="J860">
        <v>152.0</v>
      </c>
      <c r="K860">
        <v>60928.0</v>
      </c>
      <c r="L860" t="s">
        <v>1558</v>
      </c>
      <c r="M860" t="s">
        <v>1559</v>
      </c>
    </row>
    <row r="861">
      <c r="B861" t="s">
        <v>1715</v>
      </c>
      <c r="C861">
        <v>4.18316057E8</v>
      </c>
      <c r="D861">
        <v>0.0</v>
      </c>
      <c r="E861">
        <v>6.0</v>
      </c>
      <c r="F861">
        <v>0.0</v>
      </c>
      <c r="G861">
        <v>0.0</v>
      </c>
      <c r="H861">
        <v>238.0</v>
      </c>
      <c r="I861">
        <v>255.0</v>
      </c>
      <c r="J861">
        <v>25.0</v>
      </c>
      <c r="K861">
        <v>60928.0</v>
      </c>
      <c r="L861" t="s">
        <v>1558</v>
      </c>
      <c r="M861" t="s">
        <v>1559</v>
      </c>
    </row>
    <row r="862">
      <c r="B862" t="s">
        <v>1716</v>
      </c>
      <c r="C862">
        <v>4.18316068E8</v>
      </c>
      <c r="D862">
        <v>0.0</v>
      </c>
      <c r="E862">
        <v>6.0</v>
      </c>
      <c r="F862">
        <v>0.0</v>
      </c>
      <c r="G862">
        <v>0.0</v>
      </c>
      <c r="H862">
        <v>238.0</v>
      </c>
      <c r="I862">
        <v>255.0</v>
      </c>
      <c r="J862">
        <v>36.0</v>
      </c>
      <c r="K862">
        <v>60928.0</v>
      </c>
      <c r="L862" t="s">
        <v>1558</v>
      </c>
      <c r="M862" t="s">
        <v>1559</v>
      </c>
    </row>
    <row r="863">
      <c r="B863" t="s">
        <v>1717</v>
      </c>
      <c r="C863">
        <v>4.18316283E8</v>
      </c>
      <c r="D863">
        <v>0.0</v>
      </c>
      <c r="E863">
        <v>6.0</v>
      </c>
      <c r="F863">
        <v>0.0</v>
      </c>
      <c r="G863">
        <v>0.0</v>
      </c>
      <c r="H863">
        <v>238.0</v>
      </c>
      <c r="I863">
        <v>255.0</v>
      </c>
      <c r="J863">
        <v>251.0</v>
      </c>
      <c r="K863">
        <v>60928.0</v>
      </c>
      <c r="L863" t="s">
        <v>1558</v>
      </c>
      <c r="M863" t="s">
        <v>1559</v>
      </c>
    </row>
    <row r="864">
      <c r="B864" t="s">
        <v>1718</v>
      </c>
      <c r="C864">
        <v>4.18316245E8</v>
      </c>
      <c r="D864">
        <v>0.0</v>
      </c>
      <c r="E864">
        <v>6.0</v>
      </c>
      <c r="F864">
        <v>0.0</v>
      </c>
      <c r="G864">
        <v>0.0</v>
      </c>
      <c r="H864">
        <v>238.0</v>
      </c>
      <c r="I864">
        <v>255.0</v>
      </c>
      <c r="J864">
        <v>213.0</v>
      </c>
      <c r="K864">
        <v>60928.0</v>
      </c>
      <c r="L864" t="s">
        <v>1558</v>
      </c>
      <c r="M864" t="s">
        <v>1559</v>
      </c>
    </row>
    <row r="865">
      <c r="B865" t="s">
        <v>1719</v>
      </c>
      <c r="C865">
        <v>4.18316052E8</v>
      </c>
      <c r="D865">
        <v>0.0</v>
      </c>
      <c r="E865">
        <v>6.0</v>
      </c>
      <c r="F865">
        <v>0.0</v>
      </c>
      <c r="G865">
        <v>0.0</v>
      </c>
      <c r="H865">
        <v>238.0</v>
      </c>
      <c r="I865">
        <v>255.0</v>
      </c>
      <c r="J865">
        <v>20.0</v>
      </c>
      <c r="K865">
        <v>60928.0</v>
      </c>
      <c r="L865" t="s">
        <v>1558</v>
      </c>
      <c r="M865" t="s">
        <v>1559</v>
      </c>
    </row>
    <row r="866">
      <c r="B866" t="s">
        <v>1720</v>
      </c>
      <c r="C866">
        <v>4.18316217E8</v>
      </c>
      <c r="D866">
        <v>0.0</v>
      </c>
      <c r="E866">
        <v>6.0</v>
      </c>
      <c r="F866">
        <v>0.0</v>
      </c>
      <c r="G866">
        <v>0.0</v>
      </c>
      <c r="H866">
        <v>238.0</v>
      </c>
      <c r="I866">
        <v>255.0</v>
      </c>
      <c r="J866">
        <v>185.0</v>
      </c>
      <c r="K866">
        <v>60928.0</v>
      </c>
      <c r="L866" t="s">
        <v>1558</v>
      </c>
      <c r="M866" t="s">
        <v>1559</v>
      </c>
    </row>
    <row r="867">
      <c r="B867" t="s">
        <v>1721</v>
      </c>
      <c r="C867">
        <v>4.1831623E8</v>
      </c>
      <c r="D867">
        <v>0.0</v>
      </c>
      <c r="E867">
        <v>6.0</v>
      </c>
      <c r="F867">
        <v>0.0</v>
      </c>
      <c r="G867">
        <v>0.0</v>
      </c>
      <c r="H867">
        <v>238.0</v>
      </c>
      <c r="I867">
        <v>255.0</v>
      </c>
      <c r="J867">
        <v>198.0</v>
      </c>
      <c r="K867">
        <v>60928.0</v>
      </c>
      <c r="L867" t="s">
        <v>1558</v>
      </c>
      <c r="M867" t="s">
        <v>1559</v>
      </c>
    </row>
    <row r="868">
      <c r="B868" t="s">
        <v>1722</v>
      </c>
      <c r="C868">
        <v>4.18316087E8</v>
      </c>
      <c r="D868">
        <v>0.0</v>
      </c>
      <c r="E868">
        <v>6.0</v>
      </c>
      <c r="F868">
        <v>0.0</v>
      </c>
      <c r="G868">
        <v>0.0</v>
      </c>
      <c r="H868">
        <v>238.0</v>
      </c>
      <c r="I868">
        <v>255.0</v>
      </c>
      <c r="J868">
        <v>55.0</v>
      </c>
      <c r="K868">
        <v>60928.0</v>
      </c>
      <c r="L868" t="s">
        <v>1558</v>
      </c>
      <c r="M868" t="s">
        <v>1559</v>
      </c>
    </row>
    <row r="869">
      <c r="B869" t="s">
        <v>1723</v>
      </c>
      <c r="C869">
        <v>4.18316051E8</v>
      </c>
      <c r="D869">
        <v>0.0</v>
      </c>
      <c r="E869">
        <v>6.0</v>
      </c>
      <c r="F869">
        <v>0.0</v>
      </c>
      <c r="G869">
        <v>0.0</v>
      </c>
      <c r="H869">
        <v>238.0</v>
      </c>
      <c r="I869">
        <v>255.0</v>
      </c>
      <c r="J869">
        <v>19.0</v>
      </c>
      <c r="K869">
        <v>60928.0</v>
      </c>
      <c r="L869" t="s">
        <v>1558</v>
      </c>
      <c r="M869" t="s">
        <v>1559</v>
      </c>
    </row>
    <row r="870">
      <c r="B870" t="s">
        <v>1724</v>
      </c>
      <c r="C870">
        <v>4.18316272E8</v>
      </c>
      <c r="D870">
        <v>0.0</v>
      </c>
      <c r="E870">
        <v>6.0</v>
      </c>
      <c r="F870">
        <v>0.0</v>
      </c>
      <c r="G870">
        <v>0.0</v>
      </c>
      <c r="H870">
        <v>238.0</v>
      </c>
      <c r="I870">
        <v>255.0</v>
      </c>
      <c r="J870">
        <v>240.0</v>
      </c>
      <c r="K870">
        <v>60928.0</v>
      </c>
      <c r="L870" t="s">
        <v>1558</v>
      </c>
      <c r="M870" t="s">
        <v>1559</v>
      </c>
    </row>
    <row r="871">
      <c r="B871" t="s">
        <v>1725</v>
      </c>
      <c r="C871">
        <v>4.18316193E8</v>
      </c>
      <c r="D871">
        <v>0.0</v>
      </c>
      <c r="E871">
        <v>6.0</v>
      </c>
      <c r="F871">
        <v>0.0</v>
      </c>
      <c r="G871">
        <v>0.0</v>
      </c>
      <c r="H871">
        <v>238.0</v>
      </c>
      <c r="I871">
        <v>255.0</v>
      </c>
      <c r="J871">
        <v>161.0</v>
      </c>
      <c r="K871">
        <v>60928.0</v>
      </c>
      <c r="L871" t="s">
        <v>1558</v>
      </c>
      <c r="M871" t="s">
        <v>1559</v>
      </c>
    </row>
    <row r="872">
      <c r="B872" t="s">
        <v>1726</v>
      </c>
      <c r="C872">
        <v>4.18316103E8</v>
      </c>
      <c r="D872">
        <v>0.0</v>
      </c>
      <c r="E872">
        <v>6.0</v>
      </c>
      <c r="F872">
        <v>0.0</v>
      </c>
      <c r="G872">
        <v>0.0</v>
      </c>
      <c r="H872">
        <v>238.0</v>
      </c>
      <c r="I872">
        <v>255.0</v>
      </c>
      <c r="J872">
        <v>71.0</v>
      </c>
      <c r="K872">
        <v>60928.0</v>
      </c>
      <c r="L872" t="s">
        <v>1558</v>
      </c>
      <c r="M872" t="s">
        <v>1559</v>
      </c>
    </row>
    <row r="873">
      <c r="B873" t="s">
        <v>1727</v>
      </c>
      <c r="C873">
        <v>4.18316194E8</v>
      </c>
      <c r="D873">
        <v>0.0</v>
      </c>
      <c r="E873">
        <v>6.0</v>
      </c>
      <c r="F873">
        <v>0.0</v>
      </c>
      <c r="G873">
        <v>0.0</v>
      </c>
      <c r="H873">
        <v>238.0</v>
      </c>
      <c r="I873">
        <v>255.0</v>
      </c>
      <c r="J873">
        <v>162.0</v>
      </c>
      <c r="K873">
        <v>60928.0</v>
      </c>
      <c r="L873" t="s">
        <v>1558</v>
      </c>
      <c r="M873" t="s">
        <v>1559</v>
      </c>
    </row>
    <row r="874">
      <c r="B874" t="s">
        <v>1728</v>
      </c>
      <c r="C874">
        <v>4.18316035E8</v>
      </c>
      <c r="D874">
        <v>0.0</v>
      </c>
      <c r="E874">
        <v>6.0</v>
      </c>
      <c r="F874">
        <v>0.0</v>
      </c>
      <c r="G874">
        <v>0.0</v>
      </c>
      <c r="H874">
        <v>238.0</v>
      </c>
      <c r="I874">
        <v>255.0</v>
      </c>
      <c r="J874">
        <v>3.0</v>
      </c>
      <c r="K874">
        <v>60928.0</v>
      </c>
      <c r="L874" t="s">
        <v>1558</v>
      </c>
      <c r="M874" t="s">
        <v>1559</v>
      </c>
    </row>
    <row r="875">
      <c r="B875" t="s">
        <v>1729</v>
      </c>
      <c r="C875">
        <v>4.18316039E8</v>
      </c>
      <c r="D875">
        <v>0.0</v>
      </c>
      <c r="E875">
        <v>6.0</v>
      </c>
      <c r="F875">
        <v>0.0</v>
      </c>
      <c r="G875">
        <v>0.0</v>
      </c>
      <c r="H875">
        <v>238.0</v>
      </c>
      <c r="I875">
        <v>255.0</v>
      </c>
      <c r="J875">
        <v>7.0</v>
      </c>
      <c r="K875">
        <v>60928.0</v>
      </c>
      <c r="L875" t="s">
        <v>1558</v>
      </c>
      <c r="M875" t="s">
        <v>1559</v>
      </c>
    </row>
    <row r="876">
      <c r="B876" t="s">
        <v>1730</v>
      </c>
      <c r="C876">
        <v>4.1831607E8</v>
      </c>
      <c r="D876">
        <v>0.0</v>
      </c>
      <c r="E876">
        <v>6.0</v>
      </c>
      <c r="F876">
        <v>0.0</v>
      </c>
      <c r="G876">
        <v>0.0</v>
      </c>
      <c r="H876">
        <v>238.0</v>
      </c>
      <c r="I876">
        <v>255.0</v>
      </c>
      <c r="J876">
        <v>38.0</v>
      </c>
      <c r="K876">
        <v>60928.0</v>
      </c>
      <c r="L876" t="s">
        <v>1558</v>
      </c>
      <c r="M876" t="s">
        <v>1559</v>
      </c>
    </row>
    <row r="877">
      <c r="B877" t="s">
        <v>1731</v>
      </c>
      <c r="C877">
        <v>4.18316195E8</v>
      </c>
      <c r="D877">
        <v>0.0</v>
      </c>
      <c r="E877">
        <v>6.0</v>
      </c>
      <c r="F877">
        <v>0.0</v>
      </c>
      <c r="G877">
        <v>0.0</v>
      </c>
      <c r="H877">
        <v>238.0</v>
      </c>
      <c r="I877">
        <v>255.0</v>
      </c>
      <c r="J877">
        <v>163.0</v>
      </c>
      <c r="K877">
        <v>60928.0</v>
      </c>
      <c r="L877" t="s">
        <v>1558</v>
      </c>
      <c r="M877" t="s">
        <v>1559</v>
      </c>
    </row>
    <row r="878">
      <c r="B878" t="s">
        <v>1732</v>
      </c>
      <c r="C878">
        <v>4.18316196E8</v>
      </c>
      <c r="D878">
        <v>0.0</v>
      </c>
      <c r="E878">
        <v>6.0</v>
      </c>
      <c r="F878">
        <v>0.0</v>
      </c>
      <c r="G878">
        <v>0.0</v>
      </c>
      <c r="H878">
        <v>238.0</v>
      </c>
      <c r="I878">
        <v>255.0</v>
      </c>
      <c r="J878">
        <v>164.0</v>
      </c>
      <c r="K878">
        <v>60928.0</v>
      </c>
      <c r="L878" t="s">
        <v>1558</v>
      </c>
      <c r="M878" t="s">
        <v>1559</v>
      </c>
    </row>
    <row r="879">
      <c r="B879" t="s">
        <v>1733</v>
      </c>
      <c r="C879">
        <v>4.18316197E8</v>
      </c>
      <c r="D879">
        <v>0.0</v>
      </c>
      <c r="E879">
        <v>6.0</v>
      </c>
      <c r="F879">
        <v>0.0</v>
      </c>
      <c r="G879">
        <v>0.0</v>
      </c>
      <c r="H879">
        <v>238.0</v>
      </c>
      <c r="I879">
        <v>255.0</v>
      </c>
      <c r="J879">
        <v>165.0</v>
      </c>
      <c r="K879">
        <v>60928.0</v>
      </c>
      <c r="L879" t="s">
        <v>1558</v>
      </c>
      <c r="M879" t="s">
        <v>1559</v>
      </c>
    </row>
    <row r="880">
      <c r="B880" t="s">
        <v>1734</v>
      </c>
      <c r="C880">
        <v>4.18316086E8</v>
      </c>
      <c r="D880">
        <v>0.0</v>
      </c>
      <c r="E880">
        <v>6.0</v>
      </c>
      <c r="F880">
        <v>0.0</v>
      </c>
      <c r="G880">
        <v>0.0</v>
      </c>
      <c r="H880">
        <v>238.0</v>
      </c>
      <c r="I880">
        <v>255.0</v>
      </c>
      <c r="J880">
        <v>54.0</v>
      </c>
      <c r="K880">
        <v>60928.0</v>
      </c>
      <c r="L880" t="s">
        <v>1558</v>
      </c>
      <c r="M880" t="s">
        <v>1559</v>
      </c>
    </row>
    <row r="881">
      <c r="B881" t="s">
        <v>1735</v>
      </c>
      <c r="C881">
        <v>4.18316067E8</v>
      </c>
      <c r="D881">
        <v>0.0</v>
      </c>
      <c r="E881">
        <v>6.0</v>
      </c>
      <c r="F881">
        <v>0.0</v>
      </c>
      <c r="G881">
        <v>0.0</v>
      </c>
      <c r="H881">
        <v>238.0</v>
      </c>
      <c r="I881">
        <v>255.0</v>
      </c>
      <c r="J881">
        <v>35.0</v>
      </c>
      <c r="K881">
        <v>60928.0</v>
      </c>
      <c r="L881" t="s">
        <v>1558</v>
      </c>
      <c r="M881" t="s">
        <v>1559</v>
      </c>
    </row>
    <row r="882">
      <c r="B882" t="s">
        <v>1736</v>
      </c>
      <c r="C882">
        <v>4.18316066E8</v>
      </c>
      <c r="D882">
        <v>0.0</v>
      </c>
      <c r="E882">
        <v>6.0</v>
      </c>
      <c r="F882">
        <v>0.0</v>
      </c>
      <c r="G882">
        <v>0.0</v>
      </c>
      <c r="H882">
        <v>238.0</v>
      </c>
      <c r="I882">
        <v>255.0</v>
      </c>
      <c r="J882">
        <v>34.0</v>
      </c>
      <c r="K882">
        <v>60928.0</v>
      </c>
      <c r="L882" t="s">
        <v>1558</v>
      </c>
      <c r="M882" t="s">
        <v>1559</v>
      </c>
    </row>
    <row r="883">
      <c r="B883" t="s">
        <v>1737</v>
      </c>
      <c r="C883">
        <v>4.18316082E8</v>
      </c>
      <c r="D883">
        <v>0.0</v>
      </c>
      <c r="E883">
        <v>6.0</v>
      </c>
      <c r="F883">
        <v>0.0</v>
      </c>
      <c r="G883">
        <v>0.0</v>
      </c>
      <c r="H883">
        <v>238.0</v>
      </c>
      <c r="I883">
        <v>255.0</v>
      </c>
      <c r="J883">
        <v>50.0</v>
      </c>
      <c r="K883">
        <v>60928.0</v>
      </c>
      <c r="L883" t="s">
        <v>1558</v>
      </c>
      <c r="M883" t="s">
        <v>1559</v>
      </c>
    </row>
    <row r="884">
      <c r="B884" t="s">
        <v>1738</v>
      </c>
      <c r="C884">
        <v>4.18316038E8</v>
      </c>
      <c r="D884">
        <v>0.0</v>
      </c>
      <c r="E884">
        <v>6.0</v>
      </c>
      <c r="F884">
        <v>0.0</v>
      </c>
      <c r="G884">
        <v>0.0</v>
      </c>
      <c r="H884">
        <v>238.0</v>
      </c>
      <c r="I884">
        <v>255.0</v>
      </c>
      <c r="J884">
        <v>6.0</v>
      </c>
      <c r="K884">
        <v>60928.0</v>
      </c>
      <c r="L884" t="s">
        <v>1558</v>
      </c>
      <c r="M884" t="s">
        <v>1559</v>
      </c>
    </row>
    <row r="885">
      <c r="B885" t="s">
        <v>1739</v>
      </c>
      <c r="C885">
        <v>4.18316181E8</v>
      </c>
      <c r="D885">
        <v>0.0</v>
      </c>
      <c r="E885">
        <v>6.0</v>
      </c>
      <c r="F885">
        <v>0.0</v>
      </c>
      <c r="G885">
        <v>0.0</v>
      </c>
      <c r="H885">
        <v>238.0</v>
      </c>
      <c r="I885">
        <v>255.0</v>
      </c>
      <c r="J885">
        <v>149.0</v>
      </c>
      <c r="K885">
        <v>60928.0</v>
      </c>
      <c r="L885" t="s">
        <v>1558</v>
      </c>
      <c r="M885" t="s">
        <v>1559</v>
      </c>
    </row>
    <row r="886">
      <c r="B886" t="s">
        <v>1740</v>
      </c>
      <c r="C886">
        <v>4.18316177E8</v>
      </c>
      <c r="D886">
        <v>0.0</v>
      </c>
      <c r="E886">
        <v>6.0</v>
      </c>
      <c r="F886">
        <v>0.0</v>
      </c>
      <c r="G886">
        <v>0.0</v>
      </c>
      <c r="H886">
        <v>238.0</v>
      </c>
      <c r="I886">
        <v>255.0</v>
      </c>
      <c r="J886">
        <v>145.0</v>
      </c>
      <c r="K886">
        <v>60928.0</v>
      </c>
      <c r="L886" t="s">
        <v>1558</v>
      </c>
      <c r="M886" t="s">
        <v>1559</v>
      </c>
    </row>
    <row r="887">
      <c r="B887" t="s">
        <v>1741</v>
      </c>
      <c r="C887">
        <v>4.18316081E8</v>
      </c>
      <c r="D887">
        <v>0.0</v>
      </c>
      <c r="E887">
        <v>6.0</v>
      </c>
      <c r="F887">
        <v>0.0</v>
      </c>
      <c r="G887">
        <v>0.0</v>
      </c>
      <c r="H887">
        <v>238.0</v>
      </c>
      <c r="I887">
        <v>255.0</v>
      </c>
      <c r="J887">
        <v>49.0</v>
      </c>
      <c r="K887">
        <v>60928.0</v>
      </c>
      <c r="L887" t="s">
        <v>1558</v>
      </c>
      <c r="M887" t="s">
        <v>1559</v>
      </c>
    </row>
    <row r="888">
      <c r="B888" t="s">
        <v>1742</v>
      </c>
      <c r="C888">
        <v>4.18316037E8</v>
      </c>
      <c r="D888">
        <v>0.0</v>
      </c>
      <c r="E888">
        <v>6.0</v>
      </c>
      <c r="F888">
        <v>0.0</v>
      </c>
      <c r="G888">
        <v>0.0</v>
      </c>
      <c r="H888">
        <v>238.0</v>
      </c>
      <c r="I888">
        <v>255.0</v>
      </c>
      <c r="J888">
        <v>5.0</v>
      </c>
      <c r="K888">
        <v>60928.0</v>
      </c>
      <c r="L888" t="s">
        <v>1558</v>
      </c>
      <c r="M888" t="s">
        <v>1559</v>
      </c>
    </row>
    <row r="889">
      <c r="B889" t="s">
        <v>1743</v>
      </c>
      <c r="C889">
        <v>4.18316032E8</v>
      </c>
      <c r="D889">
        <v>0.0</v>
      </c>
      <c r="E889">
        <v>6.0</v>
      </c>
      <c r="F889">
        <v>0.0</v>
      </c>
      <c r="G889">
        <v>0.0</v>
      </c>
      <c r="H889">
        <v>238.0</v>
      </c>
      <c r="I889">
        <v>255.0</v>
      </c>
      <c r="J889">
        <v>0.0</v>
      </c>
      <c r="K889">
        <v>60928.0</v>
      </c>
      <c r="L889" t="s">
        <v>1558</v>
      </c>
      <c r="M889" t="s">
        <v>1559</v>
      </c>
    </row>
    <row r="890">
      <c r="B890" t="s">
        <v>1744</v>
      </c>
      <c r="C890">
        <v>4.18024699E8</v>
      </c>
      <c r="D890">
        <v>0.0</v>
      </c>
      <c r="E890">
        <v>6.0</v>
      </c>
      <c r="F890">
        <v>0.0</v>
      </c>
      <c r="G890">
        <v>0.0</v>
      </c>
      <c r="H890">
        <v>234.0</v>
      </c>
      <c r="I890">
        <v>140.0</v>
      </c>
      <c r="J890">
        <v>251.0</v>
      </c>
      <c r="K890">
        <v>59904.0</v>
      </c>
      <c r="L890" t="s">
        <v>1558</v>
      </c>
      <c r="M890" t="s">
        <v>1559</v>
      </c>
    </row>
    <row r="891">
      <c r="B891" t="s">
        <v>1745</v>
      </c>
      <c r="C891">
        <v>4.19367308E8</v>
      </c>
      <c r="D891">
        <v>0.0</v>
      </c>
      <c r="E891">
        <v>6.0</v>
      </c>
      <c r="F891">
        <v>0.0</v>
      </c>
      <c r="G891">
        <v>0.0</v>
      </c>
      <c r="H891">
        <v>255.0</v>
      </c>
      <c r="I891">
        <v>9.0</v>
      </c>
      <c r="J891">
        <v>140.0</v>
      </c>
      <c r="K891">
        <v>65289.0</v>
      </c>
      <c r="L891" t="s">
        <v>1407</v>
      </c>
    </row>
    <row r="892">
      <c r="B892" t="s">
        <v>1746</v>
      </c>
      <c r="C892">
        <v>4.8529294E8</v>
      </c>
      <c r="D892">
        <v>0.0</v>
      </c>
      <c r="E892">
        <v>7.0</v>
      </c>
      <c r="F892">
        <v>0.0</v>
      </c>
      <c r="G892">
        <v>0.0</v>
      </c>
      <c r="H892">
        <v>236.0</v>
      </c>
      <c r="I892">
        <v>251.0</v>
      </c>
      <c r="J892">
        <v>140.0</v>
      </c>
      <c r="K892">
        <v>60416.0</v>
      </c>
      <c r="L892" t="s">
        <v>1558</v>
      </c>
      <c r="M892" t="s">
        <v>1559</v>
      </c>
    </row>
    <row r="893">
      <c r="B893" t="s">
        <v>1747</v>
      </c>
      <c r="C893">
        <v>4.85264635E8</v>
      </c>
      <c r="D893">
        <v>0.0</v>
      </c>
      <c r="E893">
        <v>7.0</v>
      </c>
      <c r="F893">
        <v>0.0</v>
      </c>
      <c r="G893">
        <v>0.0</v>
      </c>
      <c r="H893">
        <v>236.0</v>
      </c>
      <c r="I893">
        <v>140.0</v>
      </c>
      <c r="J893">
        <v>251.0</v>
      </c>
      <c r="K893">
        <v>60416.0</v>
      </c>
      <c r="L893" t="s">
        <v>1558</v>
      </c>
      <c r="M893" t="s">
        <v>1559</v>
      </c>
    </row>
    <row r="894">
      <c r="B894" t="s">
        <v>1748</v>
      </c>
      <c r="C894">
        <v>4.85227404E8</v>
      </c>
      <c r="D894">
        <v>0.0</v>
      </c>
      <c r="E894">
        <v>7.0</v>
      </c>
      <c r="F894">
        <v>0.0</v>
      </c>
      <c r="G894">
        <v>0.0</v>
      </c>
      <c r="H894">
        <v>235.0</v>
      </c>
      <c r="I894">
        <v>251.0</v>
      </c>
      <c r="J894">
        <v>140.0</v>
      </c>
      <c r="K894">
        <v>60160.0</v>
      </c>
      <c r="L894" t="s">
        <v>1558</v>
      </c>
      <c r="M894" t="s">
        <v>1559</v>
      </c>
    </row>
    <row r="895">
      <c r="B895" t="s">
        <v>1749</v>
      </c>
      <c r="C895">
        <v>4.18024443E8</v>
      </c>
      <c r="D895">
        <v>0.0</v>
      </c>
      <c r="E895">
        <v>6.0</v>
      </c>
      <c r="F895">
        <v>0.0</v>
      </c>
      <c r="G895">
        <v>0.0</v>
      </c>
      <c r="H895">
        <v>234.0</v>
      </c>
      <c r="I895">
        <v>139.0</v>
      </c>
      <c r="J895">
        <v>251.0</v>
      </c>
      <c r="K895">
        <v>59904.0</v>
      </c>
      <c r="L895" t="s">
        <v>1558</v>
      </c>
      <c r="M895" t="s">
        <v>1559</v>
      </c>
    </row>
    <row r="896">
      <c r="B896" t="s">
        <v>1750</v>
      </c>
      <c r="C896">
        <v>4.19367307E8</v>
      </c>
      <c r="D896">
        <v>0.0</v>
      </c>
      <c r="E896">
        <v>6.0</v>
      </c>
      <c r="F896">
        <v>0.0</v>
      </c>
      <c r="G896">
        <v>0.0</v>
      </c>
      <c r="H896">
        <v>255.0</v>
      </c>
      <c r="I896">
        <v>9.0</v>
      </c>
      <c r="J896">
        <v>139.0</v>
      </c>
      <c r="K896">
        <v>65289.0</v>
      </c>
      <c r="L896" t="s">
        <v>1407</v>
      </c>
    </row>
    <row r="897">
      <c r="B897" t="s">
        <v>1751</v>
      </c>
      <c r="C897">
        <v>4.85292939E8</v>
      </c>
      <c r="D897">
        <v>0.0</v>
      </c>
      <c r="E897">
        <v>7.0</v>
      </c>
      <c r="F897">
        <v>0.0</v>
      </c>
      <c r="G897">
        <v>0.0</v>
      </c>
      <c r="H897">
        <v>236.0</v>
      </c>
      <c r="I897">
        <v>251.0</v>
      </c>
      <c r="J897">
        <v>139.0</v>
      </c>
      <c r="K897">
        <v>60416.0</v>
      </c>
      <c r="L897" t="s">
        <v>1558</v>
      </c>
      <c r="M897" t="s">
        <v>1559</v>
      </c>
    </row>
    <row r="898">
      <c r="B898" t="s">
        <v>1752</v>
      </c>
      <c r="C898">
        <v>4.85264379E8</v>
      </c>
      <c r="D898">
        <v>0.0</v>
      </c>
      <c r="E898">
        <v>7.0</v>
      </c>
      <c r="F898">
        <v>0.0</v>
      </c>
      <c r="G898">
        <v>0.0</v>
      </c>
      <c r="H898">
        <v>236.0</v>
      </c>
      <c r="I898">
        <v>139.0</v>
      </c>
      <c r="J898">
        <v>251.0</v>
      </c>
      <c r="K898">
        <v>60416.0</v>
      </c>
      <c r="L898" t="s">
        <v>1558</v>
      </c>
      <c r="M898" t="s">
        <v>1559</v>
      </c>
    </row>
    <row r="899">
      <c r="B899" t="s">
        <v>1753</v>
      </c>
      <c r="C899">
        <v>4.85227403E8</v>
      </c>
      <c r="D899">
        <v>0.0</v>
      </c>
      <c r="E899">
        <v>7.0</v>
      </c>
      <c r="F899">
        <v>0.0</v>
      </c>
      <c r="G899">
        <v>0.0</v>
      </c>
      <c r="H899">
        <v>235.0</v>
      </c>
      <c r="I899">
        <v>251.0</v>
      </c>
      <c r="J899">
        <v>139.0</v>
      </c>
      <c r="K899">
        <v>60160.0</v>
      </c>
      <c r="L899" t="s">
        <v>1558</v>
      </c>
      <c r="M899" t="s">
        <v>1559</v>
      </c>
    </row>
    <row r="900">
      <c r="B900" t="s">
        <v>1754</v>
      </c>
      <c r="C900">
        <v>4.18053926E8</v>
      </c>
      <c r="D900">
        <v>0.0</v>
      </c>
      <c r="E900">
        <v>6.0</v>
      </c>
      <c r="F900">
        <v>0.0</v>
      </c>
      <c r="G900">
        <v>0.0</v>
      </c>
      <c r="H900">
        <v>234.0</v>
      </c>
      <c r="I900">
        <v>255.0</v>
      </c>
      <c r="J900">
        <v>38.0</v>
      </c>
      <c r="K900">
        <v>59904.0</v>
      </c>
      <c r="L900" t="s">
        <v>1558</v>
      </c>
      <c r="M900" t="s">
        <v>1559</v>
      </c>
    </row>
    <row r="901">
      <c r="B901" t="s">
        <v>1755</v>
      </c>
      <c r="C901">
        <v>4.17989627E8</v>
      </c>
      <c r="D901">
        <v>0.0</v>
      </c>
      <c r="E901">
        <v>6.0</v>
      </c>
      <c r="F901">
        <v>0.0</v>
      </c>
      <c r="G901">
        <v>0.0</v>
      </c>
      <c r="H901">
        <v>234.0</v>
      </c>
      <c r="I901">
        <v>3.0</v>
      </c>
      <c r="J901">
        <v>251.0</v>
      </c>
      <c r="K901">
        <v>59904.0</v>
      </c>
      <c r="L901" t="s">
        <v>1558</v>
      </c>
      <c r="M901" t="s">
        <v>1559</v>
      </c>
    </row>
    <row r="902">
      <c r="B902" t="s">
        <v>1756</v>
      </c>
      <c r="C902">
        <v>4.19367171E8</v>
      </c>
      <c r="D902">
        <v>0.0</v>
      </c>
      <c r="E902">
        <v>6.0</v>
      </c>
      <c r="F902">
        <v>0.0</v>
      </c>
      <c r="G902">
        <v>0.0</v>
      </c>
      <c r="H902">
        <v>255.0</v>
      </c>
      <c r="I902">
        <v>9.0</v>
      </c>
      <c r="J902">
        <v>3.0</v>
      </c>
      <c r="K902">
        <v>65289.0</v>
      </c>
      <c r="L902" t="s">
        <v>1407</v>
      </c>
    </row>
    <row r="903">
      <c r="B903" t="s">
        <v>1757</v>
      </c>
      <c r="C903">
        <v>4.85292803E8</v>
      </c>
      <c r="D903">
        <v>0.0</v>
      </c>
      <c r="E903">
        <v>7.0</v>
      </c>
      <c r="F903">
        <v>0.0</v>
      </c>
      <c r="G903">
        <v>0.0</v>
      </c>
      <c r="H903">
        <v>236.0</v>
      </c>
      <c r="I903">
        <v>251.0</v>
      </c>
      <c r="J903">
        <v>3.0</v>
      </c>
      <c r="K903">
        <v>60416.0</v>
      </c>
      <c r="L903" t="s">
        <v>1558</v>
      </c>
      <c r="M903" t="s">
        <v>1559</v>
      </c>
    </row>
    <row r="904">
      <c r="B904" t="s">
        <v>1758</v>
      </c>
      <c r="C904">
        <v>4.85229563E8</v>
      </c>
      <c r="D904">
        <v>0.0</v>
      </c>
      <c r="E904">
        <v>7.0</v>
      </c>
      <c r="F904">
        <v>0.0</v>
      </c>
      <c r="G904">
        <v>0.0</v>
      </c>
      <c r="H904">
        <v>236.0</v>
      </c>
      <c r="I904">
        <v>3.0</v>
      </c>
      <c r="J904">
        <v>251.0</v>
      </c>
      <c r="K904">
        <v>60416.0</v>
      </c>
      <c r="L904" t="s">
        <v>1558</v>
      </c>
      <c r="M904" t="s">
        <v>1559</v>
      </c>
    </row>
    <row r="905">
      <c r="B905" t="s">
        <v>1759</v>
      </c>
      <c r="C905">
        <v>4.85227267E8</v>
      </c>
      <c r="D905">
        <v>0.0</v>
      </c>
      <c r="E905">
        <v>7.0</v>
      </c>
      <c r="F905">
        <v>0.0</v>
      </c>
      <c r="G905">
        <v>0.0</v>
      </c>
      <c r="H905">
        <v>235.0</v>
      </c>
      <c r="I905">
        <v>251.0</v>
      </c>
      <c r="J905">
        <v>3.0</v>
      </c>
      <c r="K905">
        <v>60160.0</v>
      </c>
      <c r="L905" t="s">
        <v>1558</v>
      </c>
      <c r="M905" t="s">
        <v>1559</v>
      </c>
    </row>
    <row r="906">
      <c r="B906" t="s">
        <v>1760</v>
      </c>
      <c r="C906">
        <v>4.17922819E8</v>
      </c>
      <c r="D906">
        <v>0.0</v>
      </c>
      <c r="E906">
        <v>6.0</v>
      </c>
      <c r="F906">
        <v>0.0</v>
      </c>
      <c r="G906">
        <v>0.0</v>
      </c>
      <c r="H906">
        <v>232.0</v>
      </c>
      <c r="I906">
        <v>255.0</v>
      </c>
      <c r="J906">
        <v>3.0</v>
      </c>
      <c r="K906">
        <v>59392.0</v>
      </c>
      <c r="L906" t="s">
        <v>1558</v>
      </c>
      <c r="M906" t="s">
        <v>1559</v>
      </c>
    </row>
    <row r="907">
      <c r="B907" t="s">
        <v>1761</v>
      </c>
      <c r="C907">
        <v>4.17990651E8</v>
      </c>
      <c r="D907">
        <v>0.0</v>
      </c>
      <c r="E907">
        <v>6.0</v>
      </c>
      <c r="F907">
        <v>0.0</v>
      </c>
      <c r="G907">
        <v>0.0</v>
      </c>
      <c r="H907">
        <v>234.0</v>
      </c>
      <c r="I907">
        <v>7.0</v>
      </c>
      <c r="J907">
        <v>251.0</v>
      </c>
      <c r="K907">
        <v>59904.0</v>
      </c>
      <c r="L907" t="s">
        <v>1558</v>
      </c>
      <c r="M907" t="s">
        <v>1559</v>
      </c>
    </row>
    <row r="908">
      <c r="B908" t="s">
        <v>1762</v>
      </c>
      <c r="C908">
        <v>4.19367175E8</v>
      </c>
      <c r="D908">
        <v>0.0</v>
      </c>
      <c r="E908">
        <v>6.0</v>
      </c>
      <c r="F908">
        <v>0.0</v>
      </c>
      <c r="G908">
        <v>0.0</v>
      </c>
      <c r="H908">
        <v>255.0</v>
      </c>
      <c r="I908">
        <v>9.0</v>
      </c>
      <c r="J908">
        <v>7.0</v>
      </c>
      <c r="K908">
        <v>65289.0</v>
      </c>
      <c r="L908" t="s">
        <v>1407</v>
      </c>
    </row>
    <row r="909">
      <c r="B909" t="s">
        <v>1763</v>
      </c>
      <c r="C909">
        <v>4.85292807E8</v>
      </c>
      <c r="D909">
        <v>0.0</v>
      </c>
      <c r="E909">
        <v>7.0</v>
      </c>
      <c r="F909">
        <v>0.0</v>
      </c>
      <c r="G909">
        <v>0.0</v>
      </c>
      <c r="H909">
        <v>236.0</v>
      </c>
      <c r="I909">
        <v>251.0</v>
      </c>
      <c r="J909">
        <v>7.0</v>
      </c>
      <c r="K909">
        <v>60416.0</v>
      </c>
      <c r="L909" t="s">
        <v>1558</v>
      </c>
      <c r="M909" t="s">
        <v>1559</v>
      </c>
    </row>
    <row r="910">
      <c r="B910" t="s">
        <v>1764</v>
      </c>
      <c r="C910">
        <v>4.85230587E8</v>
      </c>
      <c r="D910">
        <v>0.0</v>
      </c>
      <c r="E910">
        <v>7.0</v>
      </c>
      <c r="F910">
        <v>0.0</v>
      </c>
      <c r="G910">
        <v>0.0</v>
      </c>
      <c r="H910">
        <v>236.0</v>
      </c>
      <c r="I910">
        <v>7.0</v>
      </c>
      <c r="J910">
        <v>251.0</v>
      </c>
      <c r="K910">
        <v>60416.0</v>
      </c>
      <c r="L910" t="s">
        <v>1558</v>
      </c>
      <c r="M910" t="s">
        <v>1559</v>
      </c>
    </row>
    <row r="911">
      <c r="B911" t="s">
        <v>1765</v>
      </c>
      <c r="C911">
        <v>4.85227271E8</v>
      </c>
      <c r="D911">
        <v>0.0</v>
      </c>
      <c r="E911">
        <v>7.0</v>
      </c>
      <c r="F911">
        <v>0.0</v>
      </c>
      <c r="G911">
        <v>0.0</v>
      </c>
      <c r="H911">
        <v>235.0</v>
      </c>
      <c r="I911">
        <v>251.0</v>
      </c>
      <c r="J911">
        <v>7.0</v>
      </c>
      <c r="K911">
        <v>60160.0</v>
      </c>
      <c r="L911" t="s">
        <v>1558</v>
      </c>
      <c r="M911" t="s">
        <v>1559</v>
      </c>
    </row>
    <row r="912">
      <c r="B912" t="s">
        <v>1766</v>
      </c>
      <c r="C912">
        <v>4.18007035E8</v>
      </c>
      <c r="D912">
        <v>0.0</v>
      </c>
      <c r="E912">
        <v>6.0</v>
      </c>
      <c r="F912">
        <v>0.0</v>
      </c>
      <c r="G912">
        <v>0.0</v>
      </c>
      <c r="H912">
        <v>234.0</v>
      </c>
      <c r="I912">
        <v>71.0</v>
      </c>
      <c r="J912">
        <v>251.0</v>
      </c>
      <c r="K912">
        <v>59904.0</v>
      </c>
      <c r="L912" t="s">
        <v>1558</v>
      </c>
      <c r="M912" t="s">
        <v>1559</v>
      </c>
    </row>
    <row r="913">
      <c r="B913" t="s">
        <v>1767</v>
      </c>
      <c r="C913">
        <v>4.19367239E8</v>
      </c>
      <c r="D913">
        <v>0.0</v>
      </c>
      <c r="E913">
        <v>6.0</v>
      </c>
      <c r="F913">
        <v>0.0</v>
      </c>
      <c r="G913">
        <v>0.0</v>
      </c>
      <c r="H913">
        <v>255.0</v>
      </c>
      <c r="I913">
        <v>9.0</v>
      </c>
      <c r="J913">
        <v>71.0</v>
      </c>
      <c r="K913">
        <v>65289.0</v>
      </c>
      <c r="L913" t="s">
        <v>1407</v>
      </c>
    </row>
    <row r="914">
      <c r="B914" t="s">
        <v>1768</v>
      </c>
      <c r="C914">
        <v>4.85292871E8</v>
      </c>
      <c r="D914">
        <v>0.0</v>
      </c>
      <c r="E914">
        <v>7.0</v>
      </c>
      <c r="F914">
        <v>0.0</v>
      </c>
      <c r="G914">
        <v>0.0</v>
      </c>
      <c r="H914">
        <v>236.0</v>
      </c>
      <c r="I914">
        <v>251.0</v>
      </c>
      <c r="J914">
        <v>71.0</v>
      </c>
      <c r="K914">
        <v>60416.0</v>
      </c>
      <c r="L914" t="s">
        <v>1558</v>
      </c>
      <c r="M914" t="s">
        <v>1559</v>
      </c>
    </row>
    <row r="915">
      <c r="B915" t="s">
        <v>1769</v>
      </c>
      <c r="C915">
        <v>4.85246971E8</v>
      </c>
      <c r="D915">
        <v>0.0</v>
      </c>
      <c r="E915">
        <v>7.0</v>
      </c>
      <c r="F915">
        <v>0.0</v>
      </c>
      <c r="G915">
        <v>0.0</v>
      </c>
      <c r="H915">
        <v>236.0</v>
      </c>
      <c r="I915">
        <v>71.0</v>
      </c>
      <c r="J915">
        <v>251.0</v>
      </c>
      <c r="K915">
        <v>60416.0</v>
      </c>
      <c r="L915" t="s">
        <v>1558</v>
      </c>
      <c r="M915" t="s">
        <v>1559</v>
      </c>
    </row>
    <row r="916">
      <c r="B916" t="s">
        <v>1770</v>
      </c>
      <c r="C916">
        <v>4.85227335E8</v>
      </c>
      <c r="D916">
        <v>0.0</v>
      </c>
      <c r="E916">
        <v>7.0</v>
      </c>
      <c r="F916">
        <v>0.0</v>
      </c>
      <c r="G916">
        <v>0.0</v>
      </c>
      <c r="H916">
        <v>235.0</v>
      </c>
      <c r="I916">
        <v>251.0</v>
      </c>
      <c r="J916">
        <v>71.0</v>
      </c>
      <c r="K916">
        <v>60160.0</v>
      </c>
      <c r="L916" t="s">
        <v>1558</v>
      </c>
      <c r="M916" t="s">
        <v>1559</v>
      </c>
    </row>
    <row r="917">
      <c r="B917" t="s">
        <v>1771</v>
      </c>
      <c r="C917">
        <v>4.18027003E8</v>
      </c>
      <c r="D917">
        <v>0.0</v>
      </c>
      <c r="E917">
        <v>6.0</v>
      </c>
      <c r="F917">
        <v>0.0</v>
      </c>
      <c r="G917">
        <v>0.0</v>
      </c>
      <c r="H917">
        <v>234.0</v>
      </c>
      <c r="I917">
        <v>149.0</v>
      </c>
      <c r="J917">
        <v>251.0</v>
      </c>
      <c r="K917">
        <v>59904.0</v>
      </c>
      <c r="L917" t="s">
        <v>1558</v>
      </c>
      <c r="M917" t="s">
        <v>1559</v>
      </c>
    </row>
    <row r="918">
      <c r="B918" t="s">
        <v>1772</v>
      </c>
      <c r="C918">
        <v>4.19367317E8</v>
      </c>
      <c r="D918">
        <v>0.0</v>
      </c>
      <c r="E918">
        <v>6.0</v>
      </c>
      <c r="F918">
        <v>0.0</v>
      </c>
      <c r="G918">
        <v>0.0</v>
      </c>
      <c r="H918">
        <v>255.0</v>
      </c>
      <c r="I918">
        <v>9.0</v>
      </c>
      <c r="J918">
        <v>149.0</v>
      </c>
      <c r="K918">
        <v>65289.0</v>
      </c>
      <c r="L918" t="s">
        <v>1407</v>
      </c>
    </row>
    <row r="919">
      <c r="B919" t="s">
        <v>1773</v>
      </c>
      <c r="C919">
        <v>4.85292949E8</v>
      </c>
      <c r="D919">
        <v>0.0</v>
      </c>
      <c r="E919">
        <v>7.0</v>
      </c>
      <c r="F919">
        <v>0.0</v>
      </c>
      <c r="G919">
        <v>0.0</v>
      </c>
      <c r="H919">
        <v>236.0</v>
      </c>
      <c r="I919">
        <v>251.0</v>
      </c>
      <c r="J919">
        <v>149.0</v>
      </c>
      <c r="K919">
        <v>60416.0</v>
      </c>
      <c r="L919" t="s">
        <v>1558</v>
      </c>
      <c r="M919" t="s">
        <v>1559</v>
      </c>
    </row>
    <row r="920">
      <c r="B920" t="s">
        <v>1774</v>
      </c>
      <c r="C920">
        <v>4.85266939E8</v>
      </c>
      <c r="D920">
        <v>0.0</v>
      </c>
      <c r="E920">
        <v>7.0</v>
      </c>
      <c r="F920">
        <v>0.0</v>
      </c>
      <c r="G920">
        <v>0.0</v>
      </c>
      <c r="H920">
        <v>236.0</v>
      </c>
      <c r="I920">
        <v>149.0</v>
      </c>
      <c r="J920">
        <v>251.0</v>
      </c>
      <c r="K920">
        <v>60416.0</v>
      </c>
      <c r="L920" t="s">
        <v>1558</v>
      </c>
      <c r="M920" t="s">
        <v>1559</v>
      </c>
    </row>
    <row r="921">
      <c r="B921" t="s">
        <v>1775</v>
      </c>
      <c r="C921">
        <v>4.85227413E8</v>
      </c>
      <c r="D921">
        <v>0.0</v>
      </c>
      <c r="E921">
        <v>7.0</v>
      </c>
      <c r="F921">
        <v>0.0</v>
      </c>
      <c r="G921">
        <v>0.0</v>
      </c>
      <c r="H921">
        <v>235.0</v>
      </c>
      <c r="I921">
        <v>251.0</v>
      </c>
      <c r="J921">
        <v>149.0</v>
      </c>
      <c r="K921">
        <v>60160.0</v>
      </c>
      <c r="L921" t="s">
        <v>1558</v>
      </c>
      <c r="M921" t="s">
        <v>1559</v>
      </c>
    </row>
    <row r="922">
      <c r="B922" t="s">
        <v>1776</v>
      </c>
      <c r="C922">
        <v>4.17922965E8</v>
      </c>
      <c r="D922">
        <v>0.0</v>
      </c>
      <c r="E922">
        <v>6.0</v>
      </c>
      <c r="F922">
        <v>0.0</v>
      </c>
      <c r="G922">
        <v>0.0</v>
      </c>
      <c r="H922">
        <v>232.0</v>
      </c>
      <c r="I922">
        <v>255.0</v>
      </c>
      <c r="J922">
        <v>149.0</v>
      </c>
      <c r="K922">
        <v>59392.0</v>
      </c>
      <c r="L922" t="s">
        <v>1558</v>
      </c>
      <c r="M922" t="s">
        <v>1559</v>
      </c>
    </row>
    <row r="923">
      <c r="B923" t="s">
        <v>1777</v>
      </c>
      <c r="C923">
        <v>4.17997563E8</v>
      </c>
      <c r="D923">
        <v>0.0</v>
      </c>
      <c r="E923">
        <v>6.0</v>
      </c>
      <c r="F923">
        <v>0.0</v>
      </c>
      <c r="G923">
        <v>0.0</v>
      </c>
      <c r="H923">
        <v>234.0</v>
      </c>
      <c r="I923">
        <v>34.0</v>
      </c>
      <c r="J923">
        <v>251.0</v>
      </c>
      <c r="K923">
        <v>59904.0</v>
      </c>
      <c r="L923" t="s">
        <v>1558</v>
      </c>
      <c r="M923" t="s">
        <v>1559</v>
      </c>
    </row>
    <row r="924">
      <c r="B924" t="s">
        <v>1778</v>
      </c>
      <c r="C924">
        <v>4.19367202E8</v>
      </c>
      <c r="D924">
        <v>0.0</v>
      </c>
      <c r="E924">
        <v>6.0</v>
      </c>
      <c r="F924">
        <v>0.0</v>
      </c>
      <c r="G924">
        <v>0.0</v>
      </c>
      <c r="H924">
        <v>255.0</v>
      </c>
      <c r="I924">
        <v>9.0</v>
      </c>
      <c r="J924">
        <v>34.0</v>
      </c>
      <c r="K924">
        <v>65289.0</v>
      </c>
      <c r="L924" t="s">
        <v>1407</v>
      </c>
    </row>
    <row r="925">
      <c r="B925" t="s">
        <v>1779</v>
      </c>
      <c r="C925">
        <v>4.85292834E8</v>
      </c>
      <c r="D925">
        <v>0.0</v>
      </c>
      <c r="E925">
        <v>7.0</v>
      </c>
      <c r="F925">
        <v>0.0</v>
      </c>
      <c r="G925">
        <v>0.0</v>
      </c>
      <c r="H925">
        <v>236.0</v>
      </c>
      <c r="I925">
        <v>251.0</v>
      </c>
      <c r="J925">
        <v>34.0</v>
      </c>
      <c r="K925">
        <v>60416.0</v>
      </c>
      <c r="L925" t="s">
        <v>1558</v>
      </c>
      <c r="M925" t="s">
        <v>1559</v>
      </c>
    </row>
    <row r="926">
      <c r="B926" t="s">
        <v>1780</v>
      </c>
      <c r="C926">
        <v>4.85237499E8</v>
      </c>
      <c r="D926">
        <v>0.0</v>
      </c>
      <c r="E926">
        <v>7.0</v>
      </c>
      <c r="F926">
        <v>0.0</v>
      </c>
      <c r="G926">
        <v>0.0</v>
      </c>
      <c r="H926">
        <v>236.0</v>
      </c>
      <c r="I926">
        <v>34.0</v>
      </c>
      <c r="J926">
        <v>251.0</v>
      </c>
      <c r="K926">
        <v>60416.0</v>
      </c>
      <c r="L926" t="s">
        <v>1558</v>
      </c>
      <c r="M926" t="s">
        <v>1559</v>
      </c>
    </row>
    <row r="927">
      <c r="B927" t="s">
        <v>1781</v>
      </c>
      <c r="C927">
        <v>4.85227298E8</v>
      </c>
      <c r="D927">
        <v>0.0</v>
      </c>
      <c r="E927">
        <v>7.0</v>
      </c>
      <c r="F927">
        <v>0.0</v>
      </c>
      <c r="G927">
        <v>0.0</v>
      </c>
      <c r="H927">
        <v>235.0</v>
      </c>
      <c r="I927">
        <v>251.0</v>
      </c>
      <c r="J927">
        <v>34.0</v>
      </c>
      <c r="K927">
        <v>60160.0</v>
      </c>
      <c r="L927" t="s">
        <v>1558</v>
      </c>
      <c r="M927" t="s">
        <v>1559</v>
      </c>
    </row>
    <row r="928">
      <c r="B928" t="s">
        <v>1782</v>
      </c>
      <c r="C928">
        <v>4.17997819E8</v>
      </c>
      <c r="D928">
        <v>0.0</v>
      </c>
      <c r="E928">
        <v>6.0</v>
      </c>
      <c r="F928">
        <v>0.0</v>
      </c>
      <c r="G928">
        <v>0.0</v>
      </c>
      <c r="H928">
        <v>234.0</v>
      </c>
      <c r="I928">
        <v>35.0</v>
      </c>
      <c r="J928">
        <v>251.0</v>
      </c>
      <c r="K928">
        <v>59904.0</v>
      </c>
      <c r="L928" t="s">
        <v>1558</v>
      </c>
      <c r="M928" t="s">
        <v>1559</v>
      </c>
    </row>
    <row r="929">
      <c r="B929" t="s">
        <v>1783</v>
      </c>
      <c r="C929">
        <v>4.19367203E8</v>
      </c>
      <c r="D929">
        <v>0.0</v>
      </c>
      <c r="E929">
        <v>6.0</v>
      </c>
      <c r="F929">
        <v>0.0</v>
      </c>
      <c r="G929">
        <v>0.0</v>
      </c>
      <c r="H929">
        <v>255.0</v>
      </c>
      <c r="I929">
        <v>9.0</v>
      </c>
      <c r="J929">
        <v>35.0</v>
      </c>
      <c r="K929">
        <v>65289.0</v>
      </c>
      <c r="L929" t="s">
        <v>1407</v>
      </c>
    </row>
    <row r="930">
      <c r="B930" t="s">
        <v>1784</v>
      </c>
      <c r="C930">
        <v>4.85292835E8</v>
      </c>
      <c r="D930">
        <v>0.0</v>
      </c>
      <c r="E930">
        <v>7.0</v>
      </c>
      <c r="F930">
        <v>0.0</v>
      </c>
      <c r="G930">
        <v>0.0</v>
      </c>
      <c r="H930">
        <v>236.0</v>
      </c>
      <c r="I930">
        <v>251.0</v>
      </c>
      <c r="J930">
        <v>35.0</v>
      </c>
      <c r="K930">
        <v>60416.0</v>
      </c>
      <c r="L930" t="s">
        <v>1558</v>
      </c>
      <c r="M930" t="s">
        <v>1559</v>
      </c>
    </row>
    <row r="931">
      <c r="B931" t="s">
        <v>1785</v>
      </c>
      <c r="C931">
        <v>4.85237755E8</v>
      </c>
      <c r="D931">
        <v>0.0</v>
      </c>
      <c r="E931">
        <v>7.0</v>
      </c>
      <c r="F931">
        <v>0.0</v>
      </c>
      <c r="G931">
        <v>0.0</v>
      </c>
      <c r="H931">
        <v>236.0</v>
      </c>
      <c r="I931">
        <v>35.0</v>
      </c>
      <c r="J931">
        <v>251.0</v>
      </c>
      <c r="K931">
        <v>60416.0</v>
      </c>
      <c r="L931" t="s">
        <v>1558</v>
      </c>
      <c r="M931" t="s">
        <v>1559</v>
      </c>
    </row>
    <row r="932">
      <c r="B932" t="s">
        <v>1786</v>
      </c>
      <c r="C932">
        <v>4.85227299E8</v>
      </c>
      <c r="D932">
        <v>0.0</v>
      </c>
      <c r="E932">
        <v>7.0</v>
      </c>
      <c r="F932">
        <v>0.0</v>
      </c>
      <c r="G932">
        <v>0.0</v>
      </c>
      <c r="H932">
        <v>235.0</v>
      </c>
      <c r="I932">
        <v>251.0</v>
      </c>
      <c r="J932">
        <v>35.0</v>
      </c>
      <c r="K932">
        <v>60160.0</v>
      </c>
      <c r="L932" t="s">
        <v>1558</v>
      </c>
      <c r="M932" t="s">
        <v>1559</v>
      </c>
    </row>
    <row r="933">
      <c r="B933" t="s">
        <v>1787</v>
      </c>
      <c r="C933">
        <v>4.17922851E8</v>
      </c>
      <c r="D933">
        <v>0.0</v>
      </c>
      <c r="E933">
        <v>6.0</v>
      </c>
      <c r="F933">
        <v>0.0</v>
      </c>
      <c r="G933">
        <v>0.0</v>
      </c>
      <c r="H933">
        <v>232.0</v>
      </c>
      <c r="I933">
        <v>255.0</v>
      </c>
      <c r="J933">
        <v>35.0</v>
      </c>
      <c r="K933">
        <v>59392.0</v>
      </c>
      <c r="L933" t="s">
        <v>1558</v>
      </c>
      <c r="M933" t="s">
        <v>1559</v>
      </c>
    </row>
    <row r="934">
      <c r="B934" t="s">
        <v>1788</v>
      </c>
      <c r="C934">
        <v>4.18002939E8</v>
      </c>
      <c r="D934">
        <v>0.0</v>
      </c>
      <c r="E934">
        <v>6.0</v>
      </c>
      <c r="F934">
        <v>0.0</v>
      </c>
      <c r="G934">
        <v>0.0</v>
      </c>
      <c r="H934">
        <v>234.0</v>
      </c>
      <c r="I934">
        <v>55.0</v>
      </c>
      <c r="J934">
        <v>251.0</v>
      </c>
      <c r="K934">
        <v>59904.0</v>
      </c>
      <c r="L934" t="s">
        <v>1558</v>
      </c>
      <c r="M934" t="s">
        <v>1559</v>
      </c>
    </row>
    <row r="935">
      <c r="B935" t="s">
        <v>1789</v>
      </c>
      <c r="C935">
        <v>4.19367223E8</v>
      </c>
      <c r="D935">
        <v>0.0</v>
      </c>
      <c r="E935">
        <v>6.0</v>
      </c>
      <c r="F935">
        <v>0.0</v>
      </c>
      <c r="G935">
        <v>0.0</v>
      </c>
      <c r="H935">
        <v>255.0</v>
      </c>
      <c r="I935">
        <v>9.0</v>
      </c>
      <c r="J935">
        <v>55.0</v>
      </c>
      <c r="K935">
        <v>65289.0</v>
      </c>
      <c r="L935" t="s">
        <v>1407</v>
      </c>
    </row>
    <row r="936">
      <c r="B936" t="s">
        <v>1790</v>
      </c>
      <c r="C936">
        <v>4.85292855E8</v>
      </c>
      <c r="D936">
        <v>0.0</v>
      </c>
      <c r="E936">
        <v>7.0</v>
      </c>
      <c r="F936">
        <v>0.0</v>
      </c>
      <c r="G936">
        <v>0.0</v>
      </c>
      <c r="H936">
        <v>236.0</v>
      </c>
      <c r="I936">
        <v>251.0</v>
      </c>
      <c r="J936">
        <v>55.0</v>
      </c>
      <c r="K936">
        <v>60416.0</v>
      </c>
      <c r="L936" t="s">
        <v>1558</v>
      </c>
      <c r="M936" t="s">
        <v>1559</v>
      </c>
    </row>
    <row r="937">
      <c r="B937" t="s">
        <v>1791</v>
      </c>
      <c r="C937">
        <v>4.85242875E8</v>
      </c>
      <c r="D937">
        <v>0.0</v>
      </c>
      <c r="E937">
        <v>7.0</v>
      </c>
      <c r="F937">
        <v>0.0</v>
      </c>
      <c r="G937">
        <v>0.0</v>
      </c>
      <c r="H937">
        <v>236.0</v>
      </c>
      <c r="I937">
        <v>55.0</v>
      </c>
      <c r="J937">
        <v>251.0</v>
      </c>
      <c r="K937">
        <v>60416.0</v>
      </c>
      <c r="L937" t="s">
        <v>1558</v>
      </c>
      <c r="M937" t="s">
        <v>1559</v>
      </c>
    </row>
    <row r="938">
      <c r="B938" t="s">
        <v>1792</v>
      </c>
      <c r="C938">
        <v>4.85227319E8</v>
      </c>
      <c r="D938">
        <v>0.0</v>
      </c>
      <c r="E938">
        <v>7.0</v>
      </c>
      <c r="F938">
        <v>0.0</v>
      </c>
      <c r="G938">
        <v>0.0</v>
      </c>
      <c r="H938">
        <v>235.0</v>
      </c>
      <c r="I938">
        <v>251.0</v>
      </c>
      <c r="J938">
        <v>55.0</v>
      </c>
      <c r="K938">
        <v>60160.0</v>
      </c>
      <c r="L938" t="s">
        <v>1558</v>
      </c>
      <c r="M938" t="s">
        <v>1559</v>
      </c>
    </row>
    <row r="939">
      <c r="B939" t="s">
        <v>1793</v>
      </c>
      <c r="C939">
        <v>4.18050299E8</v>
      </c>
      <c r="D939">
        <v>0.0</v>
      </c>
      <c r="E939">
        <v>6.0</v>
      </c>
      <c r="F939">
        <v>0.0</v>
      </c>
      <c r="G939">
        <v>0.0</v>
      </c>
      <c r="H939">
        <v>234.0</v>
      </c>
      <c r="I939">
        <v>240.0</v>
      </c>
      <c r="J939">
        <v>251.0</v>
      </c>
      <c r="K939">
        <v>59904.0</v>
      </c>
      <c r="L939" t="s">
        <v>1558</v>
      </c>
      <c r="M939" t="s">
        <v>1559</v>
      </c>
    </row>
    <row r="940">
      <c r="B940" t="s">
        <v>1794</v>
      </c>
      <c r="C940">
        <v>4.19367408E8</v>
      </c>
      <c r="D940">
        <v>0.0</v>
      </c>
      <c r="E940">
        <v>6.0</v>
      </c>
      <c r="F940">
        <v>0.0</v>
      </c>
      <c r="G940">
        <v>0.0</v>
      </c>
      <c r="H940">
        <v>255.0</v>
      </c>
      <c r="I940">
        <v>9.0</v>
      </c>
      <c r="J940">
        <v>240.0</v>
      </c>
      <c r="K940">
        <v>65289.0</v>
      </c>
      <c r="L940" t="s">
        <v>1407</v>
      </c>
    </row>
    <row r="941">
      <c r="B941" t="s">
        <v>1795</v>
      </c>
      <c r="C941">
        <v>4.8529304E8</v>
      </c>
      <c r="D941">
        <v>0.0</v>
      </c>
      <c r="E941">
        <v>7.0</v>
      </c>
      <c r="F941">
        <v>0.0</v>
      </c>
      <c r="G941">
        <v>0.0</v>
      </c>
      <c r="H941">
        <v>236.0</v>
      </c>
      <c r="I941">
        <v>251.0</v>
      </c>
      <c r="J941">
        <v>240.0</v>
      </c>
      <c r="K941">
        <v>60416.0</v>
      </c>
      <c r="L941" t="s">
        <v>1558</v>
      </c>
      <c r="M941" t="s">
        <v>1559</v>
      </c>
    </row>
    <row r="942">
      <c r="B942" t="s">
        <v>1796</v>
      </c>
      <c r="C942">
        <v>4.85290235E8</v>
      </c>
      <c r="D942">
        <v>0.0</v>
      </c>
      <c r="E942">
        <v>7.0</v>
      </c>
      <c r="F942">
        <v>0.0</v>
      </c>
      <c r="G942">
        <v>0.0</v>
      </c>
      <c r="H942">
        <v>236.0</v>
      </c>
      <c r="I942">
        <v>240.0</v>
      </c>
      <c r="J942">
        <v>251.0</v>
      </c>
      <c r="K942">
        <v>60416.0</v>
      </c>
      <c r="L942" t="s">
        <v>1558</v>
      </c>
      <c r="M942" t="s">
        <v>1559</v>
      </c>
    </row>
    <row r="943">
      <c r="B943" t="s">
        <v>1797</v>
      </c>
      <c r="C943">
        <v>4.85227504E8</v>
      </c>
      <c r="D943">
        <v>0.0</v>
      </c>
      <c r="E943">
        <v>7.0</v>
      </c>
      <c r="F943">
        <v>0.0</v>
      </c>
      <c r="G943">
        <v>0.0</v>
      </c>
      <c r="H943">
        <v>235.0</v>
      </c>
      <c r="I943">
        <v>251.0</v>
      </c>
      <c r="J943">
        <v>240.0</v>
      </c>
      <c r="K943">
        <v>60160.0</v>
      </c>
      <c r="L943" t="s">
        <v>1558</v>
      </c>
      <c r="M943" t="s">
        <v>1559</v>
      </c>
    </row>
    <row r="944">
      <c r="B944" t="s">
        <v>1798</v>
      </c>
      <c r="C944">
        <v>4.18036219E8</v>
      </c>
      <c r="D944">
        <v>0.0</v>
      </c>
      <c r="E944">
        <v>6.0</v>
      </c>
      <c r="F944">
        <v>0.0</v>
      </c>
      <c r="G944">
        <v>0.0</v>
      </c>
      <c r="H944">
        <v>234.0</v>
      </c>
      <c r="I944">
        <v>185.0</v>
      </c>
      <c r="J944">
        <v>251.0</v>
      </c>
      <c r="K944">
        <v>59904.0</v>
      </c>
      <c r="L944" t="s">
        <v>1558</v>
      </c>
      <c r="M944" t="s">
        <v>1559</v>
      </c>
    </row>
    <row r="945">
      <c r="B945" t="s">
        <v>1799</v>
      </c>
      <c r="C945">
        <v>4.19367353E8</v>
      </c>
      <c r="D945">
        <v>0.0</v>
      </c>
      <c r="E945">
        <v>6.0</v>
      </c>
      <c r="F945">
        <v>0.0</v>
      </c>
      <c r="G945">
        <v>0.0</v>
      </c>
      <c r="H945">
        <v>255.0</v>
      </c>
      <c r="I945">
        <v>9.0</v>
      </c>
      <c r="J945">
        <v>185.0</v>
      </c>
      <c r="K945">
        <v>65289.0</v>
      </c>
      <c r="L945" t="s">
        <v>1407</v>
      </c>
    </row>
    <row r="946">
      <c r="B946" t="s">
        <v>1800</v>
      </c>
      <c r="C946">
        <v>4.85292985E8</v>
      </c>
      <c r="D946">
        <v>0.0</v>
      </c>
      <c r="E946">
        <v>7.0</v>
      </c>
      <c r="F946">
        <v>0.0</v>
      </c>
      <c r="G946">
        <v>0.0</v>
      </c>
      <c r="H946">
        <v>236.0</v>
      </c>
      <c r="I946">
        <v>251.0</v>
      </c>
      <c r="J946">
        <v>185.0</v>
      </c>
      <c r="K946">
        <v>60416.0</v>
      </c>
      <c r="L946" t="s">
        <v>1558</v>
      </c>
      <c r="M946" t="s">
        <v>1559</v>
      </c>
    </row>
    <row r="947">
      <c r="B947" t="s">
        <v>1801</v>
      </c>
      <c r="C947">
        <v>4.85276155E8</v>
      </c>
      <c r="D947">
        <v>0.0</v>
      </c>
      <c r="E947">
        <v>7.0</v>
      </c>
      <c r="F947">
        <v>0.0</v>
      </c>
      <c r="G947">
        <v>0.0</v>
      </c>
      <c r="H947">
        <v>236.0</v>
      </c>
      <c r="I947">
        <v>185.0</v>
      </c>
      <c r="J947">
        <v>251.0</v>
      </c>
      <c r="K947">
        <v>60416.0</v>
      </c>
      <c r="L947" t="s">
        <v>1558</v>
      </c>
      <c r="M947" t="s">
        <v>1559</v>
      </c>
    </row>
    <row r="948">
      <c r="B948" t="s">
        <v>1802</v>
      </c>
      <c r="C948">
        <v>4.85227449E8</v>
      </c>
      <c r="D948">
        <v>0.0</v>
      </c>
      <c r="E948">
        <v>7.0</v>
      </c>
      <c r="F948">
        <v>0.0</v>
      </c>
      <c r="G948">
        <v>0.0</v>
      </c>
      <c r="H948">
        <v>235.0</v>
      </c>
      <c r="I948">
        <v>251.0</v>
      </c>
      <c r="J948">
        <v>185.0</v>
      </c>
      <c r="K948">
        <v>60160.0</v>
      </c>
      <c r="L948" t="s">
        <v>1558</v>
      </c>
      <c r="M948" t="s">
        <v>1559</v>
      </c>
    </row>
    <row r="949">
      <c r="B949" t="s">
        <v>1803</v>
      </c>
      <c r="C949">
        <v>4.18030075E8</v>
      </c>
      <c r="D949">
        <v>0.0</v>
      </c>
      <c r="E949">
        <v>6.0</v>
      </c>
      <c r="F949">
        <v>0.0</v>
      </c>
      <c r="G949">
        <v>0.0</v>
      </c>
      <c r="H949">
        <v>234.0</v>
      </c>
      <c r="I949">
        <v>161.0</v>
      </c>
      <c r="J949">
        <v>251.0</v>
      </c>
      <c r="K949">
        <v>59904.0</v>
      </c>
      <c r="L949" t="s">
        <v>1558</v>
      </c>
      <c r="M949" t="s">
        <v>1559</v>
      </c>
    </row>
    <row r="950">
      <c r="B950" t="s">
        <v>1804</v>
      </c>
      <c r="C950">
        <v>4.18184097E8</v>
      </c>
      <c r="D950">
        <v>0.0</v>
      </c>
      <c r="E950">
        <v>6.0</v>
      </c>
      <c r="F950">
        <v>0.0</v>
      </c>
      <c r="G950">
        <v>0.0</v>
      </c>
      <c r="H950">
        <v>236.0</v>
      </c>
      <c r="I950">
        <v>251.0</v>
      </c>
      <c r="J950">
        <v>161.0</v>
      </c>
      <c r="K950">
        <v>60416.0</v>
      </c>
      <c r="L950" t="s">
        <v>1558</v>
      </c>
      <c r="M950" t="s">
        <v>1559</v>
      </c>
    </row>
    <row r="951">
      <c r="B951" t="s">
        <v>1805</v>
      </c>
      <c r="C951">
        <v>4.85270011E8</v>
      </c>
      <c r="D951">
        <v>0.0</v>
      </c>
      <c r="E951">
        <v>7.0</v>
      </c>
      <c r="F951">
        <v>0.0</v>
      </c>
      <c r="G951">
        <v>0.0</v>
      </c>
      <c r="H951">
        <v>236.0</v>
      </c>
      <c r="I951">
        <v>161.0</v>
      </c>
      <c r="J951">
        <v>251.0</v>
      </c>
      <c r="K951">
        <v>60416.0</v>
      </c>
      <c r="L951" t="s">
        <v>1558</v>
      </c>
      <c r="M951" t="s">
        <v>1559</v>
      </c>
    </row>
    <row r="952">
      <c r="B952" t="s">
        <v>1806</v>
      </c>
      <c r="C952">
        <v>4.18118561E8</v>
      </c>
      <c r="D952">
        <v>0.0</v>
      </c>
      <c r="E952">
        <v>6.0</v>
      </c>
      <c r="F952">
        <v>0.0</v>
      </c>
      <c r="G952">
        <v>0.0</v>
      </c>
      <c r="H952">
        <v>235.0</v>
      </c>
      <c r="I952">
        <v>251.0</v>
      </c>
      <c r="J952">
        <v>161.0</v>
      </c>
      <c r="K952">
        <v>60160.0</v>
      </c>
      <c r="L952" t="s">
        <v>1558</v>
      </c>
      <c r="M952" t="s">
        <v>1559</v>
      </c>
    </row>
    <row r="953">
      <c r="B953" t="s">
        <v>1807</v>
      </c>
      <c r="C953">
        <v>4.17922977E8</v>
      </c>
      <c r="D953">
        <v>0.0</v>
      </c>
      <c r="E953">
        <v>6.0</v>
      </c>
      <c r="F953">
        <v>0.0</v>
      </c>
      <c r="G953">
        <v>0.0</v>
      </c>
      <c r="H953">
        <v>232.0</v>
      </c>
      <c r="I953">
        <v>255.0</v>
      </c>
      <c r="J953">
        <v>161.0</v>
      </c>
      <c r="K953">
        <v>59392.0</v>
      </c>
      <c r="L953" t="s">
        <v>1558</v>
      </c>
      <c r="M953" t="s">
        <v>1559</v>
      </c>
    </row>
    <row r="954">
      <c r="B954" t="s">
        <v>1808</v>
      </c>
      <c r="C954">
        <v>4.18030331E8</v>
      </c>
      <c r="D954">
        <v>0.0</v>
      </c>
      <c r="E954">
        <v>6.0</v>
      </c>
      <c r="F954">
        <v>0.0</v>
      </c>
      <c r="G954">
        <v>0.0</v>
      </c>
      <c r="H954">
        <v>234.0</v>
      </c>
      <c r="I954">
        <v>162.0</v>
      </c>
      <c r="J954">
        <v>251.0</v>
      </c>
      <c r="K954">
        <v>59904.0</v>
      </c>
      <c r="L954" t="s">
        <v>1558</v>
      </c>
      <c r="M954" t="s">
        <v>1559</v>
      </c>
    </row>
    <row r="955">
      <c r="B955" t="s">
        <v>1809</v>
      </c>
      <c r="C955">
        <v>4.18184098E8</v>
      </c>
      <c r="D955">
        <v>0.0</v>
      </c>
      <c r="E955">
        <v>6.0</v>
      </c>
      <c r="F955">
        <v>0.0</v>
      </c>
      <c r="G955">
        <v>0.0</v>
      </c>
      <c r="H955">
        <v>236.0</v>
      </c>
      <c r="I955">
        <v>251.0</v>
      </c>
      <c r="J955">
        <v>162.0</v>
      </c>
      <c r="K955">
        <v>60416.0</v>
      </c>
      <c r="L955" t="s">
        <v>1558</v>
      </c>
      <c r="M955" t="s">
        <v>1559</v>
      </c>
    </row>
    <row r="956">
      <c r="B956" t="s">
        <v>1810</v>
      </c>
      <c r="C956">
        <v>4.85270267E8</v>
      </c>
      <c r="D956">
        <v>0.0</v>
      </c>
      <c r="E956">
        <v>7.0</v>
      </c>
      <c r="F956">
        <v>0.0</v>
      </c>
      <c r="G956">
        <v>0.0</v>
      </c>
      <c r="H956">
        <v>236.0</v>
      </c>
      <c r="I956">
        <v>162.0</v>
      </c>
      <c r="J956">
        <v>251.0</v>
      </c>
      <c r="K956">
        <v>60416.0</v>
      </c>
      <c r="L956" t="s">
        <v>1558</v>
      </c>
      <c r="M956" t="s">
        <v>1559</v>
      </c>
    </row>
    <row r="957">
      <c r="B957" t="s">
        <v>1811</v>
      </c>
      <c r="C957">
        <v>4.18118562E8</v>
      </c>
      <c r="D957">
        <v>0.0</v>
      </c>
      <c r="E957">
        <v>6.0</v>
      </c>
      <c r="F957">
        <v>0.0</v>
      </c>
      <c r="G957">
        <v>0.0</v>
      </c>
      <c r="H957">
        <v>235.0</v>
      </c>
      <c r="I957">
        <v>251.0</v>
      </c>
      <c r="J957">
        <v>162.0</v>
      </c>
      <c r="K957">
        <v>60160.0</v>
      </c>
      <c r="L957" t="s">
        <v>1558</v>
      </c>
      <c r="M957" t="s">
        <v>1559</v>
      </c>
    </row>
    <row r="958">
      <c r="B958" t="s">
        <v>1812</v>
      </c>
      <c r="C958">
        <v>4.17922978E8</v>
      </c>
      <c r="D958">
        <v>0.0</v>
      </c>
      <c r="E958">
        <v>6.0</v>
      </c>
      <c r="F958">
        <v>0.0</v>
      </c>
      <c r="G958">
        <v>0.0</v>
      </c>
      <c r="H958">
        <v>232.0</v>
      </c>
      <c r="I958">
        <v>255.0</v>
      </c>
      <c r="J958">
        <v>162.0</v>
      </c>
      <c r="K958">
        <v>59392.0</v>
      </c>
      <c r="L958" t="s">
        <v>1558</v>
      </c>
      <c r="M958" t="s">
        <v>1559</v>
      </c>
    </row>
    <row r="959">
      <c r="B959" t="s">
        <v>1813</v>
      </c>
      <c r="C959">
        <v>4.18031099E8</v>
      </c>
      <c r="D959">
        <v>0.0</v>
      </c>
      <c r="E959">
        <v>6.0</v>
      </c>
      <c r="F959">
        <v>0.0</v>
      </c>
      <c r="G959">
        <v>0.0</v>
      </c>
      <c r="H959">
        <v>234.0</v>
      </c>
      <c r="I959">
        <v>165.0</v>
      </c>
      <c r="J959">
        <v>251.0</v>
      </c>
      <c r="K959">
        <v>59904.0</v>
      </c>
      <c r="L959" t="s">
        <v>1558</v>
      </c>
      <c r="M959" t="s">
        <v>1559</v>
      </c>
    </row>
    <row r="960">
      <c r="B960" t="s">
        <v>1814</v>
      </c>
      <c r="C960">
        <v>4.18184101E8</v>
      </c>
      <c r="D960">
        <v>0.0</v>
      </c>
      <c r="E960">
        <v>6.0</v>
      </c>
      <c r="F960">
        <v>0.0</v>
      </c>
      <c r="G960">
        <v>0.0</v>
      </c>
      <c r="H960">
        <v>236.0</v>
      </c>
      <c r="I960">
        <v>251.0</v>
      </c>
      <c r="J960">
        <v>165.0</v>
      </c>
      <c r="K960">
        <v>60416.0</v>
      </c>
      <c r="L960" t="s">
        <v>1558</v>
      </c>
      <c r="M960" t="s">
        <v>1559</v>
      </c>
    </row>
    <row r="961">
      <c r="B961" t="s">
        <v>1815</v>
      </c>
      <c r="C961">
        <v>4.85271035E8</v>
      </c>
      <c r="D961">
        <v>0.0</v>
      </c>
      <c r="E961">
        <v>7.0</v>
      </c>
      <c r="F961">
        <v>0.0</v>
      </c>
      <c r="G961">
        <v>0.0</v>
      </c>
      <c r="H961">
        <v>236.0</v>
      </c>
      <c r="I961">
        <v>165.0</v>
      </c>
      <c r="J961">
        <v>251.0</v>
      </c>
      <c r="K961">
        <v>60416.0</v>
      </c>
      <c r="L961" t="s">
        <v>1558</v>
      </c>
      <c r="M961" t="s">
        <v>1559</v>
      </c>
    </row>
    <row r="962">
      <c r="B962" t="s">
        <v>1816</v>
      </c>
      <c r="C962">
        <v>4.18118565E8</v>
      </c>
      <c r="D962">
        <v>0.0</v>
      </c>
      <c r="E962">
        <v>6.0</v>
      </c>
      <c r="F962">
        <v>0.0</v>
      </c>
      <c r="G962">
        <v>0.0</v>
      </c>
      <c r="H962">
        <v>235.0</v>
      </c>
      <c r="I962">
        <v>251.0</v>
      </c>
      <c r="J962">
        <v>165.0</v>
      </c>
      <c r="K962">
        <v>60160.0</v>
      </c>
      <c r="L962" t="s">
        <v>1558</v>
      </c>
      <c r="M962" t="s">
        <v>1559</v>
      </c>
    </row>
    <row r="963">
      <c r="B963" t="s">
        <v>1817</v>
      </c>
      <c r="C963">
        <v>4.17922981E8</v>
      </c>
      <c r="D963">
        <v>0.0</v>
      </c>
      <c r="E963">
        <v>6.0</v>
      </c>
      <c r="F963">
        <v>0.0</v>
      </c>
      <c r="G963">
        <v>0.0</v>
      </c>
      <c r="H963">
        <v>232.0</v>
      </c>
      <c r="I963">
        <v>255.0</v>
      </c>
      <c r="J963">
        <v>165.0</v>
      </c>
      <c r="K963">
        <v>59392.0</v>
      </c>
      <c r="L963" t="s">
        <v>1558</v>
      </c>
      <c r="M963" t="s">
        <v>1559</v>
      </c>
    </row>
    <row r="964">
      <c r="B964" t="s">
        <v>1818</v>
      </c>
      <c r="C964">
        <v>4.19317523E8</v>
      </c>
      <c r="D964">
        <v>0.0</v>
      </c>
      <c r="E964">
        <v>6.0</v>
      </c>
      <c r="F964">
        <v>0.0</v>
      </c>
      <c r="G964">
        <v>0.0</v>
      </c>
      <c r="H964">
        <v>254.0</v>
      </c>
      <c r="I964">
        <v>71.0</v>
      </c>
      <c r="J964">
        <v>19.0</v>
      </c>
      <c r="K964">
        <v>65095.0</v>
      </c>
      <c r="L964" t="s">
        <v>1222</v>
      </c>
    </row>
    <row r="965">
      <c r="B965" t="s">
        <v>1819</v>
      </c>
      <c r="C965">
        <v>4.84844326E8</v>
      </c>
      <c r="D965">
        <v>0.0</v>
      </c>
      <c r="E965">
        <v>7.0</v>
      </c>
      <c r="F965">
        <v>0.0</v>
      </c>
      <c r="G965">
        <v>0.0</v>
      </c>
      <c r="H965">
        <v>230.0</v>
      </c>
      <c r="I965">
        <v>35.0</v>
      </c>
      <c r="J965">
        <v>38.0</v>
      </c>
      <c r="K965">
        <v>58880.0</v>
      </c>
      <c r="L965" t="s">
        <v>1558</v>
      </c>
      <c r="M965" t="s">
        <v>1559</v>
      </c>
    </row>
    <row r="966">
      <c r="B966" t="s">
        <v>1820</v>
      </c>
      <c r="C966">
        <v>4.19428423E8</v>
      </c>
      <c r="D966">
        <v>0.0</v>
      </c>
      <c r="E966">
        <v>6.0</v>
      </c>
      <c r="F966">
        <v>0.0</v>
      </c>
      <c r="G966">
        <v>0.0</v>
      </c>
      <c r="H966">
        <v>255.0</v>
      </c>
      <c r="I966">
        <v>248.0</v>
      </c>
      <c r="J966">
        <v>71.0</v>
      </c>
      <c r="K966">
        <v>65528.0</v>
      </c>
      <c r="L966" t="s">
        <v>1407</v>
      </c>
    </row>
    <row r="967">
      <c r="B967" t="s">
        <v>1821</v>
      </c>
      <c r="C967">
        <v>4.84853542E8</v>
      </c>
      <c r="D967">
        <v>0.0</v>
      </c>
      <c r="E967">
        <v>7.0</v>
      </c>
      <c r="F967">
        <v>0.0</v>
      </c>
      <c r="G967">
        <v>0.0</v>
      </c>
      <c r="H967">
        <v>230.0</v>
      </c>
      <c r="I967">
        <v>71.0</v>
      </c>
      <c r="J967">
        <v>38.0</v>
      </c>
      <c r="K967">
        <v>58880.0</v>
      </c>
      <c r="L967" t="s">
        <v>1558</v>
      </c>
      <c r="M967" t="s">
        <v>1559</v>
      </c>
    </row>
    <row r="968">
      <c r="B968" t="s">
        <v>1822</v>
      </c>
      <c r="C968">
        <v>4.84837158E8</v>
      </c>
      <c r="D968">
        <v>0.0</v>
      </c>
      <c r="E968">
        <v>7.0</v>
      </c>
      <c r="F968">
        <v>0.0</v>
      </c>
      <c r="G968">
        <v>0.0</v>
      </c>
      <c r="H968">
        <v>230.0</v>
      </c>
      <c r="I968">
        <v>7.0</v>
      </c>
      <c r="J968">
        <v>38.0</v>
      </c>
      <c r="K968">
        <v>58880.0</v>
      </c>
      <c r="L968" t="s">
        <v>1558</v>
      </c>
      <c r="M968" t="s">
        <v>1559</v>
      </c>
    </row>
    <row r="969">
      <c r="B969" t="s">
        <v>1823</v>
      </c>
      <c r="C969">
        <v>4.19428428E8</v>
      </c>
      <c r="D969">
        <v>0.0</v>
      </c>
      <c r="E969">
        <v>6.0</v>
      </c>
      <c r="F969">
        <v>0.0</v>
      </c>
      <c r="G969">
        <v>0.0</v>
      </c>
      <c r="H969">
        <v>255.0</v>
      </c>
      <c r="I969">
        <v>248.0</v>
      </c>
      <c r="J969">
        <v>76.0</v>
      </c>
      <c r="K969">
        <v>65528.0</v>
      </c>
      <c r="L969" t="s">
        <v>1407</v>
      </c>
    </row>
    <row r="970">
      <c r="B970" t="s">
        <v>1824</v>
      </c>
      <c r="C970">
        <v>4.19428492E8</v>
      </c>
      <c r="D970">
        <v>0.0</v>
      </c>
      <c r="E970">
        <v>6.0</v>
      </c>
      <c r="F970">
        <v>0.0</v>
      </c>
      <c r="G970">
        <v>0.0</v>
      </c>
      <c r="H970">
        <v>255.0</v>
      </c>
      <c r="I970">
        <v>248.0</v>
      </c>
      <c r="J970">
        <v>140.0</v>
      </c>
      <c r="K970">
        <v>65528.0</v>
      </c>
      <c r="L970" t="s">
        <v>1407</v>
      </c>
    </row>
    <row r="971">
      <c r="B971" t="s">
        <v>1825</v>
      </c>
      <c r="C971">
        <v>4.8487095E8</v>
      </c>
      <c r="D971">
        <v>0.0</v>
      </c>
      <c r="E971">
        <v>7.0</v>
      </c>
      <c r="F971">
        <v>0.0</v>
      </c>
      <c r="G971">
        <v>0.0</v>
      </c>
      <c r="H971">
        <v>230.0</v>
      </c>
      <c r="I971">
        <v>139.0</v>
      </c>
      <c r="J971">
        <v>38.0</v>
      </c>
      <c r="K971">
        <v>58880.0</v>
      </c>
      <c r="L971" t="s">
        <v>1558</v>
      </c>
      <c r="M971" t="s">
        <v>1559</v>
      </c>
    </row>
    <row r="972">
      <c r="B972" t="s">
        <v>1826</v>
      </c>
      <c r="C972">
        <v>4.84844582E8</v>
      </c>
      <c r="D972">
        <v>0.0</v>
      </c>
      <c r="E972">
        <v>7.0</v>
      </c>
      <c r="F972">
        <v>0.0</v>
      </c>
      <c r="G972">
        <v>0.0</v>
      </c>
      <c r="H972">
        <v>230.0</v>
      </c>
      <c r="I972">
        <v>36.0</v>
      </c>
      <c r="J972">
        <v>38.0</v>
      </c>
      <c r="K972">
        <v>58880.0</v>
      </c>
      <c r="L972" t="s">
        <v>1558</v>
      </c>
      <c r="M972" t="s">
        <v>1559</v>
      </c>
    </row>
    <row r="973">
      <c r="B973" t="s">
        <v>1827</v>
      </c>
      <c r="C973">
        <v>4.02718513E8</v>
      </c>
      <c r="D973">
        <v>0.0</v>
      </c>
      <c r="E973">
        <v>6.0</v>
      </c>
      <c r="F973">
        <v>0.0</v>
      </c>
      <c r="G973">
        <v>0.0</v>
      </c>
      <c r="H973">
        <v>0.0</v>
      </c>
      <c r="I973">
        <v>255.0</v>
      </c>
      <c r="J973">
        <v>49.0</v>
      </c>
      <c r="K973">
        <v>0.0</v>
      </c>
      <c r="L973" t="s">
        <v>1558</v>
      </c>
      <c r="M973" t="s">
        <v>1559</v>
      </c>
    </row>
    <row r="974">
      <c r="B974" t="s">
        <v>1828</v>
      </c>
      <c r="C974">
        <v>4.02718535E8</v>
      </c>
      <c r="D974">
        <v>0.0</v>
      </c>
      <c r="E974">
        <v>6.0</v>
      </c>
      <c r="F974">
        <v>0.0</v>
      </c>
      <c r="G974">
        <v>0.0</v>
      </c>
      <c r="H974">
        <v>0.0</v>
      </c>
      <c r="I974">
        <v>255.0</v>
      </c>
      <c r="J974">
        <v>71.0</v>
      </c>
      <c r="K974">
        <v>0.0</v>
      </c>
      <c r="L974" t="s">
        <v>1558</v>
      </c>
      <c r="M974" t="s">
        <v>1559</v>
      </c>
    </row>
    <row r="975">
      <c r="B975" t="s">
        <v>1829</v>
      </c>
      <c r="C975">
        <v>4.19317653E8</v>
      </c>
      <c r="D975">
        <v>0.0</v>
      </c>
      <c r="E975">
        <v>6.0</v>
      </c>
      <c r="F975">
        <v>0.0</v>
      </c>
      <c r="G975">
        <v>0.0</v>
      </c>
      <c r="H975">
        <v>254.0</v>
      </c>
      <c r="I975">
        <v>71.0</v>
      </c>
      <c r="J975">
        <v>149.0</v>
      </c>
      <c r="K975">
        <v>65095.0</v>
      </c>
      <c r="L975" t="s">
        <v>1222</v>
      </c>
    </row>
    <row r="976">
      <c r="B976" t="s">
        <v>1830</v>
      </c>
      <c r="C976">
        <v>4.19317553E8</v>
      </c>
      <c r="D976">
        <v>0.0</v>
      </c>
      <c r="E976">
        <v>6.0</v>
      </c>
      <c r="F976">
        <v>0.0</v>
      </c>
      <c r="G976">
        <v>0.0</v>
      </c>
      <c r="H976">
        <v>254.0</v>
      </c>
      <c r="I976">
        <v>71.0</v>
      </c>
      <c r="J976">
        <v>49.0</v>
      </c>
      <c r="K976">
        <v>65095.0</v>
      </c>
      <c r="L976" t="s">
        <v>1222</v>
      </c>
    </row>
    <row r="977">
      <c r="B977" t="s">
        <v>1831</v>
      </c>
      <c r="C977">
        <v>4.19317575E8</v>
      </c>
      <c r="D977">
        <v>0.0</v>
      </c>
      <c r="E977">
        <v>6.0</v>
      </c>
      <c r="F977">
        <v>0.0</v>
      </c>
      <c r="G977">
        <v>0.0</v>
      </c>
      <c r="H977">
        <v>254.0</v>
      </c>
      <c r="I977">
        <v>71.0</v>
      </c>
      <c r="J977">
        <v>71.0</v>
      </c>
      <c r="K977">
        <v>65095.0</v>
      </c>
      <c r="L977" t="s">
        <v>1222</v>
      </c>
    </row>
    <row r="978">
      <c r="B978" t="s">
        <v>1832</v>
      </c>
      <c r="C978">
        <v>4.19317559E8</v>
      </c>
      <c r="D978">
        <v>0.0</v>
      </c>
      <c r="E978">
        <v>6.0</v>
      </c>
      <c r="F978">
        <v>0.0</v>
      </c>
      <c r="G978">
        <v>0.0</v>
      </c>
      <c r="H978">
        <v>254.0</v>
      </c>
      <c r="I978">
        <v>71.0</v>
      </c>
      <c r="J978">
        <v>55.0</v>
      </c>
      <c r="K978">
        <v>65095.0</v>
      </c>
      <c r="L978" t="s">
        <v>1222</v>
      </c>
    </row>
    <row r="979">
      <c r="B979" t="s">
        <v>1833</v>
      </c>
      <c r="C979">
        <v>4.19317542E8</v>
      </c>
      <c r="D979">
        <v>0.0</v>
      </c>
      <c r="E979">
        <v>6.0</v>
      </c>
      <c r="F979">
        <v>0.0</v>
      </c>
      <c r="G979">
        <v>0.0</v>
      </c>
      <c r="H979">
        <v>254.0</v>
      </c>
      <c r="I979">
        <v>71.0</v>
      </c>
      <c r="J979">
        <v>38.0</v>
      </c>
      <c r="K979">
        <v>65095.0</v>
      </c>
      <c r="L979" t="s">
        <v>1222</v>
      </c>
    </row>
    <row r="980">
      <c r="B980" t="s">
        <v>1834</v>
      </c>
      <c r="C980">
        <v>4.17998587E8</v>
      </c>
      <c r="D980">
        <v>0.0</v>
      </c>
      <c r="E980">
        <v>6.0</v>
      </c>
      <c r="F980">
        <v>0.0</v>
      </c>
      <c r="G980">
        <v>0.0</v>
      </c>
      <c r="H980">
        <v>234.0</v>
      </c>
      <c r="I980">
        <v>38.0</v>
      </c>
      <c r="J980">
        <v>251.0</v>
      </c>
      <c r="K980">
        <v>59904.0</v>
      </c>
      <c r="L980" t="s">
        <v>1558</v>
      </c>
      <c r="M980" t="s">
        <v>1559</v>
      </c>
    </row>
    <row r="981">
      <c r="B981" t="s">
        <v>1835</v>
      </c>
      <c r="C981">
        <v>4.19367206E8</v>
      </c>
      <c r="D981">
        <v>0.0</v>
      </c>
      <c r="E981">
        <v>6.0</v>
      </c>
      <c r="F981">
        <v>0.0</v>
      </c>
      <c r="G981">
        <v>0.0</v>
      </c>
      <c r="H981">
        <v>255.0</v>
      </c>
      <c r="I981">
        <v>9.0</v>
      </c>
      <c r="J981">
        <v>38.0</v>
      </c>
      <c r="K981">
        <v>65289.0</v>
      </c>
      <c r="L981" t="s">
        <v>1407</v>
      </c>
    </row>
    <row r="982">
      <c r="B982" t="s">
        <v>1836</v>
      </c>
      <c r="C982">
        <v>4.85292838E8</v>
      </c>
      <c r="D982">
        <v>0.0</v>
      </c>
      <c r="E982">
        <v>7.0</v>
      </c>
      <c r="F982">
        <v>0.0</v>
      </c>
      <c r="G982">
        <v>0.0</v>
      </c>
      <c r="H982">
        <v>236.0</v>
      </c>
      <c r="I982">
        <v>251.0</v>
      </c>
      <c r="J982">
        <v>38.0</v>
      </c>
      <c r="K982">
        <v>60416.0</v>
      </c>
      <c r="L982" t="s">
        <v>1558</v>
      </c>
      <c r="M982" t="s">
        <v>1559</v>
      </c>
    </row>
    <row r="983">
      <c r="B983" t="s">
        <v>1837</v>
      </c>
      <c r="C983">
        <v>4.85238523E8</v>
      </c>
      <c r="D983">
        <v>0.0</v>
      </c>
      <c r="E983">
        <v>7.0</v>
      </c>
      <c r="F983">
        <v>0.0</v>
      </c>
      <c r="G983">
        <v>0.0</v>
      </c>
      <c r="H983">
        <v>236.0</v>
      </c>
      <c r="I983">
        <v>38.0</v>
      </c>
      <c r="J983">
        <v>251.0</v>
      </c>
      <c r="K983">
        <v>60416.0</v>
      </c>
      <c r="L983" t="s">
        <v>1558</v>
      </c>
      <c r="M983" t="s">
        <v>1559</v>
      </c>
    </row>
    <row r="984">
      <c r="B984" t="s">
        <v>1838</v>
      </c>
      <c r="C984">
        <v>4.85227302E8</v>
      </c>
      <c r="D984">
        <v>0.0</v>
      </c>
      <c r="E984">
        <v>7.0</v>
      </c>
      <c r="F984">
        <v>0.0</v>
      </c>
      <c r="G984">
        <v>0.0</v>
      </c>
      <c r="H984">
        <v>235.0</v>
      </c>
      <c r="I984">
        <v>251.0</v>
      </c>
      <c r="J984">
        <v>38.0</v>
      </c>
      <c r="K984">
        <v>60160.0</v>
      </c>
      <c r="L984" t="s">
        <v>1558</v>
      </c>
      <c r="M984" t="s">
        <v>1559</v>
      </c>
    </row>
    <row r="985">
      <c r="B985" t="s">
        <v>1839</v>
      </c>
      <c r="C985">
        <v>4.19388656E8</v>
      </c>
      <c r="D985">
        <v>0.0</v>
      </c>
      <c r="E985">
        <v>6.0</v>
      </c>
      <c r="F985">
        <v>0.0</v>
      </c>
      <c r="G985">
        <v>0.0</v>
      </c>
      <c r="H985">
        <v>255.0</v>
      </c>
      <c r="I985">
        <v>92.0</v>
      </c>
      <c r="J985">
        <v>240.0</v>
      </c>
      <c r="K985">
        <v>65372.0</v>
      </c>
      <c r="L985" t="s">
        <v>1407</v>
      </c>
    </row>
    <row r="986">
      <c r="B986" t="s">
        <v>1840</v>
      </c>
      <c r="C986">
        <v>4.18377735E8</v>
      </c>
      <c r="D986">
        <v>0.0</v>
      </c>
      <c r="E986">
        <v>6.0</v>
      </c>
      <c r="F986">
        <v>0.0</v>
      </c>
      <c r="G986">
        <v>0.0</v>
      </c>
      <c r="H986">
        <v>239.0</v>
      </c>
      <c r="I986">
        <v>240.0</v>
      </c>
      <c r="J986">
        <v>7.0</v>
      </c>
      <c r="K986">
        <v>61184.0</v>
      </c>
      <c r="L986" t="s">
        <v>1558</v>
      </c>
      <c r="M986" t="s">
        <v>1559</v>
      </c>
    </row>
    <row r="987">
      <c r="B987" t="s">
        <v>1841</v>
      </c>
      <c r="C987">
        <v>4.1942936E8</v>
      </c>
      <c r="D987">
        <v>0.0</v>
      </c>
      <c r="E987">
        <v>6.0</v>
      </c>
      <c r="F987">
        <v>0.0</v>
      </c>
      <c r="G987">
        <v>0.0</v>
      </c>
      <c r="H987">
        <v>255.0</v>
      </c>
      <c r="I987">
        <v>251.0</v>
      </c>
      <c r="J987">
        <v>240.0</v>
      </c>
      <c r="K987">
        <v>65531.0</v>
      </c>
      <c r="L987" t="s">
        <v>1407</v>
      </c>
    </row>
    <row r="988">
      <c r="B988" t="s">
        <v>1842</v>
      </c>
      <c r="C988">
        <v>4.18377762E8</v>
      </c>
      <c r="D988">
        <v>0.0</v>
      </c>
      <c r="E988">
        <v>6.0</v>
      </c>
      <c r="F988">
        <v>0.0</v>
      </c>
      <c r="G988">
        <v>0.0</v>
      </c>
      <c r="H988">
        <v>239.0</v>
      </c>
      <c r="I988">
        <v>240.0</v>
      </c>
      <c r="J988">
        <v>34.0</v>
      </c>
      <c r="K988">
        <v>61184.0</v>
      </c>
      <c r="L988" t="s">
        <v>1558</v>
      </c>
      <c r="M988" t="s">
        <v>1559</v>
      </c>
    </row>
    <row r="989">
      <c r="B989" t="s">
        <v>1843</v>
      </c>
      <c r="C989">
        <v>4.18377733E8</v>
      </c>
      <c r="D989">
        <v>0.0</v>
      </c>
      <c r="E989">
        <v>6.0</v>
      </c>
      <c r="F989">
        <v>0.0</v>
      </c>
      <c r="G989">
        <v>0.0</v>
      </c>
      <c r="H989">
        <v>239.0</v>
      </c>
      <c r="I989">
        <v>240.0</v>
      </c>
      <c r="J989">
        <v>5.0</v>
      </c>
      <c r="K989">
        <v>61184.0</v>
      </c>
      <c r="L989" t="s">
        <v>1558</v>
      </c>
      <c r="M989" t="s">
        <v>1559</v>
      </c>
    </row>
    <row r="990">
      <c r="B990" t="s">
        <v>1844</v>
      </c>
      <c r="C990">
        <v>4.1792183E8</v>
      </c>
      <c r="D990">
        <v>0.0</v>
      </c>
      <c r="E990">
        <v>6.0</v>
      </c>
      <c r="F990">
        <v>0.0</v>
      </c>
      <c r="G990">
        <v>0.0</v>
      </c>
      <c r="H990">
        <v>232.0</v>
      </c>
      <c r="I990">
        <v>251.0</v>
      </c>
      <c r="J990">
        <v>38.0</v>
      </c>
      <c r="K990">
        <v>59392.0</v>
      </c>
      <c r="L990" t="s">
        <v>1558</v>
      </c>
      <c r="M990" t="s">
        <v>1559</v>
      </c>
    </row>
    <row r="991">
      <c r="B991" t="s">
        <v>1845</v>
      </c>
      <c r="C991">
        <v>4.19286054E8</v>
      </c>
      <c r="D991">
        <v>0.0</v>
      </c>
      <c r="E991">
        <v>6.0</v>
      </c>
      <c r="F991">
        <v>0.0</v>
      </c>
      <c r="G991">
        <v>0.0</v>
      </c>
      <c r="H991">
        <v>253.0</v>
      </c>
      <c r="I991">
        <v>204.0</v>
      </c>
      <c r="J991">
        <v>38.0</v>
      </c>
      <c r="K991">
        <v>64972.0</v>
      </c>
      <c r="L991" t="s">
        <v>1099</v>
      </c>
      <c r="M991" t="s">
        <v>14</v>
      </c>
    </row>
    <row r="992">
      <c r="B992" t="s">
        <v>1846</v>
      </c>
      <c r="C992">
        <v>4.19286256E8</v>
      </c>
      <c r="D992">
        <v>0.0</v>
      </c>
      <c r="E992">
        <v>6.0</v>
      </c>
      <c r="F992">
        <v>0.0</v>
      </c>
      <c r="G992">
        <v>0.0</v>
      </c>
      <c r="H992">
        <v>253.0</v>
      </c>
      <c r="I992">
        <v>204.0</v>
      </c>
      <c r="J992">
        <v>240.0</v>
      </c>
      <c r="K992">
        <v>64972.0</v>
      </c>
      <c r="L992" t="s">
        <v>1099</v>
      </c>
      <c r="M992" t="s">
        <v>14</v>
      </c>
    </row>
    <row r="993">
      <c r="B993" t="s">
        <v>1847</v>
      </c>
      <c r="C993">
        <v>4.19430182E8</v>
      </c>
      <c r="D993">
        <v>0.0</v>
      </c>
      <c r="E993">
        <v>6.0</v>
      </c>
      <c r="F993">
        <v>0.0</v>
      </c>
      <c r="G993">
        <v>0.0</v>
      </c>
      <c r="H993">
        <v>255.0</v>
      </c>
      <c r="I993">
        <v>255.0</v>
      </c>
      <c r="J993">
        <v>38.0</v>
      </c>
      <c r="K993">
        <v>65535.0</v>
      </c>
      <c r="L993" t="s">
        <v>1408</v>
      </c>
    </row>
    <row r="994">
      <c r="B994" t="s">
        <v>1848</v>
      </c>
      <c r="C994">
        <v>4.86539259E8</v>
      </c>
      <c r="D994">
        <v>0.0</v>
      </c>
      <c r="E994">
        <v>7.0</v>
      </c>
      <c r="F994">
        <v>0.0</v>
      </c>
      <c r="G994">
        <v>0.0</v>
      </c>
      <c r="H994">
        <v>255.0</v>
      </c>
      <c r="I994">
        <v>255.0</v>
      </c>
      <c r="J994">
        <v>251.0</v>
      </c>
      <c r="K994">
        <v>65535.0</v>
      </c>
      <c r="L994" t="s">
        <v>1408</v>
      </c>
    </row>
    <row r="995">
      <c r="B995" t="s">
        <v>1817</v>
      </c>
      <c r="C995">
        <v>4.17922981E8</v>
      </c>
      <c r="D995">
        <v>0.0</v>
      </c>
      <c r="E995">
        <v>6.0</v>
      </c>
      <c r="F995">
        <v>0.0</v>
      </c>
      <c r="G995">
        <v>0.0</v>
      </c>
      <c r="H995">
        <v>232.0</v>
      </c>
      <c r="I995">
        <v>255.0</v>
      </c>
      <c r="J995">
        <v>165.0</v>
      </c>
      <c r="K995">
        <v>59392.0</v>
      </c>
      <c r="L995" t="s">
        <v>1558</v>
      </c>
      <c r="M995" t="s">
        <v>1559</v>
      </c>
    </row>
    <row r="996">
      <c r="B996" t="s">
        <v>1818</v>
      </c>
      <c r="C996">
        <v>4.19317523E8</v>
      </c>
      <c r="D996">
        <v>0.0</v>
      </c>
      <c r="E996">
        <v>6.0</v>
      </c>
      <c r="F996">
        <v>0.0</v>
      </c>
      <c r="G996">
        <v>0.0</v>
      </c>
      <c r="H996">
        <v>254.0</v>
      </c>
      <c r="I996">
        <v>71.0</v>
      </c>
      <c r="J996">
        <v>19.0</v>
      </c>
      <c r="K996">
        <v>65095.0</v>
      </c>
      <c r="L996" t="s">
        <v>1222</v>
      </c>
    </row>
    <row r="997">
      <c r="B997" t="s">
        <v>1819</v>
      </c>
      <c r="C997">
        <v>4.84844326E8</v>
      </c>
      <c r="D997">
        <v>0.0</v>
      </c>
      <c r="E997">
        <v>7.0</v>
      </c>
      <c r="F997">
        <v>0.0</v>
      </c>
      <c r="G997">
        <v>0.0</v>
      </c>
      <c r="H997">
        <v>230.0</v>
      </c>
      <c r="I997">
        <v>35.0</v>
      </c>
      <c r="J997">
        <v>38.0</v>
      </c>
      <c r="K997">
        <v>58880.0</v>
      </c>
      <c r="L997" t="s">
        <v>1558</v>
      </c>
      <c r="M997" t="s">
        <v>1559</v>
      </c>
    </row>
    <row r="998">
      <c r="B998" t="s">
        <v>1820</v>
      </c>
      <c r="C998">
        <v>4.19428423E8</v>
      </c>
      <c r="D998">
        <v>0.0</v>
      </c>
      <c r="E998">
        <v>6.0</v>
      </c>
      <c r="F998">
        <v>0.0</v>
      </c>
      <c r="G998">
        <v>0.0</v>
      </c>
      <c r="H998">
        <v>255.0</v>
      </c>
      <c r="I998">
        <v>248.0</v>
      </c>
      <c r="J998">
        <v>71.0</v>
      </c>
      <c r="K998">
        <v>65528.0</v>
      </c>
      <c r="L998" t="s">
        <v>1407</v>
      </c>
    </row>
    <row r="999">
      <c r="B999" t="s">
        <v>1821</v>
      </c>
      <c r="C999">
        <v>4.84853542E8</v>
      </c>
      <c r="D999">
        <v>0.0</v>
      </c>
      <c r="E999">
        <v>7.0</v>
      </c>
      <c r="F999">
        <v>0.0</v>
      </c>
      <c r="G999">
        <v>0.0</v>
      </c>
      <c r="H999">
        <v>230.0</v>
      </c>
      <c r="I999">
        <v>71.0</v>
      </c>
      <c r="J999">
        <v>38.0</v>
      </c>
      <c r="K999">
        <v>58880.0</v>
      </c>
      <c r="L999" t="s">
        <v>1558</v>
      </c>
      <c r="M999" t="s">
        <v>1559</v>
      </c>
    </row>
    <row r="1000">
      <c r="B1000" t="s">
        <v>1822</v>
      </c>
      <c r="C1000">
        <v>4.84837158E8</v>
      </c>
      <c r="D1000">
        <v>0.0</v>
      </c>
      <c r="E1000">
        <v>7.0</v>
      </c>
      <c r="F1000">
        <v>0.0</v>
      </c>
      <c r="G1000">
        <v>0.0</v>
      </c>
      <c r="H1000">
        <v>230.0</v>
      </c>
      <c r="I1000">
        <v>7.0</v>
      </c>
      <c r="J1000">
        <v>38.0</v>
      </c>
      <c r="K1000">
        <v>58880.0</v>
      </c>
      <c r="L1000" t="s">
        <v>1558</v>
      </c>
      <c r="M1000" t="s">
        <v>1559</v>
      </c>
    </row>
    <row r="1001">
      <c r="B1001" t="s">
        <v>1823</v>
      </c>
      <c r="C1001">
        <v>4.19428428E8</v>
      </c>
      <c r="D1001">
        <v>0.0</v>
      </c>
      <c r="E1001">
        <v>6.0</v>
      </c>
      <c r="F1001">
        <v>0.0</v>
      </c>
      <c r="G1001">
        <v>0.0</v>
      </c>
      <c r="H1001">
        <v>255.0</v>
      </c>
      <c r="I1001">
        <v>248.0</v>
      </c>
      <c r="J1001">
        <v>76.0</v>
      </c>
      <c r="K1001">
        <v>65528.0</v>
      </c>
      <c r="L1001" t="s">
        <v>1407</v>
      </c>
    </row>
    <row r="1002">
      <c r="B1002" t="s">
        <v>1824</v>
      </c>
      <c r="C1002">
        <v>4.19428492E8</v>
      </c>
      <c r="D1002">
        <v>0.0</v>
      </c>
      <c r="E1002">
        <v>6.0</v>
      </c>
      <c r="F1002">
        <v>0.0</v>
      </c>
      <c r="G1002">
        <v>0.0</v>
      </c>
      <c r="H1002">
        <v>255.0</v>
      </c>
      <c r="I1002">
        <v>248.0</v>
      </c>
      <c r="J1002">
        <v>140.0</v>
      </c>
      <c r="K1002">
        <v>65528.0</v>
      </c>
      <c r="L1002" t="s">
        <v>1407</v>
      </c>
    </row>
    <row r="1003">
      <c r="B1003" t="s">
        <v>1825</v>
      </c>
      <c r="C1003">
        <v>4.8487095E8</v>
      </c>
      <c r="D1003">
        <v>0.0</v>
      </c>
      <c r="E1003">
        <v>7.0</v>
      </c>
      <c r="F1003">
        <v>0.0</v>
      </c>
      <c r="G1003">
        <v>0.0</v>
      </c>
      <c r="H1003">
        <v>230.0</v>
      </c>
      <c r="I1003">
        <v>139.0</v>
      </c>
      <c r="J1003">
        <v>38.0</v>
      </c>
      <c r="K1003">
        <v>58880.0</v>
      </c>
      <c r="L1003" t="s">
        <v>1558</v>
      </c>
      <c r="M1003" t="s">
        <v>1559</v>
      </c>
    </row>
    <row r="1004">
      <c r="B1004" t="s">
        <v>1826</v>
      </c>
      <c r="C1004">
        <v>4.84844582E8</v>
      </c>
      <c r="D1004">
        <v>0.0</v>
      </c>
      <c r="E1004">
        <v>7.0</v>
      </c>
      <c r="F1004">
        <v>0.0</v>
      </c>
      <c r="G1004">
        <v>0.0</v>
      </c>
      <c r="H1004">
        <v>230.0</v>
      </c>
      <c r="I1004">
        <v>36.0</v>
      </c>
      <c r="J1004">
        <v>38.0</v>
      </c>
      <c r="K1004">
        <v>58880.0</v>
      </c>
      <c r="L1004" t="s">
        <v>1558</v>
      </c>
      <c r="M1004" t="s">
        <v>1559</v>
      </c>
    </row>
    <row r="1005">
      <c r="B1005" t="s">
        <v>1827</v>
      </c>
      <c r="C1005">
        <v>4.02718513E8</v>
      </c>
      <c r="D1005">
        <v>0.0</v>
      </c>
      <c r="E1005">
        <v>6.0</v>
      </c>
      <c r="F1005">
        <v>0.0</v>
      </c>
      <c r="G1005">
        <v>0.0</v>
      </c>
      <c r="H1005">
        <v>0.0</v>
      </c>
      <c r="I1005">
        <v>255.0</v>
      </c>
      <c r="J1005">
        <v>49.0</v>
      </c>
      <c r="K1005">
        <v>0.0</v>
      </c>
      <c r="L1005" t="s">
        <v>1558</v>
      </c>
      <c r="M1005" t="s">
        <v>1559</v>
      </c>
    </row>
    <row r="1006">
      <c r="B1006" t="s">
        <v>1828</v>
      </c>
      <c r="C1006">
        <v>4.02718535E8</v>
      </c>
      <c r="D1006">
        <v>0.0</v>
      </c>
      <c r="E1006">
        <v>6.0</v>
      </c>
      <c r="F1006">
        <v>0.0</v>
      </c>
      <c r="G1006">
        <v>0.0</v>
      </c>
      <c r="H1006">
        <v>0.0</v>
      </c>
      <c r="I1006">
        <v>255.0</v>
      </c>
      <c r="J1006">
        <v>71.0</v>
      </c>
      <c r="K1006">
        <v>0.0</v>
      </c>
      <c r="L1006" t="s">
        <v>1558</v>
      </c>
      <c r="M1006" t="s">
        <v>1559</v>
      </c>
    </row>
    <row r="1007">
      <c r="B1007" t="s">
        <v>1829</v>
      </c>
      <c r="C1007">
        <v>4.19317653E8</v>
      </c>
      <c r="D1007">
        <v>0.0</v>
      </c>
      <c r="E1007">
        <v>6.0</v>
      </c>
      <c r="F1007">
        <v>0.0</v>
      </c>
      <c r="G1007">
        <v>0.0</v>
      </c>
      <c r="H1007">
        <v>254.0</v>
      </c>
      <c r="I1007">
        <v>71.0</v>
      </c>
      <c r="J1007">
        <v>149.0</v>
      </c>
      <c r="K1007">
        <v>65095.0</v>
      </c>
      <c r="L1007" t="s">
        <v>1222</v>
      </c>
    </row>
    <row r="1008">
      <c r="B1008" t="s">
        <v>1830</v>
      </c>
      <c r="C1008">
        <v>4.19317553E8</v>
      </c>
      <c r="D1008">
        <v>0.0</v>
      </c>
      <c r="E1008">
        <v>6.0</v>
      </c>
      <c r="F1008">
        <v>0.0</v>
      </c>
      <c r="G1008">
        <v>0.0</v>
      </c>
      <c r="H1008">
        <v>254.0</v>
      </c>
      <c r="I1008">
        <v>71.0</v>
      </c>
      <c r="J1008">
        <v>49.0</v>
      </c>
      <c r="K1008">
        <v>65095.0</v>
      </c>
      <c r="L1008" t="s">
        <v>1222</v>
      </c>
    </row>
    <row r="1009">
      <c r="B1009" t="s">
        <v>1831</v>
      </c>
      <c r="C1009">
        <v>4.19317575E8</v>
      </c>
      <c r="D1009">
        <v>0.0</v>
      </c>
      <c r="E1009">
        <v>6.0</v>
      </c>
      <c r="F1009">
        <v>0.0</v>
      </c>
      <c r="G1009">
        <v>0.0</v>
      </c>
      <c r="H1009">
        <v>254.0</v>
      </c>
      <c r="I1009">
        <v>71.0</v>
      </c>
      <c r="J1009">
        <v>71.0</v>
      </c>
      <c r="K1009">
        <v>65095.0</v>
      </c>
      <c r="L1009" t="s">
        <v>1222</v>
      </c>
    </row>
    <row r="1010">
      <c r="B1010" t="s">
        <v>1832</v>
      </c>
      <c r="C1010">
        <v>4.19317559E8</v>
      </c>
      <c r="D1010">
        <v>0.0</v>
      </c>
      <c r="E1010">
        <v>6.0</v>
      </c>
      <c r="F1010">
        <v>0.0</v>
      </c>
      <c r="G1010">
        <v>0.0</v>
      </c>
      <c r="H1010">
        <v>254.0</v>
      </c>
      <c r="I1010">
        <v>71.0</v>
      </c>
      <c r="J1010">
        <v>55.0</v>
      </c>
      <c r="K1010">
        <v>65095.0</v>
      </c>
      <c r="L1010" t="s">
        <v>1222</v>
      </c>
    </row>
    <row r="1011">
      <c r="B1011" t="s">
        <v>1833</v>
      </c>
      <c r="C1011">
        <v>4.19317542E8</v>
      </c>
      <c r="D1011">
        <v>0.0</v>
      </c>
      <c r="E1011">
        <v>6.0</v>
      </c>
      <c r="F1011">
        <v>0.0</v>
      </c>
      <c r="G1011">
        <v>0.0</v>
      </c>
      <c r="H1011">
        <v>254.0</v>
      </c>
      <c r="I1011">
        <v>71.0</v>
      </c>
      <c r="J1011">
        <v>38.0</v>
      </c>
      <c r="K1011">
        <v>65095.0</v>
      </c>
      <c r="L1011" t="s">
        <v>1222</v>
      </c>
    </row>
    <row r="1012">
      <c r="B1012" t="s">
        <v>1834</v>
      </c>
      <c r="C1012">
        <v>4.17998587E8</v>
      </c>
      <c r="D1012">
        <v>0.0</v>
      </c>
      <c r="E1012">
        <v>6.0</v>
      </c>
      <c r="F1012">
        <v>0.0</v>
      </c>
      <c r="G1012">
        <v>0.0</v>
      </c>
      <c r="H1012">
        <v>234.0</v>
      </c>
      <c r="I1012">
        <v>38.0</v>
      </c>
      <c r="J1012">
        <v>251.0</v>
      </c>
      <c r="K1012">
        <v>59904.0</v>
      </c>
      <c r="L1012" t="s">
        <v>1558</v>
      </c>
      <c r="M1012" t="s">
        <v>1559</v>
      </c>
    </row>
    <row r="1013">
      <c r="B1013" t="s">
        <v>1835</v>
      </c>
      <c r="C1013">
        <v>4.19367206E8</v>
      </c>
      <c r="D1013">
        <v>0.0</v>
      </c>
      <c r="E1013">
        <v>6.0</v>
      </c>
      <c r="F1013">
        <v>0.0</v>
      </c>
      <c r="G1013">
        <v>0.0</v>
      </c>
      <c r="H1013">
        <v>255.0</v>
      </c>
      <c r="I1013">
        <v>9.0</v>
      </c>
      <c r="J1013">
        <v>38.0</v>
      </c>
      <c r="K1013">
        <v>65289.0</v>
      </c>
      <c r="L1013" t="s">
        <v>1407</v>
      </c>
    </row>
    <row r="1014">
      <c r="B1014" t="s">
        <v>1836</v>
      </c>
      <c r="C1014">
        <v>4.85292838E8</v>
      </c>
      <c r="D1014">
        <v>0.0</v>
      </c>
      <c r="E1014">
        <v>7.0</v>
      </c>
      <c r="F1014">
        <v>0.0</v>
      </c>
      <c r="G1014">
        <v>0.0</v>
      </c>
      <c r="H1014">
        <v>236.0</v>
      </c>
      <c r="I1014">
        <v>251.0</v>
      </c>
      <c r="J1014">
        <v>38.0</v>
      </c>
      <c r="K1014">
        <v>60416.0</v>
      </c>
      <c r="L1014" t="s">
        <v>1558</v>
      </c>
      <c r="M1014" t="s">
        <v>1559</v>
      </c>
    </row>
    <row r="1015">
      <c r="B1015" t="s">
        <v>1837</v>
      </c>
      <c r="C1015">
        <v>4.85238523E8</v>
      </c>
      <c r="D1015">
        <v>0.0</v>
      </c>
      <c r="E1015">
        <v>7.0</v>
      </c>
      <c r="F1015">
        <v>0.0</v>
      </c>
      <c r="G1015">
        <v>0.0</v>
      </c>
      <c r="H1015">
        <v>236.0</v>
      </c>
      <c r="I1015">
        <v>38.0</v>
      </c>
      <c r="J1015">
        <v>251.0</v>
      </c>
      <c r="K1015">
        <v>60416.0</v>
      </c>
      <c r="L1015" t="s">
        <v>1558</v>
      </c>
      <c r="M1015" t="s">
        <v>1559</v>
      </c>
    </row>
    <row r="1016">
      <c r="B1016" t="s">
        <v>1838</v>
      </c>
      <c r="C1016">
        <v>4.85227302E8</v>
      </c>
      <c r="D1016">
        <v>0.0</v>
      </c>
      <c r="E1016">
        <v>7.0</v>
      </c>
      <c r="F1016">
        <v>0.0</v>
      </c>
      <c r="G1016">
        <v>0.0</v>
      </c>
      <c r="H1016">
        <v>235.0</v>
      </c>
      <c r="I1016">
        <v>251.0</v>
      </c>
      <c r="J1016">
        <v>38.0</v>
      </c>
      <c r="K1016">
        <v>60160.0</v>
      </c>
      <c r="L1016" t="s">
        <v>1558</v>
      </c>
      <c r="M1016" t="s">
        <v>1559</v>
      </c>
    </row>
    <row r="1017">
      <c r="B1017" t="s">
        <v>1839</v>
      </c>
      <c r="C1017">
        <v>4.19388656E8</v>
      </c>
      <c r="D1017">
        <v>0.0</v>
      </c>
      <c r="E1017">
        <v>6.0</v>
      </c>
      <c r="F1017">
        <v>0.0</v>
      </c>
      <c r="G1017">
        <v>0.0</v>
      </c>
      <c r="H1017">
        <v>255.0</v>
      </c>
      <c r="I1017">
        <v>92.0</v>
      </c>
      <c r="J1017">
        <v>240.0</v>
      </c>
      <c r="K1017">
        <v>65372.0</v>
      </c>
      <c r="L1017" t="s">
        <v>1407</v>
      </c>
    </row>
    <row r="1018">
      <c r="B1018" t="s">
        <v>1840</v>
      </c>
      <c r="C1018">
        <v>4.18377735E8</v>
      </c>
      <c r="D1018">
        <v>0.0</v>
      </c>
      <c r="E1018">
        <v>6.0</v>
      </c>
      <c r="F1018">
        <v>0.0</v>
      </c>
      <c r="G1018">
        <v>0.0</v>
      </c>
      <c r="H1018">
        <v>239.0</v>
      </c>
      <c r="I1018">
        <v>240.0</v>
      </c>
      <c r="J1018">
        <v>7.0</v>
      </c>
      <c r="K1018">
        <v>61184.0</v>
      </c>
      <c r="L1018" t="s">
        <v>1558</v>
      </c>
      <c r="M1018" t="s">
        <v>1559</v>
      </c>
    </row>
    <row r="1019">
      <c r="B1019" t="s">
        <v>1841</v>
      </c>
      <c r="C1019">
        <v>4.1942936E8</v>
      </c>
      <c r="D1019">
        <v>0.0</v>
      </c>
      <c r="E1019">
        <v>6.0</v>
      </c>
      <c r="F1019">
        <v>0.0</v>
      </c>
      <c r="G1019">
        <v>0.0</v>
      </c>
      <c r="H1019">
        <v>255.0</v>
      </c>
      <c r="I1019">
        <v>251.0</v>
      </c>
      <c r="J1019">
        <v>240.0</v>
      </c>
      <c r="K1019">
        <v>65531.0</v>
      </c>
      <c r="L1019" t="s">
        <v>1407</v>
      </c>
    </row>
    <row r="1020">
      <c r="B1020" t="s">
        <v>1842</v>
      </c>
      <c r="C1020">
        <v>4.18377762E8</v>
      </c>
      <c r="D1020">
        <v>0.0</v>
      </c>
      <c r="E1020">
        <v>6.0</v>
      </c>
      <c r="F1020">
        <v>0.0</v>
      </c>
      <c r="G1020">
        <v>0.0</v>
      </c>
      <c r="H1020">
        <v>239.0</v>
      </c>
      <c r="I1020">
        <v>240.0</v>
      </c>
      <c r="J1020">
        <v>34.0</v>
      </c>
      <c r="K1020">
        <v>61184.0</v>
      </c>
      <c r="L1020" t="s">
        <v>1558</v>
      </c>
      <c r="M1020" t="s">
        <v>1559</v>
      </c>
    </row>
    <row r="1021">
      <c r="B1021" t="s">
        <v>1843</v>
      </c>
      <c r="C1021">
        <v>4.18377733E8</v>
      </c>
      <c r="D1021">
        <v>0.0</v>
      </c>
      <c r="E1021">
        <v>6.0</v>
      </c>
      <c r="F1021">
        <v>0.0</v>
      </c>
      <c r="G1021">
        <v>0.0</v>
      </c>
      <c r="H1021">
        <v>239.0</v>
      </c>
      <c r="I1021">
        <v>240.0</v>
      </c>
      <c r="J1021">
        <v>5.0</v>
      </c>
      <c r="K1021">
        <v>61184.0</v>
      </c>
      <c r="L1021" t="s">
        <v>1558</v>
      </c>
      <c r="M1021" t="s">
        <v>1559</v>
      </c>
    </row>
    <row r="1022">
      <c r="B1022" t="s">
        <v>1844</v>
      </c>
      <c r="C1022">
        <v>4.1792183E8</v>
      </c>
      <c r="D1022">
        <v>0.0</v>
      </c>
      <c r="E1022">
        <v>6.0</v>
      </c>
      <c r="F1022">
        <v>0.0</v>
      </c>
      <c r="G1022">
        <v>0.0</v>
      </c>
      <c r="H1022">
        <v>232.0</v>
      </c>
      <c r="I1022">
        <v>251.0</v>
      </c>
      <c r="J1022">
        <v>38.0</v>
      </c>
      <c r="K1022">
        <v>59392.0</v>
      </c>
      <c r="L1022" t="s">
        <v>1558</v>
      </c>
      <c r="M1022" t="s">
        <v>1559</v>
      </c>
    </row>
    <row r="1023">
      <c r="B1023" t="s">
        <v>1845</v>
      </c>
      <c r="C1023">
        <v>4.19286054E8</v>
      </c>
      <c r="D1023">
        <v>0.0</v>
      </c>
      <c r="E1023">
        <v>6.0</v>
      </c>
      <c r="F1023">
        <v>0.0</v>
      </c>
      <c r="G1023">
        <v>0.0</v>
      </c>
      <c r="H1023">
        <v>253.0</v>
      </c>
      <c r="I1023">
        <v>204.0</v>
      </c>
      <c r="J1023">
        <v>38.0</v>
      </c>
      <c r="K1023">
        <v>64972.0</v>
      </c>
      <c r="L1023" t="s">
        <v>1099</v>
      </c>
      <c r="M1023" t="s">
        <v>14</v>
      </c>
    </row>
    <row r="1024">
      <c r="B1024" t="s">
        <v>1846</v>
      </c>
      <c r="C1024">
        <v>4.19286256E8</v>
      </c>
      <c r="D1024">
        <v>0.0</v>
      </c>
      <c r="E1024">
        <v>6.0</v>
      </c>
      <c r="F1024">
        <v>0.0</v>
      </c>
      <c r="G1024">
        <v>0.0</v>
      </c>
      <c r="H1024">
        <v>253.0</v>
      </c>
      <c r="I1024">
        <v>204.0</v>
      </c>
      <c r="J1024">
        <v>240.0</v>
      </c>
      <c r="K1024">
        <v>64972.0</v>
      </c>
      <c r="L1024" t="s">
        <v>1099</v>
      </c>
      <c r="M1024" t="s">
        <v>14</v>
      </c>
    </row>
    <row r="1025">
      <c r="B1025" t="s">
        <v>1847</v>
      </c>
      <c r="C1025">
        <v>4.19430182E8</v>
      </c>
      <c r="D1025">
        <v>0.0</v>
      </c>
      <c r="E1025">
        <v>6.0</v>
      </c>
      <c r="F1025">
        <v>0.0</v>
      </c>
      <c r="G1025">
        <v>0.0</v>
      </c>
      <c r="H1025">
        <v>255.0</v>
      </c>
      <c r="I1025">
        <v>255.0</v>
      </c>
      <c r="J1025">
        <v>38.0</v>
      </c>
      <c r="K1025">
        <v>65535.0</v>
      </c>
      <c r="L1025" t="s">
        <v>1408</v>
      </c>
    </row>
    <row r="1026">
      <c r="B1026" t="s">
        <v>1848</v>
      </c>
      <c r="C1026">
        <v>4.86539259E8</v>
      </c>
      <c r="D1026">
        <v>0.0</v>
      </c>
      <c r="E1026">
        <v>7.0</v>
      </c>
      <c r="F1026">
        <v>0.0</v>
      </c>
      <c r="G1026">
        <v>0.0</v>
      </c>
      <c r="H1026">
        <v>255.0</v>
      </c>
      <c r="I1026">
        <v>255.0</v>
      </c>
      <c r="J1026">
        <v>251.0</v>
      </c>
      <c r="K1026">
        <v>65535.0</v>
      </c>
      <c r="L1026" t="s">
        <v>1408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76.43"/>
  </cols>
  <sheetData>
    <row r="1">
      <c r="A1" s="69"/>
    </row>
    <row r="2">
      <c r="A2" s="69" t="s">
        <v>6</v>
      </c>
    </row>
    <row r="3">
      <c r="A3" s="69" t="s">
        <v>7</v>
      </c>
    </row>
    <row r="4">
      <c r="A4" s="69"/>
    </row>
    <row r="5">
      <c r="A5" s="69"/>
    </row>
    <row r="7">
      <c r="B7" s="69" t="s">
        <v>8</v>
      </c>
      <c r="C7" s="69" t="s">
        <v>10</v>
      </c>
      <c r="D7" s="69" t="s">
        <v>11</v>
      </c>
    </row>
    <row r="8">
      <c r="B8" s="69">
        <v>0.0</v>
      </c>
      <c r="C8" s="69" t="s">
        <v>13</v>
      </c>
      <c r="D8" s="69" t="s">
        <v>14</v>
      </c>
      <c r="E8" s="69" t="s">
        <v>15</v>
      </c>
      <c r="G8" s="69"/>
    </row>
    <row r="9">
      <c r="B9" s="69">
        <v>256.0</v>
      </c>
      <c r="C9" s="69" t="s">
        <v>16</v>
      </c>
      <c r="D9" s="69" t="s">
        <v>14</v>
      </c>
      <c r="E9" s="69" t="s">
        <v>15</v>
      </c>
      <c r="G9" s="69"/>
    </row>
    <row r="10">
      <c r="B10" s="69">
        <v>512.0</v>
      </c>
      <c r="C10" s="69" t="s">
        <v>17</v>
      </c>
      <c r="D10" s="69"/>
      <c r="E10" s="69"/>
      <c r="G10" s="69"/>
    </row>
    <row r="11">
      <c r="B11" s="69">
        <v>768.0</v>
      </c>
      <c r="C11" s="69" t="s">
        <v>18</v>
      </c>
      <c r="D11" s="69"/>
      <c r="E11" s="69"/>
      <c r="G11" s="69"/>
    </row>
    <row r="12">
      <c r="B12" s="69">
        <v>1024.0</v>
      </c>
      <c r="C12" s="69" t="s">
        <v>19</v>
      </c>
      <c r="D12" s="69" t="s">
        <v>14</v>
      </c>
      <c r="E12" s="69"/>
      <c r="G12" s="69"/>
    </row>
    <row r="13">
      <c r="B13" s="69">
        <v>1280.0</v>
      </c>
      <c r="C13" s="69" t="s">
        <v>20</v>
      </c>
      <c r="D13" s="69"/>
      <c r="E13" s="69"/>
      <c r="G13" s="69"/>
    </row>
    <row r="14">
      <c r="B14" s="69">
        <v>1536.0</v>
      </c>
      <c r="C14" s="69" t="s">
        <v>21</v>
      </c>
      <c r="D14" s="69"/>
      <c r="E14" s="69"/>
      <c r="G14" s="69"/>
    </row>
    <row r="15">
      <c r="B15" s="69">
        <v>1792.0</v>
      </c>
      <c r="C15" s="69" t="s">
        <v>22</v>
      </c>
      <c r="D15" s="69" t="s">
        <v>14</v>
      </c>
      <c r="E15" s="69"/>
      <c r="G15" s="69"/>
    </row>
    <row r="16">
      <c r="B16" s="69">
        <v>2048.0</v>
      </c>
      <c r="C16" s="69" t="s">
        <v>23</v>
      </c>
      <c r="D16" s="69" t="s">
        <v>14</v>
      </c>
      <c r="E16" s="69"/>
      <c r="G16" s="69"/>
    </row>
    <row r="17">
      <c r="B17" s="69">
        <v>2304.0</v>
      </c>
      <c r="C17" s="69" t="s">
        <v>24</v>
      </c>
      <c r="D17" s="69" t="s">
        <v>14</v>
      </c>
      <c r="E17" s="69"/>
      <c r="G17" s="69"/>
    </row>
    <row r="18">
      <c r="B18" s="69">
        <v>2560.0</v>
      </c>
      <c r="C18" s="69" t="s">
        <v>26</v>
      </c>
      <c r="D18" s="69" t="s">
        <v>14</v>
      </c>
      <c r="E18" s="69"/>
      <c r="G18" s="69"/>
    </row>
    <row r="19">
      <c r="B19" s="69">
        <v>2816.0</v>
      </c>
      <c r="C19" s="69" t="s">
        <v>27</v>
      </c>
      <c r="D19" s="69" t="s">
        <v>14</v>
      </c>
      <c r="E19" s="69"/>
      <c r="G19" s="69"/>
    </row>
    <row r="20">
      <c r="B20" s="69">
        <v>3072.0</v>
      </c>
      <c r="C20" s="69" t="s">
        <v>29</v>
      </c>
      <c r="D20" s="69" t="s">
        <v>14</v>
      </c>
      <c r="E20" s="69"/>
      <c r="G20" s="69"/>
    </row>
    <row r="21">
      <c r="B21" s="69">
        <v>3328.0</v>
      </c>
      <c r="C21" s="69" t="s">
        <v>30</v>
      </c>
      <c r="D21" s="69" t="s">
        <v>14</v>
      </c>
      <c r="E21" s="69"/>
      <c r="G21" s="69"/>
    </row>
    <row r="22">
      <c r="B22" s="69">
        <v>3584.0</v>
      </c>
      <c r="C22" s="69" t="s">
        <v>31</v>
      </c>
      <c r="D22" s="69"/>
      <c r="E22" s="69"/>
      <c r="G22" s="69"/>
    </row>
    <row r="23">
      <c r="B23" s="69">
        <v>6912.0</v>
      </c>
      <c r="C23" s="69" t="s">
        <v>32</v>
      </c>
      <c r="D23" s="69" t="s">
        <v>14</v>
      </c>
      <c r="E23" s="69"/>
      <c r="G23" s="69"/>
    </row>
    <row r="24">
      <c r="B24" s="69">
        <v>7168.0</v>
      </c>
      <c r="C24" s="69" t="s">
        <v>34</v>
      </c>
      <c r="D24" s="69" t="s">
        <v>14</v>
      </c>
      <c r="E24" s="69"/>
      <c r="G24" s="69"/>
    </row>
    <row r="25">
      <c r="B25" s="69">
        <v>7424.0</v>
      </c>
      <c r="C25" s="69" t="s">
        <v>35</v>
      </c>
      <c r="D25" s="69" t="s">
        <v>14</v>
      </c>
      <c r="E25" s="69"/>
      <c r="G25" s="69"/>
    </row>
    <row r="26">
      <c r="B26" s="69">
        <v>7680.0</v>
      </c>
      <c r="C26" s="69" t="s">
        <v>38</v>
      </c>
      <c r="D26" s="69" t="s">
        <v>14</v>
      </c>
      <c r="E26" s="69"/>
      <c r="G26" s="69"/>
    </row>
    <row r="27">
      <c r="B27" s="69">
        <v>8960.0</v>
      </c>
      <c r="C27" s="69" t="s">
        <v>39</v>
      </c>
      <c r="D27" s="69"/>
      <c r="E27" s="69"/>
      <c r="G27" s="69"/>
    </row>
    <row r="28">
      <c r="B28" s="69">
        <v>9216.0</v>
      </c>
      <c r="C28" s="69" t="s">
        <v>40</v>
      </c>
      <c r="D28" s="69"/>
      <c r="E28" s="69"/>
      <c r="G28" s="69"/>
    </row>
    <row r="29">
      <c r="B29" s="69">
        <v>9472.0</v>
      </c>
      <c r="C29" s="69" t="s">
        <v>41</v>
      </c>
      <c r="D29" s="69"/>
      <c r="E29" s="69"/>
      <c r="G29" s="69"/>
    </row>
    <row r="30">
      <c r="B30" s="69">
        <v>9728.0</v>
      </c>
      <c r="C30" s="69" t="s">
        <v>42</v>
      </c>
      <c r="D30" s="69" t="s">
        <v>14</v>
      </c>
      <c r="E30" s="69"/>
    </row>
    <row r="31">
      <c r="B31" s="69">
        <v>9728.0</v>
      </c>
      <c r="C31" s="69" t="s">
        <v>42</v>
      </c>
      <c r="D31" s="69"/>
      <c r="E31" s="69"/>
    </row>
    <row r="32">
      <c r="B32" s="69">
        <v>9984.0</v>
      </c>
      <c r="C32" s="69" t="s">
        <v>43</v>
      </c>
      <c r="D32" s="69" t="s">
        <v>14</v>
      </c>
      <c r="E32" s="69"/>
    </row>
    <row r="33">
      <c r="B33" s="69">
        <v>9984.0</v>
      </c>
      <c r="C33" s="69" t="s">
        <v>43</v>
      </c>
      <c r="D33" s="69"/>
      <c r="E33" s="69"/>
    </row>
    <row r="34">
      <c r="B34" s="69">
        <v>23296.0</v>
      </c>
      <c r="C34" s="69" t="s">
        <v>44</v>
      </c>
      <c r="D34" s="69" t="s">
        <v>14</v>
      </c>
      <c r="E34" s="69"/>
    </row>
    <row r="35">
      <c r="B35" s="69">
        <v>23296.0</v>
      </c>
      <c r="C35" s="69" t="s">
        <v>44</v>
      </c>
      <c r="D35" s="69"/>
      <c r="E35" s="69"/>
    </row>
    <row r="36">
      <c r="B36" s="69">
        <v>23552.0</v>
      </c>
      <c r="C36" s="69" t="s">
        <v>45</v>
      </c>
      <c r="D36" s="69" t="s">
        <v>14</v>
      </c>
      <c r="E36" s="69"/>
    </row>
    <row r="37">
      <c r="B37" s="69">
        <v>23552.0</v>
      </c>
      <c r="C37" s="69" t="s">
        <v>45</v>
      </c>
      <c r="D37" s="69"/>
      <c r="E37" s="69"/>
    </row>
    <row r="38">
      <c r="B38" s="69">
        <v>23808.0</v>
      </c>
      <c r="C38" s="69" t="s">
        <v>46</v>
      </c>
      <c r="D38" s="69" t="s">
        <v>14</v>
      </c>
      <c r="E38" s="69"/>
    </row>
    <row r="39">
      <c r="B39" s="69">
        <v>23808.0</v>
      </c>
      <c r="C39" s="69" t="s">
        <v>46</v>
      </c>
      <c r="D39" s="69"/>
      <c r="E39" s="69"/>
    </row>
    <row r="40">
      <c r="B40" s="69">
        <v>24064.0</v>
      </c>
      <c r="C40" s="69" t="s">
        <v>47</v>
      </c>
      <c r="D40" s="69" t="s">
        <v>14</v>
      </c>
      <c r="E40" s="69"/>
    </row>
    <row r="41">
      <c r="B41" s="69">
        <v>24064.0</v>
      </c>
      <c r="C41" s="69" t="s">
        <v>47</v>
      </c>
      <c r="D41" s="69"/>
      <c r="E41" s="69"/>
    </row>
    <row r="42">
      <c r="B42" s="69">
        <v>24320.0</v>
      </c>
      <c r="C42" s="69" t="s">
        <v>50</v>
      </c>
      <c r="D42" s="69" t="s">
        <v>14</v>
      </c>
      <c r="E42" s="69"/>
    </row>
    <row r="43">
      <c r="B43" s="69">
        <v>24320.0</v>
      </c>
      <c r="C43" s="69" t="s">
        <v>50</v>
      </c>
      <c r="D43" s="69"/>
      <c r="E43" s="69"/>
    </row>
    <row r="44">
      <c r="B44" s="69">
        <v>24576.0</v>
      </c>
      <c r="C44" s="69" t="s">
        <v>51</v>
      </c>
      <c r="D44" s="69" t="s">
        <v>14</v>
      </c>
      <c r="E44" s="69"/>
    </row>
    <row r="45">
      <c r="B45" s="69">
        <v>24576.0</v>
      </c>
      <c r="C45" s="69" t="s">
        <v>51</v>
      </c>
      <c r="D45" s="69"/>
      <c r="E45" s="69"/>
    </row>
    <row r="46">
      <c r="B46" s="69">
        <v>24832.0</v>
      </c>
      <c r="C46" s="69" t="s">
        <v>52</v>
      </c>
      <c r="D46" s="69" t="s">
        <v>14</v>
      </c>
      <c r="E46" s="69"/>
    </row>
    <row r="47">
      <c r="B47" s="69">
        <v>25088.0</v>
      </c>
      <c r="C47" s="69" t="s">
        <v>53</v>
      </c>
      <c r="D47" s="69" t="s">
        <v>14</v>
      </c>
      <c r="E47" s="69"/>
    </row>
    <row r="48">
      <c r="B48" s="69">
        <v>25344.0</v>
      </c>
      <c r="C48" s="69" t="s">
        <v>54</v>
      </c>
      <c r="D48" s="69" t="s">
        <v>14</v>
      </c>
      <c r="E48" s="69"/>
    </row>
    <row r="49">
      <c r="B49" s="69">
        <v>25600.0</v>
      </c>
      <c r="C49" s="69" t="s">
        <v>56</v>
      </c>
      <c r="D49" s="69" t="s">
        <v>14</v>
      </c>
      <c r="E49" s="69"/>
    </row>
    <row r="50">
      <c r="B50" s="69">
        <v>25856.0</v>
      </c>
      <c r="C50" s="69" t="s">
        <v>58</v>
      </c>
      <c r="D50" s="69" t="s">
        <v>14</v>
      </c>
      <c r="E50" s="69"/>
    </row>
    <row r="51">
      <c r="B51" s="69">
        <v>26112.0</v>
      </c>
      <c r="C51" s="69" t="s">
        <v>59</v>
      </c>
      <c r="D51" s="69" t="s">
        <v>14</v>
      </c>
      <c r="E51" s="69"/>
    </row>
    <row r="52">
      <c r="B52" s="69">
        <v>26368.0</v>
      </c>
      <c r="C52" s="69" t="s">
        <v>60</v>
      </c>
      <c r="D52" s="69" t="s">
        <v>14</v>
      </c>
      <c r="E52" s="69"/>
    </row>
    <row r="53">
      <c r="B53" s="69">
        <v>26624.0</v>
      </c>
      <c r="C53" s="69" t="s">
        <v>62</v>
      </c>
      <c r="D53" s="69" t="s">
        <v>14</v>
      </c>
      <c r="E53" s="69"/>
    </row>
    <row r="54">
      <c r="B54" s="69">
        <v>26880.0</v>
      </c>
      <c r="C54" s="69" t="s">
        <v>64</v>
      </c>
      <c r="D54" s="69" t="s">
        <v>14</v>
      </c>
      <c r="E54" s="69"/>
    </row>
    <row r="55">
      <c r="B55" s="69">
        <v>27136.0</v>
      </c>
      <c r="C55" s="69" t="s">
        <v>65</v>
      </c>
      <c r="D55" s="69" t="s">
        <v>14</v>
      </c>
      <c r="E55" s="69"/>
    </row>
    <row r="56">
      <c r="B56" s="69">
        <v>27392.0</v>
      </c>
      <c r="C56" s="69" t="s">
        <v>66</v>
      </c>
      <c r="D56" s="69" t="s">
        <v>14</v>
      </c>
      <c r="E56" s="69"/>
    </row>
    <row r="57">
      <c r="B57" s="69">
        <v>27648.0</v>
      </c>
      <c r="C57" s="69" t="s">
        <v>69</v>
      </c>
      <c r="D57" s="69"/>
      <c r="E57" s="69"/>
    </row>
    <row r="58">
      <c r="B58" s="69">
        <v>27904.0</v>
      </c>
      <c r="C58" s="69" t="s">
        <v>70</v>
      </c>
      <c r="D58" s="69" t="s">
        <v>14</v>
      </c>
      <c r="E58" s="69"/>
    </row>
    <row r="59">
      <c r="B59" s="69">
        <v>28160.0</v>
      </c>
      <c r="C59" s="69" t="s">
        <v>71</v>
      </c>
      <c r="D59" s="69"/>
      <c r="E59" s="69"/>
    </row>
    <row r="60">
      <c r="B60" s="69">
        <v>28416.0</v>
      </c>
      <c r="C60" s="69" t="s">
        <v>74</v>
      </c>
      <c r="D60" s="69"/>
      <c r="E60" s="69"/>
    </row>
    <row r="61">
      <c r="B61" s="69">
        <v>28672.0</v>
      </c>
      <c r="C61" s="69" t="s">
        <v>75</v>
      </c>
      <c r="D61" s="69"/>
      <c r="E61" s="69"/>
    </row>
    <row r="62">
      <c r="B62" s="69">
        <v>28928.0</v>
      </c>
      <c r="C62" s="69" t="s">
        <v>76</v>
      </c>
      <c r="D62" s="69" t="s">
        <v>14</v>
      </c>
      <c r="E62" s="69"/>
    </row>
    <row r="63">
      <c r="B63" s="69">
        <v>29184.0</v>
      </c>
      <c r="C63" s="69" t="s">
        <v>77</v>
      </c>
      <c r="D63" s="69" t="s">
        <v>14</v>
      </c>
      <c r="E63" s="69"/>
    </row>
    <row r="64">
      <c r="B64" s="69">
        <v>29440.0</v>
      </c>
      <c r="C64" s="69" t="s">
        <v>79</v>
      </c>
      <c r="D64" s="69" t="s">
        <v>14</v>
      </c>
      <c r="E64" s="69"/>
    </row>
    <row r="65">
      <c r="B65" s="69">
        <v>29696.0</v>
      </c>
      <c r="C65" s="69" t="s">
        <v>90</v>
      </c>
      <c r="D65" s="69" t="s">
        <v>14</v>
      </c>
      <c r="E65" s="69"/>
    </row>
    <row r="66">
      <c r="B66" s="69">
        <v>29952.0</v>
      </c>
      <c r="C66" s="69" t="s">
        <v>96</v>
      </c>
      <c r="D66" s="69" t="s">
        <v>14</v>
      </c>
      <c r="E66" s="69"/>
    </row>
    <row r="67">
      <c r="B67" s="69">
        <v>30208.0</v>
      </c>
      <c r="C67" s="69" t="s">
        <v>97</v>
      </c>
      <c r="D67" s="69" t="s">
        <v>14</v>
      </c>
      <c r="E67" s="69"/>
    </row>
    <row r="68">
      <c r="B68" s="69">
        <v>30464.0</v>
      </c>
      <c r="C68" s="69" t="s">
        <v>100</v>
      </c>
      <c r="D68" s="69" t="s">
        <v>14</v>
      </c>
      <c r="E68" s="69"/>
    </row>
    <row r="69">
      <c r="B69" s="69">
        <v>30720.0</v>
      </c>
      <c r="C69" s="69" t="s">
        <v>101</v>
      </c>
      <c r="D69" s="69" t="s">
        <v>14</v>
      </c>
      <c r="E69" s="69"/>
    </row>
    <row r="70">
      <c r="B70" s="69">
        <v>30976.0</v>
      </c>
      <c r="C70" s="69" t="s">
        <v>102</v>
      </c>
      <c r="D70" s="69" t="s">
        <v>14</v>
      </c>
      <c r="E70" s="69"/>
    </row>
    <row r="71">
      <c r="B71" s="69">
        <v>31232.0</v>
      </c>
      <c r="C71" s="69" t="s">
        <v>104</v>
      </c>
      <c r="D71" s="69" t="s">
        <v>14</v>
      </c>
      <c r="E71" s="69"/>
    </row>
    <row r="72">
      <c r="B72" s="69">
        <v>31488.0</v>
      </c>
      <c r="C72" s="69" t="s">
        <v>105</v>
      </c>
      <c r="D72" s="69" t="s">
        <v>14</v>
      </c>
      <c r="E72" s="69"/>
    </row>
    <row r="73">
      <c r="B73" s="69">
        <v>32000.0</v>
      </c>
      <c r="C73" s="69" t="s">
        <v>106</v>
      </c>
      <c r="D73" s="69" t="s">
        <v>14</v>
      </c>
      <c r="E73" s="69"/>
    </row>
    <row r="74">
      <c r="B74" s="69">
        <v>32256.0</v>
      </c>
      <c r="C74" s="69" t="s">
        <v>108</v>
      </c>
      <c r="D74" s="69" t="s">
        <v>14</v>
      </c>
      <c r="E74" s="69"/>
    </row>
    <row r="75">
      <c r="B75" s="69">
        <v>32512.0</v>
      </c>
      <c r="C75" s="69" t="s">
        <v>109</v>
      </c>
      <c r="D75" s="69" t="s">
        <v>14</v>
      </c>
      <c r="E75" s="69"/>
    </row>
    <row r="76">
      <c r="B76" s="69">
        <v>32768.0</v>
      </c>
      <c r="C76" s="69" t="s">
        <v>110</v>
      </c>
      <c r="D76" s="69" t="s">
        <v>14</v>
      </c>
      <c r="E76" s="69"/>
    </row>
    <row r="77">
      <c r="B77" s="69">
        <v>33024.0</v>
      </c>
      <c r="C77" s="69" t="s">
        <v>111</v>
      </c>
      <c r="D77" s="69" t="s">
        <v>14</v>
      </c>
      <c r="E77" s="69"/>
    </row>
    <row r="78">
      <c r="B78" s="69">
        <v>33280.0</v>
      </c>
      <c r="C78" s="69" t="s">
        <v>112</v>
      </c>
      <c r="D78" s="69" t="s">
        <v>14</v>
      </c>
      <c r="E78" s="69"/>
    </row>
    <row r="79">
      <c r="B79" s="69">
        <v>33536.0</v>
      </c>
      <c r="C79" s="69" t="s">
        <v>113</v>
      </c>
      <c r="D79" s="69" t="s">
        <v>14</v>
      </c>
      <c r="E79" s="69"/>
    </row>
    <row r="80">
      <c r="B80" s="69">
        <v>33792.0</v>
      </c>
      <c r="C80" s="69" t="s">
        <v>114</v>
      </c>
      <c r="D80" s="69" t="s">
        <v>14</v>
      </c>
      <c r="E80" s="69"/>
    </row>
    <row r="81">
      <c r="B81" s="69">
        <v>34048.0</v>
      </c>
      <c r="C81" s="69" t="s">
        <v>115</v>
      </c>
      <c r="D81" s="69" t="s">
        <v>14</v>
      </c>
      <c r="E81" s="69"/>
    </row>
    <row r="82">
      <c r="B82" s="69">
        <v>34304.0</v>
      </c>
      <c r="C82" s="69" t="s">
        <v>116</v>
      </c>
      <c r="D82" s="69" t="s">
        <v>14</v>
      </c>
      <c r="E82" s="69"/>
    </row>
    <row r="83">
      <c r="B83" s="69">
        <v>34560.0</v>
      </c>
      <c r="C83" s="69" t="s">
        <v>117</v>
      </c>
      <c r="D83" s="69" t="s">
        <v>14</v>
      </c>
      <c r="E83" s="69"/>
    </row>
    <row r="84">
      <c r="B84" s="69">
        <v>34816.0</v>
      </c>
      <c r="C84" s="69" t="s">
        <v>118</v>
      </c>
      <c r="D84" s="69" t="s">
        <v>14</v>
      </c>
      <c r="E84" s="69"/>
    </row>
    <row r="85">
      <c r="B85" s="69">
        <v>35072.0</v>
      </c>
      <c r="C85" s="69" t="s">
        <v>119</v>
      </c>
      <c r="E85" s="69"/>
    </row>
    <row r="86">
      <c r="B86" s="69">
        <v>35328.0</v>
      </c>
      <c r="C86" s="69" t="s">
        <v>120</v>
      </c>
      <c r="D86" s="69"/>
      <c r="E86" s="69"/>
    </row>
    <row r="87">
      <c r="B87" s="69">
        <v>35584.0</v>
      </c>
      <c r="C87" s="69" t="s">
        <v>121</v>
      </c>
      <c r="D87" s="69"/>
      <c r="E87" s="69"/>
    </row>
    <row r="88">
      <c r="B88" s="69">
        <v>35840.0</v>
      </c>
      <c r="C88" s="69" t="s">
        <v>122</v>
      </c>
      <c r="D88" s="69"/>
      <c r="E88" s="69"/>
    </row>
    <row r="89">
      <c r="B89" s="69">
        <v>36096.0</v>
      </c>
      <c r="C89" s="69" t="s">
        <v>123</v>
      </c>
      <c r="D89" s="69"/>
      <c r="E89" s="69"/>
    </row>
    <row r="90">
      <c r="B90" s="69">
        <v>36352.0</v>
      </c>
      <c r="C90" s="69" t="s">
        <v>124</v>
      </c>
      <c r="D90" s="69"/>
      <c r="E90" s="69"/>
    </row>
    <row r="91">
      <c r="B91" s="69">
        <v>36608.0</v>
      </c>
      <c r="C91" s="69" t="s">
        <v>125</v>
      </c>
      <c r="D91" s="69" t="s">
        <v>14</v>
      </c>
      <c r="E91" s="69"/>
    </row>
    <row r="92">
      <c r="B92" s="69">
        <v>36864.0</v>
      </c>
      <c r="C92" s="69" t="s">
        <v>126</v>
      </c>
      <c r="D92" s="69" t="s">
        <v>14</v>
      </c>
      <c r="E92" s="69"/>
    </row>
    <row r="93">
      <c r="B93" s="69">
        <v>37120.0</v>
      </c>
      <c r="C93" s="69" t="s">
        <v>127</v>
      </c>
      <c r="D93" s="69" t="s">
        <v>14</v>
      </c>
      <c r="E93" s="69"/>
    </row>
    <row r="94">
      <c r="B94" s="69">
        <v>37376.0</v>
      </c>
      <c r="C94" s="69" t="s">
        <v>128</v>
      </c>
      <c r="D94" s="69" t="s">
        <v>14</v>
      </c>
      <c r="E94" s="69"/>
    </row>
    <row r="95">
      <c r="B95" s="69">
        <v>37632.0</v>
      </c>
      <c r="C95" s="69" t="s">
        <v>129</v>
      </c>
      <c r="D95" s="69"/>
      <c r="E95" s="69"/>
    </row>
    <row r="96">
      <c r="B96" s="69">
        <v>37888.0</v>
      </c>
      <c r="C96" s="69" t="s">
        <v>130</v>
      </c>
      <c r="D96" s="69" t="s">
        <v>14</v>
      </c>
      <c r="E96" s="69"/>
    </row>
    <row r="97">
      <c r="B97" s="69">
        <v>38144.0</v>
      </c>
      <c r="C97" s="69" t="s">
        <v>131</v>
      </c>
      <c r="D97" s="69" t="s">
        <v>14</v>
      </c>
      <c r="E97" s="69"/>
    </row>
    <row r="98">
      <c r="B98" s="69">
        <v>38400.0</v>
      </c>
      <c r="C98" s="69" t="s">
        <v>132</v>
      </c>
      <c r="D98" s="69" t="s">
        <v>14</v>
      </c>
      <c r="E98" s="69"/>
    </row>
    <row r="99">
      <c r="B99" s="69">
        <v>38656.0</v>
      </c>
      <c r="C99" s="69" t="s">
        <v>133</v>
      </c>
      <c r="D99" s="69" t="s">
        <v>14</v>
      </c>
      <c r="E99" s="69"/>
    </row>
    <row r="100">
      <c r="B100" s="69">
        <v>38912.0</v>
      </c>
      <c r="C100" s="69" t="s">
        <v>134</v>
      </c>
      <c r="D100" s="69" t="s">
        <v>14</v>
      </c>
      <c r="E100" s="69"/>
    </row>
    <row r="101">
      <c r="B101" s="69">
        <v>39168.0</v>
      </c>
      <c r="C101" s="69" t="s">
        <v>135</v>
      </c>
      <c r="D101" s="69" t="s">
        <v>14</v>
      </c>
      <c r="E101" s="69"/>
    </row>
    <row r="102">
      <c r="B102" s="69">
        <v>39424.0</v>
      </c>
      <c r="C102" s="69" t="s">
        <v>136</v>
      </c>
      <c r="D102" s="69"/>
      <c r="E102" s="69"/>
    </row>
    <row r="103">
      <c r="B103" s="69">
        <v>39680.0</v>
      </c>
      <c r="C103" s="69" t="s">
        <v>137</v>
      </c>
      <c r="D103" s="69" t="s">
        <v>14</v>
      </c>
      <c r="E103" s="69"/>
    </row>
    <row r="104">
      <c r="B104" s="69">
        <v>39936.0</v>
      </c>
      <c r="C104" s="69" t="s">
        <v>138</v>
      </c>
      <c r="D104" s="69" t="s">
        <v>14</v>
      </c>
      <c r="E104" s="69"/>
    </row>
    <row r="105">
      <c r="B105" s="69">
        <v>40192.0</v>
      </c>
      <c r="C105" s="69" t="s">
        <v>139</v>
      </c>
      <c r="D105" s="69" t="s">
        <v>14</v>
      </c>
      <c r="E105" s="69"/>
    </row>
    <row r="106">
      <c r="B106" s="69">
        <v>40448.0</v>
      </c>
      <c r="C106" s="69" t="s">
        <v>140</v>
      </c>
      <c r="D106" s="69"/>
      <c r="E106" s="69"/>
    </row>
    <row r="107">
      <c r="B107" s="69">
        <v>40704.0</v>
      </c>
      <c r="C107" s="69" t="s">
        <v>141</v>
      </c>
      <c r="E107" s="69"/>
    </row>
    <row r="108">
      <c r="B108" s="69">
        <v>40960.0</v>
      </c>
      <c r="C108" s="69" t="s">
        <v>142</v>
      </c>
      <c r="E108" s="69"/>
    </row>
    <row r="109">
      <c r="B109" s="69">
        <v>41216.0</v>
      </c>
      <c r="C109" s="69" t="s">
        <v>143</v>
      </c>
      <c r="D109" s="69"/>
      <c r="E109" s="69"/>
    </row>
    <row r="110">
      <c r="B110" s="69">
        <v>41472.0</v>
      </c>
      <c r="C110" s="69" t="s">
        <v>144</v>
      </c>
      <c r="D110" s="69"/>
      <c r="E110" s="69"/>
    </row>
    <row r="111">
      <c r="B111" s="69">
        <v>41728.0</v>
      </c>
      <c r="C111" s="69" t="s">
        <v>145</v>
      </c>
      <c r="D111" s="69"/>
      <c r="E111" s="69"/>
    </row>
    <row r="112">
      <c r="B112" s="69">
        <v>41984.0</v>
      </c>
      <c r="C112" s="69" t="s">
        <v>146</v>
      </c>
      <c r="D112" s="69"/>
      <c r="E112" s="69"/>
    </row>
    <row r="113">
      <c r="B113" s="69">
        <v>42240.0</v>
      </c>
      <c r="C113" s="69" t="s">
        <v>147</v>
      </c>
      <c r="D113" s="69" t="s">
        <v>14</v>
      </c>
      <c r="E113" s="69"/>
    </row>
    <row r="114">
      <c r="B114" s="69">
        <v>42496.0</v>
      </c>
      <c r="C114" s="69" t="s">
        <v>148</v>
      </c>
      <c r="D114" s="69" t="s">
        <v>14</v>
      </c>
      <c r="E114" s="69"/>
    </row>
    <row r="115">
      <c r="B115" s="69">
        <v>42752.0</v>
      </c>
      <c r="C115" s="69" t="s">
        <v>149</v>
      </c>
      <c r="D115" s="69" t="s">
        <v>14</v>
      </c>
      <c r="E115" s="69"/>
    </row>
    <row r="116">
      <c r="B116" s="69">
        <v>43008.0</v>
      </c>
      <c r="C116" s="69" t="s">
        <v>150</v>
      </c>
      <c r="D116" s="69" t="s">
        <v>14</v>
      </c>
      <c r="E116" s="69"/>
    </row>
    <row r="117">
      <c r="B117" s="69">
        <v>43008.0</v>
      </c>
      <c r="C117" s="69" t="s">
        <v>150</v>
      </c>
      <c r="D117" s="69"/>
      <c r="E117" s="69"/>
    </row>
    <row r="118">
      <c r="B118" s="69">
        <v>43264.0</v>
      </c>
      <c r="C118" s="69" t="s">
        <v>151</v>
      </c>
      <c r="D118" s="69" t="s">
        <v>14</v>
      </c>
      <c r="E118" s="69"/>
    </row>
    <row r="119">
      <c r="B119" s="69">
        <v>43520.0</v>
      </c>
      <c r="C119" s="69" t="s">
        <v>152</v>
      </c>
      <c r="D119" s="69"/>
      <c r="E119" s="69"/>
    </row>
    <row r="120">
      <c r="B120" s="69">
        <v>43776.0</v>
      </c>
      <c r="C120" s="69" t="s">
        <v>153</v>
      </c>
      <c r="D120" s="69"/>
      <c r="E120" s="69"/>
    </row>
    <row r="121">
      <c r="B121" s="69">
        <v>44032.0</v>
      </c>
      <c r="C121" s="69" t="s">
        <v>154</v>
      </c>
      <c r="D121" s="69"/>
      <c r="E121" s="69"/>
    </row>
    <row r="122">
      <c r="B122" s="69">
        <v>44288.0</v>
      </c>
      <c r="C122" s="69" t="s">
        <v>155</v>
      </c>
      <c r="D122" s="69"/>
      <c r="E122" s="69"/>
    </row>
    <row r="123">
      <c r="B123" s="69">
        <v>44544.0</v>
      </c>
      <c r="C123" s="69" t="s">
        <v>156</v>
      </c>
      <c r="D123" s="69" t="s">
        <v>14</v>
      </c>
      <c r="E123" s="69"/>
    </row>
    <row r="124">
      <c r="B124" s="69">
        <v>44800.0</v>
      </c>
      <c r="C124" s="69" t="s">
        <v>158</v>
      </c>
      <c r="D124" s="69"/>
      <c r="E124" s="69"/>
    </row>
    <row r="125">
      <c r="B125" s="69">
        <v>45056.0</v>
      </c>
      <c r="C125" s="69" t="s">
        <v>159</v>
      </c>
      <c r="D125" s="69"/>
      <c r="E125" s="69"/>
    </row>
    <row r="126">
      <c r="B126" s="69">
        <v>45312.0</v>
      </c>
      <c r="C126" s="69" t="s">
        <v>160</v>
      </c>
      <c r="D126" s="69"/>
      <c r="E126" s="69"/>
    </row>
    <row r="127">
      <c r="B127" s="69">
        <v>45568.0</v>
      </c>
      <c r="C127" s="69" t="s">
        <v>161</v>
      </c>
      <c r="D127" s="69"/>
      <c r="E127" s="69"/>
    </row>
    <row r="128">
      <c r="B128" s="69">
        <v>45824.0</v>
      </c>
      <c r="C128" s="69" t="s">
        <v>162</v>
      </c>
      <c r="D128" s="69"/>
      <c r="E128" s="69"/>
    </row>
    <row r="129">
      <c r="B129" s="69">
        <v>46080.0</v>
      </c>
      <c r="C129" s="69" t="s">
        <v>163</v>
      </c>
      <c r="E129" s="69"/>
    </row>
    <row r="130">
      <c r="B130" s="69">
        <v>46336.0</v>
      </c>
      <c r="C130" s="69" t="s">
        <v>164</v>
      </c>
      <c r="D130" s="69"/>
      <c r="E130" s="69"/>
    </row>
    <row r="131">
      <c r="B131" s="69">
        <v>46592.0</v>
      </c>
      <c r="C131" s="69" t="s">
        <v>165</v>
      </c>
      <c r="D131" s="69"/>
      <c r="E131" s="69"/>
    </row>
    <row r="132">
      <c r="B132" s="69">
        <v>46848.0</v>
      </c>
      <c r="C132" s="69" t="s">
        <v>166</v>
      </c>
      <c r="D132" s="69"/>
      <c r="E132" s="69"/>
    </row>
    <row r="133">
      <c r="B133" s="69">
        <v>47104.0</v>
      </c>
      <c r="C133" s="69" t="s">
        <v>167</v>
      </c>
      <c r="D133" s="69"/>
      <c r="E133" s="69"/>
    </row>
    <row r="134">
      <c r="B134" s="69">
        <v>47360.0</v>
      </c>
      <c r="C134" s="69" t="s">
        <v>168</v>
      </c>
      <c r="D134" s="69"/>
      <c r="E134" s="69"/>
    </row>
    <row r="135">
      <c r="B135" s="69">
        <v>47616.0</v>
      </c>
      <c r="C135" s="69" t="s">
        <v>170</v>
      </c>
      <c r="D135" s="69"/>
      <c r="E135" s="69"/>
    </row>
    <row r="136">
      <c r="B136" s="69">
        <v>47872.0</v>
      </c>
      <c r="C136" s="69" t="s">
        <v>171</v>
      </c>
      <c r="D136" s="69"/>
      <c r="E136" s="69"/>
    </row>
    <row r="137">
      <c r="B137" s="69">
        <v>48128.0</v>
      </c>
      <c r="C137" s="69" t="s">
        <v>172</v>
      </c>
      <c r="D137" s="69"/>
      <c r="E137" s="69"/>
    </row>
    <row r="138">
      <c r="B138" s="69">
        <v>48384.0</v>
      </c>
      <c r="C138" s="69" t="s">
        <v>173</v>
      </c>
      <c r="D138" s="69"/>
      <c r="E138" s="69"/>
    </row>
    <row r="139">
      <c r="B139" s="69">
        <v>48640.0</v>
      </c>
      <c r="C139" s="69" t="s">
        <v>174</v>
      </c>
      <c r="D139" s="69"/>
      <c r="E139" s="69"/>
    </row>
    <row r="140">
      <c r="B140" s="69">
        <v>48896.0</v>
      </c>
      <c r="C140" s="69" t="s">
        <v>175</v>
      </c>
      <c r="D140" s="69"/>
      <c r="E140" s="69"/>
    </row>
    <row r="141">
      <c r="B141" s="69">
        <v>49152.0</v>
      </c>
      <c r="C141" s="69" t="s">
        <v>176</v>
      </c>
      <c r="D141" s="69"/>
      <c r="E141" s="69"/>
    </row>
    <row r="142">
      <c r="B142" s="69">
        <v>49408.0</v>
      </c>
      <c r="C142" s="69" t="s">
        <v>177</v>
      </c>
      <c r="D142" s="69"/>
      <c r="E142" s="69"/>
    </row>
    <row r="143">
      <c r="B143" s="69">
        <v>49664.0</v>
      </c>
      <c r="C143" s="69" t="s">
        <v>178</v>
      </c>
      <c r="D143" s="69"/>
      <c r="E143" s="69"/>
    </row>
    <row r="144">
      <c r="B144" s="69">
        <v>49920.0</v>
      </c>
      <c r="C144" s="69" t="s">
        <v>180</v>
      </c>
      <c r="D144" s="69"/>
      <c r="E144" s="69"/>
    </row>
    <row r="145">
      <c r="B145" s="69">
        <v>50176.0</v>
      </c>
      <c r="C145" s="69" t="s">
        <v>181</v>
      </c>
      <c r="D145" s="69"/>
      <c r="E145" s="69"/>
    </row>
    <row r="146">
      <c r="B146" s="69">
        <v>50432.0</v>
      </c>
      <c r="C146" s="69" t="s">
        <v>182</v>
      </c>
      <c r="D146" s="69"/>
      <c r="E146" s="69"/>
    </row>
    <row r="147">
      <c r="B147" s="69">
        <v>50688.0</v>
      </c>
      <c r="C147" s="69" t="s">
        <v>183</v>
      </c>
      <c r="D147" s="69"/>
      <c r="E147" s="69"/>
    </row>
    <row r="148">
      <c r="B148" s="69">
        <v>50944.0</v>
      </c>
      <c r="C148" s="69" t="s">
        <v>184</v>
      </c>
      <c r="D148" s="69"/>
      <c r="E148" s="69"/>
    </row>
    <row r="149">
      <c r="B149" s="69">
        <v>51200.0</v>
      </c>
      <c r="C149" s="69" t="s">
        <v>185</v>
      </c>
      <c r="D149" s="69"/>
      <c r="E149" s="69"/>
    </row>
    <row r="150">
      <c r="B150" s="69">
        <v>51456.0</v>
      </c>
      <c r="C150" s="69" t="s">
        <v>186</v>
      </c>
      <c r="D150" s="69"/>
      <c r="E150" s="69"/>
    </row>
    <row r="151">
      <c r="B151" s="69">
        <v>51712.0</v>
      </c>
      <c r="C151" s="69" t="s">
        <v>187</v>
      </c>
      <c r="D151" s="69"/>
      <c r="E151" s="69"/>
    </row>
    <row r="152">
      <c r="B152" s="69">
        <v>51968.0</v>
      </c>
      <c r="C152" s="69" t="s">
        <v>188</v>
      </c>
      <c r="D152" s="69"/>
      <c r="E152" s="69"/>
    </row>
    <row r="153">
      <c r="B153" s="69">
        <v>52224.0</v>
      </c>
      <c r="C153" s="69" t="s">
        <v>189</v>
      </c>
      <c r="D153" s="69"/>
      <c r="E153" s="69"/>
    </row>
    <row r="154">
      <c r="B154" s="69">
        <v>52480.0</v>
      </c>
      <c r="C154" s="69" t="s">
        <v>190</v>
      </c>
      <c r="D154" s="69"/>
      <c r="E154" s="69"/>
    </row>
    <row r="155">
      <c r="B155" s="69">
        <v>52736.0</v>
      </c>
      <c r="C155" s="69" t="s">
        <v>190</v>
      </c>
      <c r="D155" s="69"/>
      <c r="E155" s="69"/>
    </row>
    <row r="156">
      <c r="B156" s="69">
        <v>52992.0</v>
      </c>
      <c r="C156" s="69" t="s">
        <v>191</v>
      </c>
      <c r="D156" s="69" t="s">
        <v>14</v>
      </c>
      <c r="E156" s="69"/>
    </row>
    <row r="157">
      <c r="B157" s="69">
        <v>53248.0</v>
      </c>
      <c r="C157" s="69" t="s">
        <v>193</v>
      </c>
      <c r="D157" s="69" t="s">
        <v>14</v>
      </c>
      <c r="E157" s="69"/>
    </row>
    <row r="158">
      <c r="B158" s="69">
        <v>53504.0</v>
      </c>
      <c r="C158" s="69" t="s">
        <v>194</v>
      </c>
      <c r="D158" s="69" t="s">
        <v>14</v>
      </c>
      <c r="E158" s="69"/>
    </row>
    <row r="159">
      <c r="B159" s="69">
        <v>53760.0</v>
      </c>
      <c r="C159" s="69" t="s">
        <v>195</v>
      </c>
      <c r="D159" s="69" t="s">
        <v>14</v>
      </c>
      <c r="E159" s="69"/>
    </row>
    <row r="160">
      <c r="B160" s="69">
        <v>54016.0</v>
      </c>
      <c r="C160" s="69" t="s">
        <v>196</v>
      </c>
      <c r="D160" s="69"/>
      <c r="E160" s="69"/>
    </row>
    <row r="161">
      <c r="B161" s="69">
        <v>54272.0</v>
      </c>
      <c r="C161" s="69" t="s">
        <v>197</v>
      </c>
      <c r="D161" s="69"/>
      <c r="E161" s="69"/>
    </row>
    <row r="162">
      <c r="B162" s="69">
        <v>54528.0</v>
      </c>
      <c r="C162" s="69" t="s">
        <v>198</v>
      </c>
      <c r="D162" s="69" t="s">
        <v>14</v>
      </c>
      <c r="E162" s="69"/>
    </row>
    <row r="163">
      <c r="B163" s="69">
        <v>54784.0</v>
      </c>
      <c r="C163" s="69" t="s">
        <v>199</v>
      </c>
      <c r="D163" s="69"/>
      <c r="E163" s="69"/>
    </row>
    <row r="164">
      <c r="B164" s="69">
        <v>55040.0</v>
      </c>
      <c r="C164" s="69" t="s">
        <v>200</v>
      </c>
      <c r="D164" s="69"/>
      <c r="E164" s="69"/>
    </row>
    <row r="165">
      <c r="B165" s="69">
        <v>55296.0</v>
      </c>
      <c r="C165" s="69" t="s">
        <v>201</v>
      </c>
      <c r="D165" s="69"/>
      <c r="E165" s="69"/>
    </row>
    <row r="166">
      <c r="B166" s="69">
        <v>55552.0</v>
      </c>
      <c r="C166" s="69" t="s">
        <v>202</v>
      </c>
      <c r="D166" s="69"/>
      <c r="E166" s="69"/>
    </row>
    <row r="167">
      <c r="B167" s="69">
        <v>55808.0</v>
      </c>
      <c r="C167" s="69" t="s">
        <v>190</v>
      </c>
      <c r="D167" s="69"/>
      <c r="E167" s="69"/>
    </row>
    <row r="168">
      <c r="B168" s="69">
        <v>56064.0</v>
      </c>
      <c r="C168" s="69" t="s">
        <v>190</v>
      </c>
      <c r="D168" s="69"/>
      <c r="E168" s="69"/>
    </row>
    <row r="169">
      <c r="B169" s="69">
        <v>56320.0</v>
      </c>
      <c r="C169" s="69" t="s">
        <v>204</v>
      </c>
      <c r="D169" s="69" t="s">
        <v>14</v>
      </c>
      <c r="E169" s="69"/>
    </row>
    <row r="170">
      <c r="B170" s="69">
        <v>56576.0</v>
      </c>
      <c r="C170" s="69" t="s">
        <v>205</v>
      </c>
      <c r="D170" s="69" t="s">
        <v>14</v>
      </c>
      <c r="E170" s="69"/>
    </row>
    <row r="171">
      <c r="B171" s="69">
        <v>56832.0</v>
      </c>
      <c r="C171" s="69" t="s">
        <v>206</v>
      </c>
      <c r="D171" s="69" t="s">
        <v>14</v>
      </c>
      <c r="E171" s="69"/>
    </row>
    <row r="172">
      <c r="B172" s="69">
        <v>57088.0</v>
      </c>
      <c r="C172" s="69" t="s">
        <v>207</v>
      </c>
      <c r="D172" s="69"/>
      <c r="E172" s="69"/>
    </row>
    <row r="173">
      <c r="B173" s="69">
        <v>57344.0</v>
      </c>
      <c r="C173" s="69" t="s">
        <v>208</v>
      </c>
      <c r="D173" s="69" t="s">
        <v>14</v>
      </c>
      <c r="E173" s="69"/>
    </row>
    <row r="174">
      <c r="B174" s="69">
        <v>57600.0</v>
      </c>
      <c r="C174" s="69" t="s">
        <v>209</v>
      </c>
      <c r="D174" s="69"/>
      <c r="E174" s="69"/>
    </row>
    <row r="175">
      <c r="B175" s="69">
        <v>57856.0</v>
      </c>
      <c r="C175" s="69" t="s">
        <v>210</v>
      </c>
      <c r="D175" s="69"/>
      <c r="E175" s="69"/>
    </row>
    <row r="176">
      <c r="B176" s="69">
        <v>58112.0</v>
      </c>
      <c r="C176" s="69" t="s">
        <v>211</v>
      </c>
      <c r="D176" s="69"/>
      <c r="E176" s="69"/>
    </row>
    <row r="177">
      <c r="B177" s="69">
        <v>58368.0</v>
      </c>
      <c r="C177" s="69" t="s">
        <v>212</v>
      </c>
      <c r="D177" s="69"/>
      <c r="E177" s="69"/>
    </row>
    <row r="178">
      <c r="B178" s="69">
        <v>58624.0</v>
      </c>
      <c r="C178" s="69" t="s">
        <v>213</v>
      </c>
      <c r="D178" s="69"/>
      <c r="E178" s="69"/>
    </row>
    <row r="179">
      <c r="B179" s="69">
        <v>58880.0</v>
      </c>
      <c r="C179" s="69" t="s">
        <v>214</v>
      </c>
      <c r="D179" s="69"/>
      <c r="E179" s="69"/>
    </row>
    <row r="180">
      <c r="B180" s="69">
        <v>59136.0</v>
      </c>
      <c r="C180" s="69" t="s">
        <v>215</v>
      </c>
      <c r="D180" s="69"/>
      <c r="E180" s="69"/>
    </row>
    <row r="181">
      <c r="B181" s="69">
        <v>59392.0</v>
      </c>
      <c r="C181" s="69" t="s">
        <v>216</v>
      </c>
      <c r="D181" s="69"/>
      <c r="E181" s="69"/>
    </row>
    <row r="182">
      <c r="B182" s="69">
        <v>59904.0</v>
      </c>
      <c r="C182" s="69" t="s">
        <v>217</v>
      </c>
      <c r="D182" s="69"/>
      <c r="E182" s="69"/>
    </row>
    <row r="183">
      <c r="B183" s="69">
        <v>60160.0</v>
      </c>
      <c r="C183" s="69" t="s">
        <v>218</v>
      </c>
      <c r="D183" s="69"/>
      <c r="E183" s="69"/>
    </row>
    <row r="184">
      <c r="B184" s="69">
        <v>60416.0</v>
      </c>
      <c r="C184" s="69" t="s">
        <v>219</v>
      </c>
      <c r="D184" s="69"/>
      <c r="E184" s="69"/>
    </row>
    <row r="185">
      <c r="B185" s="69">
        <v>60672.0</v>
      </c>
      <c r="C185" s="69" t="s">
        <v>220</v>
      </c>
      <c r="D185" s="69"/>
      <c r="E185" s="69"/>
    </row>
    <row r="186">
      <c r="B186" s="69">
        <v>60928.0</v>
      </c>
      <c r="C186" s="69" t="s">
        <v>221</v>
      </c>
      <c r="D186" s="69"/>
      <c r="E186" s="69"/>
    </row>
    <row r="187">
      <c r="B187" s="69">
        <v>61184.0</v>
      </c>
      <c r="C187" s="69" t="s">
        <v>223</v>
      </c>
      <c r="D187" s="69"/>
      <c r="E187" s="69"/>
    </row>
    <row r="188">
      <c r="B188" s="69">
        <v>61440.0</v>
      </c>
      <c r="C188" s="69" t="s">
        <v>224</v>
      </c>
      <c r="D188" s="69" t="s">
        <v>14</v>
      </c>
      <c r="E188" s="69"/>
    </row>
    <row r="189">
      <c r="B189" s="69">
        <v>61441.0</v>
      </c>
      <c r="C189" s="69" t="s">
        <v>225</v>
      </c>
      <c r="D189" s="69" t="s">
        <v>14</v>
      </c>
      <c r="E189" s="69"/>
    </row>
    <row r="190">
      <c r="B190" s="69">
        <v>61442.0</v>
      </c>
      <c r="C190" s="69" t="s">
        <v>226</v>
      </c>
      <c r="D190" s="69" t="s">
        <v>14</v>
      </c>
      <c r="E190" s="69"/>
    </row>
    <row r="191">
      <c r="B191" s="69">
        <v>61443.0</v>
      </c>
      <c r="C191" s="69" t="s">
        <v>227</v>
      </c>
      <c r="D191" s="69" t="s">
        <v>14</v>
      </c>
      <c r="E191" s="69"/>
    </row>
    <row r="192">
      <c r="B192" s="69">
        <v>61444.0</v>
      </c>
      <c r="C192" s="69" t="s">
        <v>228</v>
      </c>
      <c r="D192" s="69" t="s">
        <v>14</v>
      </c>
      <c r="E192" s="69"/>
    </row>
    <row r="193">
      <c r="B193" s="69">
        <v>61445.0</v>
      </c>
      <c r="C193" s="69" t="s">
        <v>229</v>
      </c>
      <c r="D193" s="69" t="s">
        <v>14</v>
      </c>
      <c r="E193" s="69"/>
    </row>
    <row r="194">
      <c r="B194" s="69">
        <v>61446.0</v>
      </c>
      <c r="C194" s="69" t="s">
        <v>230</v>
      </c>
      <c r="D194" s="69" t="s">
        <v>14</v>
      </c>
      <c r="E194" s="69"/>
    </row>
    <row r="195">
      <c r="B195" s="69">
        <v>61447.0</v>
      </c>
      <c r="C195" s="69" t="s">
        <v>231</v>
      </c>
      <c r="D195" s="69" t="s">
        <v>14</v>
      </c>
      <c r="E195" s="69"/>
    </row>
    <row r="196">
      <c r="B196" s="69">
        <v>61448.0</v>
      </c>
      <c r="C196" s="69" t="s">
        <v>232</v>
      </c>
      <c r="D196" s="69" t="s">
        <v>14</v>
      </c>
      <c r="E196" s="69"/>
    </row>
    <row r="197">
      <c r="B197" s="69">
        <v>61449.0</v>
      </c>
      <c r="C197" s="69" t="s">
        <v>233</v>
      </c>
      <c r="D197" s="69" t="s">
        <v>14</v>
      </c>
      <c r="E197" s="69"/>
    </row>
    <row r="198">
      <c r="B198" s="69">
        <v>61450.0</v>
      </c>
      <c r="C198" s="69" t="s">
        <v>235</v>
      </c>
      <c r="D198" s="69" t="s">
        <v>14</v>
      </c>
      <c r="E198" s="69"/>
    </row>
    <row r="199">
      <c r="B199" s="69">
        <v>61451.0</v>
      </c>
      <c r="C199" s="69" t="s">
        <v>236</v>
      </c>
      <c r="D199" s="69" t="s">
        <v>14</v>
      </c>
      <c r="E199" s="69"/>
    </row>
    <row r="200">
      <c r="B200" s="69">
        <v>61452.0</v>
      </c>
      <c r="C200" s="69" t="s">
        <v>237</v>
      </c>
      <c r="D200" s="69" t="s">
        <v>14</v>
      </c>
      <c r="E200" s="69"/>
    </row>
    <row r="201">
      <c r="B201" s="69">
        <v>61453.0</v>
      </c>
      <c r="C201" s="69" t="s">
        <v>238</v>
      </c>
      <c r="D201" s="69" t="s">
        <v>14</v>
      </c>
      <c r="E201" s="69"/>
    </row>
    <row r="202">
      <c r="B202" s="69">
        <v>61454.0</v>
      </c>
      <c r="C202" s="69" t="s">
        <v>239</v>
      </c>
      <c r="D202" s="69" t="s">
        <v>14</v>
      </c>
      <c r="E202" s="69"/>
    </row>
    <row r="203">
      <c r="B203" s="69">
        <v>61455.0</v>
      </c>
      <c r="C203" s="69" t="s">
        <v>240</v>
      </c>
      <c r="D203" s="69" t="s">
        <v>14</v>
      </c>
      <c r="E203" s="69"/>
    </row>
    <row r="204">
      <c r="B204" s="69">
        <v>61456.0</v>
      </c>
      <c r="C204" s="69" t="s">
        <v>241</v>
      </c>
      <c r="D204" s="69" t="s">
        <v>14</v>
      </c>
      <c r="E204" s="69"/>
    </row>
    <row r="205">
      <c r="B205" s="69">
        <v>61457.0</v>
      </c>
      <c r="C205" s="69" t="s">
        <v>242</v>
      </c>
      <c r="D205" s="69" t="s">
        <v>14</v>
      </c>
      <c r="E205" s="69"/>
    </row>
    <row r="206">
      <c r="B206" s="69">
        <v>61458.0</v>
      </c>
      <c r="C206" s="69" t="s">
        <v>243</v>
      </c>
      <c r="D206" s="69" t="s">
        <v>14</v>
      </c>
      <c r="E206" s="69"/>
    </row>
    <row r="207">
      <c r="B207" s="69">
        <v>61459.0</v>
      </c>
      <c r="C207" s="69" t="s">
        <v>244</v>
      </c>
      <c r="D207" s="69" t="s">
        <v>14</v>
      </c>
      <c r="E207" s="69"/>
    </row>
    <row r="208">
      <c r="B208" s="69">
        <v>61460.0</v>
      </c>
      <c r="C208" s="69" t="s">
        <v>245</v>
      </c>
      <c r="D208" s="69" t="s">
        <v>14</v>
      </c>
      <c r="E208" s="69"/>
    </row>
    <row r="209">
      <c r="B209" s="69">
        <v>61461.0</v>
      </c>
      <c r="C209" s="69" t="s">
        <v>246</v>
      </c>
      <c r="D209" s="69" t="s">
        <v>14</v>
      </c>
      <c r="E209" s="69"/>
    </row>
    <row r="210">
      <c r="B210" s="69">
        <v>61462.0</v>
      </c>
      <c r="C210" s="69" t="s">
        <v>247</v>
      </c>
      <c r="D210" s="69" t="s">
        <v>14</v>
      </c>
      <c r="E210" s="69"/>
    </row>
    <row r="211">
      <c r="B211" s="69">
        <v>61463.0</v>
      </c>
      <c r="C211" s="69" t="s">
        <v>248</v>
      </c>
      <c r="D211" s="69" t="s">
        <v>14</v>
      </c>
      <c r="E211" s="69"/>
    </row>
    <row r="212">
      <c r="B212" s="69">
        <v>61464.0</v>
      </c>
      <c r="C212" s="69" t="s">
        <v>249</v>
      </c>
      <c r="D212" s="69" t="s">
        <v>14</v>
      </c>
      <c r="E212" s="69"/>
    </row>
    <row r="213">
      <c r="B213" s="69">
        <v>61465.0</v>
      </c>
      <c r="C213" s="69" t="s">
        <v>250</v>
      </c>
      <c r="D213" s="69" t="s">
        <v>14</v>
      </c>
      <c r="E213" s="69"/>
    </row>
    <row r="214">
      <c r="B214" s="69">
        <v>61466.0</v>
      </c>
      <c r="C214" s="69" t="s">
        <v>251</v>
      </c>
      <c r="D214" s="69" t="s">
        <v>14</v>
      </c>
      <c r="E214" s="69"/>
    </row>
    <row r="215">
      <c r="B215" s="69">
        <v>61467.0</v>
      </c>
      <c r="C215" s="69" t="s">
        <v>253</v>
      </c>
      <c r="D215" s="69"/>
      <c r="E215" s="69"/>
    </row>
    <row r="216">
      <c r="B216" s="69">
        <v>61468.0</v>
      </c>
      <c r="C216" s="69" t="s">
        <v>254</v>
      </c>
      <c r="D216" s="69" t="s">
        <v>14</v>
      </c>
      <c r="E216" s="69"/>
    </row>
    <row r="217">
      <c r="B217" s="69">
        <v>61469.0</v>
      </c>
      <c r="C217" s="69" t="s">
        <v>255</v>
      </c>
      <c r="D217" s="69" t="s">
        <v>14</v>
      </c>
      <c r="E217" s="69"/>
    </row>
    <row r="218">
      <c r="B218" s="69">
        <v>61470.0</v>
      </c>
      <c r="C218" s="69" t="s">
        <v>256</v>
      </c>
      <c r="D218" s="69" t="s">
        <v>14</v>
      </c>
      <c r="E218" s="69"/>
    </row>
    <row r="219">
      <c r="B219" s="69">
        <v>61471.0</v>
      </c>
      <c r="C219" s="69" t="s">
        <v>257</v>
      </c>
      <c r="D219" s="69"/>
      <c r="E219" s="69"/>
    </row>
    <row r="220">
      <c r="B220" s="69">
        <v>61472.0</v>
      </c>
      <c r="C220" s="69" t="s">
        <v>258</v>
      </c>
      <c r="D220" s="69"/>
      <c r="E220" s="69"/>
    </row>
    <row r="221">
      <c r="B221" s="69">
        <v>61473.0</v>
      </c>
      <c r="C221" s="69" t="s">
        <v>259</v>
      </c>
      <c r="D221" s="69" t="s">
        <v>14</v>
      </c>
      <c r="E221" s="69"/>
    </row>
    <row r="222">
      <c r="B222" s="69">
        <v>61474.0</v>
      </c>
      <c r="C222" s="69" t="s">
        <v>260</v>
      </c>
      <c r="D222" s="69"/>
      <c r="E222" s="69"/>
    </row>
    <row r="223">
      <c r="B223" s="69">
        <v>61475.0</v>
      </c>
      <c r="C223" s="69" t="s">
        <v>261</v>
      </c>
      <c r="D223" s="69" t="s">
        <v>14</v>
      </c>
      <c r="E223" s="69"/>
    </row>
    <row r="224">
      <c r="B224" s="69">
        <v>61476.0</v>
      </c>
      <c r="C224" s="69" t="s">
        <v>262</v>
      </c>
      <c r="D224" s="69" t="s">
        <v>14</v>
      </c>
      <c r="E224" s="69"/>
    </row>
    <row r="225">
      <c r="B225" s="69">
        <v>61477.0</v>
      </c>
      <c r="C225" s="69" t="s">
        <v>263</v>
      </c>
      <c r="D225" s="69" t="s">
        <v>14</v>
      </c>
      <c r="E225" s="69"/>
    </row>
    <row r="226">
      <c r="B226" s="69">
        <v>61478.0</v>
      </c>
      <c r="C226" s="69" t="s">
        <v>264</v>
      </c>
      <c r="D226" s="69" t="s">
        <v>14</v>
      </c>
      <c r="E226" s="69"/>
    </row>
    <row r="227">
      <c r="B227" s="69">
        <v>61479.0</v>
      </c>
      <c r="C227" s="69" t="s">
        <v>265</v>
      </c>
      <c r="D227" s="69" t="s">
        <v>14</v>
      </c>
      <c r="E227" s="69"/>
    </row>
    <row r="228">
      <c r="B228" s="69">
        <v>61480.0</v>
      </c>
      <c r="C228" s="69" t="s">
        <v>266</v>
      </c>
      <c r="D228" s="69" t="s">
        <v>14</v>
      </c>
      <c r="E228" s="69"/>
    </row>
    <row r="229">
      <c r="B229" s="69">
        <v>61481.0</v>
      </c>
      <c r="C229" s="69" t="s">
        <v>267</v>
      </c>
      <c r="D229" s="69" t="s">
        <v>14</v>
      </c>
      <c r="E229" s="69"/>
    </row>
    <row r="230">
      <c r="B230" s="69">
        <v>61482.0</v>
      </c>
      <c r="C230" s="69" t="s">
        <v>268</v>
      </c>
      <c r="D230" s="69" t="s">
        <v>14</v>
      </c>
      <c r="E230" s="69"/>
    </row>
    <row r="231">
      <c r="B231" s="69">
        <v>61483.0</v>
      </c>
      <c r="C231" s="69" t="s">
        <v>269</v>
      </c>
      <c r="D231" s="69" t="s">
        <v>14</v>
      </c>
      <c r="E231" s="69"/>
    </row>
    <row r="232">
      <c r="B232" s="69">
        <v>61484.0</v>
      </c>
      <c r="C232" s="69" t="s">
        <v>271</v>
      </c>
      <c r="D232" s="69" t="s">
        <v>14</v>
      </c>
      <c r="E232" s="69"/>
    </row>
    <row r="233">
      <c r="B233" s="69">
        <v>61485.0</v>
      </c>
      <c r="C233" s="69" t="s">
        <v>272</v>
      </c>
      <c r="D233" s="69" t="s">
        <v>14</v>
      </c>
      <c r="E233" s="69"/>
    </row>
    <row r="234">
      <c r="B234" s="69">
        <v>61486.0</v>
      </c>
      <c r="C234" s="69" t="s">
        <v>273</v>
      </c>
      <c r="D234" s="69" t="s">
        <v>14</v>
      </c>
      <c r="E234" s="69"/>
    </row>
    <row r="235">
      <c r="B235" s="69">
        <v>61487.0</v>
      </c>
      <c r="C235" s="69" t="s">
        <v>274</v>
      </c>
      <c r="D235" s="69" t="s">
        <v>14</v>
      </c>
      <c r="E235" s="69"/>
    </row>
    <row r="236">
      <c r="B236" s="69">
        <v>61488.0</v>
      </c>
      <c r="C236" s="69" t="s">
        <v>275</v>
      </c>
      <c r="D236" s="69" t="s">
        <v>14</v>
      </c>
      <c r="E236" s="69"/>
    </row>
    <row r="237">
      <c r="B237" s="69">
        <v>61489.0</v>
      </c>
      <c r="C237" s="69" t="s">
        <v>276</v>
      </c>
      <c r="D237" s="69" t="s">
        <v>14</v>
      </c>
      <c r="E237" s="69"/>
    </row>
    <row r="238">
      <c r="B238" s="69">
        <v>61490.0</v>
      </c>
      <c r="C238" s="69" t="s">
        <v>277</v>
      </c>
      <c r="D238" s="69" t="s">
        <v>14</v>
      </c>
      <c r="E238" s="69"/>
    </row>
    <row r="239">
      <c r="B239" s="69">
        <v>61491.0</v>
      </c>
      <c r="C239" s="69" t="s">
        <v>278</v>
      </c>
      <c r="D239" s="69" t="s">
        <v>14</v>
      </c>
      <c r="E239" s="69"/>
    </row>
    <row r="240">
      <c r="B240" s="69">
        <v>61492.0</v>
      </c>
      <c r="C240" s="69" t="s">
        <v>279</v>
      </c>
      <c r="D240" s="69" t="s">
        <v>14</v>
      </c>
      <c r="E240" s="69"/>
    </row>
    <row r="241">
      <c r="B241" s="69">
        <v>61494.0</v>
      </c>
      <c r="C241" s="69" t="s">
        <v>280</v>
      </c>
      <c r="D241" s="69" t="s">
        <v>14</v>
      </c>
      <c r="E241" s="69"/>
    </row>
    <row r="242">
      <c r="B242" s="69">
        <v>61495.0</v>
      </c>
      <c r="C242" s="69" t="s">
        <v>281</v>
      </c>
      <c r="D242" s="69" t="s">
        <v>14</v>
      </c>
      <c r="E242" s="69"/>
    </row>
    <row r="243">
      <c r="B243" s="69">
        <v>61496.0</v>
      </c>
      <c r="C243" s="69" t="s">
        <v>282</v>
      </c>
      <c r="D243" s="69" t="s">
        <v>14</v>
      </c>
      <c r="E243" s="69"/>
    </row>
    <row r="244">
      <c r="B244" s="69">
        <v>61497.0</v>
      </c>
      <c r="C244" s="69" t="s">
        <v>284</v>
      </c>
      <c r="D244" s="69" t="s">
        <v>14</v>
      </c>
      <c r="E244" s="69"/>
    </row>
    <row r="245">
      <c r="B245" s="69">
        <v>61498.0</v>
      </c>
      <c r="C245" s="69" t="s">
        <v>285</v>
      </c>
      <c r="D245" s="69" t="s">
        <v>14</v>
      </c>
      <c r="E245" s="69"/>
    </row>
    <row r="246">
      <c r="B246" s="69">
        <v>61499.0</v>
      </c>
      <c r="C246" s="69" t="s">
        <v>286</v>
      </c>
      <c r="D246" s="69" t="s">
        <v>14</v>
      </c>
      <c r="E246" s="69"/>
    </row>
    <row r="247">
      <c r="B247" s="69">
        <v>61500.0</v>
      </c>
      <c r="C247" s="69" t="s">
        <v>287</v>
      </c>
      <c r="D247" s="69" t="s">
        <v>14</v>
      </c>
      <c r="E247" s="69"/>
    </row>
    <row r="248">
      <c r="B248" s="69">
        <v>61501.0</v>
      </c>
      <c r="C248" s="69" t="s">
        <v>288</v>
      </c>
      <c r="D248" s="69" t="s">
        <v>14</v>
      </c>
      <c r="E248" s="69"/>
    </row>
    <row r="249">
      <c r="B249" s="69">
        <v>61502.0</v>
      </c>
      <c r="C249" s="69" t="s">
        <v>289</v>
      </c>
      <c r="D249" s="69" t="s">
        <v>14</v>
      </c>
      <c r="E249" s="69"/>
    </row>
    <row r="250">
      <c r="B250" s="69">
        <v>61503.0</v>
      </c>
      <c r="C250" s="69" t="s">
        <v>290</v>
      </c>
      <c r="D250" s="69" t="s">
        <v>14</v>
      </c>
      <c r="E250" s="69"/>
    </row>
    <row r="251">
      <c r="B251" s="69">
        <v>61504.0</v>
      </c>
      <c r="C251" s="69" t="s">
        <v>291</v>
      </c>
      <c r="D251" s="69" t="s">
        <v>14</v>
      </c>
      <c r="E251" s="69"/>
    </row>
    <row r="252">
      <c r="B252" s="69">
        <v>61505.0</v>
      </c>
      <c r="C252" s="69" t="s">
        <v>292</v>
      </c>
      <c r="D252" s="69" t="s">
        <v>14</v>
      </c>
      <c r="E252" s="69"/>
    </row>
    <row r="253">
      <c r="B253" s="69">
        <v>61506.0</v>
      </c>
      <c r="C253" s="69" t="s">
        <v>293</v>
      </c>
      <c r="D253" s="69" t="s">
        <v>14</v>
      </c>
      <c r="E253" s="69"/>
    </row>
    <row r="254">
      <c r="B254" s="69">
        <v>61507.0</v>
      </c>
      <c r="C254" s="69" t="s">
        <v>294</v>
      </c>
      <c r="D254" s="69" t="s">
        <v>14</v>
      </c>
      <c r="E254" s="69"/>
    </row>
    <row r="255">
      <c r="B255" s="69">
        <v>61508.0</v>
      </c>
      <c r="C255" s="69" t="s">
        <v>296</v>
      </c>
      <c r="D255" s="69" t="s">
        <v>14</v>
      </c>
      <c r="E255" s="69"/>
    </row>
    <row r="256">
      <c r="B256" s="69">
        <v>61509.0</v>
      </c>
      <c r="C256" s="69" t="s">
        <v>297</v>
      </c>
      <c r="D256" s="69" t="s">
        <v>14</v>
      </c>
      <c r="E256" s="69"/>
    </row>
    <row r="257">
      <c r="B257" s="69">
        <v>61510.0</v>
      </c>
      <c r="C257" s="69" t="s">
        <v>298</v>
      </c>
      <c r="D257" s="69" t="s">
        <v>14</v>
      </c>
      <c r="E257" s="69"/>
    </row>
    <row r="258">
      <c r="B258" s="69">
        <v>61511.0</v>
      </c>
      <c r="C258" s="69" t="s">
        <v>299</v>
      </c>
      <c r="D258" s="69" t="s">
        <v>14</v>
      </c>
      <c r="E258" s="69"/>
    </row>
    <row r="259">
      <c r="B259" s="69">
        <v>61512.0</v>
      </c>
      <c r="C259" s="69" t="s">
        <v>300</v>
      </c>
      <c r="D259" s="69" t="s">
        <v>14</v>
      </c>
      <c r="E259" s="69"/>
    </row>
    <row r="260">
      <c r="B260" s="69">
        <v>61513.0</v>
      </c>
      <c r="C260" s="69" t="s">
        <v>301</v>
      </c>
      <c r="D260" s="69" t="s">
        <v>14</v>
      </c>
      <c r="E260" s="69"/>
    </row>
    <row r="261">
      <c r="B261" s="69">
        <v>61514.0</v>
      </c>
      <c r="C261" s="69" t="s">
        <v>302</v>
      </c>
      <c r="D261" s="69" t="s">
        <v>14</v>
      </c>
      <c r="E261" s="69"/>
    </row>
    <row r="262">
      <c r="B262" s="69">
        <v>61515.0</v>
      </c>
      <c r="C262" s="69" t="s">
        <v>303</v>
      </c>
      <c r="D262" s="69" t="s">
        <v>14</v>
      </c>
      <c r="E262" s="69"/>
    </row>
    <row r="263">
      <c r="B263" s="69">
        <v>61516.0</v>
      </c>
      <c r="C263" s="69" t="s">
        <v>305</v>
      </c>
      <c r="D263" s="69" t="s">
        <v>14</v>
      </c>
      <c r="E263" s="69"/>
    </row>
    <row r="264">
      <c r="B264" s="69">
        <v>61517.0</v>
      </c>
      <c r="C264" s="69" t="s">
        <v>306</v>
      </c>
      <c r="D264" s="69" t="s">
        <v>14</v>
      </c>
      <c r="E264" s="69"/>
    </row>
    <row r="265">
      <c r="B265" s="69">
        <v>61518.0</v>
      </c>
      <c r="C265" s="69" t="s">
        <v>307</v>
      </c>
      <c r="D265" s="69" t="s">
        <v>14</v>
      </c>
      <c r="E265" s="69"/>
    </row>
    <row r="266">
      <c r="B266" s="69">
        <v>61519.0</v>
      </c>
      <c r="C266" s="69" t="s">
        <v>308</v>
      </c>
      <c r="D266" s="69" t="s">
        <v>14</v>
      </c>
      <c r="E266" s="69"/>
    </row>
    <row r="267">
      <c r="B267" s="69">
        <v>61520.0</v>
      </c>
      <c r="C267" s="69" t="s">
        <v>309</v>
      </c>
      <c r="D267" s="69" t="s">
        <v>14</v>
      </c>
      <c r="E267" s="69"/>
    </row>
    <row r="268">
      <c r="B268" s="69">
        <v>61521.0</v>
      </c>
      <c r="C268" s="69" t="s">
        <v>310</v>
      </c>
      <c r="D268" s="69" t="s">
        <v>14</v>
      </c>
      <c r="E268" s="69"/>
    </row>
    <row r="269">
      <c r="B269" s="69">
        <v>61522.0</v>
      </c>
      <c r="C269" s="69" t="s">
        <v>311</v>
      </c>
      <c r="D269" s="69" t="s">
        <v>14</v>
      </c>
      <c r="E269" s="69"/>
    </row>
    <row r="270">
      <c r="B270" s="69">
        <v>61523.0</v>
      </c>
      <c r="C270" s="69" t="s">
        <v>312</v>
      </c>
      <c r="D270" s="69" t="s">
        <v>14</v>
      </c>
      <c r="E270" s="69"/>
    </row>
    <row r="271">
      <c r="B271" s="69">
        <v>61524.0</v>
      </c>
      <c r="C271" s="69" t="s">
        <v>314</v>
      </c>
      <c r="D271" s="69" t="s">
        <v>14</v>
      </c>
      <c r="E271" s="69"/>
    </row>
    <row r="272">
      <c r="B272" s="69">
        <v>61525.0</v>
      </c>
      <c r="C272" s="69" t="s">
        <v>315</v>
      </c>
      <c r="D272" s="69" t="s">
        <v>14</v>
      </c>
      <c r="E272" s="69"/>
    </row>
    <row r="273">
      <c r="B273" s="69">
        <v>61526.0</v>
      </c>
      <c r="C273" s="69" t="s">
        <v>316</v>
      </c>
      <c r="D273" s="69" t="s">
        <v>14</v>
      </c>
      <c r="E273" s="69"/>
    </row>
    <row r="274">
      <c r="B274" s="69">
        <v>61527.0</v>
      </c>
      <c r="C274" s="69" t="s">
        <v>317</v>
      </c>
      <c r="D274" s="69" t="s">
        <v>14</v>
      </c>
      <c r="E274" s="69"/>
    </row>
    <row r="275">
      <c r="B275" s="69">
        <v>61528.0</v>
      </c>
      <c r="C275" s="69" t="s">
        <v>318</v>
      </c>
      <c r="D275" s="69" t="s">
        <v>14</v>
      </c>
      <c r="E275" s="69"/>
    </row>
    <row r="276">
      <c r="B276" s="69">
        <v>61529.0</v>
      </c>
      <c r="C276" s="69" t="s">
        <v>319</v>
      </c>
      <c r="D276" s="69" t="s">
        <v>14</v>
      </c>
      <c r="E276" s="69"/>
    </row>
    <row r="277">
      <c r="B277" s="69">
        <v>61530.0</v>
      </c>
      <c r="C277" s="69" t="s">
        <v>320</v>
      </c>
      <c r="D277" s="69" t="s">
        <v>14</v>
      </c>
      <c r="E277" s="69"/>
    </row>
    <row r="278">
      <c r="B278" s="69">
        <v>61531.0</v>
      </c>
      <c r="C278" s="69" t="s">
        <v>322</v>
      </c>
      <c r="D278" s="69" t="s">
        <v>14</v>
      </c>
      <c r="E278" s="69"/>
    </row>
    <row r="279">
      <c r="B279" s="69">
        <v>61532.0</v>
      </c>
      <c r="C279" s="69" t="s">
        <v>323</v>
      </c>
      <c r="D279" s="69" t="s">
        <v>14</v>
      </c>
      <c r="E279" s="69"/>
    </row>
    <row r="280">
      <c r="B280" s="69">
        <v>61533.0</v>
      </c>
      <c r="C280" s="69" t="s">
        <v>324</v>
      </c>
      <c r="D280" s="69" t="s">
        <v>14</v>
      </c>
      <c r="E280" s="69"/>
    </row>
    <row r="281">
      <c r="B281" s="69">
        <v>61534.0</v>
      </c>
      <c r="C281" s="69" t="s">
        <v>325</v>
      </c>
      <c r="D281" s="69" t="s">
        <v>14</v>
      </c>
      <c r="E281" s="69"/>
    </row>
    <row r="282">
      <c r="B282" s="69">
        <v>61535.0</v>
      </c>
      <c r="C282" s="69" t="s">
        <v>326</v>
      </c>
      <c r="D282" s="69" t="s">
        <v>14</v>
      </c>
      <c r="E282" s="69"/>
    </row>
    <row r="283">
      <c r="B283" s="69">
        <v>61536.0</v>
      </c>
      <c r="C283" s="69" t="s">
        <v>327</v>
      </c>
      <c r="D283" s="69" t="s">
        <v>14</v>
      </c>
      <c r="E283" s="69"/>
    </row>
    <row r="284">
      <c r="B284" s="69">
        <v>61537.0</v>
      </c>
      <c r="C284" s="69" t="s">
        <v>328</v>
      </c>
      <c r="D284" s="69" t="s">
        <v>14</v>
      </c>
      <c r="E284" s="69"/>
    </row>
    <row r="285">
      <c r="B285" s="69">
        <v>61538.0</v>
      </c>
      <c r="C285" s="69" t="s">
        <v>329</v>
      </c>
      <c r="D285" s="69" t="s">
        <v>14</v>
      </c>
      <c r="E285" s="69"/>
    </row>
    <row r="286">
      <c r="B286" s="69">
        <v>61539.0</v>
      </c>
      <c r="C286" s="69" t="s">
        <v>330</v>
      </c>
      <c r="D286" s="69" t="s">
        <v>14</v>
      </c>
      <c r="E286" s="69"/>
    </row>
    <row r="287">
      <c r="B287" s="69">
        <v>61540.0</v>
      </c>
      <c r="C287" s="69" t="s">
        <v>331</v>
      </c>
      <c r="D287" s="69" t="s">
        <v>14</v>
      </c>
      <c r="E287" s="69"/>
    </row>
    <row r="288">
      <c r="B288" s="69">
        <v>61541.0</v>
      </c>
      <c r="C288" s="69" t="s">
        <v>333</v>
      </c>
      <c r="D288" s="69" t="s">
        <v>14</v>
      </c>
      <c r="E288" s="69"/>
    </row>
    <row r="289">
      <c r="B289" s="69">
        <v>61542.0</v>
      </c>
      <c r="C289" s="69" t="s">
        <v>334</v>
      </c>
      <c r="D289" s="69" t="s">
        <v>14</v>
      </c>
      <c r="E289" s="69"/>
    </row>
    <row r="290">
      <c r="B290" s="69">
        <v>61543.0</v>
      </c>
      <c r="C290" s="69" t="s">
        <v>335</v>
      </c>
      <c r="D290" s="69" t="s">
        <v>14</v>
      </c>
      <c r="E290" s="69"/>
    </row>
    <row r="291">
      <c r="B291" s="69">
        <v>61544.0</v>
      </c>
      <c r="C291" s="69" t="s">
        <v>336</v>
      </c>
      <c r="D291" s="69" t="s">
        <v>14</v>
      </c>
      <c r="E291" s="69"/>
    </row>
    <row r="292">
      <c r="B292" s="69">
        <v>61545.0</v>
      </c>
      <c r="C292" s="69" t="s">
        <v>337</v>
      </c>
      <c r="D292" s="69" t="s">
        <v>14</v>
      </c>
      <c r="E292" s="69"/>
    </row>
    <row r="293">
      <c r="B293" s="69">
        <v>61546.0</v>
      </c>
      <c r="C293" s="69" t="s">
        <v>338</v>
      </c>
      <c r="D293" s="69" t="s">
        <v>14</v>
      </c>
      <c r="E293" s="69"/>
    </row>
    <row r="294">
      <c r="B294" s="69">
        <v>61547.0</v>
      </c>
      <c r="C294" s="69" t="s">
        <v>339</v>
      </c>
      <c r="D294" s="69" t="s">
        <v>14</v>
      </c>
      <c r="E294" s="69"/>
    </row>
    <row r="295">
      <c r="B295" s="69">
        <v>61548.0</v>
      </c>
      <c r="C295" s="69" t="s">
        <v>341</v>
      </c>
      <c r="D295" s="69" t="s">
        <v>14</v>
      </c>
      <c r="E295" s="69"/>
    </row>
    <row r="296">
      <c r="B296" s="69">
        <v>61549.0</v>
      </c>
      <c r="C296" s="69" t="s">
        <v>342</v>
      </c>
      <c r="D296" s="69" t="s">
        <v>14</v>
      </c>
      <c r="E296" s="69"/>
    </row>
    <row r="297">
      <c r="B297" s="69">
        <v>61550.0</v>
      </c>
      <c r="C297" s="69" t="s">
        <v>343</v>
      </c>
      <c r="D297" s="69" t="s">
        <v>14</v>
      </c>
      <c r="E297" s="69"/>
    </row>
    <row r="298">
      <c r="B298" s="69">
        <v>61584.0</v>
      </c>
      <c r="C298" s="69" t="s">
        <v>344</v>
      </c>
      <c r="D298" s="69" t="s">
        <v>14</v>
      </c>
      <c r="E298" s="69"/>
    </row>
    <row r="299">
      <c r="B299" s="69">
        <v>61585.0</v>
      </c>
      <c r="C299" s="69" t="s">
        <v>345</v>
      </c>
      <c r="D299" s="69" t="s">
        <v>14</v>
      </c>
      <c r="E299" s="69"/>
    </row>
    <row r="300">
      <c r="B300" s="69">
        <v>61586.0</v>
      </c>
      <c r="C300" s="69" t="s">
        <v>346</v>
      </c>
      <c r="D300" s="69" t="s">
        <v>14</v>
      </c>
      <c r="E300" s="69"/>
    </row>
    <row r="301">
      <c r="B301" s="69">
        <v>61587.0</v>
      </c>
      <c r="C301" s="69" t="s">
        <v>347</v>
      </c>
      <c r="D301" s="69" t="s">
        <v>14</v>
      </c>
      <c r="E301" s="69"/>
    </row>
    <row r="302">
      <c r="B302" s="69">
        <v>61588.0</v>
      </c>
      <c r="C302" s="69" t="s">
        <v>348</v>
      </c>
      <c r="D302" s="69" t="s">
        <v>14</v>
      </c>
      <c r="E302" s="69"/>
    </row>
    <row r="303">
      <c r="B303" s="69">
        <v>61589.0</v>
      </c>
      <c r="C303" s="69" t="s">
        <v>349</v>
      </c>
      <c r="D303" s="69" t="s">
        <v>14</v>
      </c>
      <c r="E303" s="69"/>
    </row>
    <row r="304">
      <c r="B304" s="69">
        <v>61590.0</v>
      </c>
      <c r="C304" s="69" t="s">
        <v>350</v>
      </c>
      <c r="D304" s="69" t="s">
        <v>14</v>
      </c>
      <c r="E304" s="69"/>
    </row>
    <row r="305">
      <c r="B305" s="69">
        <v>61600.0</v>
      </c>
      <c r="C305" s="69" t="s">
        <v>351</v>
      </c>
      <c r="D305" s="69" t="s">
        <v>14</v>
      </c>
      <c r="E305" s="69"/>
    </row>
    <row r="306">
      <c r="B306" s="69">
        <v>61640.0</v>
      </c>
      <c r="C306" s="69" t="s">
        <v>352</v>
      </c>
      <c r="D306" s="69" t="s">
        <v>14</v>
      </c>
      <c r="E306" s="69"/>
    </row>
    <row r="307">
      <c r="B307" s="69">
        <v>61641.0</v>
      </c>
      <c r="C307" s="69" t="s">
        <v>353</v>
      </c>
      <c r="D307" s="69" t="s">
        <v>14</v>
      </c>
      <c r="E307" s="69"/>
    </row>
    <row r="308">
      <c r="B308" s="69">
        <v>61642.0</v>
      </c>
      <c r="C308" s="69" t="s">
        <v>354</v>
      </c>
      <c r="D308" s="69" t="s">
        <v>14</v>
      </c>
      <c r="E308" s="69"/>
    </row>
    <row r="309">
      <c r="B309" s="69">
        <v>61643.0</v>
      </c>
      <c r="C309" s="69" t="s">
        <v>355</v>
      </c>
      <c r="D309" s="69" t="s">
        <v>14</v>
      </c>
      <c r="E309" s="69"/>
    </row>
    <row r="310">
      <c r="B310" s="69">
        <v>61644.0</v>
      </c>
      <c r="C310" s="69" t="s">
        <v>356</v>
      </c>
      <c r="D310" s="69" t="s">
        <v>14</v>
      </c>
      <c r="E310" s="69"/>
    </row>
    <row r="311">
      <c r="B311" s="69">
        <v>61645.0</v>
      </c>
      <c r="C311" s="69" t="s">
        <v>357</v>
      </c>
      <c r="D311" s="69" t="s">
        <v>14</v>
      </c>
      <c r="E311" s="69"/>
    </row>
    <row r="312">
      <c r="B312" s="69">
        <v>61648.0</v>
      </c>
      <c r="C312" s="69" t="s">
        <v>358</v>
      </c>
      <c r="D312" s="69" t="s">
        <v>14</v>
      </c>
      <c r="E312" s="69"/>
    </row>
    <row r="313">
      <c r="B313" s="69">
        <v>61649.0</v>
      </c>
      <c r="C313" s="69" t="s">
        <v>360</v>
      </c>
      <c r="D313" s="69" t="s">
        <v>14</v>
      </c>
      <c r="E313" s="69"/>
    </row>
    <row r="314">
      <c r="B314" s="69">
        <v>61650.0</v>
      </c>
      <c r="C314" s="69" t="s">
        <v>361</v>
      </c>
      <c r="D314" s="69" t="s">
        <v>14</v>
      </c>
      <c r="E314" s="69"/>
    </row>
    <row r="315">
      <c r="B315" s="69">
        <v>61651.0</v>
      </c>
      <c r="C315" s="69" t="s">
        <v>362</v>
      </c>
      <c r="D315" s="69" t="s">
        <v>14</v>
      </c>
      <c r="E315" s="69"/>
    </row>
    <row r="316">
      <c r="B316" s="69">
        <v>61654.0</v>
      </c>
      <c r="C316" s="69" t="s">
        <v>363</v>
      </c>
      <c r="D316" s="69" t="s">
        <v>14</v>
      </c>
      <c r="E316" s="69"/>
    </row>
    <row r="317">
      <c r="B317" s="69">
        <v>61655.0</v>
      </c>
      <c r="C317" s="69" t="s">
        <v>364</v>
      </c>
      <c r="D317" s="69" t="s">
        <v>14</v>
      </c>
      <c r="E317" s="69"/>
    </row>
    <row r="318">
      <c r="B318" s="69">
        <v>61658.0</v>
      </c>
      <c r="C318" s="69" t="s">
        <v>365</v>
      </c>
      <c r="D318" s="69" t="s">
        <v>14</v>
      </c>
      <c r="E318" s="69"/>
    </row>
    <row r="319">
      <c r="B319" s="69">
        <v>61659.0</v>
      </c>
      <c r="C319" s="69" t="s">
        <v>366</v>
      </c>
      <c r="D319" s="69" t="s">
        <v>14</v>
      </c>
      <c r="E319" s="69"/>
    </row>
    <row r="320">
      <c r="B320" s="69">
        <v>61662.0</v>
      </c>
      <c r="C320" s="69" t="s">
        <v>367</v>
      </c>
      <c r="D320" s="69" t="s">
        <v>14</v>
      </c>
      <c r="E320" s="69"/>
    </row>
    <row r="321">
      <c r="B321" s="69">
        <v>61663.0</v>
      </c>
      <c r="C321" s="69" t="s">
        <v>368</v>
      </c>
      <c r="D321" s="69" t="s">
        <v>14</v>
      </c>
      <c r="E321" s="69"/>
    </row>
    <row r="322">
      <c r="B322" s="69">
        <v>61666.0</v>
      </c>
      <c r="C322" s="69" t="s">
        <v>369</v>
      </c>
      <c r="D322" s="69" t="s">
        <v>14</v>
      </c>
      <c r="E322" s="69"/>
    </row>
    <row r="323">
      <c r="B323" s="69">
        <v>61667.0</v>
      </c>
      <c r="C323" s="69" t="s">
        <v>370</v>
      </c>
      <c r="D323" s="69" t="s">
        <v>14</v>
      </c>
      <c r="E323" s="69"/>
    </row>
    <row r="324">
      <c r="B324" s="69">
        <v>61668.0</v>
      </c>
      <c r="C324" s="69" t="s">
        <v>371</v>
      </c>
      <c r="D324" s="69"/>
      <c r="E324" s="69"/>
    </row>
    <row r="325">
      <c r="B325" s="69">
        <v>61669.0</v>
      </c>
      <c r="C325" s="69" t="s">
        <v>372</v>
      </c>
      <c r="D325" s="69" t="s">
        <v>14</v>
      </c>
      <c r="E325" s="69"/>
    </row>
    <row r="326">
      <c r="B326" s="69">
        <v>61670.0</v>
      </c>
      <c r="C326" s="69" t="s">
        <v>373</v>
      </c>
      <c r="D326" s="69" t="s">
        <v>14</v>
      </c>
      <c r="E326" s="69"/>
    </row>
    <row r="327">
      <c r="B327" s="69">
        <v>61671.0</v>
      </c>
      <c r="C327" s="69" t="s">
        <v>374</v>
      </c>
      <c r="D327" s="69" t="s">
        <v>14</v>
      </c>
      <c r="E327" s="69"/>
    </row>
    <row r="328">
      <c r="B328" s="69">
        <v>61672.0</v>
      </c>
      <c r="C328" s="69" t="s">
        <v>375</v>
      </c>
      <c r="D328" s="69" t="s">
        <v>14</v>
      </c>
      <c r="E328" s="69"/>
    </row>
    <row r="329">
      <c r="B329" s="69">
        <v>61673.0</v>
      </c>
      <c r="C329" s="69" t="s">
        <v>376</v>
      </c>
      <c r="D329" s="69" t="s">
        <v>14</v>
      </c>
      <c r="E329" s="69"/>
    </row>
    <row r="330">
      <c r="B330" s="69">
        <v>61674.0</v>
      </c>
      <c r="C330" s="69" t="s">
        <v>377</v>
      </c>
      <c r="D330" s="69" t="s">
        <v>14</v>
      </c>
      <c r="E330" s="69"/>
    </row>
    <row r="331">
      <c r="B331" s="69">
        <v>61675.0</v>
      </c>
      <c r="C331" s="69" t="s">
        <v>378</v>
      </c>
      <c r="D331" s="69" t="s">
        <v>14</v>
      </c>
      <c r="E331" s="69"/>
    </row>
    <row r="332">
      <c r="B332" s="69">
        <v>61676.0</v>
      </c>
      <c r="C332" s="69" t="s">
        <v>379</v>
      </c>
      <c r="D332" s="69" t="s">
        <v>14</v>
      </c>
      <c r="E332" s="69"/>
    </row>
    <row r="333">
      <c r="B333" s="69">
        <v>61677.0</v>
      </c>
      <c r="C333" s="69" t="s">
        <v>380</v>
      </c>
      <c r="D333" s="69" t="s">
        <v>14</v>
      </c>
      <c r="E333" s="69"/>
    </row>
    <row r="334">
      <c r="B334" s="69">
        <v>61685.0</v>
      </c>
      <c r="C334" s="69" t="s">
        <v>381</v>
      </c>
      <c r="D334" s="69" t="s">
        <v>14</v>
      </c>
      <c r="E334" s="69"/>
    </row>
    <row r="335">
      <c r="B335" s="69">
        <v>61686.0</v>
      </c>
      <c r="C335" s="69" t="s">
        <v>382</v>
      </c>
      <c r="D335" s="69"/>
      <c r="E335" s="69"/>
    </row>
    <row r="336">
      <c r="B336" s="69">
        <v>61687.0</v>
      </c>
      <c r="C336" s="69" t="s">
        <v>383</v>
      </c>
      <c r="D336" s="69"/>
      <c r="E336" s="69"/>
    </row>
    <row r="337">
      <c r="B337" s="69">
        <v>61688.0</v>
      </c>
      <c r="C337" s="69" t="s">
        <v>384</v>
      </c>
      <c r="D337" s="69"/>
      <c r="E337" s="69"/>
    </row>
    <row r="338">
      <c r="B338" s="69">
        <v>61689.0</v>
      </c>
      <c r="C338" s="69" t="s">
        <v>385</v>
      </c>
      <c r="D338" s="69" t="s">
        <v>14</v>
      </c>
      <c r="E338" s="69"/>
    </row>
    <row r="339">
      <c r="B339" s="69">
        <v>61690.0</v>
      </c>
      <c r="C339" s="69" t="s">
        <v>386</v>
      </c>
      <c r="D339" s="69" t="s">
        <v>14</v>
      </c>
      <c r="E339" s="69"/>
    </row>
    <row r="340">
      <c r="B340" s="69">
        <v>61691.0</v>
      </c>
      <c r="C340" s="69" t="s">
        <v>387</v>
      </c>
      <c r="D340" s="69" t="s">
        <v>14</v>
      </c>
      <c r="E340" s="69"/>
    </row>
    <row r="341">
      <c r="B341" s="69">
        <v>61692.0</v>
      </c>
      <c r="C341" s="69" t="s">
        <v>388</v>
      </c>
      <c r="D341" s="69" t="s">
        <v>14</v>
      </c>
      <c r="E341" s="69"/>
    </row>
    <row r="342">
      <c r="B342" s="69">
        <v>61693.0</v>
      </c>
      <c r="C342" s="69" t="s">
        <v>389</v>
      </c>
      <c r="D342" s="69" t="s">
        <v>14</v>
      </c>
      <c r="E342" s="69"/>
    </row>
    <row r="343">
      <c r="B343" s="69">
        <v>61694.0</v>
      </c>
      <c r="C343" s="69" t="s">
        <v>390</v>
      </c>
      <c r="D343" s="69" t="s">
        <v>14</v>
      </c>
      <c r="E343" s="69"/>
    </row>
    <row r="344">
      <c r="B344" s="69">
        <v>61695.0</v>
      </c>
      <c r="C344" s="69" t="s">
        <v>391</v>
      </c>
      <c r="D344" s="69"/>
      <c r="E344" s="69"/>
    </row>
    <row r="345">
      <c r="B345" s="69">
        <v>61696.0</v>
      </c>
      <c r="C345" s="69" t="s">
        <v>392</v>
      </c>
      <c r="D345" s="69"/>
      <c r="E345" s="69"/>
    </row>
    <row r="346">
      <c r="B346" s="69">
        <v>61697.0</v>
      </c>
      <c r="C346" s="69" t="s">
        <v>393</v>
      </c>
      <c r="D346" s="69"/>
      <c r="E346" s="69"/>
    </row>
    <row r="347">
      <c r="B347" s="69">
        <v>61698.0</v>
      </c>
      <c r="C347" s="69" t="s">
        <v>394</v>
      </c>
      <c r="D347" s="69"/>
      <c r="E347" s="69"/>
    </row>
    <row r="348">
      <c r="B348" s="69">
        <v>61699.0</v>
      </c>
      <c r="C348" s="69" t="s">
        <v>395</v>
      </c>
      <c r="D348" s="69" t="s">
        <v>14</v>
      </c>
      <c r="E348" s="69"/>
    </row>
    <row r="349">
      <c r="B349" s="69">
        <v>61700.0</v>
      </c>
      <c r="C349" s="69" t="s">
        <v>396</v>
      </c>
      <c r="D349" s="69" t="s">
        <v>14</v>
      </c>
      <c r="E349" s="69"/>
    </row>
    <row r="350">
      <c r="B350" s="69">
        <v>61701.0</v>
      </c>
      <c r="C350" s="69" t="s">
        <v>397</v>
      </c>
      <c r="D350" s="69" t="s">
        <v>14</v>
      </c>
      <c r="E350" s="69"/>
    </row>
    <row r="351">
      <c r="B351" s="69">
        <v>61702.0</v>
      </c>
      <c r="C351" s="69" t="s">
        <v>398</v>
      </c>
      <c r="D351" s="69" t="s">
        <v>14</v>
      </c>
      <c r="E351" s="69"/>
    </row>
    <row r="352">
      <c r="B352" s="69">
        <v>61703.0</v>
      </c>
      <c r="C352" s="69" t="s">
        <v>399</v>
      </c>
      <c r="D352" s="69" t="s">
        <v>14</v>
      </c>
      <c r="E352" s="69"/>
    </row>
    <row r="353">
      <c r="B353" s="69">
        <v>61704.0</v>
      </c>
      <c r="C353" s="69" t="s">
        <v>400</v>
      </c>
      <c r="D353" s="69" t="s">
        <v>14</v>
      </c>
      <c r="E353" s="69"/>
    </row>
    <row r="354">
      <c r="B354" s="69">
        <v>61705.0</v>
      </c>
      <c r="C354" s="69" t="s">
        <v>401</v>
      </c>
      <c r="D354" s="69" t="s">
        <v>14</v>
      </c>
      <c r="E354" s="69"/>
    </row>
    <row r="355">
      <c r="B355" s="69">
        <v>61706.0</v>
      </c>
      <c r="C355" s="69" t="s">
        <v>402</v>
      </c>
      <c r="D355" s="69" t="s">
        <v>14</v>
      </c>
      <c r="E355" s="69"/>
    </row>
    <row r="356">
      <c r="B356" s="69">
        <v>61707.0</v>
      </c>
      <c r="C356" s="69" t="s">
        <v>403</v>
      </c>
      <c r="D356" s="69" t="s">
        <v>14</v>
      </c>
      <c r="E356" s="69"/>
    </row>
    <row r="357">
      <c r="B357" s="69">
        <v>61708.0</v>
      </c>
      <c r="C357" s="69" t="s">
        <v>404</v>
      </c>
      <c r="D357" s="69" t="s">
        <v>14</v>
      </c>
      <c r="E357" s="69"/>
    </row>
    <row r="358">
      <c r="B358" s="69">
        <v>61709.0</v>
      </c>
      <c r="C358" s="69" t="s">
        <v>405</v>
      </c>
      <c r="D358" s="69" t="s">
        <v>14</v>
      </c>
      <c r="E358" s="69"/>
    </row>
    <row r="359">
      <c r="B359" s="69">
        <v>61710.0</v>
      </c>
      <c r="C359" s="69" t="s">
        <v>406</v>
      </c>
      <c r="D359" s="69" t="s">
        <v>14</v>
      </c>
      <c r="E359" s="69"/>
    </row>
    <row r="360">
      <c r="B360" s="69">
        <v>61711.0</v>
      </c>
      <c r="C360" s="69" t="s">
        <v>407</v>
      </c>
      <c r="D360" s="69" t="s">
        <v>14</v>
      </c>
      <c r="E360" s="69"/>
    </row>
    <row r="361">
      <c r="B361" s="69">
        <v>61712.0</v>
      </c>
      <c r="C361" s="69" t="s">
        <v>408</v>
      </c>
      <c r="D361" s="69" t="s">
        <v>14</v>
      </c>
      <c r="E361" s="69"/>
    </row>
    <row r="362">
      <c r="B362" s="69">
        <v>61713.0</v>
      </c>
      <c r="C362" s="69" t="s">
        <v>409</v>
      </c>
      <c r="D362" s="69" t="s">
        <v>14</v>
      </c>
      <c r="E362" s="69"/>
    </row>
    <row r="363">
      <c r="B363" s="69">
        <v>61714.0</v>
      </c>
      <c r="C363" s="69" t="s">
        <v>410</v>
      </c>
      <c r="D363" s="69" t="s">
        <v>14</v>
      </c>
      <c r="E363" s="69"/>
    </row>
    <row r="364">
      <c r="B364" s="69">
        <v>61715.0</v>
      </c>
      <c r="C364" s="69" t="s">
        <v>411</v>
      </c>
      <c r="D364" s="69" t="s">
        <v>14</v>
      </c>
      <c r="E364" s="69"/>
    </row>
    <row r="365">
      <c r="B365" s="69">
        <v>61716.0</v>
      </c>
      <c r="C365" s="69" t="s">
        <v>413</v>
      </c>
      <c r="D365" s="69" t="s">
        <v>14</v>
      </c>
      <c r="E365" s="69"/>
    </row>
    <row r="366">
      <c r="B366" s="69">
        <v>61717.0</v>
      </c>
      <c r="C366" s="69" t="s">
        <v>414</v>
      </c>
      <c r="D366" s="69" t="s">
        <v>14</v>
      </c>
      <c r="E366" s="69"/>
    </row>
    <row r="367">
      <c r="B367" s="69">
        <v>61718.0</v>
      </c>
      <c r="C367" s="69" t="s">
        <v>415</v>
      </c>
      <c r="D367" s="69" t="s">
        <v>14</v>
      </c>
      <c r="E367" s="69"/>
    </row>
    <row r="368">
      <c r="B368" s="69">
        <v>61719.0</v>
      </c>
      <c r="C368" s="69" t="s">
        <v>416</v>
      </c>
      <c r="D368" s="69" t="s">
        <v>14</v>
      </c>
      <c r="E368" s="69"/>
    </row>
    <row r="369">
      <c r="B369" s="69">
        <v>61720.0</v>
      </c>
      <c r="C369" s="69" t="s">
        <v>417</v>
      </c>
      <c r="D369" s="69" t="s">
        <v>14</v>
      </c>
      <c r="E369" s="69"/>
    </row>
    <row r="370">
      <c r="B370" s="69">
        <v>61721.0</v>
      </c>
      <c r="C370" s="69" t="s">
        <v>418</v>
      </c>
      <c r="D370" s="69" t="s">
        <v>14</v>
      </c>
      <c r="E370" s="69"/>
    </row>
    <row r="371">
      <c r="B371" s="69">
        <v>61722.0</v>
      </c>
      <c r="C371" s="69" t="s">
        <v>419</v>
      </c>
      <c r="D371" s="69" t="s">
        <v>14</v>
      </c>
      <c r="E371" s="69"/>
    </row>
    <row r="372">
      <c r="B372" s="69">
        <v>61723.0</v>
      </c>
      <c r="C372" s="69" t="s">
        <v>420</v>
      </c>
      <c r="D372" s="69" t="s">
        <v>14</v>
      </c>
      <c r="E372" s="69"/>
    </row>
    <row r="373">
      <c r="B373" s="69">
        <v>61724.0</v>
      </c>
      <c r="C373" s="69" t="s">
        <v>421</v>
      </c>
      <c r="D373" s="69" t="s">
        <v>14</v>
      </c>
      <c r="E373" s="69"/>
    </row>
    <row r="374">
      <c r="B374" s="69">
        <v>61725.0</v>
      </c>
      <c r="C374" s="69" t="s">
        <v>422</v>
      </c>
      <c r="D374" s="69" t="s">
        <v>14</v>
      </c>
      <c r="E374" s="69"/>
    </row>
    <row r="375">
      <c r="B375" s="69">
        <v>61726.0</v>
      </c>
      <c r="C375" s="69" t="s">
        <v>423</v>
      </c>
      <c r="D375" s="69" t="s">
        <v>14</v>
      </c>
      <c r="E375" s="69"/>
    </row>
    <row r="376">
      <c r="B376" s="69">
        <v>61727.0</v>
      </c>
      <c r="C376" s="69" t="s">
        <v>424</v>
      </c>
      <c r="D376" s="69" t="s">
        <v>14</v>
      </c>
      <c r="E376" s="69"/>
    </row>
    <row r="377">
      <c r="B377" s="69">
        <v>61728.0</v>
      </c>
      <c r="C377" s="69" t="s">
        <v>425</v>
      </c>
      <c r="D377" s="69" t="s">
        <v>14</v>
      </c>
      <c r="E377" s="69"/>
    </row>
    <row r="378">
      <c r="B378" s="69">
        <v>61729.0</v>
      </c>
      <c r="C378" s="69" t="s">
        <v>427</v>
      </c>
      <c r="D378" s="69" t="s">
        <v>14</v>
      </c>
      <c r="E378" s="69"/>
    </row>
    <row r="379">
      <c r="B379" s="69">
        <v>61730.0</v>
      </c>
      <c r="C379" s="69" t="s">
        <v>428</v>
      </c>
      <c r="D379" s="69" t="s">
        <v>14</v>
      </c>
      <c r="E379" s="69"/>
    </row>
    <row r="380">
      <c r="B380" s="69">
        <v>61731.0</v>
      </c>
      <c r="C380" s="69" t="s">
        <v>429</v>
      </c>
      <c r="D380" s="69" t="s">
        <v>14</v>
      </c>
      <c r="E380" s="69"/>
    </row>
    <row r="381">
      <c r="B381" s="69">
        <v>61732.0</v>
      </c>
      <c r="C381" s="69" t="s">
        <v>430</v>
      </c>
      <c r="D381" s="69" t="s">
        <v>14</v>
      </c>
      <c r="E381" s="69"/>
    </row>
    <row r="382">
      <c r="B382" s="69">
        <v>61733.0</v>
      </c>
      <c r="C382" s="69" t="s">
        <v>431</v>
      </c>
      <c r="D382" s="69" t="s">
        <v>14</v>
      </c>
      <c r="E382" s="69"/>
    </row>
    <row r="383">
      <c r="B383" s="69">
        <v>61734.0</v>
      </c>
      <c r="C383" s="69" t="s">
        <v>432</v>
      </c>
      <c r="D383" s="69" t="s">
        <v>14</v>
      </c>
      <c r="E383" s="69"/>
    </row>
    <row r="384">
      <c r="B384" s="69">
        <v>61735.0</v>
      </c>
      <c r="C384" s="69" t="s">
        <v>433</v>
      </c>
      <c r="D384" s="69" t="s">
        <v>14</v>
      </c>
      <c r="E384" s="69"/>
    </row>
    <row r="385">
      <c r="B385" s="69">
        <v>61736.0</v>
      </c>
      <c r="C385" s="69" t="s">
        <v>434</v>
      </c>
      <c r="D385" s="69" t="s">
        <v>14</v>
      </c>
      <c r="E385" s="69"/>
    </row>
    <row r="386">
      <c r="B386" s="69">
        <v>61737.0</v>
      </c>
      <c r="C386" s="69" t="s">
        <v>435</v>
      </c>
      <c r="D386" s="69" t="s">
        <v>14</v>
      </c>
      <c r="E386" s="69"/>
    </row>
    <row r="387">
      <c r="B387" s="69">
        <v>61738.0</v>
      </c>
      <c r="C387" s="69" t="s">
        <v>436</v>
      </c>
      <c r="D387" s="69" t="s">
        <v>14</v>
      </c>
      <c r="E387" s="69"/>
    </row>
    <row r="388">
      <c r="B388" s="69">
        <v>61739.0</v>
      </c>
      <c r="C388" s="69" t="s">
        <v>437</v>
      </c>
      <c r="D388" s="69" t="s">
        <v>14</v>
      </c>
      <c r="E388" s="69"/>
    </row>
    <row r="389">
      <c r="B389" s="69">
        <v>61740.0</v>
      </c>
      <c r="C389" s="69" t="s">
        <v>438</v>
      </c>
      <c r="D389" s="69" t="s">
        <v>14</v>
      </c>
      <c r="E389" s="69"/>
    </row>
    <row r="390">
      <c r="B390" s="69">
        <v>61741.0</v>
      </c>
      <c r="C390" s="69" t="s">
        <v>439</v>
      </c>
      <c r="D390" s="69" t="s">
        <v>14</v>
      </c>
      <c r="E390" s="69"/>
    </row>
    <row r="391">
      <c r="B391" s="69">
        <v>61742.0</v>
      </c>
      <c r="C391" s="69" t="s">
        <v>441</v>
      </c>
      <c r="D391" s="69" t="s">
        <v>14</v>
      </c>
      <c r="E391" s="69"/>
    </row>
    <row r="392">
      <c r="B392" s="69">
        <v>61743.0</v>
      </c>
      <c r="C392" s="69" t="s">
        <v>442</v>
      </c>
      <c r="D392" s="69" t="s">
        <v>14</v>
      </c>
      <c r="E392" s="69"/>
    </row>
    <row r="393">
      <c r="B393" s="69">
        <v>61744.0</v>
      </c>
      <c r="C393" s="69" t="s">
        <v>443</v>
      </c>
      <c r="D393" s="69" t="s">
        <v>14</v>
      </c>
      <c r="E393" s="69"/>
    </row>
    <row r="394">
      <c r="B394" s="69">
        <v>61745.0</v>
      </c>
      <c r="C394" s="69" t="s">
        <v>444</v>
      </c>
      <c r="D394" s="69" t="s">
        <v>14</v>
      </c>
      <c r="E394" s="69"/>
    </row>
    <row r="395">
      <c r="B395" s="69">
        <v>61746.0</v>
      </c>
      <c r="C395" s="69" t="s">
        <v>445</v>
      </c>
      <c r="D395" s="69" t="s">
        <v>14</v>
      </c>
      <c r="E395" s="69"/>
    </row>
    <row r="396">
      <c r="B396" s="69">
        <v>61747.0</v>
      </c>
      <c r="C396" s="69" t="s">
        <v>446</v>
      </c>
      <c r="D396" s="69" t="s">
        <v>14</v>
      </c>
      <c r="E396" s="69"/>
    </row>
    <row r="397">
      <c r="B397" s="69">
        <v>61748.0</v>
      </c>
      <c r="C397" s="69" t="s">
        <v>447</v>
      </c>
      <c r="D397" s="69" t="s">
        <v>14</v>
      </c>
      <c r="E397" s="69"/>
    </row>
    <row r="398">
      <c r="B398" s="69">
        <v>61749.0</v>
      </c>
      <c r="C398" s="69" t="s">
        <v>448</v>
      </c>
      <c r="D398" s="69" t="s">
        <v>14</v>
      </c>
      <c r="E398" s="69"/>
    </row>
    <row r="399">
      <c r="B399" s="69">
        <v>61750.0</v>
      </c>
      <c r="C399" s="69" t="s">
        <v>449</v>
      </c>
      <c r="D399" s="69" t="s">
        <v>14</v>
      </c>
      <c r="E399" s="69"/>
    </row>
    <row r="400">
      <c r="B400" s="69">
        <v>61751.0</v>
      </c>
      <c r="C400" s="69" t="s">
        <v>450</v>
      </c>
      <c r="D400" s="69" t="s">
        <v>14</v>
      </c>
      <c r="E400" s="69"/>
    </row>
    <row r="401">
      <c r="B401" s="69">
        <v>61752.0</v>
      </c>
      <c r="C401" s="69" t="s">
        <v>452</v>
      </c>
      <c r="D401" s="69" t="s">
        <v>14</v>
      </c>
      <c r="E401" s="69"/>
    </row>
    <row r="402">
      <c r="B402" s="69">
        <v>61753.0</v>
      </c>
      <c r="C402" s="69" t="s">
        <v>453</v>
      </c>
      <c r="D402" s="69" t="s">
        <v>14</v>
      </c>
      <c r="E402" s="69"/>
    </row>
    <row r="403">
      <c r="B403" s="69">
        <v>61754.0</v>
      </c>
      <c r="C403" s="69" t="s">
        <v>454</v>
      </c>
      <c r="D403" s="69" t="s">
        <v>14</v>
      </c>
      <c r="E403" s="69"/>
    </row>
    <row r="404">
      <c r="B404" s="69">
        <v>61755.0</v>
      </c>
      <c r="C404" s="69" t="s">
        <v>455</v>
      </c>
      <c r="D404" s="69" t="s">
        <v>14</v>
      </c>
      <c r="E404" s="69"/>
    </row>
    <row r="405">
      <c r="B405" s="69">
        <v>61756.0</v>
      </c>
      <c r="C405" s="69" t="s">
        <v>456</v>
      </c>
      <c r="D405" s="69" t="s">
        <v>14</v>
      </c>
      <c r="E405" s="69"/>
    </row>
    <row r="406">
      <c r="B406" s="69">
        <v>61757.0</v>
      </c>
      <c r="C406" s="69" t="s">
        <v>457</v>
      </c>
      <c r="D406" s="69" t="s">
        <v>14</v>
      </c>
      <c r="E406" s="69"/>
    </row>
    <row r="407">
      <c r="B407" s="69">
        <v>61758.0</v>
      </c>
      <c r="C407" s="69" t="s">
        <v>458</v>
      </c>
      <c r="D407" s="69"/>
      <c r="E407" s="69"/>
    </row>
    <row r="408">
      <c r="B408" s="69">
        <v>61759.0</v>
      </c>
      <c r="C408" s="69" t="s">
        <v>459</v>
      </c>
      <c r="D408" s="69"/>
      <c r="E408" s="69"/>
    </row>
    <row r="409">
      <c r="B409" s="69">
        <v>61760.0</v>
      </c>
      <c r="C409" s="69" t="s">
        <v>461</v>
      </c>
      <c r="D409" s="69" t="s">
        <v>14</v>
      </c>
      <c r="E409" s="69"/>
    </row>
    <row r="410">
      <c r="B410" s="69">
        <v>61761.0</v>
      </c>
      <c r="C410" s="69" t="s">
        <v>462</v>
      </c>
      <c r="D410" s="69" t="s">
        <v>14</v>
      </c>
      <c r="E410" s="69"/>
    </row>
    <row r="411">
      <c r="B411" s="69">
        <v>61762.0</v>
      </c>
      <c r="C411" s="69" t="s">
        <v>463</v>
      </c>
      <c r="D411" s="69" t="s">
        <v>14</v>
      </c>
      <c r="E411" s="69"/>
    </row>
    <row r="412">
      <c r="B412" s="69">
        <v>61763.0</v>
      </c>
      <c r="C412" s="69" t="s">
        <v>464</v>
      </c>
      <c r="D412" s="69" t="s">
        <v>14</v>
      </c>
      <c r="E412" s="69"/>
    </row>
    <row r="413">
      <c r="B413" s="69">
        <v>61764.0</v>
      </c>
      <c r="C413" s="69" t="s">
        <v>465</v>
      </c>
      <c r="D413" s="69" t="s">
        <v>14</v>
      </c>
      <c r="E413" s="69"/>
    </row>
    <row r="414">
      <c r="B414" s="69">
        <v>61765.0</v>
      </c>
      <c r="C414" s="69" t="s">
        <v>466</v>
      </c>
      <c r="D414" s="69" t="s">
        <v>14</v>
      </c>
      <c r="E414" s="69"/>
    </row>
    <row r="415">
      <c r="B415" s="69">
        <v>61766.0</v>
      </c>
      <c r="C415" s="69" t="s">
        <v>467</v>
      </c>
      <c r="D415" s="69" t="s">
        <v>14</v>
      </c>
      <c r="E415" s="69"/>
    </row>
    <row r="416">
      <c r="B416" s="69">
        <v>61767.0</v>
      </c>
      <c r="C416" s="69" t="s">
        <v>468</v>
      </c>
      <c r="D416" s="69" t="s">
        <v>14</v>
      </c>
      <c r="E416" s="69"/>
    </row>
    <row r="417">
      <c r="B417" s="69">
        <v>61768.0</v>
      </c>
      <c r="C417" s="69" t="s">
        <v>469</v>
      </c>
      <c r="D417" s="69" t="s">
        <v>14</v>
      </c>
      <c r="E417" s="69"/>
    </row>
    <row r="418">
      <c r="B418" s="69">
        <v>61769.0</v>
      </c>
      <c r="C418" s="69" t="s">
        <v>471</v>
      </c>
      <c r="D418" s="69" t="s">
        <v>14</v>
      </c>
      <c r="E418" s="69"/>
    </row>
    <row r="419">
      <c r="B419" s="69">
        <v>61770.0</v>
      </c>
      <c r="C419" s="69" t="s">
        <v>472</v>
      </c>
      <c r="D419" s="69" t="s">
        <v>14</v>
      </c>
      <c r="E419" s="69"/>
    </row>
    <row r="420">
      <c r="B420" s="69">
        <v>61771.0</v>
      </c>
      <c r="C420" s="69" t="s">
        <v>473</v>
      </c>
      <c r="D420" s="69" t="s">
        <v>14</v>
      </c>
      <c r="E420" s="69"/>
    </row>
    <row r="421">
      <c r="B421" s="69">
        <v>61772.0</v>
      </c>
      <c r="C421" s="69" t="s">
        <v>474</v>
      </c>
      <c r="D421" s="69" t="s">
        <v>14</v>
      </c>
      <c r="E421" s="69"/>
    </row>
    <row r="422">
      <c r="B422" s="69">
        <v>61773.0</v>
      </c>
      <c r="C422" s="69" t="s">
        <v>475</v>
      </c>
      <c r="D422" s="69" t="s">
        <v>14</v>
      </c>
      <c r="E422" s="69"/>
    </row>
    <row r="423">
      <c r="B423" s="69">
        <v>61774.0</v>
      </c>
      <c r="C423" s="69" t="s">
        <v>476</v>
      </c>
      <c r="D423" s="69" t="s">
        <v>14</v>
      </c>
      <c r="E423" s="69"/>
    </row>
    <row r="424">
      <c r="B424" s="69">
        <v>61775.0</v>
      </c>
      <c r="C424" s="69" t="s">
        <v>477</v>
      </c>
      <c r="D424" s="69" t="s">
        <v>14</v>
      </c>
      <c r="E424" s="69"/>
    </row>
    <row r="425">
      <c r="B425" s="69">
        <v>61776.0</v>
      </c>
      <c r="C425" s="69" t="s">
        <v>479</v>
      </c>
      <c r="D425" s="69" t="s">
        <v>14</v>
      </c>
      <c r="E425" s="69"/>
    </row>
    <row r="426">
      <c r="B426" s="69">
        <v>61777.0</v>
      </c>
      <c r="C426" s="69" t="s">
        <v>480</v>
      </c>
      <c r="D426" s="69" t="s">
        <v>14</v>
      </c>
      <c r="E426" s="69"/>
    </row>
    <row r="427">
      <c r="B427" s="69">
        <v>61778.0</v>
      </c>
      <c r="C427" s="69" t="s">
        <v>481</v>
      </c>
      <c r="D427" s="69" t="s">
        <v>14</v>
      </c>
      <c r="E427" s="69"/>
    </row>
    <row r="428">
      <c r="B428" s="69">
        <v>61779.0</v>
      </c>
      <c r="C428" s="69" t="s">
        <v>482</v>
      </c>
      <c r="D428" s="69" t="s">
        <v>14</v>
      </c>
      <c r="E428" s="69"/>
    </row>
    <row r="429">
      <c r="B429" s="69">
        <v>61780.0</v>
      </c>
      <c r="C429" s="69" t="s">
        <v>483</v>
      </c>
      <c r="D429" s="69" t="s">
        <v>14</v>
      </c>
      <c r="E429" s="69"/>
    </row>
    <row r="430">
      <c r="B430" s="69">
        <v>61781.0</v>
      </c>
      <c r="C430" s="69" t="s">
        <v>484</v>
      </c>
      <c r="D430" s="69" t="s">
        <v>14</v>
      </c>
      <c r="E430" s="69"/>
    </row>
    <row r="431">
      <c r="B431" s="69">
        <v>61782.0</v>
      </c>
      <c r="C431" s="69" t="s">
        <v>485</v>
      </c>
      <c r="D431" s="69" t="s">
        <v>14</v>
      </c>
      <c r="E431" s="69"/>
    </row>
    <row r="432">
      <c r="B432" s="69">
        <v>61783.0</v>
      </c>
      <c r="C432" s="69" t="s">
        <v>487</v>
      </c>
      <c r="D432" s="69" t="s">
        <v>14</v>
      </c>
      <c r="E432" s="69"/>
    </row>
    <row r="433">
      <c r="B433" s="69">
        <v>61784.0</v>
      </c>
      <c r="C433" s="69" t="s">
        <v>488</v>
      </c>
      <c r="D433" s="69" t="s">
        <v>14</v>
      </c>
      <c r="E433" s="69"/>
    </row>
    <row r="434">
      <c r="B434" s="69">
        <v>61785.0</v>
      </c>
      <c r="C434" s="69" t="s">
        <v>489</v>
      </c>
      <c r="D434" s="69" t="s">
        <v>14</v>
      </c>
      <c r="E434" s="69"/>
    </row>
    <row r="435">
      <c r="B435" s="69">
        <v>61786.0</v>
      </c>
      <c r="C435" s="69" t="s">
        <v>490</v>
      </c>
      <c r="D435" s="69" t="s">
        <v>14</v>
      </c>
      <c r="E435" s="69"/>
    </row>
    <row r="436">
      <c r="B436" s="69">
        <v>61787.0</v>
      </c>
      <c r="C436" s="69" t="s">
        <v>491</v>
      </c>
      <c r="D436" s="69" t="s">
        <v>14</v>
      </c>
      <c r="E436" s="69"/>
    </row>
    <row r="437">
      <c r="B437" s="69">
        <v>61788.0</v>
      </c>
      <c r="C437" s="69" t="s">
        <v>492</v>
      </c>
      <c r="D437" s="69" t="s">
        <v>14</v>
      </c>
      <c r="E437" s="69"/>
    </row>
    <row r="438">
      <c r="B438" s="69">
        <v>61789.0</v>
      </c>
      <c r="C438" s="69" t="s">
        <v>493</v>
      </c>
      <c r="D438" s="69" t="s">
        <v>14</v>
      </c>
      <c r="E438" s="69"/>
    </row>
    <row r="439">
      <c r="B439" s="69">
        <v>61790.0</v>
      </c>
      <c r="C439" s="69" t="s">
        <v>495</v>
      </c>
      <c r="D439" s="69" t="s">
        <v>14</v>
      </c>
      <c r="E439" s="69"/>
    </row>
    <row r="440">
      <c r="B440" s="69">
        <v>61791.0</v>
      </c>
      <c r="C440" s="69" t="s">
        <v>496</v>
      </c>
      <c r="D440" s="69" t="s">
        <v>14</v>
      </c>
      <c r="E440" s="69"/>
    </row>
    <row r="441">
      <c r="B441" s="69">
        <v>61792.0</v>
      </c>
      <c r="C441" s="69" t="s">
        <v>497</v>
      </c>
      <c r="D441" s="69" t="s">
        <v>14</v>
      </c>
      <c r="E441" s="69"/>
    </row>
    <row r="442">
      <c r="B442" s="69">
        <v>61793.0</v>
      </c>
      <c r="C442" s="69" t="s">
        <v>498</v>
      </c>
      <c r="D442" s="69" t="s">
        <v>14</v>
      </c>
      <c r="E442" s="69"/>
    </row>
    <row r="443">
      <c r="B443" s="69">
        <v>61794.0</v>
      </c>
      <c r="C443" s="69" t="s">
        <v>499</v>
      </c>
      <c r="D443" s="69" t="s">
        <v>14</v>
      </c>
      <c r="E443" s="69"/>
    </row>
    <row r="444">
      <c r="B444" s="69">
        <v>61795.0</v>
      </c>
      <c r="C444" s="69" t="s">
        <v>500</v>
      </c>
      <c r="D444" s="69" t="s">
        <v>14</v>
      </c>
      <c r="E444" s="69"/>
    </row>
    <row r="445">
      <c r="B445" s="69">
        <v>61796.0</v>
      </c>
      <c r="C445" s="69" t="s">
        <v>501</v>
      </c>
      <c r="D445" s="69" t="s">
        <v>14</v>
      </c>
      <c r="E445" s="69"/>
    </row>
    <row r="446">
      <c r="B446" s="69">
        <v>61797.0</v>
      </c>
      <c r="C446" s="69" t="s">
        <v>502</v>
      </c>
      <c r="D446" s="69" t="s">
        <v>14</v>
      </c>
      <c r="E446" s="69"/>
    </row>
    <row r="447">
      <c r="B447" s="69">
        <v>61798.0</v>
      </c>
      <c r="C447" s="69" t="s">
        <v>504</v>
      </c>
      <c r="D447" s="69" t="s">
        <v>14</v>
      </c>
      <c r="E447" s="69"/>
    </row>
    <row r="448">
      <c r="B448" s="69">
        <v>61799.0</v>
      </c>
      <c r="C448" s="69" t="s">
        <v>505</v>
      </c>
      <c r="D448" s="69" t="s">
        <v>14</v>
      </c>
      <c r="E448" s="69"/>
    </row>
    <row r="449">
      <c r="B449" s="69">
        <v>61800.0</v>
      </c>
      <c r="C449" s="69" t="s">
        <v>506</v>
      </c>
      <c r="D449" s="69" t="s">
        <v>14</v>
      </c>
      <c r="E449" s="69"/>
    </row>
    <row r="450">
      <c r="B450" s="69">
        <v>61801.0</v>
      </c>
      <c r="C450" s="69" t="s">
        <v>507</v>
      </c>
      <c r="D450" s="69" t="s">
        <v>14</v>
      </c>
      <c r="E450" s="69"/>
    </row>
    <row r="451">
      <c r="B451" s="69">
        <v>61802.0</v>
      </c>
      <c r="C451" s="69" t="s">
        <v>508</v>
      </c>
      <c r="D451" s="69" t="s">
        <v>14</v>
      </c>
      <c r="E451" s="69"/>
    </row>
    <row r="452">
      <c r="B452" s="69">
        <v>61803.0</v>
      </c>
      <c r="C452" s="69" t="s">
        <v>509</v>
      </c>
      <c r="D452" s="69" t="s">
        <v>14</v>
      </c>
      <c r="E452" s="69"/>
    </row>
    <row r="453">
      <c r="B453" s="69">
        <v>61804.0</v>
      </c>
      <c r="C453" s="69" t="s">
        <v>510</v>
      </c>
      <c r="D453" s="69" t="s">
        <v>14</v>
      </c>
      <c r="E453" s="69"/>
    </row>
    <row r="454">
      <c r="B454" s="69">
        <v>61805.0</v>
      </c>
      <c r="C454" s="69" t="s">
        <v>511</v>
      </c>
      <c r="D454" s="69" t="s">
        <v>14</v>
      </c>
      <c r="E454" s="69"/>
    </row>
    <row r="455">
      <c r="B455" s="69">
        <v>61806.0</v>
      </c>
      <c r="C455" s="69" t="s">
        <v>513</v>
      </c>
      <c r="D455" s="69" t="s">
        <v>14</v>
      </c>
      <c r="E455" s="69"/>
    </row>
    <row r="456">
      <c r="B456" s="69">
        <v>61807.0</v>
      </c>
      <c r="C456" s="69" t="s">
        <v>514</v>
      </c>
      <c r="D456" s="69" t="s">
        <v>14</v>
      </c>
      <c r="E456" s="69"/>
    </row>
    <row r="457">
      <c r="B457" s="69">
        <v>61808.0</v>
      </c>
      <c r="C457" s="69" t="s">
        <v>515</v>
      </c>
      <c r="D457" s="69" t="s">
        <v>14</v>
      </c>
      <c r="E457" s="69"/>
    </row>
    <row r="458">
      <c r="B458" s="69">
        <v>61809.0</v>
      </c>
      <c r="C458" s="69" t="s">
        <v>516</v>
      </c>
      <c r="D458" s="69" t="s">
        <v>14</v>
      </c>
      <c r="E458" s="69"/>
    </row>
    <row r="459">
      <c r="B459" s="69">
        <v>61810.0</v>
      </c>
      <c r="C459" s="69" t="s">
        <v>517</v>
      </c>
      <c r="D459" s="69" t="s">
        <v>14</v>
      </c>
      <c r="E459" s="69"/>
    </row>
    <row r="460">
      <c r="B460" s="69">
        <v>61811.0</v>
      </c>
      <c r="C460" s="69" t="s">
        <v>518</v>
      </c>
      <c r="D460" s="69" t="s">
        <v>14</v>
      </c>
      <c r="E460" s="69"/>
    </row>
    <row r="461">
      <c r="B461" s="69">
        <v>61812.0</v>
      </c>
      <c r="C461" s="69" t="s">
        <v>519</v>
      </c>
      <c r="D461" s="69" t="s">
        <v>14</v>
      </c>
      <c r="E461" s="69"/>
    </row>
    <row r="462">
      <c r="B462" s="69">
        <v>61813.0</v>
      </c>
      <c r="C462" s="69" t="s">
        <v>520</v>
      </c>
      <c r="D462" s="69" t="s">
        <v>14</v>
      </c>
      <c r="E462" s="69"/>
    </row>
    <row r="463">
      <c r="B463" s="69">
        <v>61814.0</v>
      </c>
      <c r="C463" s="69" t="s">
        <v>521</v>
      </c>
      <c r="D463" s="69" t="s">
        <v>14</v>
      </c>
      <c r="E463" s="69"/>
    </row>
    <row r="464">
      <c r="B464" s="69">
        <v>61815.0</v>
      </c>
      <c r="C464" s="69" t="s">
        <v>523</v>
      </c>
      <c r="D464" s="69" t="s">
        <v>14</v>
      </c>
      <c r="E464" s="69"/>
    </row>
    <row r="465">
      <c r="B465" s="69">
        <v>61816.0</v>
      </c>
      <c r="C465" s="69" t="s">
        <v>524</v>
      </c>
      <c r="D465" s="69" t="s">
        <v>14</v>
      </c>
      <c r="E465" s="69"/>
    </row>
    <row r="466">
      <c r="B466" s="69">
        <v>61817.0</v>
      </c>
      <c r="C466" s="69" t="s">
        <v>525</v>
      </c>
      <c r="D466" s="69" t="s">
        <v>14</v>
      </c>
      <c r="E466" s="69"/>
    </row>
    <row r="467">
      <c r="B467" s="69">
        <v>61818.0</v>
      </c>
      <c r="C467" s="69" t="s">
        <v>526</v>
      </c>
      <c r="D467" s="69" t="s">
        <v>14</v>
      </c>
      <c r="E467" s="69"/>
    </row>
    <row r="468">
      <c r="B468" s="69">
        <v>61819.0</v>
      </c>
      <c r="C468" s="69" t="s">
        <v>527</v>
      </c>
      <c r="D468" s="69" t="s">
        <v>14</v>
      </c>
      <c r="E468" s="69"/>
    </row>
    <row r="469">
      <c r="B469" s="69">
        <v>61820.0</v>
      </c>
      <c r="C469" s="69" t="s">
        <v>528</v>
      </c>
      <c r="D469" s="69" t="s">
        <v>14</v>
      </c>
      <c r="E469" s="69"/>
    </row>
    <row r="470">
      <c r="B470" s="69">
        <v>61821.0</v>
      </c>
      <c r="C470" s="69" t="s">
        <v>529</v>
      </c>
      <c r="D470" s="69" t="s">
        <v>14</v>
      </c>
      <c r="E470" s="69"/>
    </row>
    <row r="471">
      <c r="B471" s="69">
        <v>61822.0</v>
      </c>
      <c r="C471" s="69" t="s">
        <v>530</v>
      </c>
      <c r="D471" s="69" t="s">
        <v>14</v>
      </c>
      <c r="E471" s="69"/>
    </row>
    <row r="472">
      <c r="B472" s="69">
        <v>61823.0</v>
      </c>
      <c r="C472" s="69" t="s">
        <v>531</v>
      </c>
      <c r="D472" s="69" t="s">
        <v>14</v>
      </c>
      <c r="E472" s="69"/>
    </row>
    <row r="473">
      <c r="B473" s="69">
        <v>61824.0</v>
      </c>
      <c r="C473" s="69" t="s">
        <v>533</v>
      </c>
      <c r="D473" s="69" t="s">
        <v>14</v>
      </c>
      <c r="E473" s="69"/>
    </row>
    <row r="474">
      <c r="B474" s="69">
        <v>61825.0</v>
      </c>
      <c r="C474" s="69" t="s">
        <v>534</v>
      </c>
      <c r="D474" s="69" t="s">
        <v>14</v>
      </c>
      <c r="E474" s="69"/>
    </row>
    <row r="475">
      <c r="B475" s="69">
        <v>61826.0</v>
      </c>
      <c r="C475" s="69" t="s">
        <v>535</v>
      </c>
      <c r="D475" s="69" t="s">
        <v>14</v>
      </c>
      <c r="E475" s="69"/>
    </row>
    <row r="476">
      <c r="B476" s="69">
        <v>61826.0</v>
      </c>
      <c r="C476" s="69" t="s">
        <v>535</v>
      </c>
      <c r="D476" s="69"/>
      <c r="E476" s="69"/>
    </row>
    <row r="477">
      <c r="B477" s="69">
        <v>61827.0</v>
      </c>
      <c r="C477" s="69" t="s">
        <v>536</v>
      </c>
      <c r="D477" s="69" t="s">
        <v>14</v>
      </c>
      <c r="E477" s="69"/>
    </row>
    <row r="478">
      <c r="B478" s="69">
        <v>61827.0</v>
      </c>
      <c r="C478" s="69" t="s">
        <v>536</v>
      </c>
      <c r="D478" s="69"/>
      <c r="E478" s="69"/>
    </row>
    <row r="479">
      <c r="B479" s="69">
        <v>61828.0</v>
      </c>
      <c r="C479" s="69" t="s">
        <v>537</v>
      </c>
      <c r="D479" s="69" t="s">
        <v>14</v>
      </c>
      <c r="E479" s="69"/>
    </row>
    <row r="480">
      <c r="B480" s="69">
        <v>61828.0</v>
      </c>
      <c r="C480" s="69" t="s">
        <v>537</v>
      </c>
      <c r="D480" s="69"/>
      <c r="E480" s="69"/>
    </row>
    <row r="481">
      <c r="B481" s="69">
        <v>61829.0</v>
      </c>
      <c r="C481" s="69" t="s">
        <v>538</v>
      </c>
      <c r="D481" s="69" t="s">
        <v>14</v>
      </c>
      <c r="E481" s="69"/>
    </row>
    <row r="482">
      <c r="B482" s="69">
        <v>61830.0</v>
      </c>
      <c r="C482" s="69" t="s">
        <v>540</v>
      </c>
      <c r="D482" s="69" t="s">
        <v>14</v>
      </c>
      <c r="E482" s="69"/>
    </row>
    <row r="483">
      <c r="B483" s="69">
        <v>61831.0</v>
      </c>
      <c r="C483" s="69" t="s">
        <v>541</v>
      </c>
      <c r="D483" s="69" t="s">
        <v>14</v>
      </c>
      <c r="E483" s="69"/>
    </row>
    <row r="484">
      <c r="B484" s="69">
        <v>61831.0</v>
      </c>
      <c r="C484" s="69" t="s">
        <v>541</v>
      </c>
      <c r="D484" s="69"/>
      <c r="E484" s="69"/>
    </row>
    <row r="485">
      <c r="B485" s="69">
        <v>61832.0</v>
      </c>
      <c r="C485" s="69" t="s">
        <v>542</v>
      </c>
      <c r="D485" s="69" t="s">
        <v>14</v>
      </c>
      <c r="E485" s="69"/>
    </row>
    <row r="486">
      <c r="B486" s="69">
        <v>61832.0</v>
      </c>
      <c r="C486" s="69" t="s">
        <v>542</v>
      </c>
      <c r="D486" s="69"/>
      <c r="E486" s="69"/>
    </row>
    <row r="487">
      <c r="B487" s="69">
        <v>61833.0</v>
      </c>
      <c r="C487" s="69" t="s">
        <v>543</v>
      </c>
      <c r="D487" s="69" t="s">
        <v>14</v>
      </c>
      <c r="E487" s="69"/>
    </row>
    <row r="488">
      <c r="B488" s="69">
        <v>61833.0</v>
      </c>
      <c r="C488" s="69" t="s">
        <v>543</v>
      </c>
      <c r="D488" s="69"/>
      <c r="E488" s="69"/>
    </row>
    <row r="489">
      <c r="B489" s="69">
        <v>61834.0</v>
      </c>
      <c r="C489" s="69" t="s">
        <v>545</v>
      </c>
      <c r="D489" s="69" t="s">
        <v>14</v>
      </c>
      <c r="E489" s="69"/>
    </row>
    <row r="490">
      <c r="B490" s="69">
        <v>64364.0</v>
      </c>
      <c r="C490" s="69" t="s">
        <v>546</v>
      </c>
      <c r="D490" s="69" t="s">
        <v>14</v>
      </c>
      <c r="E490" s="69"/>
    </row>
    <row r="491">
      <c r="B491" s="69">
        <v>64365.0</v>
      </c>
      <c r="C491" s="69" t="s">
        <v>547</v>
      </c>
      <c r="D491" s="69" t="s">
        <v>14</v>
      </c>
      <c r="E491" s="69"/>
    </row>
    <row r="492">
      <c r="B492" s="69">
        <v>64365.0</v>
      </c>
      <c r="C492" s="69" t="s">
        <v>547</v>
      </c>
      <c r="D492" s="69"/>
      <c r="E492" s="69"/>
    </row>
    <row r="493">
      <c r="B493" s="69">
        <v>64366.0</v>
      </c>
      <c r="C493" s="69" t="s">
        <v>548</v>
      </c>
      <c r="D493" s="69" t="s">
        <v>14</v>
      </c>
      <c r="E493" s="69"/>
    </row>
    <row r="494">
      <c r="B494" s="69">
        <v>64367.0</v>
      </c>
      <c r="C494" s="69" t="s">
        <v>549</v>
      </c>
      <c r="D494" s="69" t="s">
        <v>14</v>
      </c>
      <c r="E494" s="69"/>
    </row>
    <row r="495">
      <c r="B495" s="69">
        <v>64368.0</v>
      </c>
      <c r="C495" s="69" t="s">
        <v>551</v>
      </c>
      <c r="D495" s="69" t="s">
        <v>14</v>
      </c>
      <c r="E495" s="69"/>
    </row>
    <row r="496">
      <c r="B496" s="69">
        <v>64369.0</v>
      </c>
      <c r="C496" s="69" t="s">
        <v>552</v>
      </c>
      <c r="D496" s="69" t="s">
        <v>14</v>
      </c>
      <c r="E496" s="69"/>
    </row>
    <row r="497">
      <c r="B497" s="69">
        <v>64370.0</v>
      </c>
      <c r="C497" s="69" t="s">
        <v>553</v>
      </c>
      <c r="D497" s="69" t="s">
        <v>14</v>
      </c>
      <c r="E497" s="69"/>
    </row>
    <row r="498">
      <c r="B498" s="69">
        <v>64371.0</v>
      </c>
      <c r="C498" s="69" t="s">
        <v>554</v>
      </c>
      <c r="D498" s="69" t="s">
        <v>14</v>
      </c>
      <c r="E498" s="69"/>
    </row>
    <row r="499">
      <c r="B499" s="69">
        <v>64372.0</v>
      </c>
      <c r="C499" s="69" t="s">
        <v>555</v>
      </c>
      <c r="D499" s="69" t="s">
        <v>14</v>
      </c>
      <c r="E499" s="69"/>
    </row>
    <row r="500">
      <c r="B500" s="69">
        <v>64372.0</v>
      </c>
      <c r="C500" s="69" t="s">
        <v>555</v>
      </c>
      <c r="D500" s="69"/>
      <c r="E500" s="69"/>
    </row>
    <row r="501">
      <c r="B501" s="69">
        <v>64373.0</v>
      </c>
      <c r="C501" s="69" t="s">
        <v>556</v>
      </c>
      <c r="D501" s="69" t="s">
        <v>14</v>
      </c>
      <c r="E501" s="69"/>
    </row>
    <row r="502">
      <c r="B502" s="69">
        <v>64374.0</v>
      </c>
      <c r="C502" s="69" t="s">
        <v>557</v>
      </c>
      <c r="D502" s="69" t="s">
        <v>14</v>
      </c>
      <c r="E502" s="69"/>
    </row>
    <row r="503">
      <c r="B503" s="69">
        <v>64375.0</v>
      </c>
      <c r="C503" s="69" t="s">
        <v>558</v>
      </c>
      <c r="D503" s="69" t="s">
        <v>14</v>
      </c>
      <c r="E503" s="69"/>
    </row>
    <row r="504">
      <c r="B504" s="69">
        <v>64376.0</v>
      </c>
      <c r="C504" s="69" t="s">
        <v>559</v>
      </c>
      <c r="D504" s="69" t="s">
        <v>14</v>
      </c>
      <c r="E504" s="69"/>
    </row>
    <row r="505">
      <c r="B505" s="69">
        <v>64377.0</v>
      </c>
      <c r="C505" s="69" t="s">
        <v>560</v>
      </c>
      <c r="D505" s="69" t="s">
        <v>14</v>
      </c>
      <c r="E505" s="69"/>
    </row>
    <row r="506">
      <c r="B506" s="69">
        <v>64378.0</v>
      </c>
      <c r="C506" s="69" t="s">
        <v>561</v>
      </c>
      <c r="D506" s="69" t="s">
        <v>14</v>
      </c>
      <c r="E506" s="69"/>
    </row>
    <row r="507">
      <c r="B507" s="69">
        <v>64379.0</v>
      </c>
      <c r="C507" s="69" t="s">
        <v>563</v>
      </c>
      <c r="D507" s="69" t="s">
        <v>14</v>
      </c>
      <c r="E507" s="69"/>
    </row>
    <row r="508">
      <c r="B508" s="69">
        <v>64380.0</v>
      </c>
      <c r="C508" s="69" t="s">
        <v>564</v>
      </c>
      <c r="D508" s="69"/>
      <c r="E508" s="69"/>
    </row>
    <row r="509">
      <c r="B509" s="69">
        <v>64381.0</v>
      </c>
      <c r="C509" s="69" t="s">
        <v>565</v>
      </c>
      <c r="D509" s="69" t="s">
        <v>14</v>
      </c>
      <c r="E509" s="69"/>
    </row>
    <row r="510">
      <c r="B510" s="69">
        <v>64382.0</v>
      </c>
      <c r="C510" s="69" t="s">
        <v>566</v>
      </c>
      <c r="D510" s="69" t="s">
        <v>14</v>
      </c>
      <c r="E510" s="69"/>
    </row>
    <row r="511">
      <c r="B511" s="69">
        <v>64383.0</v>
      </c>
      <c r="C511" s="69" t="s">
        <v>567</v>
      </c>
      <c r="D511" s="69" t="s">
        <v>14</v>
      </c>
      <c r="E511" s="69"/>
    </row>
    <row r="512">
      <c r="B512" s="69">
        <v>64384.0</v>
      </c>
      <c r="C512" s="69" t="s">
        <v>568</v>
      </c>
      <c r="D512" s="69" t="s">
        <v>14</v>
      </c>
      <c r="E512" s="69"/>
    </row>
    <row r="513">
      <c r="B513" s="69">
        <v>64385.0</v>
      </c>
      <c r="C513" s="69" t="s">
        <v>569</v>
      </c>
      <c r="D513" s="69" t="s">
        <v>14</v>
      </c>
      <c r="E513" s="69"/>
    </row>
    <row r="514">
      <c r="B514" s="69">
        <v>64386.0</v>
      </c>
      <c r="C514" s="69" t="s">
        <v>570</v>
      </c>
      <c r="D514" s="69"/>
      <c r="E514" s="69"/>
    </row>
    <row r="515">
      <c r="B515" s="69">
        <v>64387.0</v>
      </c>
      <c r="C515" s="69" t="s">
        <v>571</v>
      </c>
      <c r="D515" s="69"/>
      <c r="E515" s="69"/>
    </row>
    <row r="516">
      <c r="B516" s="69">
        <v>64388.0</v>
      </c>
      <c r="C516" s="69" t="s">
        <v>573</v>
      </c>
      <c r="D516" s="69"/>
      <c r="E516" s="69"/>
    </row>
    <row r="517">
      <c r="B517" s="69">
        <v>64389.0</v>
      </c>
      <c r="C517" s="69" t="s">
        <v>574</v>
      </c>
      <c r="D517" s="69" t="s">
        <v>14</v>
      </c>
      <c r="E517" s="69"/>
    </row>
    <row r="518">
      <c r="B518" s="69">
        <v>64390.0</v>
      </c>
      <c r="C518" s="69" t="s">
        <v>575</v>
      </c>
      <c r="D518" s="69"/>
      <c r="E518" s="69"/>
    </row>
    <row r="519">
      <c r="B519" s="69">
        <v>64391.0</v>
      </c>
      <c r="C519" s="69" t="s">
        <v>576</v>
      </c>
      <c r="D519" s="69"/>
      <c r="E519" s="69"/>
    </row>
    <row r="520">
      <c r="B520" s="69">
        <v>64392.0</v>
      </c>
      <c r="C520" s="69" t="s">
        <v>577</v>
      </c>
      <c r="D520" s="69" t="s">
        <v>14</v>
      </c>
      <c r="E520" s="69"/>
    </row>
    <row r="521">
      <c r="B521" s="69">
        <v>64393.0</v>
      </c>
      <c r="C521" s="69" t="s">
        <v>578</v>
      </c>
      <c r="D521" s="69" t="s">
        <v>14</v>
      </c>
      <c r="E521" s="69"/>
    </row>
    <row r="522">
      <c r="B522" s="69">
        <v>64394.0</v>
      </c>
      <c r="C522" s="69" t="s">
        <v>579</v>
      </c>
      <c r="D522" s="69" t="s">
        <v>14</v>
      </c>
      <c r="E522" s="69"/>
    </row>
    <row r="523">
      <c r="B523" s="69">
        <v>64395.0</v>
      </c>
      <c r="C523" s="69" t="s">
        <v>580</v>
      </c>
      <c r="D523" s="69" t="s">
        <v>14</v>
      </c>
      <c r="E523" s="69"/>
    </row>
    <row r="524">
      <c r="B524" s="69">
        <v>64396.0</v>
      </c>
      <c r="C524" s="69" t="s">
        <v>581</v>
      </c>
      <c r="D524" s="69" t="s">
        <v>14</v>
      </c>
      <c r="E524" s="69"/>
    </row>
    <row r="525">
      <c r="B525" s="69">
        <v>64397.0</v>
      </c>
      <c r="C525" s="69" t="s">
        <v>583</v>
      </c>
      <c r="D525" s="69" t="s">
        <v>14</v>
      </c>
      <c r="E525" s="69"/>
    </row>
    <row r="526">
      <c r="B526" s="69">
        <v>64398.0</v>
      </c>
      <c r="C526" s="69" t="s">
        <v>584</v>
      </c>
      <c r="D526" s="69" t="s">
        <v>14</v>
      </c>
      <c r="E526" s="69"/>
    </row>
    <row r="527">
      <c r="B527" s="69">
        <v>64399.0</v>
      </c>
      <c r="C527" s="69" t="s">
        <v>585</v>
      </c>
      <c r="D527" s="69" t="s">
        <v>14</v>
      </c>
      <c r="E527" s="69"/>
    </row>
    <row r="528">
      <c r="B528" s="69">
        <v>64400.0</v>
      </c>
      <c r="C528" s="69" t="s">
        <v>586</v>
      </c>
      <c r="D528" s="69" t="s">
        <v>14</v>
      </c>
      <c r="E528" s="69"/>
    </row>
    <row r="529">
      <c r="B529" s="69">
        <v>64401.0</v>
      </c>
      <c r="C529" s="69" t="s">
        <v>587</v>
      </c>
      <c r="D529" s="69" t="s">
        <v>14</v>
      </c>
      <c r="E529" s="69"/>
    </row>
    <row r="530">
      <c r="B530" s="69">
        <v>64402.0</v>
      </c>
      <c r="C530" s="69" t="s">
        <v>588</v>
      </c>
      <c r="D530" s="69" t="s">
        <v>14</v>
      </c>
      <c r="E530" s="69"/>
    </row>
    <row r="531">
      <c r="B531" s="69">
        <v>64403.0</v>
      </c>
      <c r="C531" s="69" t="s">
        <v>589</v>
      </c>
      <c r="D531" s="69" t="s">
        <v>14</v>
      </c>
      <c r="E531" s="69"/>
    </row>
    <row r="532">
      <c r="B532" s="69">
        <v>64404.0</v>
      </c>
      <c r="C532" s="69" t="s">
        <v>590</v>
      </c>
      <c r="D532" s="69" t="s">
        <v>14</v>
      </c>
      <c r="E532" s="69"/>
    </row>
    <row r="533">
      <c r="B533" s="69">
        <v>64405.0</v>
      </c>
      <c r="C533" s="69" t="s">
        <v>591</v>
      </c>
      <c r="D533" s="69" t="s">
        <v>14</v>
      </c>
      <c r="E533" s="69"/>
    </row>
    <row r="534">
      <c r="B534" s="69">
        <v>64406.0</v>
      </c>
      <c r="C534" s="69" t="s">
        <v>592</v>
      </c>
      <c r="D534" s="69" t="s">
        <v>14</v>
      </c>
      <c r="E534" s="69"/>
    </row>
    <row r="535">
      <c r="B535" s="69">
        <v>64407.0</v>
      </c>
      <c r="C535" s="69" t="s">
        <v>593</v>
      </c>
      <c r="D535" s="69" t="s">
        <v>14</v>
      </c>
      <c r="E535" s="69"/>
    </row>
    <row r="536">
      <c r="B536" s="69">
        <v>64408.0</v>
      </c>
      <c r="C536" s="69" t="s">
        <v>594</v>
      </c>
      <c r="D536" s="69" t="s">
        <v>14</v>
      </c>
      <c r="E536" s="69"/>
    </row>
    <row r="537">
      <c r="B537" s="69">
        <v>64409.0</v>
      </c>
      <c r="C537" s="69" t="s">
        <v>595</v>
      </c>
      <c r="D537" s="69" t="s">
        <v>14</v>
      </c>
      <c r="E537" s="69"/>
    </row>
    <row r="538">
      <c r="B538" s="69">
        <v>64410.0</v>
      </c>
      <c r="C538" s="69" t="s">
        <v>596</v>
      </c>
      <c r="D538" s="69" t="s">
        <v>14</v>
      </c>
      <c r="E538" s="69"/>
    </row>
    <row r="539">
      <c r="B539" s="69">
        <v>64411.0</v>
      </c>
      <c r="C539" s="69" t="s">
        <v>597</v>
      </c>
      <c r="D539" s="69" t="s">
        <v>14</v>
      </c>
      <c r="E539" s="69"/>
    </row>
    <row r="540">
      <c r="B540" s="69">
        <v>64412.0</v>
      </c>
      <c r="C540" s="69" t="s">
        <v>598</v>
      </c>
      <c r="D540" s="69" t="s">
        <v>14</v>
      </c>
      <c r="E540" s="69"/>
    </row>
    <row r="541">
      <c r="B541" s="69">
        <v>64413.0</v>
      </c>
      <c r="C541" s="69" t="s">
        <v>599</v>
      </c>
      <c r="D541" s="69" t="s">
        <v>14</v>
      </c>
      <c r="E541" s="69"/>
    </row>
    <row r="542">
      <c r="B542" s="69">
        <v>64414.0</v>
      </c>
      <c r="C542" s="69" t="s">
        <v>600</v>
      </c>
      <c r="D542" s="69" t="s">
        <v>14</v>
      </c>
      <c r="E542" s="69"/>
    </row>
    <row r="543">
      <c r="B543" s="69">
        <v>64415.0</v>
      </c>
      <c r="C543" s="69" t="s">
        <v>601</v>
      </c>
      <c r="D543" s="69" t="s">
        <v>14</v>
      </c>
      <c r="E543" s="69"/>
    </row>
    <row r="544">
      <c r="B544" s="69">
        <v>64416.0</v>
      </c>
      <c r="C544" s="69" t="s">
        <v>602</v>
      </c>
      <c r="D544" s="69" t="s">
        <v>14</v>
      </c>
      <c r="E544" s="69"/>
    </row>
    <row r="545">
      <c r="B545" s="69">
        <v>64417.0</v>
      </c>
      <c r="C545" s="69" t="s">
        <v>603</v>
      </c>
      <c r="D545" s="69" t="s">
        <v>14</v>
      </c>
      <c r="E545" s="69"/>
    </row>
    <row r="546">
      <c r="B546" s="69">
        <v>64418.0</v>
      </c>
      <c r="C546" s="69" t="s">
        <v>604</v>
      </c>
      <c r="D546" s="69" t="s">
        <v>14</v>
      </c>
      <c r="E546" s="69"/>
    </row>
    <row r="547">
      <c r="B547" s="69">
        <v>64419.0</v>
      </c>
      <c r="C547" s="69" t="s">
        <v>605</v>
      </c>
      <c r="D547" s="69" t="s">
        <v>14</v>
      </c>
      <c r="E547" s="69"/>
    </row>
    <row r="548">
      <c r="B548" s="69">
        <v>64420.0</v>
      </c>
      <c r="C548" s="69" t="s">
        <v>606</v>
      </c>
      <c r="D548" s="69" t="s">
        <v>14</v>
      </c>
      <c r="E548" s="69"/>
    </row>
    <row r="549">
      <c r="B549" s="69">
        <v>64421.0</v>
      </c>
      <c r="C549" s="69" t="s">
        <v>607</v>
      </c>
      <c r="D549" s="69" t="s">
        <v>14</v>
      </c>
      <c r="E549" s="69"/>
    </row>
    <row r="550">
      <c r="B550" s="69">
        <v>64422.0</v>
      </c>
      <c r="C550" s="69" t="s">
        <v>608</v>
      </c>
      <c r="D550" s="69" t="s">
        <v>14</v>
      </c>
      <c r="E550" s="69"/>
    </row>
    <row r="551">
      <c r="B551" s="69">
        <v>64423.0</v>
      </c>
      <c r="C551" s="69" t="s">
        <v>609</v>
      </c>
      <c r="D551" s="69" t="s">
        <v>14</v>
      </c>
      <c r="E551" s="69"/>
    </row>
    <row r="552">
      <c r="B552" s="69">
        <v>64424.0</v>
      </c>
      <c r="C552" s="69" t="s">
        <v>610</v>
      </c>
      <c r="D552" s="69" t="s">
        <v>14</v>
      </c>
      <c r="E552" s="69"/>
    </row>
    <row r="553">
      <c r="B553" s="69">
        <v>64425.0</v>
      </c>
      <c r="C553" s="69" t="s">
        <v>611</v>
      </c>
      <c r="D553" s="69" t="s">
        <v>14</v>
      </c>
      <c r="E553" s="69"/>
    </row>
    <row r="554">
      <c r="B554" s="69">
        <v>64426.0</v>
      </c>
      <c r="C554" s="69" t="s">
        <v>612</v>
      </c>
      <c r="D554" s="69" t="s">
        <v>14</v>
      </c>
      <c r="E554" s="69"/>
    </row>
    <row r="555">
      <c r="B555" s="69">
        <v>64427.0</v>
      </c>
      <c r="C555" s="69" t="s">
        <v>613</v>
      </c>
      <c r="D555" s="69" t="s">
        <v>14</v>
      </c>
      <c r="E555" s="69"/>
    </row>
    <row r="556">
      <c r="B556" s="69">
        <v>64428.0</v>
      </c>
      <c r="C556" s="69" t="s">
        <v>614</v>
      </c>
      <c r="D556" s="69" t="s">
        <v>14</v>
      </c>
      <c r="E556" s="69"/>
    </row>
    <row r="557">
      <c r="B557" s="69">
        <v>64429.0</v>
      </c>
      <c r="C557" s="69" t="s">
        <v>615</v>
      </c>
      <c r="D557" s="69" t="s">
        <v>14</v>
      </c>
      <c r="E557" s="69"/>
    </row>
    <row r="558">
      <c r="B558" s="69">
        <v>64430.0</v>
      </c>
      <c r="C558" s="69" t="s">
        <v>616</v>
      </c>
      <c r="D558" s="69" t="s">
        <v>14</v>
      </c>
      <c r="E558" s="69"/>
    </row>
    <row r="559">
      <c r="B559" s="69">
        <v>64431.0</v>
      </c>
      <c r="C559" s="69" t="s">
        <v>617</v>
      </c>
      <c r="D559" s="69" t="s">
        <v>14</v>
      </c>
      <c r="E559" s="69"/>
    </row>
    <row r="560">
      <c r="B560" s="69">
        <v>64432.0</v>
      </c>
      <c r="C560" s="69" t="s">
        <v>618</v>
      </c>
      <c r="D560" s="69" t="s">
        <v>14</v>
      </c>
      <c r="E560" s="69"/>
    </row>
    <row r="561">
      <c r="B561" s="69">
        <v>64433.0</v>
      </c>
      <c r="C561" s="69" t="s">
        <v>619</v>
      </c>
      <c r="D561" s="69" t="s">
        <v>14</v>
      </c>
      <c r="E561" s="69"/>
    </row>
    <row r="562">
      <c r="B562" s="69">
        <v>64434.0</v>
      </c>
      <c r="C562" s="69" t="s">
        <v>620</v>
      </c>
      <c r="D562" s="69" t="s">
        <v>14</v>
      </c>
      <c r="E562" s="69"/>
    </row>
    <row r="563">
      <c r="B563" s="69">
        <v>64435.0</v>
      </c>
      <c r="C563" s="69" t="s">
        <v>621</v>
      </c>
      <c r="D563" s="69" t="s">
        <v>14</v>
      </c>
      <c r="E563" s="69"/>
    </row>
    <row r="564">
      <c r="B564" s="69">
        <v>64436.0</v>
      </c>
      <c r="C564" s="69" t="s">
        <v>622</v>
      </c>
      <c r="D564" s="69" t="s">
        <v>14</v>
      </c>
      <c r="E564" s="69"/>
    </row>
    <row r="565">
      <c r="B565" s="69">
        <v>64437.0</v>
      </c>
      <c r="C565" s="69" t="s">
        <v>623</v>
      </c>
      <c r="D565" s="69" t="s">
        <v>14</v>
      </c>
      <c r="E565" s="69"/>
    </row>
    <row r="566">
      <c r="B566" s="69">
        <v>64438.0</v>
      </c>
      <c r="C566" s="69" t="s">
        <v>624</v>
      </c>
      <c r="D566" s="69" t="s">
        <v>14</v>
      </c>
      <c r="E566" s="69"/>
    </row>
    <row r="567">
      <c r="B567" s="69">
        <v>64439.0</v>
      </c>
      <c r="C567" s="69" t="s">
        <v>625</v>
      </c>
      <c r="D567" s="69" t="s">
        <v>14</v>
      </c>
      <c r="E567" s="69"/>
    </row>
    <row r="568">
      <c r="B568" s="69">
        <v>64440.0</v>
      </c>
      <c r="C568" s="69" t="s">
        <v>626</v>
      </c>
      <c r="D568" s="69" t="s">
        <v>14</v>
      </c>
      <c r="E568" s="69"/>
    </row>
    <row r="569">
      <c r="B569" s="69">
        <v>64441.0</v>
      </c>
      <c r="C569" s="69" t="s">
        <v>627</v>
      </c>
      <c r="D569" s="69" t="s">
        <v>14</v>
      </c>
      <c r="E569" s="69"/>
    </row>
    <row r="570">
      <c r="B570" s="69">
        <v>64442.0</v>
      </c>
      <c r="C570" s="69" t="s">
        <v>628</v>
      </c>
      <c r="D570" s="69" t="s">
        <v>14</v>
      </c>
      <c r="E570" s="69"/>
    </row>
    <row r="571">
      <c r="B571" s="69">
        <v>64443.0</v>
      </c>
      <c r="C571" s="69" t="s">
        <v>629</v>
      </c>
      <c r="D571" s="69" t="s">
        <v>14</v>
      </c>
      <c r="E571" s="69"/>
    </row>
    <row r="572">
      <c r="B572" s="69">
        <v>64444.0</v>
      </c>
      <c r="C572" s="69" t="s">
        <v>630</v>
      </c>
      <c r="D572" s="69" t="s">
        <v>14</v>
      </c>
      <c r="E572" s="69"/>
    </row>
    <row r="573">
      <c r="B573" s="69">
        <v>64445.0</v>
      </c>
      <c r="C573" s="69" t="s">
        <v>631</v>
      </c>
      <c r="D573" s="69" t="s">
        <v>14</v>
      </c>
      <c r="E573" s="69"/>
    </row>
    <row r="574">
      <c r="B574" s="69">
        <v>64446.0</v>
      </c>
      <c r="C574" s="69" t="s">
        <v>632</v>
      </c>
      <c r="D574" s="69" t="s">
        <v>14</v>
      </c>
      <c r="E574" s="69"/>
    </row>
    <row r="575">
      <c r="B575" s="69">
        <v>64447.0</v>
      </c>
      <c r="C575" s="69" t="s">
        <v>633</v>
      </c>
      <c r="D575" s="69" t="s">
        <v>14</v>
      </c>
      <c r="E575" s="69"/>
    </row>
    <row r="576">
      <c r="B576" s="69">
        <v>64448.0</v>
      </c>
      <c r="C576" s="69" t="s">
        <v>634</v>
      </c>
      <c r="D576" s="69" t="s">
        <v>14</v>
      </c>
      <c r="E576" s="69"/>
    </row>
    <row r="577">
      <c r="B577" s="69">
        <v>64449.0</v>
      </c>
      <c r="C577" s="69" t="s">
        <v>635</v>
      </c>
      <c r="D577" s="69" t="s">
        <v>14</v>
      </c>
      <c r="E577" s="69"/>
    </row>
    <row r="578">
      <c r="B578" s="69">
        <v>64450.0</v>
      </c>
      <c r="C578" s="69" t="s">
        <v>636</v>
      </c>
      <c r="D578" s="69" t="s">
        <v>14</v>
      </c>
      <c r="E578" s="69"/>
    </row>
    <row r="579">
      <c r="B579" s="69">
        <v>64451.0</v>
      </c>
      <c r="C579" s="69" t="s">
        <v>637</v>
      </c>
      <c r="D579" s="69" t="s">
        <v>14</v>
      </c>
      <c r="E579" s="69"/>
    </row>
    <row r="580">
      <c r="B580" s="69">
        <v>64452.0</v>
      </c>
      <c r="C580" s="69" t="s">
        <v>638</v>
      </c>
      <c r="D580" s="69" t="s">
        <v>14</v>
      </c>
      <c r="E580" s="69"/>
    </row>
    <row r="581">
      <c r="B581" s="69">
        <v>64453.0</v>
      </c>
      <c r="C581" s="69" t="s">
        <v>639</v>
      </c>
      <c r="D581" s="69" t="s">
        <v>14</v>
      </c>
      <c r="E581" s="69"/>
    </row>
    <row r="582">
      <c r="B582" s="69">
        <v>64454.0</v>
      </c>
      <c r="C582" s="69" t="s">
        <v>640</v>
      </c>
      <c r="D582" s="69" t="s">
        <v>14</v>
      </c>
      <c r="E582" s="69"/>
    </row>
    <row r="583">
      <c r="B583" s="69">
        <v>64455.0</v>
      </c>
      <c r="C583" s="69" t="s">
        <v>641</v>
      </c>
      <c r="D583" s="69" t="s">
        <v>14</v>
      </c>
      <c r="E583" s="69"/>
    </row>
    <row r="584">
      <c r="B584" s="69">
        <v>64456.0</v>
      </c>
      <c r="C584" s="69" t="s">
        <v>642</v>
      </c>
      <c r="D584" s="69" t="s">
        <v>14</v>
      </c>
      <c r="E584" s="69"/>
    </row>
    <row r="585">
      <c r="B585" s="69">
        <v>64457.0</v>
      </c>
      <c r="C585" s="69" t="s">
        <v>643</v>
      </c>
      <c r="D585" s="69" t="s">
        <v>14</v>
      </c>
      <c r="E585" s="69"/>
    </row>
    <row r="586">
      <c r="B586" s="69">
        <v>64458.0</v>
      </c>
      <c r="C586" s="69" t="s">
        <v>644</v>
      </c>
      <c r="D586" s="69"/>
      <c r="E586" s="69"/>
    </row>
    <row r="587">
      <c r="B587" s="69">
        <v>64459.0</v>
      </c>
      <c r="C587" s="69" t="s">
        <v>645</v>
      </c>
      <c r="D587" s="69" t="s">
        <v>14</v>
      </c>
      <c r="E587" s="69"/>
    </row>
    <row r="588">
      <c r="B588" s="69">
        <v>64460.0</v>
      </c>
      <c r="C588" s="69" t="s">
        <v>646</v>
      </c>
      <c r="D588" s="69" t="s">
        <v>14</v>
      </c>
      <c r="E588" s="69"/>
    </row>
    <row r="589">
      <c r="B589" s="69">
        <v>64461.0</v>
      </c>
      <c r="C589" s="69" t="s">
        <v>647</v>
      </c>
      <c r="D589" s="69" t="s">
        <v>14</v>
      </c>
      <c r="E589" s="69"/>
    </row>
    <row r="590">
      <c r="B590" s="69">
        <v>64462.0</v>
      </c>
      <c r="C590" s="69" t="s">
        <v>648</v>
      </c>
      <c r="D590" s="69"/>
      <c r="E590" s="69"/>
    </row>
    <row r="591">
      <c r="B591" s="69">
        <v>64463.0</v>
      </c>
      <c r="C591" s="69" t="s">
        <v>649</v>
      </c>
      <c r="D591" s="69" t="s">
        <v>14</v>
      </c>
      <c r="E591" s="69"/>
    </row>
    <row r="592">
      <c r="B592" s="69">
        <v>64464.0</v>
      </c>
      <c r="C592" s="69" t="s">
        <v>650</v>
      </c>
      <c r="D592" s="69" t="s">
        <v>14</v>
      </c>
      <c r="E592" s="69"/>
    </row>
    <row r="593">
      <c r="B593" s="69">
        <v>64465.0</v>
      </c>
      <c r="C593" s="69" t="s">
        <v>651</v>
      </c>
      <c r="D593" s="69" t="s">
        <v>14</v>
      </c>
      <c r="E593" s="69"/>
    </row>
    <row r="594">
      <c r="B594" s="69">
        <v>64466.0</v>
      </c>
      <c r="C594" s="69" t="s">
        <v>652</v>
      </c>
      <c r="D594" s="69" t="s">
        <v>14</v>
      </c>
      <c r="E594" s="69"/>
    </row>
    <row r="595">
      <c r="B595" s="69">
        <v>64467.0</v>
      </c>
      <c r="C595" s="69" t="s">
        <v>653</v>
      </c>
      <c r="D595" s="69" t="s">
        <v>14</v>
      </c>
      <c r="E595" s="69"/>
    </row>
    <row r="596">
      <c r="B596" s="69">
        <v>64468.0</v>
      </c>
      <c r="C596" s="69" t="s">
        <v>654</v>
      </c>
      <c r="D596" s="69" t="s">
        <v>14</v>
      </c>
      <c r="E596" s="69"/>
    </row>
    <row r="597">
      <c r="B597" s="69">
        <v>64469.0</v>
      </c>
      <c r="C597" s="69" t="s">
        <v>655</v>
      </c>
      <c r="D597" s="69" t="s">
        <v>14</v>
      </c>
      <c r="E597" s="69"/>
    </row>
    <row r="598">
      <c r="B598" s="69">
        <v>64470.0</v>
      </c>
      <c r="C598" s="69" t="s">
        <v>656</v>
      </c>
      <c r="D598" s="69" t="s">
        <v>14</v>
      </c>
      <c r="E598" s="69"/>
    </row>
    <row r="599">
      <c r="B599" s="69">
        <v>64471.0</v>
      </c>
      <c r="C599" s="69" t="s">
        <v>657</v>
      </c>
      <c r="D599" s="69" t="s">
        <v>14</v>
      </c>
      <c r="E599" s="69"/>
    </row>
    <row r="600">
      <c r="B600" s="69">
        <v>64472.0</v>
      </c>
      <c r="C600" s="69" t="s">
        <v>658</v>
      </c>
      <c r="D600" s="69" t="s">
        <v>14</v>
      </c>
      <c r="E600" s="69"/>
    </row>
    <row r="601">
      <c r="B601" s="69">
        <v>64473.0</v>
      </c>
      <c r="C601" s="69" t="s">
        <v>659</v>
      </c>
      <c r="D601" s="69" t="s">
        <v>14</v>
      </c>
      <c r="E601" s="69"/>
    </row>
    <row r="602">
      <c r="B602" s="69">
        <v>64474.0</v>
      </c>
      <c r="C602" s="69" t="s">
        <v>660</v>
      </c>
      <c r="D602" s="69" t="s">
        <v>14</v>
      </c>
      <c r="E602" s="69"/>
    </row>
    <row r="603">
      <c r="B603" s="69">
        <v>64475.0</v>
      </c>
      <c r="C603" s="69" t="s">
        <v>661</v>
      </c>
      <c r="D603" s="69"/>
      <c r="E603" s="69"/>
    </row>
    <row r="604">
      <c r="B604" s="69">
        <v>64476.0</v>
      </c>
      <c r="C604" s="69" t="s">
        <v>662</v>
      </c>
      <c r="D604" s="69" t="s">
        <v>14</v>
      </c>
      <c r="E604" s="69"/>
    </row>
    <row r="605">
      <c r="B605" s="69">
        <v>64477.0</v>
      </c>
      <c r="C605" s="69" t="s">
        <v>663</v>
      </c>
      <c r="D605" s="69" t="s">
        <v>14</v>
      </c>
      <c r="E605" s="69"/>
    </row>
    <row r="606">
      <c r="B606" s="69">
        <v>64478.0</v>
      </c>
      <c r="C606" s="69" t="s">
        <v>664</v>
      </c>
      <c r="D606" s="69" t="s">
        <v>14</v>
      </c>
      <c r="E606" s="69"/>
    </row>
    <row r="607">
      <c r="B607" s="69">
        <v>64479.0</v>
      </c>
      <c r="C607" s="69" t="s">
        <v>665</v>
      </c>
      <c r="D607" s="69" t="s">
        <v>14</v>
      </c>
      <c r="E607" s="69"/>
    </row>
    <row r="608">
      <c r="B608" s="69">
        <v>64480.0</v>
      </c>
      <c r="C608" s="69" t="s">
        <v>666</v>
      </c>
      <c r="D608" s="69" t="s">
        <v>14</v>
      </c>
      <c r="E608" s="69"/>
    </row>
    <row r="609">
      <c r="B609" s="69">
        <v>64481.0</v>
      </c>
      <c r="C609" s="69" t="s">
        <v>667</v>
      </c>
      <c r="D609" s="69" t="s">
        <v>14</v>
      </c>
      <c r="E609" s="69"/>
    </row>
    <row r="610">
      <c r="B610" s="69">
        <v>64482.0</v>
      </c>
      <c r="C610" s="69" t="s">
        <v>668</v>
      </c>
      <c r="D610" s="69" t="s">
        <v>14</v>
      </c>
      <c r="E610" s="69"/>
    </row>
    <row r="611">
      <c r="B611" s="69">
        <v>64483.0</v>
      </c>
      <c r="C611" s="69" t="s">
        <v>669</v>
      </c>
      <c r="D611" s="69" t="s">
        <v>14</v>
      </c>
      <c r="E611" s="69"/>
    </row>
    <row r="612">
      <c r="B612" s="69">
        <v>64484.0</v>
      </c>
      <c r="C612" s="69" t="s">
        <v>670</v>
      </c>
      <c r="D612" s="69" t="s">
        <v>14</v>
      </c>
      <c r="E612" s="69"/>
    </row>
    <row r="613">
      <c r="B613" s="69">
        <v>64485.0</v>
      </c>
      <c r="C613" s="69" t="s">
        <v>671</v>
      </c>
      <c r="D613" s="69" t="s">
        <v>14</v>
      </c>
      <c r="E613" s="69"/>
    </row>
    <row r="614">
      <c r="B614" s="69">
        <v>64486.0</v>
      </c>
      <c r="C614" s="69" t="s">
        <v>672</v>
      </c>
      <c r="D614" s="69" t="s">
        <v>14</v>
      </c>
      <c r="E614" s="69"/>
    </row>
    <row r="615">
      <c r="B615" s="69">
        <v>64487.0</v>
      </c>
      <c r="C615" s="69" t="s">
        <v>673</v>
      </c>
      <c r="D615" s="69" t="s">
        <v>14</v>
      </c>
      <c r="E615" s="69"/>
    </row>
    <row r="616">
      <c r="B616" s="69">
        <v>64488.0</v>
      </c>
      <c r="C616" s="69" t="s">
        <v>674</v>
      </c>
      <c r="D616" s="69" t="s">
        <v>14</v>
      </c>
      <c r="E616" s="69"/>
    </row>
    <row r="617">
      <c r="B617" s="69">
        <v>64489.0</v>
      </c>
      <c r="C617" s="69" t="s">
        <v>675</v>
      </c>
      <c r="D617" s="69"/>
      <c r="E617" s="69"/>
    </row>
    <row r="618">
      <c r="B618" s="69">
        <v>64490.0</v>
      </c>
      <c r="C618" s="69" t="s">
        <v>676</v>
      </c>
      <c r="D618" s="69" t="s">
        <v>14</v>
      </c>
      <c r="E618" s="69"/>
    </row>
    <row r="619">
      <c r="B619" s="69">
        <v>64491.0</v>
      </c>
      <c r="C619" s="69" t="s">
        <v>677</v>
      </c>
      <c r="D619" s="69" t="s">
        <v>14</v>
      </c>
      <c r="E619" s="69"/>
    </row>
    <row r="620">
      <c r="B620" s="69">
        <v>64492.0</v>
      </c>
      <c r="C620" s="69" t="s">
        <v>678</v>
      </c>
      <c r="D620" s="69" t="s">
        <v>14</v>
      </c>
      <c r="E620" s="69"/>
    </row>
    <row r="621">
      <c r="B621" s="69">
        <v>64493.0</v>
      </c>
      <c r="C621" s="69" t="s">
        <v>679</v>
      </c>
      <c r="D621" s="69" t="s">
        <v>14</v>
      </c>
      <c r="E621" s="69"/>
    </row>
    <row r="622">
      <c r="B622" s="69">
        <v>64494.0</v>
      </c>
      <c r="C622" s="69" t="s">
        <v>680</v>
      </c>
      <c r="D622" s="69" t="s">
        <v>14</v>
      </c>
      <c r="E622" s="69"/>
    </row>
    <row r="623">
      <c r="B623" s="69">
        <v>64495.0</v>
      </c>
      <c r="C623" s="69" t="s">
        <v>681</v>
      </c>
      <c r="D623" s="69" t="s">
        <v>14</v>
      </c>
      <c r="E623" s="69"/>
    </row>
    <row r="624">
      <c r="B624" s="69">
        <v>64496.0</v>
      </c>
      <c r="C624" s="69" t="s">
        <v>682</v>
      </c>
      <c r="D624" s="69" t="s">
        <v>14</v>
      </c>
      <c r="E624" s="69"/>
    </row>
    <row r="625">
      <c r="B625" s="69">
        <v>64497.0</v>
      </c>
      <c r="C625" s="69" t="s">
        <v>683</v>
      </c>
      <c r="D625" s="69" t="s">
        <v>14</v>
      </c>
      <c r="E625" s="69"/>
    </row>
    <row r="626">
      <c r="B626" s="69">
        <v>64499.0</v>
      </c>
      <c r="C626" s="69" t="s">
        <v>684</v>
      </c>
      <c r="D626" s="69" t="s">
        <v>14</v>
      </c>
      <c r="E626" s="69"/>
    </row>
    <row r="627">
      <c r="B627" s="69">
        <v>64500.0</v>
      </c>
      <c r="C627" s="69" t="s">
        <v>685</v>
      </c>
      <c r="D627" s="69" t="s">
        <v>14</v>
      </c>
      <c r="E627" s="69"/>
    </row>
    <row r="628">
      <c r="B628" s="69">
        <v>64501.0</v>
      </c>
      <c r="C628" s="69" t="s">
        <v>686</v>
      </c>
      <c r="D628" s="69" t="s">
        <v>14</v>
      </c>
      <c r="E628" s="69"/>
    </row>
    <row r="629">
      <c r="B629" s="69">
        <v>64502.0</v>
      </c>
      <c r="C629" s="69" t="s">
        <v>687</v>
      </c>
      <c r="D629" s="69" t="s">
        <v>14</v>
      </c>
      <c r="E629" s="69"/>
    </row>
    <row r="630">
      <c r="B630" s="69">
        <v>64503.0</v>
      </c>
      <c r="C630" s="69" t="s">
        <v>688</v>
      </c>
      <c r="D630" s="69" t="s">
        <v>14</v>
      </c>
      <c r="E630" s="69"/>
    </row>
    <row r="631">
      <c r="B631" s="69">
        <v>64504.0</v>
      </c>
      <c r="C631" s="69" t="s">
        <v>689</v>
      </c>
      <c r="D631" s="69" t="s">
        <v>14</v>
      </c>
      <c r="E631" s="69"/>
    </row>
    <row r="632">
      <c r="B632" s="69">
        <v>64505.0</v>
      </c>
      <c r="C632" s="69" t="s">
        <v>690</v>
      </c>
      <c r="D632" s="69" t="s">
        <v>14</v>
      </c>
      <c r="E632" s="69"/>
    </row>
    <row r="633">
      <c r="B633" s="69">
        <v>64506.0</v>
      </c>
      <c r="C633" s="69" t="s">
        <v>691</v>
      </c>
      <c r="D633" s="69" t="s">
        <v>14</v>
      </c>
      <c r="E633" s="69"/>
    </row>
    <row r="634">
      <c r="B634" s="69">
        <v>64507.0</v>
      </c>
      <c r="C634" s="69" t="s">
        <v>692</v>
      </c>
      <c r="D634" s="69" t="s">
        <v>14</v>
      </c>
      <c r="E634" s="69"/>
    </row>
    <row r="635">
      <c r="B635" s="69">
        <v>64508.0</v>
      </c>
      <c r="C635" s="69" t="s">
        <v>693</v>
      </c>
      <c r="D635" s="69" t="s">
        <v>14</v>
      </c>
      <c r="E635" s="69"/>
    </row>
    <row r="636">
      <c r="B636" s="69">
        <v>64509.0</v>
      </c>
      <c r="C636" s="69" t="s">
        <v>694</v>
      </c>
      <c r="D636" s="69" t="s">
        <v>14</v>
      </c>
      <c r="E636" s="69"/>
    </row>
    <row r="637">
      <c r="B637" s="69">
        <v>64510.0</v>
      </c>
      <c r="C637" s="69" t="s">
        <v>695</v>
      </c>
      <c r="D637" s="69" t="s">
        <v>14</v>
      </c>
      <c r="E637" s="69"/>
    </row>
    <row r="638">
      <c r="B638" s="69">
        <v>64511.0</v>
      </c>
      <c r="C638" s="69" t="s">
        <v>696</v>
      </c>
      <c r="D638" s="69" t="s">
        <v>14</v>
      </c>
      <c r="E638" s="69"/>
    </row>
    <row r="639">
      <c r="B639" s="69">
        <v>64513.0</v>
      </c>
      <c r="C639" s="69" t="s">
        <v>697</v>
      </c>
      <c r="D639" s="69" t="s">
        <v>14</v>
      </c>
      <c r="E639" s="69"/>
    </row>
    <row r="640">
      <c r="B640" s="69">
        <v>64514.0</v>
      </c>
      <c r="C640" s="69" t="s">
        <v>698</v>
      </c>
      <c r="D640" s="69" t="s">
        <v>14</v>
      </c>
      <c r="E640" s="69"/>
    </row>
    <row r="641">
      <c r="B641" s="69">
        <v>64515.0</v>
      </c>
      <c r="C641" s="69" t="s">
        <v>699</v>
      </c>
      <c r="D641" s="69" t="s">
        <v>14</v>
      </c>
      <c r="E641" s="69"/>
    </row>
    <row r="642">
      <c r="B642" s="69">
        <v>64516.0</v>
      </c>
      <c r="C642" s="69" t="s">
        <v>700</v>
      </c>
      <c r="D642" s="69" t="s">
        <v>14</v>
      </c>
      <c r="E642" s="69"/>
    </row>
    <row r="643">
      <c r="B643" s="69">
        <v>64517.0</v>
      </c>
      <c r="C643" s="69" t="s">
        <v>701</v>
      </c>
      <c r="D643" s="69" t="s">
        <v>14</v>
      </c>
      <c r="E643" s="69"/>
    </row>
    <row r="644">
      <c r="B644" s="69">
        <v>64518.0</v>
      </c>
      <c r="C644" s="69" t="s">
        <v>702</v>
      </c>
      <c r="D644" s="69" t="s">
        <v>14</v>
      </c>
      <c r="E644" s="69"/>
    </row>
    <row r="645">
      <c r="B645" s="69">
        <v>64519.0</v>
      </c>
      <c r="C645" s="69" t="s">
        <v>703</v>
      </c>
      <c r="D645" s="69" t="s">
        <v>14</v>
      </c>
      <c r="E645" s="69"/>
    </row>
    <row r="646">
      <c r="B646" s="69">
        <v>64520.0</v>
      </c>
      <c r="C646" s="69" t="s">
        <v>704</v>
      </c>
      <c r="D646" s="69" t="s">
        <v>14</v>
      </c>
      <c r="E646" s="69"/>
    </row>
    <row r="647">
      <c r="B647" s="69">
        <v>64521.0</v>
      </c>
      <c r="C647" s="69" t="s">
        <v>705</v>
      </c>
      <c r="D647" s="69" t="s">
        <v>14</v>
      </c>
      <c r="E647" s="69"/>
    </row>
    <row r="648">
      <c r="B648" s="69">
        <v>64522.0</v>
      </c>
      <c r="C648" s="69" t="s">
        <v>706</v>
      </c>
      <c r="D648" s="69" t="s">
        <v>14</v>
      </c>
      <c r="E648" s="69"/>
    </row>
    <row r="649">
      <c r="B649" s="69">
        <v>64523.0</v>
      </c>
      <c r="C649" s="69" t="s">
        <v>707</v>
      </c>
      <c r="D649" s="69" t="s">
        <v>14</v>
      </c>
      <c r="E649" s="69"/>
    </row>
    <row r="650">
      <c r="B650" s="69">
        <v>64524.0</v>
      </c>
      <c r="C650" s="69" t="s">
        <v>708</v>
      </c>
      <c r="D650" s="69" t="s">
        <v>14</v>
      </c>
      <c r="E650" s="69"/>
    </row>
    <row r="651">
      <c r="B651" s="69">
        <v>64525.0</v>
      </c>
      <c r="C651" s="69" t="s">
        <v>709</v>
      </c>
      <c r="D651" s="69" t="s">
        <v>14</v>
      </c>
      <c r="E651" s="69"/>
    </row>
    <row r="652">
      <c r="B652" s="69">
        <v>64526.0</v>
      </c>
      <c r="C652" s="69" t="s">
        <v>710</v>
      </c>
      <c r="D652" s="69" t="s">
        <v>14</v>
      </c>
      <c r="E652" s="69"/>
    </row>
    <row r="653">
      <c r="B653" s="69">
        <v>64527.0</v>
      </c>
      <c r="C653" s="69" t="s">
        <v>711</v>
      </c>
      <c r="D653" s="69"/>
      <c r="E653" s="69"/>
    </row>
    <row r="654">
      <c r="B654" s="69">
        <v>64528.0</v>
      </c>
      <c r="C654" s="69" t="s">
        <v>712</v>
      </c>
      <c r="D654" s="69" t="s">
        <v>14</v>
      </c>
      <c r="E654" s="69"/>
    </row>
    <row r="655">
      <c r="B655" s="69">
        <v>64529.0</v>
      </c>
      <c r="C655" s="69" t="s">
        <v>713</v>
      </c>
      <c r="D655" s="69" t="s">
        <v>14</v>
      </c>
      <c r="E655" s="69"/>
    </row>
    <row r="656">
      <c r="B656" s="69">
        <v>64530.0</v>
      </c>
      <c r="C656" s="69" t="s">
        <v>714</v>
      </c>
      <c r="D656" s="69" t="s">
        <v>14</v>
      </c>
      <c r="E656" s="69"/>
    </row>
    <row r="657">
      <c r="B657" s="69">
        <v>64531.0</v>
      </c>
      <c r="C657" s="69" t="s">
        <v>715</v>
      </c>
      <c r="D657" s="69" t="s">
        <v>14</v>
      </c>
      <c r="E657" s="69"/>
    </row>
    <row r="658">
      <c r="B658" s="69">
        <v>64532.0</v>
      </c>
      <c r="C658" s="69" t="s">
        <v>716</v>
      </c>
      <c r="D658" s="69"/>
      <c r="E658" s="69"/>
    </row>
    <row r="659">
      <c r="B659" s="69">
        <v>64533.0</v>
      </c>
      <c r="C659" s="69" t="s">
        <v>717</v>
      </c>
      <c r="D659" s="69" t="s">
        <v>14</v>
      </c>
      <c r="E659" s="69"/>
    </row>
    <row r="660">
      <c r="B660" s="69">
        <v>64534.0</v>
      </c>
      <c r="C660" s="69" t="s">
        <v>718</v>
      </c>
      <c r="D660" s="69" t="s">
        <v>14</v>
      </c>
      <c r="E660" s="69"/>
    </row>
    <row r="661">
      <c r="B661" s="69">
        <v>64535.0</v>
      </c>
      <c r="C661" s="69" t="s">
        <v>719</v>
      </c>
      <c r="D661" s="69" t="s">
        <v>14</v>
      </c>
      <c r="E661" s="69"/>
    </row>
    <row r="662">
      <c r="B662" s="69">
        <v>64536.0</v>
      </c>
      <c r="C662" s="69" t="s">
        <v>720</v>
      </c>
      <c r="D662" s="69" t="s">
        <v>14</v>
      </c>
      <c r="E662" s="69"/>
    </row>
    <row r="663">
      <c r="B663" s="69">
        <v>64537.0</v>
      </c>
      <c r="C663" s="69" t="s">
        <v>721</v>
      </c>
      <c r="D663" s="69" t="s">
        <v>14</v>
      </c>
      <c r="E663" s="69"/>
    </row>
    <row r="664">
      <c r="B664" s="69">
        <v>64546.0</v>
      </c>
      <c r="C664" s="69" t="s">
        <v>722</v>
      </c>
      <c r="D664" s="69" t="s">
        <v>14</v>
      </c>
      <c r="E664" s="69"/>
    </row>
    <row r="665">
      <c r="B665" s="69">
        <v>64547.0</v>
      </c>
      <c r="C665" s="69" t="s">
        <v>723</v>
      </c>
      <c r="D665" s="69" t="s">
        <v>14</v>
      </c>
      <c r="E665" s="69"/>
    </row>
    <row r="666">
      <c r="B666" s="69">
        <v>64548.0</v>
      </c>
      <c r="C666" s="69" t="s">
        <v>724</v>
      </c>
      <c r="D666" s="69" t="s">
        <v>14</v>
      </c>
      <c r="E666" s="69"/>
    </row>
    <row r="667">
      <c r="B667" s="69">
        <v>64549.0</v>
      </c>
      <c r="C667" s="69" t="s">
        <v>725</v>
      </c>
      <c r="D667" s="69" t="s">
        <v>14</v>
      </c>
      <c r="E667" s="69"/>
    </row>
    <row r="668">
      <c r="B668" s="69">
        <v>64550.0</v>
      </c>
      <c r="C668" s="69" t="s">
        <v>726</v>
      </c>
      <c r="D668" s="69" t="s">
        <v>14</v>
      </c>
      <c r="E668" s="69"/>
    </row>
    <row r="669">
      <c r="B669" s="69">
        <v>64551.0</v>
      </c>
      <c r="C669" s="69" t="s">
        <v>727</v>
      </c>
      <c r="D669" s="69" t="s">
        <v>14</v>
      </c>
      <c r="E669" s="69"/>
    </row>
    <row r="670">
      <c r="B670" s="69">
        <v>64553.0</v>
      </c>
      <c r="C670" s="69" t="s">
        <v>728</v>
      </c>
      <c r="D670" s="69" t="s">
        <v>14</v>
      </c>
      <c r="E670" s="69"/>
    </row>
    <row r="671">
      <c r="B671" s="69">
        <v>64554.0</v>
      </c>
      <c r="C671" s="69" t="s">
        <v>729</v>
      </c>
      <c r="D671" s="69" t="s">
        <v>14</v>
      </c>
      <c r="E671" s="69"/>
    </row>
    <row r="672">
      <c r="B672" s="69">
        <v>64555.0</v>
      </c>
      <c r="C672" s="69" t="s">
        <v>730</v>
      </c>
      <c r="D672" s="69" t="s">
        <v>14</v>
      </c>
      <c r="E672" s="69"/>
    </row>
    <row r="673">
      <c r="B673" s="69">
        <v>64556.0</v>
      </c>
      <c r="C673" s="69" t="s">
        <v>731</v>
      </c>
      <c r="D673" s="69" t="s">
        <v>14</v>
      </c>
      <c r="E673" s="69"/>
    </row>
    <row r="674">
      <c r="B674" s="69">
        <v>64557.0</v>
      </c>
      <c r="C674" s="69" t="s">
        <v>732</v>
      </c>
      <c r="D674" s="69" t="s">
        <v>14</v>
      </c>
      <c r="E674" s="69"/>
    </row>
    <row r="675">
      <c r="B675" s="69">
        <v>64558.0</v>
      </c>
      <c r="C675" s="69" t="s">
        <v>733</v>
      </c>
      <c r="D675" s="69" t="s">
        <v>14</v>
      </c>
      <c r="E675" s="69"/>
    </row>
    <row r="676">
      <c r="B676" s="69">
        <v>64559.0</v>
      </c>
      <c r="C676" s="69" t="s">
        <v>734</v>
      </c>
      <c r="D676" s="69" t="s">
        <v>14</v>
      </c>
      <c r="E676" s="69"/>
    </row>
    <row r="677">
      <c r="B677" s="69">
        <v>64560.0</v>
      </c>
      <c r="C677" s="69" t="s">
        <v>735</v>
      </c>
      <c r="D677" s="69" t="s">
        <v>14</v>
      </c>
      <c r="E677" s="69"/>
    </row>
    <row r="678">
      <c r="B678" s="69">
        <v>64561.0</v>
      </c>
      <c r="C678" s="69" t="s">
        <v>736</v>
      </c>
      <c r="D678" s="69" t="s">
        <v>14</v>
      </c>
      <c r="E678" s="69"/>
    </row>
    <row r="679">
      <c r="B679" s="69">
        <v>64562.0</v>
      </c>
      <c r="C679" s="69" t="s">
        <v>737</v>
      </c>
      <c r="D679" s="69" t="s">
        <v>14</v>
      </c>
      <c r="E679" s="69"/>
    </row>
    <row r="680">
      <c r="B680" s="69">
        <v>64563.0</v>
      </c>
      <c r="C680" s="69" t="s">
        <v>738</v>
      </c>
      <c r="D680" s="69" t="s">
        <v>14</v>
      </c>
      <c r="E680" s="69"/>
    </row>
    <row r="681">
      <c r="B681" s="69">
        <v>64564.0</v>
      </c>
      <c r="C681" s="69" t="s">
        <v>739</v>
      </c>
      <c r="D681" s="69" t="s">
        <v>14</v>
      </c>
      <c r="E681" s="69"/>
    </row>
    <row r="682">
      <c r="B682" s="69">
        <v>64565.0</v>
      </c>
      <c r="C682" s="69" t="s">
        <v>740</v>
      </c>
      <c r="D682" s="69" t="s">
        <v>14</v>
      </c>
      <c r="E682" s="69"/>
    </row>
    <row r="683">
      <c r="B683" s="69">
        <v>64566.0</v>
      </c>
      <c r="C683" s="69" t="s">
        <v>741</v>
      </c>
      <c r="D683" s="69" t="s">
        <v>14</v>
      </c>
      <c r="E683" s="69"/>
    </row>
    <row r="684">
      <c r="B684" s="69">
        <v>64567.0</v>
      </c>
      <c r="C684" s="69" t="s">
        <v>742</v>
      </c>
      <c r="D684" s="69" t="s">
        <v>14</v>
      </c>
      <c r="E684" s="69"/>
    </row>
    <row r="685">
      <c r="B685" s="69">
        <v>64568.0</v>
      </c>
      <c r="C685" s="69" t="s">
        <v>743</v>
      </c>
      <c r="D685" s="69" t="s">
        <v>14</v>
      </c>
      <c r="E685" s="69"/>
    </row>
    <row r="686">
      <c r="B686" s="69">
        <v>64569.0</v>
      </c>
      <c r="C686" s="69" t="s">
        <v>744</v>
      </c>
      <c r="D686" s="69" t="s">
        <v>14</v>
      </c>
      <c r="E686" s="69"/>
    </row>
    <row r="687">
      <c r="B687" s="69">
        <v>64570.0</v>
      </c>
      <c r="C687" s="69" t="s">
        <v>745</v>
      </c>
      <c r="D687" s="69" t="s">
        <v>14</v>
      </c>
      <c r="E687" s="69"/>
    </row>
    <row r="688">
      <c r="B688" s="69">
        <v>64571.0</v>
      </c>
      <c r="C688" s="69" t="s">
        <v>746</v>
      </c>
      <c r="D688" s="69" t="s">
        <v>14</v>
      </c>
      <c r="E688" s="69"/>
    </row>
    <row r="689">
      <c r="B689" s="69">
        <v>64572.0</v>
      </c>
      <c r="C689" s="69" t="s">
        <v>747</v>
      </c>
      <c r="D689" s="69" t="s">
        <v>14</v>
      </c>
      <c r="E689" s="69"/>
    </row>
    <row r="690">
      <c r="B690" s="69">
        <v>64573.0</v>
      </c>
      <c r="C690" s="69" t="s">
        <v>748</v>
      </c>
      <c r="D690" s="69" t="s">
        <v>14</v>
      </c>
      <c r="E690" s="69"/>
    </row>
    <row r="691">
      <c r="B691" s="69">
        <v>64574.0</v>
      </c>
      <c r="C691" s="69" t="s">
        <v>749</v>
      </c>
      <c r="D691" s="69" t="s">
        <v>14</v>
      </c>
      <c r="E691" s="69"/>
    </row>
    <row r="692">
      <c r="B692" s="69">
        <v>64575.0</v>
      </c>
      <c r="C692" s="69" t="s">
        <v>750</v>
      </c>
      <c r="D692" s="69" t="s">
        <v>14</v>
      </c>
      <c r="E692" s="69"/>
    </row>
    <row r="693">
      <c r="B693" s="69">
        <v>64576.0</v>
      </c>
      <c r="C693" s="69" t="s">
        <v>751</v>
      </c>
      <c r="D693" s="69" t="s">
        <v>14</v>
      </c>
      <c r="E693" s="69"/>
    </row>
    <row r="694">
      <c r="B694" s="69">
        <v>64577.0</v>
      </c>
      <c r="C694" s="69" t="s">
        <v>752</v>
      </c>
      <c r="D694" s="69" t="s">
        <v>14</v>
      </c>
      <c r="E694" s="69"/>
    </row>
    <row r="695">
      <c r="B695" s="69">
        <v>64578.0</v>
      </c>
      <c r="C695" s="69" t="s">
        <v>753</v>
      </c>
      <c r="D695" s="69" t="s">
        <v>14</v>
      </c>
      <c r="E695" s="69"/>
    </row>
    <row r="696">
      <c r="B696" s="69">
        <v>64579.0</v>
      </c>
      <c r="C696" s="69" t="s">
        <v>754</v>
      </c>
      <c r="D696" s="69" t="s">
        <v>14</v>
      </c>
      <c r="E696" s="69"/>
    </row>
    <row r="697">
      <c r="B697" s="69">
        <v>64581.0</v>
      </c>
      <c r="C697" s="69" t="s">
        <v>755</v>
      </c>
      <c r="D697" s="69" t="s">
        <v>14</v>
      </c>
      <c r="E697" s="69"/>
    </row>
    <row r="698">
      <c r="B698" s="69">
        <v>64582.0</v>
      </c>
      <c r="C698" s="69" t="s">
        <v>756</v>
      </c>
      <c r="D698" s="69" t="s">
        <v>14</v>
      </c>
      <c r="E698" s="69"/>
    </row>
    <row r="699">
      <c r="B699" s="69">
        <v>64583.0</v>
      </c>
      <c r="C699" s="69" t="s">
        <v>757</v>
      </c>
      <c r="D699" s="69" t="s">
        <v>14</v>
      </c>
      <c r="E699" s="69"/>
    </row>
    <row r="700">
      <c r="B700" s="69">
        <v>64584.0</v>
      </c>
      <c r="C700" s="69" t="s">
        <v>758</v>
      </c>
      <c r="D700" s="69" t="s">
        <v>14</v>
      </c>
      <c r="E700" s="69"/>
    </row>
    <row r="701">
      <c r="B701" s="69">
        <v>64585.0</v>
      </c>
      <c r="C701" s="69" t="s">
        <v>759</v>
      </c>
      <c r="D701" s="69" t="s">
        <v>14</v>
      </c>
      <c r="E701" s="69"/>
    </row>
    <row r="702">
      <c r="B702" s="69">
        <v>64586.0</v>
      </c>
      <c r="C702" s="69" t="s">
        <v>760</v>
      </c>
      <c r="D702" s="69" t="s">
        <v>14</v>
      </c>
      <c r="E702" s="69"/>
    </row>
    <row r="703">
      <c r="B703" s="69">
        <v>64587.0</v>
      </c>
      <c r="C703" s="69" t="s">
        <v>761</v>
      </c>
      <c r="D703" s="69" t="s">
        <v>14</v>
      </c>
      <c r="E703" s="69"/>
    </row>
    <row r="704">
      <c r="B704" s="69">
        <v>64588.0</v>
      </c>
      <c r="C704" s="69" t="s">
        <v>762</v>
      </c>
      <c r="D704" s="69" t="s">
        <v>14</v>
      </c>
      <c r="E704" s="69"/>
    </row>
    <row r="705">
      <c r="B705" s="69">
        <v>64589.0</v>
      </c>
      <c r="C705" s="69" t="s">
        <v>763</v>
      </c>
      <c r="D705" s="69" t="s">
        <v>14</v>
      </c>
      <c r="E705" s="69"/>
    </row>
    <row r="706">
      <c r="B706" s="69">
        <v>64590.0</v>
      </c>
      <c r="C706" s="69" t="s">
        <v>764</v>
      </c>
      <c r="D706" s="69" t="s">
        <v>14</v>
      </c>
      <c r="E706" s="69"/>
    </row>
    <row r="707">
      <c r="B707" s="69">
        <v>64591.0</v>
      </c>
      <c r="C707" s="69" t="s">
        <v>765</v>
      </c>
      <c r="D707" s="69" t="s">
        <v>14</v>
      </c>
      <c r="E707" s="69"/>
    </row>
    <row r="708">
      <c r="B708" s="69">
        <v>64592.0</v>
      </c>
      <c r="C708" s="69" t="s">
        <v>766</v>
      </c>
      <c r="D708" s="69" t="s">
        <v>14</v>
      </c>
      <c r="E708" s="69"/>
    </row>
    <row r="709">
      <c r="B709" s="69">
        <v>64593.0</v>
      </c>
      <c r="C709" s="69" t="s">
        <v>767</v>
      </c>
      <c r="D709" s="69" t="s">
        <v>14</v>
      </c>
      <c r="E709" s="69"/>
    </row>
    <row r="710">
      <c r="B710" s="69">
        <v>64594.0</v>
      </c>
      <c r="C710" s="69" t="s">
        <v>768</v>
      </c>
      <c r="D710" s="69" t="s">
        <v>14</v>
      </c>
      <c r="E710" s="69"/>
    </row>
    <row r="711">
      <c r="B711" s="69">
        <v>64595.0</v>
      </c>
      <c r="C711" s="69" t="s">
        <v>769</v>
      </c>
      <c r="D711" s="69" t="s">
        <v>14</v>
      </c>
      <c r="E711" s="69"/>
    </row>
    <row r="712">
      <c r="B712" s="69">
        <v>64596.0</v>
      </c>
      <c r="C712" s="69" t="s">
        <v>770</v>
      </c>
      <c r="D712" s="69"/>
      <c r="E712" s="69"/>
    </row>
    <row r="713">
      <c r="B713" s="69">
        <v>64597.0</v>
      </c>
      <c r="C713" s="69" t="s">
        <v>771</v>
      </c>
      <c r="D713" s="69"/>
      <c r="E713" s="69"/>
    </row>
    <row r="714">
      <c r="B714" s="69">
        <v>64598.0</v>
      </c>
      <c r="C714" s="69" t="s">
        <v>772</v>
      </c>
      <c r="D714" s="69" t="s">
        <v>14</v>
      </c>
      <c r="E714" s="69"/>
    </row>
    <row r="715">
      <c r="B715" s="69">
        <v>64599.0</v>
      </c>
      <c r="C715" s="69" t="s">
        <v>773</v>
      </c>
      <c r="D715" s="69" t="s">
        <v>14</v>
      </c>
      <c r="E715" s="69"/>
    </row>
    <row r="716">
      <c r="B716" s="69">
        <v>64600.0</v>
      </c>
      <c r="C716" s="69" t="s">
        <v>774</v>
      </c>
      <c r="D716" s="69" t="s">
        <v>14</v>
      </c>
      <c r="E716" s="69"/>
    </row>
    <row r="717">
      <c r="B717" s="69">
        <v>64601.0</v>
      </c>
      <c r="C717" s="69" t="s">
        <v>775</v>
      </c>
      <c r="D717" s="69" t="s">
        <v>14</v>
      </c>
      <c r="E717" s="69"/>
    </row>
    <row r="718">
      <c r="B718" s="69">
        <v>64605.0</v>
      </c>
      <c r="C718" s="69" t="s">
        <v>776</v>
      </c>
      <c r="D718" s="69" t="s">
        <v>14</v>
      </c>
      <c r="E718" s="69"/>
    </row>
    <row r="719">
      <c r="B719" s="69">
        <v>64606.0</v>
      </c>
      <c r="C719" s="69" t="s">
        <v>777</v>
      </c>
      <c r="D719" s="69" t="s">
        <v>14</v>
      </c>
      <c r="E719" s="69"/>
    </row>
    <row r="720">
      <c r="B720" s="69">
        <v>64651.0</v>
      </c>
      <c r="C720" s="69" t="s">
        <v>778</v>
      </c>
      <c r="D720" s="69" t="s">
        <v>14</v>
      </c>
      <c r="E720" s="69"/>
    </row>
    <row r="721">
      <c r="B721" s="69">
        <v>64652.0</v>
      </c>
      <c r="C721" s="69" t="s">
        <v>779</v>
      </c>
      <c r="D721" s="69" t="s">
        <v>14</v>
      </c>
      <c r="E721" s="69"/>
    </row>
    <row r="722">
      <c r="B722" s="69">
        <v>64653.0</v>
      </c>
      <c r="C722" s="69" t="s">
        <v>780</v>
      </c>
      <c r="D722" s="69"/>
      <c r="E722" s="69"/>
    </row>
    <row r="723">
      <c r="B723" s="69">
        <v>64654.0</v>
      </c>
      <c r="C723" s="69" t="s">
        <v>781</v>
      </c>
      <c r="D723" s="69"/>
      <c r="E723" s="69"/>
    </row>
    <row r="724">
      <c r="B724" s="69">
        <v>64655.0</v>
      </c>
      <c r="C724" s="69" t="s">
        <v>782</v>
      </c>
      <c r="D724" s="69" t="s">
        <v>14</v>
      </c>
      <c r="E724" s="69"/>
    </row>
    <row r="725">
      <c r="B725" s="69">
        <v>64656.0</v>
      </c>
      <c r="C725" s="69" t="s">
        <v>783</v>
      </c>
      <c r="D725" s="69" t="s">
        <v>14</v>
      </c>
      <c r="E725" s="69"/>
    </row>
    <row r="726">
      <c r="B726" s="69">
        <v>64657.0</v>
      </c>
      <c r="C726" s="69" t="s">
        <v>784</v>
      </c>
      <c r="D726" s="69" t="s">
        <v>14</v>
      </c>
      <c r="E726" s="69"/>
    </row>
    <row r="727">
      <c r="B727" s="69">
        <v>64658.0</v>
      </c>
      <c r="C727" s="69" t="s">
        <v>785</v>
      </c>
      <c r="D727" s="69" t="s">
        <v>14</v>
      </c>
      <c r="E727" s="69"/>
    </row>
    <row r="728">
      <c r="B728" s="69">
        <v>64659.0</v>
      </c>
      <c r="C728" s="69" t="s">
        <v>786</v>
      </c>
      <c r="D728" s="69" t="s">
        <v>14</v>
      </c>
      <c r="E728" s="69"/>
    </row>
    <row r="729">
      <c r="B729" s="69">
        <v>64660.0</v>
      </c>
      <c r="C729" s="69" t="s">
        <v>787</v>
      </c>
      <c r="D729" s="69" t="s">
        <v>14</v>
      </c>
      <c r="E729" s="69"/>
    </row>
    <row r="730">
      <c r="B730" s="69">
        <v>64661.0</v>
      </c>
      <c r="C730" s="69" t="s">
        <v>788</v>
      </c>
      <c r="D730" s="69" t="s">
        <v>14</v>
      </c>
      <c r="E730" s="69"/>
    </row>
    <row r="731">
      <c r="B731" s="69">
        <v>64662.0</v>
      </c>
      <c r="C731" s="69" t="s">
        <v>789</v>
      </c>
      <c r="D731" s="69" t="s">
        <v>14</v>
      </c>
      <c r="E731" s="69"/>
    </row>
    <row r="732">
      <c r="B732" s="69">
        <v>64663.0</v>
      </c>
      <c r="C732" s="69" t="s">
        <v>790</v>
      </c>
      <c r="D732" s="69" t="s">
        <v>14</v>
      </c>
      <c r="E732" s="69"/>
    </row>
    <row r="733">
      <c r="B733" s="69">
        <v>64664.0</v>
      </c>
      <c r="C733" s="69" t="s">
        <v>791</v>
      </c>
      <c r="D733" s="69" t="s">
        <v>14</v>
      </c>
      <c r="E733" s="69"/>
    </row>
    <row r="734">
      <c r="B734" s="69">
        <v>64665.0</v>
      </c>
      <c r="C734" s="69" t="s">
        <v>792</v>
      </c>
      <c r="D734" s="69" t="s">
        <v>14</v>
      </c>
      <c r="E734" s="69"/>
    </row>
    <row r="735">
      <c r="B735" s="69">
        <v>64666.0</v>
      </c>
      <c r="C735" s="69" t="s">
        <v>793</v>
      </c>
      <c r="D735" s="69" t="s">
        <v>14</v>
      </c>
      <c r="E735" s="69"/>
    </row>
    <row r="736">
      <c r="B736" s="69">
        <v>64667.0</v>
      </c>
      <c r="C736" s="69" t="s">
        <v>794</v>
      </c>
      <c r="D736" s="69" t="s">
        <v>14</v>
      </c>
      <c r="E736" s="69"/>
    </row>
    <row r="737">
      <c r="B737" s="69">
        <v>64668.0</v>
      </c>
      <c r="C737" s="69" t="s">
        <v>795</v>
      </c>
      <c r="D737" s="69" t="s">
        <v>14</v>
      </c>
      <c r="E737" s="69"/>
    </row>
    <row r="738">
      <c r="B738" s="69">
        <v>64669.0</v>
      </c>
      <c r="C738" s="69" t="s">
        <v>796</v>
      </c>
      <c r="D738" s="69" t="s">
        <v>14</v>
      </c>
      <c r="E738" s="69"/>
    </row>
    <row r="739">
      <c r="B739" s="69">
        <v>64670.0</v>
      </c>
      <c r="C739" s="69" t="s">
        <v>797</v>
      </c>
      <c r="D739" s="69" t="s">
        <v>14</v>
      </c>
      <c r="E739" s="69"/>
    </row>
    <row r="740">
      <c r="B740" s="69">
        <v>64671.0</v>
      </c>
      <c r="C740" s="69" t="s">
        <v>798</v>
      </c>
      <c r="D740" s="69" t="s">
        <v>14</v>
      </c>
      <c r="E740" s="69"/>
    </row>
    <row r="741">
      <c r="B741" s="69">
        <v>64672.0</v>
      </c>
      <c r="C741" s="69" t="s">
        <v>799</v>
      </c>
      <c r="D741" s="69" t="s">
        <v>14</v>
      </c>
      <c r="E741" s="69"/>
    </row>
    <row r="742">
      <c r="B742" s="69">
        <v>64673.0</v>
      </c>
      <c r="C742" s="69" t="s">
        <v>800</v>
      </c>
      <c r="D742" s="69" t="s">
        <v>14</v>
      </c>
      <c r="E742" s="69"/>
    </row>
    <row r="743">
      <c r="B743" s="69">
        <v>64674.0</v>
      </c>
      <c r="C743" s="69" t="s">
        <v>801</v>
      </c>
      <c r="D743" s="69" t="s">
        <v>14</v>
      </c>
      <c r="E743" s="69"/>
    </row>
    <row r="744">
      <c r="B744" s="69">
        <v>64675.0</v>
      </c>
      <c r="C744" s="69" t="s">
        <v>802</v>
      </c>
      <c r="D744" s="69" t="s">
        <v>14</v>
      </c>
      <c r="E744" s="69"/>
    </row>
    <row r="745">
      <c r="B745" s="69">
        <v>64676.0</v>
      </c>
      <c r="C745" s="69" t="s">
        <v>803</v>
      </c>
      <c r="D745" s="69" t="s">
        <v>14</v>
      </c>
      <c r="E745" s="69"/>
    </row>
    <row r="746">
      <c r="B746" s="69">
        <v>64677.0</v>
      </c>
      <c r="C746" s="69" t="s">
        <v>804</v>
      </c>
      <c r="D746" s="69" t="s">
        <v>14</v>
      </c>
      <c r="E746" s="69"/>
    </row>
    <row r="747">
      <c r="B747" s="69">
        <v>64678.0</v>
      </c>
      <c r="C747" s="69" t="s">
        <v>805</v>
      </c>
      <c r="D747" s="69" t="s">
        <v>14</v>
      </c>
      <c r="E747" s="69"/>
    </row>
    <row r="748">
      <c r="B748" s="69">
        <v>64679.0</v>
      </c>
      <c r="C748" s="69" t="s">
        <v>806</v>
      </c>
      <c r="D748" s="69" t="s">
        <v>14</v>
      </c>
      <c r="E748" s="69"/>
    </row>
    <row r="749">
      <c r="B749" s="69">
        <v>64680.0</v>
      </c>
      <c r="C749" s="69" t="s">
        <v>807</v>
      </c>
      <c r="D749" s="69" t="s">
        <v>14</v>
      </c>
      <c r="E749" s="69"/>
    </row>
    <row r="750">
      <c r="B750" s="69">
        <v>64681.0</v>
      </c>
      <c r="C750" s="69" t="s">
        <v>808</v>
      </c>
      <c r="D750" s="69" t="s">
        <v>14</v>
      </c>
      <c r="E750" s="69"/>
    </row>
    <row r="751">
      <c r="B751" s="69">
        <v>64682.0</v>
      </c>
      <c r="C751" s="69" t="s">
        <v>809</v>
      </c>
      <c r="D751" s="69" t="s">
        <v>14</v>
      </c>
      <c r="E751" s="69"/>
    </row>
    <row r="752">
      <c r="B752" s="69">
        <v>64683.0</v>
      </c>
      <c r="C752" s="69" t="s">
        <v>810</v>
      </c>
      <c r="D752" s="69" t="s">
        <v>14</v>
      </c>
      <c r="E752" s="69"/>
    </row>
    <row r="753">
      <c r="B753" s="69">
        <v>64684.0</v>
      </c>
      <c r="C753" s="69" t="s">
        <v>811</v>
      </c>
      <c r="D753" s="69" t="s">
        <v>14</v>
      </c>
      <c r="E753" s="69"/>
    </row>
    <row r="754">
      <c r="B754" s="69">
        <v>64685.0</v>
      </c>
      <c r="C754" s="69" t="s">
        <v>812</v>
      </c>
      <c r="D754" s="69" t="s">
        <v>14</v>
      </c>
      <c r="E754" s="69"/>
    </row>
    <row r="755">
      <c r="B755" s="69">
        <v>64686.0</v>
      </c>
      <c r="C755" s="69" t="s">
        <v>813</v>
      </c>
      <c r="D755" s="69" t="s">
        <v>14</v>
      </c>
      <c r="E755" s="69"/>
    </row>
    <row r="756">
      <c r="B756" s="69">
        <v>64687.0</v>
      </c>
      <c r="C756" s="69" t="s">
        <v>814</v>
      </c>
      <c r="D756" s="69" t="s">
        <v>14</v>
      </c>
      <c r="E756" s="69"/>
    </row>
    <row r="757">
      <c r="B757" s="69">
        <v>64688.0</v>
      </c>
      <c r="C757" s="69" t="s">
        <v>815</v>
      </c>
      <c r="D757" s="69" t="s">
        <v>14</v>
      </c>
      <c r="E757" s="69"/>
    </row>
    <row r="758">
      <c r="B758" s="69">
        <v>64689.0</v>
      </c>
      <c r="C758" s="69" t="s">
        <v>816</v>
      </c>
      <c r="D758" s="69" t="s">
        <v>14</v>
      </c>
      <c r="E758" s="69"/>
    </row>
    <row r="759">
      <c r="B759" s="69">
        <v>64690.0</v>
      </c>
      <c r="C759" s="69" t="s">
        <v>817</v>
      </c>
      <c r="D759" s="69" t="s">
        <v>14</v>
      </c>
      <c r="E759" s="69"/>
    </row>
    <row r="760">
      <c r="B760" s="69">
        <v>64691.0</v>
      </c>
      <c r="C760" s="69" t="s">
        <v>818</v>
      </c>
      <c r="D760" s="69" t="s">
        <v>14</v>
      </c>
      <c r="E760" s="69"/>
    </row>
    <row r="761">
      <c r="B761" s="69">
        <v>64692.0</v>
      </c>
      <c r="C761" s="69" t="s">
        <v>819</v>
      </c>
      <c r="D761" s="69" t="s">
        <v>14</v>
      </c>
      <c r="E761" s="69"/>
    </row>
    <row r="762">
      <c r="B762" s="69">
        <v>64693.0</v>
      </c>
      <c r="C762" s="69" t="s">
        <v>820</v>
      </c>
      <c r="D762" s="69" t="s">
        <v>14</v>
      </c>
      <c r="E762" s="69"/>
    </row>
    <row r="763">
      <c r="B763" s="69">
        <v>64694.0</v>
      </c>
      <c r="C763" s="69" t="s">
        <v>821</v>
      </c>
      <c r="D763" s="69" t="s">
        <v>14</v>
      </c>
      <c r="E763" s="69"/>
    </row>
    <row r="764">
      <c r="B764" s="69">
        <v>64695.0</v>
      </c>
      <c r="C764" s="69" t="s">
        <v>822</v>
      </c>
      <c r="D764" s="69" t="s">
        <v>14</v>
      </c>
      <c r="E764" s="69"/>
    </row>
    <row r="765">
      <c r="B765" s="69">
        <v>64696.0</v>
      </c>
      <c r="C765" s="69" t="s">
        <v>823</v>
      </c>
      <c r="D765" s="69" t="s">
        <v>14</v>
      </c>
      <c r="E765" s="69"/>
    </row>
    <row r="766">
      <c r="B766" s="69">
        <v>64697.0</v>
      </c>
      <c r="C766" s="69" t="s">
        <v>824</v>
      </c>
      <c r="D766" s="69" t="s">
        <v>14</v>
      </c>
      <c r="E766" s="69"/>
    </row>
    <row r="767">
      <c r="B767" s="69">
        <v>64698.0</v>
      </c>
      <c r="C767" s="69" t="s">
        <v>825</v>
      </c>
      <c r="D767" s="69" t="s">
        <v>14</v>
      </c>
      <c r="E767" s="69"/>
    </row>
    <row r="768">
      <c r="B768" s="69">
        <v>64699.0</v>
      </c>
      <c r="C768" s="69" t="s">
        <v>826</v>
      </c>
      <c r="D768" s="69" t="s">
        <v>14</v>
      </c>
      <c r="E768" s="69"/>
    </row>
    <row r="769">
      <c r="B769" s="69">
        <v>64700.0</v>
      </c>
      <c r="C769" s="69" t="s">
        <v>827</v>
      </c>
      <c r="D769" s="69" t="s">
        <v>14</v>
      </c>
      <c r="E769" s="69"/>
    </row>
    <row r="770">
      <c r="B770" s="69">
        <v>64701.0</v>
      </c>
      <c r="C770" s="69" t="s">
        <v>828</v>
      </c>
      <c r="D770" s="69" t="s">
        <v>14</v>
      </c>
      <c r="E770" s="69"/>
    </row>
    <row r="771">
      <c r="B771" s="69">
        <v>64702.0</v>
      </c>
      <c r="C771" s="69" t="s">
        <v>829</v>
      </c>
      <c r="D771" s="69" t="s">
        <v>14</v>
      </c>
      <c r="E771" s="69"/>
    </row>
    <row r="772">
      <c r="B772" s="69">
        <v>64703.0</v>
      </c>
      <c r="C772" s="69" t="s">
        <v>830</v>
      </c>
      <c r="D772" s="69" t="s">
        <v>14</v>
      </c>
      <c r="E772" s="69"/>
    </row>
    <row r="773">
      <c r="B773" s="69">
        <v>64704.0</v>
      </c>
      <c r="C773" s="69" t="s">
        <v>831</v>
      </c>
      <c r="D773" s="69" t="s">
        <v>14</v>
      </c>
      <c r="E773" s="69"/>
    </row>
    <row r="774">
      <c r="B774" s="69">
        <v>64705.0</v>
      </c>
      <c r="C774" s="69" t="s">
        <v>832</v>
      </c>
      <c r="D774" s="69" t="s">
        <v>14</v>
      </c>
      <c r="E774" s="69"/>
    </row>
    <row r="775">
      <c r="B775" s="69">
        <v>64706.0</v>
      </c>
      <c r="C775" s="69" t="s">
        <v>833</v>
      </c>
      <c r="D775" s="69" t="s">
        <v>14</v>
      </c>
      <c r="E775" s="69"/>
    </row>
    <row r="776">
      <c r="B776" s="69">
        <v>64707.0</v>
      </c>
      <c r="C776" s="69" t="s">
        <v>834</v>
      </c>
      <c r="D776" s="69" t="s">
        <v>14</v>
      </c>
      <c r="E776" s="69"/>
    </row>
    <row r="777">
      <c r="B777" s="69">
        <v>64708.0</v>
      </c>
      <c r="C777" s="69" t="s">
        <v>835</v>
      </c>
      <c r="D777" s="69" t="s">
        <v>14</v>
      </c>
      <c r="E777" s="69"/>
    </row>
    <row r="778">
      <c r="B778" s="69">
        <v>64709.0</v>
      </c>
      <c r="C778" s="69" t="s">
        <v>836</v>
      </c>
      <c r="D778" s="69" t="s">
        <v>14</v>
      </c>
      <c r="E778" s="69"/>
    </row>
    <row r="779">
      <c r="B779" s="69">
        <v>64710.0</v>
      </c>
      <c r="C779" s="69" t="s">
        <v>837</v>
      </c>
      <c r="D779" s="69"/>
      <c r="E779" s="69"/>
    </row>
    <row r="780">
      <c r="B780" s="69">
        <v>64711.0</v>
      </c>
      <c r="C780" s="69" t="s">
        <v>838</v>
      </c>
      <c r="D780" s="69"/>
      <c r="E780" s="69"/>
    </row>
    <row r="781">
      <c r="B781" s="69">
        <v>64712.0</v>
      </c>
      <c r="C781" s="69" t="s">
        <v>839</v>
      </c>
      <c r="D781" s="69" t="s">
        <v>14</v>
      </c>
      <c r="E781" s="69"/>
    </row>
    <row r="782">
      <c r="B782" s="69">
        <v>64713.0</v>
      </c>
      <c r="C782" s="69" t="s">
        <v>840</v>
      </c>
      <c r="D782" s="69" t="s">
        <v>14</v>
      </c>
      <c r="E782" s="69"/>
    </row>
    <row r="783">
      <c r="B783" s="69">
        <v>64714.0</v>
      </c>
      <c r="C783" s="69" t="s">
        <v>841</v>
      </c>
      <c r="D783" s="69" t="s">
        <v>14</v>
      </c>
      <c r="E783" s="69"/>
    </row>
    <row r="784">
      <c r="B784" s="69">
        <v>64715.0</v>
      </c>
      <c r="C784" s="69" t="s">
        <v>842</v>
      </c>
      <c r="D784" s="69" t="s">
        <v>14</v>
      </c>
      <c r="E784" s="69"/>
    </row>
    <row r="785">
      <c r="B785" s="69">
        <v>64716.0</v>
      </c>
      <c r="C785" s="69" t="s">
        <v>843</v>
      </c>
      <c r="D785" s="69" t="s">
        <v>14</v>
      </c>
      <c r="E785" s="69"/>
    </row>
    <row r="786">
      <c r="B786" s="69">
        <v>64717.0</v>
      </c>
      <c r="C786" s="69" t="s">
        <v>844</v>
      </c>
      <c r="D786" s="69"/>
      <c r="E786" s="69"/>
    </row>
    <row r="787">
      <c r="B787" s="69">
        <v>64718.0</v>
      </c>
      <c r="C787" s="69" t="s">
        <v>845</v>
      </c>
      <c r="D787" s="69"/>
      <c r="E787" s="69"/>
    </row>
    <row r="788">
      <c r="B788" s="69">
        <v>64719.0</v>
      </c>
      <c r="C788" s="69" t="s">
        <v>846</v>
      </c>
      <c r="D788" s="69" t="s">
        <v>14</v>
      </c>
      <c r="E788" s="69"/>
    </row>
    <row r="789">
      <c r="B789" s="69">
        <v>64720.0</v>
      </c>
      <c r="C789" s="69" t="s">
        <v>847</v>
      </c>
      <c r="D789" s="69" t="s">
        <v>14</v>
      </c>
      <c r="E789" s="69"/>
    </row>
    <row r="790">
      <c r="B790" s="69">
        <v>64721.0</v>
      </c>
      <c r="C790" s="69" t="s">
        <v>848</v>
      </c>
      <c r="D790" s="69"/>
      <c r="E790" s="69"/>
    </row>
    <row r="791">
      <c r="B791" s="69">
        <v>64722.0</v>
      </c>
      <c r="C791" s="69" t="s">
        <v>849</v>
      </c>
      <c r="D791" s="69"/>
      <c r="E791" s="69"/>
    </row>
    <row r="792">
      <c r="B792" s="69">
        <v>64723.0</v>
      </c>
      <c r="C792" s="69" t="s">
        <v>850</v>
      </c>
      <c r="D792" s="69"/>
      <c r="E792" s="69"/>
    </row>
    <row r="793">
      <c r="B793" s="69">
        <v>64724.0</v>
      </c>
      <c r="C793" s="69" t="s">
        <v>851</v>
      </c>
      <c r="D793" s="69"/>
      <c r="E793" s="69"/>
    </row>
    <row r="794">
      <c r="B794" s="69">
        <v>64725.0</v>
      </c>
      <c r="C794" s="69" t="s">
        <v>852</v>
      </c>
      <c r="D794" s="69" t="s">
        <v>14</v>
      </c>
      <c r="E794" s="69"/>
    </row>
    <row r="795">
      <c r="B795" s="69">
        <v>64726.0</v>
      </c>
      <c r="C795" s="69" t="s">
        <v>853</v>
      </c>
      <c r="D795" s="69" t="s">
        <v>14</v>
      </c>
      <c r="E795" s="69"/>
    </row>
    <row r="796">
      <c r="B796" s="69">
        <v>64727.0</v>
      </c>
      <c r="C796" s="69" t="s">
        <v>854</v>
      </c>
      <c r="D796" s="69" t="s">
        <v>14</v>
      </c>
      <c r="E796" s="69"/>
    </row>
    <row r="797">
      <c r="B797" s="69">
        <v>64728.0</v>
      </c>
      <c r="C797" s="69" t="s">
        <v>855</v>
      </c>
      <c r="D797" s="69" t="s">
        <v>14</v>
      </c>
      <c r="E797" s="69"/>
    </row>
    <row r="798">
      <c r="B798" s="69">
        <v>64729.0</v>
      </c>
      <c r="C798" s="69" t="s">
        <v>856</v>
      </c>
      <c r="D798" s="69" t="s">
        <v>14</v>
      </c>
      <c r="E798" s="69"/>
    </row>
    <row r="799">
      <c r="B799" s="69">
        <v>64730.0</v>
      </c>
      <c r="C799" s="69" t="s">
        <v>857</v>
      </c>
      <c r="D799" s="69" t="s">
        <v>14</v>
      </c>
      <c r="E799" s="69"/>
    </row>
    <row r="800">
      <c r="B800" s="69">
        <v>64731.0</v>
      </c>
      <c r="C800" s="69" t="s">
        <v>858</v>
      </c>
      <c r="D800" s="69" t="s">
        <v>14</v>
      </c>
      <c r="E800" s="69"/>
    </row>
    <row r="801">
      <c r="B801" s="69">
        <v>64732.0</v>
      </c>
      <c r="C801" s="69" t="s">
        <v>859</v>
      </c>
      <c r="D801" s="69" t="s">
        <v>14</v>
      </c>
      <c r="E801" s="69"/>
    </row>
    <row r="802">
      <c r="B802" s="69">
        <v>64732.0</v>
      </c>
      <c r="C802" s="69" t="s">
        <v>859</v>
      </c>
      <c r="D802" s="69"/>
      <c r="E802" s="69"/>
    </row>
    <row r="803">
      <c r="B803" s="69">
        <v>64733.0</v>
      </c>
      <c r="C803" s="69" t="s">
        <v>860</v>
      </c>
      <c r="D803" s="69" t="s">
        <v>14</v>
      </c>
      <c r="E803" s="69"/>
    </row>
    <row r="804">
      <c r="B804" s="69">
        <v>64734.0</v>
      </c>
      <c r="C804" s="69" t="s">
        <v>861</v>
      </c>
      <c r="D804" s="69" t="s">
        <v>14</v>
      </c>
      <c r="E804" s="69"/>
    </row>
    <row r="805">
      <c r="B805" s="69">
        <v>64735.0</v>
      </c>
      <c r="C805" s="69" t="s">
        <v>862</v>
      </c>
      <c r="D805" s="69" t="s">
        <v>14</v>
      </c>
      <c r="E805" s="69"/>
    </row>
    <row r="806">
      <c r="B806" s="69">
        <v>64736.0</v>
      </c>
      <c r="C806" s="69" t="s">
        <v>863</v>
      </c>
      <c r="D806" s="69" t="s">
        <v>14</v>
      </c>
      <c r="E806" s="69"/>
    </row>
    <row r="807">
      <c r="B807" s="69">
        <v>64737.0</v>
      </c>
      <c r="C807" s="69" t="s">
        <v>864</v>
      </c>
      <c r="D807" s="69" t="s">
        <v>14</v>
      </c>
      <c r="E807" s="69"/>
    </row>
    <row r="808">
      <c r="B808" s="69">
        <v>64738.0</v>
      </c>
      <c r="C808" s="69" t="s">
        <v>865</v>
      </c>
      <c r="D808" s="69" t="s">
        <v>14</v>
      </c>
      <c r="E808" s="69"/>
    </row>
    <row r="809">
      <c r="B809" s="69">
        <v>64739.0</v>
      </c>
      <c r="C809" s="69" t="s">
        <v>866</v>
      </c>
      <c r="D809" s="69" t="s">
        <v>14</v>
      </c>
      <c r="E809" s="69"/>
    </row>
    <row r="810">
      <c r="B810" s="69">
        <v>64740.0</v>
      </c>
      <c r="C810" s="69" t="s">
        <v>867</v>
      </c>
      <c r="D810" s="69" t="s">
        <v>14</v>
      </c>
      <c r="E810" s="69"/>
    </row>
    <row r="811">
      <c r="B811" s="69">
        <v>64741.0</v>
      </c>
      <c r="C811" s="69" t="s">
        <v>868</v>
      </c>
      <c r="D811" s="69" t="s">
        <v>14</v>
      </c>
      <c r="E811" s="69"/>
    </row>
    <row r="812">
      <c r="B812" s="69">
        <v>64742.0</v>
      </c>
      <c r="C812" s="69" t="s">
        <v>869</v>
      </c>
      <c r="D812" s="69" t="s">
        <v>14</v>
      </c>
      <c r="E812" s="69"/>
    </row>
    <row r="813">
      <c r="B813" s="69">
        <v>64743.0</v>
      </c>
      <c r="C813" s="69" t="s">
        <v>870</v>
      </c>
      <c r="D813" s="69" t="s">
        <v>14</v>
      </c>
      <c r="E813" s="69"/>
    </row>
    <row r="814">
      <c r="B814" s="69">
        <v>64744.0</v>
      </c>
      <c r="C814" s="69" t="s">
        <v>871</v>
      </c>
      <c r="D814" s="69" t="s">
        <v>14</v>
      </c>
      <c r="E814" s="69"/>
    </row>
    <row r="815">
      <c r="B815" s="69">
        <v>64745.0</v>
      </c>
      <c r="C815" s="69" t="s">
        <v>872</v>
      </c>
      <c r="D815" s="69" t="s">
        <v>14</v>
      </c>
      <c r="E815" s="69"/>
    </row>
    <row r="816">
      <c r="B816" s="69">
        <v>64746.0</v>
      </c>
      <c r="C816" s="69" t="s">
        <v>873</v>
      </c>
      <c r="D816" s="69"/>
      <c r="E816" s="69"/>
    </row>
    <row r="817">
      <c r="B817" s="69">
        <v>64747.0</v>
      </c>
      <c r="C817" s="69" t="s">
        <v>874</v>
      </c>
      <c r="D817" s="69" t="s">
        <v>14</v>
      </c>
      <c r="E817" s="69"/>
    </row>
    <row r="818">
      <c r="B818" s="69">
        <v>64748.0</v>
      </c>
      <c r="C818" s="69" t="s">
        <v>875</v>
      </c>
      <c r="D818" s="69" t="s">
        <v>14</v>
      </c>
      <c r="E818" s="69"/>
    </row>
    <row r="819">
      <c r="B819" s="69">
        <v>64749.0</v>
      </c>
      <c r="C819" s="69" t="s">
        <v>876</v>
      </c>
      <c r="D819" s="69" t="s">
        <v>14</v>
      </c>
      <c r="E819" s="69"/>
    </row>
    <row r="820">
      <c r="B820" s="69">
        <v>64750.0</v>
      </c>
      <c r="C820" s="69" t="s">
        <v>877</v>
      </c>
      <c r="D820" s="69" t="s">
        <v>14</v>
      </c>
      <c r="E820" s="69"/>
    </row>
    <row r="821">
      <c r="B821" s="69">
        <v>64751.0</v>
      </c>
      <c r="C821" s="69" t="s">
        <v>878</v>
      </c>
      <c r="D821" s="69" t="s">
        <v>14</v>
      </c>
      <c r="E821" s="69"/>
    </row>
    <row r="822">
      <c r="B822" s="69">
        <v>64752.0</v>
      </c>
      <c r="C822" s="69" t="s">
        <v>879</v>
      </c>
      <c r="D822" s="69" t="s">
        <v>14</v>
      </c>
      <c r="E822" s="69"/>
    </row>
    <row r="823">
      <c r="B823" s="69">
        <v>64753.0</v>
      </c>
      <c r="C823" s="69" t="s">
        <v>880</v>
      </c>
      <c r="D823" s="69" t="s">
        <v>14</v>
      </c>
      <c r="E823" s="69"/>
    </row>
    <row r="824">
      <c r="B824" s="69">
        <v>64754.0</v>
      </c>
      <c r="C824" s="69" t="s">
        <v>881</v>
      </c>
      <c r="D824" s="69" t="s">
        <v>14</v>
      </c>
      <c r="E824" s="69"/>
    </row>
    <row r="825">
      <c r="B825" s="69">
        <v>64755.0</v>
      </c>
      <c r="C825" s="69" t="s">
        <v>882</v>
      </c>
      <c r="D825" s="69" t="s">
        <v>14</v>
      </c>
      <c r="E825" s="69"/>
    </row>
    <row r="826">
      <c r="B826" s="69">
        <v>64756.0</v>
      </c>
      <c r="C826" s="69" t="s">
        <v>883</v>
      </c>
      <c r="D826" s="69" t="s">
        <v>14</v>
      </c>
      <c r="E826" s="69"/>
    </row>
    <row r="827">
      <c r="B827" s="69">
        <v>64757.0</v>
      </c>
      <c r="C827" s="69" t="s">
        <v>884</v>
      </c>
      <c r="D827" s="69" t="s">
        <v>14</v>
      </c>
      <c r="E827" s="69"/>
    </row>
    <row r="828">
      <c r="B828" s="69">
        <v>64758.0</v>
      </c>
      <c r="C828" s="69" t="s">
        <v>885</v>
      </c>
      <c r="D828" s="69" t="s">
        <v>14</v>
      </c>
      <c r="E828" s="69"/>
    </row>
    <row r="829">
      <c r="B829" s="69">
        <v>64759.0</v>
      </c>
      <c r="C829" s="69" t="s">
        <v>886</v>
      </c>
      <c r="D829" s="69" t="s">
        <v>14</v>
      </c>
      <c r="E829" s="69"/>
    </row>
    <row r="830">
      <c r="B830" s="69">
        <v>64760.0</v>
      </c>
      <c r="C830" s="69" t="s">
        <v>887</v>
      </c>
      <c r="D830" s="69" t="s">
        <v>14</v>
      </c>
      <c r="E830" s="69"/>
    </row>
    <row r="831">
      <c r="B831" s="69">
        <v>64761.0</v>
      </c>
      <c r="C831" s="69" t="s">
        <v>888</v>
      </c>
      <c r="D831" s="69" t="s">
        <v>14</v>
      </c>
      <c r="E831" s="69"/>
    </row>
    <row r="832">
      <c r="B832" s="69">
        <v>64762.0</v>
      </c>
      <c r="C832" s="69" t="s">
        <v>889</v>
      </c>
      <c r="D832" s="69" t="s">
        <v>14</v>
      </c>
      <c r="E832" s="69"/>
    </row>
    <row r="833">
      <c r="B833" s="69">
        <v>64763.0</v>
      </c>
      <c r="C833" s="69" t="s">
        <v>890</v>
      </c>
      <c r="D833" s="69" t="s">
        <v>14</v>
      </c>
      <c r="E833" s="69"/>
    </row>
    <row r="834">
      <c r="B834" s="69">
        <v>64764.0</v>
      </c>
      <c r="C834" s="69" t="s">
        <v>891</v>
      </c>
      <c r="D834" s="69" t="s">
        <v>14</v>
      </c>
      <c r="E834" s="69"/>
    </row>
    <row r="835">
      <c r="B835" s="69">
        <v>64765.0</v>
      </c>
      <c r="C835" s="69" t="s">
        <v>892</v>
      </c>
      <c r="D835" s="69" t="s">
        <v>14</v>
      </c>
      <c r="E835" s="69"/>
    </row>
    <row r="836">
      <c r="B836" s="69">
        <v>64766.0</v>
      </c>
      <c r="C836" s="69" t="s">
        <v>893</v>
      </c>
      <c r="D836" s="69" t="s">
        <v>14</v>
      </c>
      <c r="E836" s="69"/>
    </row>
    <row r="837">
      <c r="B837" s="69">
        <v>64767.0</v>
      </c>
      <c r="C837" s="69" t="s">
        <v>894</v>
      </c>
      <c r="D837" s="69" t="s">
        <v>14</v>
      </c>
      <c r="E837" s="69"/>
    </row>
    <row r="838">
      <c r="B838" s="69">
        <v>64768.0</v>
      </c>
      <c r="C838" s="69" t="s">
        <v>895</v>
      </c>
      <c r="D838" s="69" t="s">
        <v>14</v>
      </c>
      <c r="E838" s="69"/>
    </row>
    <row r="839">
      <c r="B839" s="69">
        <v>64769.0</v>
      </c>
      <c r="C839" s="69" t="s">
        <v>896</v>
      </c>
      <c r="D839" s="69" t="s">
        <v>14</v>
      </c>
      <c r="E839" s="69"/>
    </row>
    <row r="840">
      <c r="B840" s="69">
        <v>64770.0</v>
      </c>
      <c r="C840" s="69" t="s">
        <v>897</v>
      </c>
      <c r="D840" s="69"/>
      <c r="E840" s="69"/>
    </row>
    <row r="841">
      <c r="B841" s="69">
        <v>64771.0</v>
      </c>
      <c r="C841" s="69" t="s">
        <v>898</v>
      </c>
      <c r="D841" s="69"/>
      <c r="E841" s="69"/>
    </row>
    <row r="842">
      <c r="B842" s="69">
        <v>64772.0</v>
      </c>
      <c r="C842" s="69" t="s">
        <v>899</v>
      </c>
      <c r="D842" s="69" t="s">
        <v>14</v>
      </c>
      <c r="E842" s="69"/>
    </row>
    <row r="843">
      <c r="B843" s="69">
        <v>64773.0</v>
      </c>
      <c r="C843" s="69" t="s">
        <v>900</v>
      </c>
      <c r="D843" s="69" t="s">
        <v>14</v>
      </c>
      <c r="E843" s="69"/>
    </row>
    <row r="844">
      <c r="B844" s="69">
        <v>64774.0</v>
      </c>
      <c r="C844" s="69" t="s">
        <v>901</v>
      </c>
      <c r="D844" s="69" t="s">
        <v>14</v>
      </c>
      <c r="E844" s="69"/>
    </row>
    <row r="845">
      <c r="B845" s="69">
        <v>64775.0</v>
      </c>
      <c r="C845" s="69" t="s">
        <v>902</v>
      </c>
      <c r="D845" s="69" t="s">
        <v>14</v>
      </c>
      <c r="E845" s="69"/>
    </row>
    <row r="846">
      <c r="B846" s="69">
        <v>64776.0</v>
      </c>
      <c r="C846" s="69" t="s">
        <v>903</v>
      </c>
      <c r="D846" s="69" t="s">
        <v>14</v>
      </c>
      <c r="E846" s="69"/>
    </row>
    <row r="847">
      <c r="B847" s="69">
        <v>64777.0</v>
      </c>
      <c r="C847" s="69" t="s">
        <v>904</v>
      </c>
      <c r="D847" s="69" t="s">
        <v>14</v>
      </c>
      <c r="E847" s="69"/>
    </row>
    <row r="848">
      <c r="B848" s="69">
        <v>64778.0</v>
      </c>
      <c r="C848" s="69" t="s">
        <v>905</v>
      </c>
      <c r="D848" s="69" t="s">
        <v>14</v>
      </c>
      <c r="E848" s="69"/>
    </row>
    <row r="849">
      <c r="B849" s="69">
        <v>64779.0</v>
      </c>
      <c r="C849" s="69" t="s">
        <v>906</v>
      </c>
      <c r="D849" s="69" t="s">
        <v>14</v>
      </c>
      <c r="E849" s="69"/>
    </row>
    <row r="850">
      <c r="B850" s="69">
        <v>64780.0</v>
      </c>
      <c r="C850" s="69" t="s">
        <v>907</v>
      </c>
      <c r="D850" s="69" t="s">
        <v>14</v>
      </c>
      <c r="E850" s="69"/>
    </row>
    <row r="851">
      <c r="B851" s="69">
        <v>64781.0</v>
      </c>
      <c r="C851" s="69" t="s">
        <v>908</v>
      </c>
      <c r="D851" s="69" t="s">
        <v>14</v>
      </c>
      <c r="E851" s="69"/>
    </row>
    <row r="852">
      <c r="B852" s="69">
        <v>64782.0</v>
      </c>
      <c r="C852" s="69" t="s">
        <v>909</v>
      </c>
      <c r="D852" s="69" t="s">
        <v>14</v>
      </c>
      <c r="E852" s="69"/>
    </row>
    <row r="853">
      <c r="B853" s="69">
        <v>64783.0</v>
      </c>
      <c r="C853" s="69" t="s">
        <v>910</v>
      </c>
      <c r="D853" s="69" t="s">
        <v>14</v>
      </c>
      <c r="E853" s="69"/>
    </row>
    <row r="854">
      <c r="B854" s="69">
        <v>64784.0</v>
      </c>
      <c r="C854" s="69" t="s">
        <v>911</v>
      </c>
      <c r="D854" s="69" t="s">
        <v>14</v>
      </c>
      <c r="E854" s="69"/>
    </row>
    <row r="855">
      <c r="B855" s="69">
        <v>64785.0</v>
      </c>
      <c r="C855" s="69" t="s">
        <v>912</v>
      </c>
      <c r="D855" s="69" t="s">
        <v>14</v>
      </c>
      <c r="E855" s="69"/>
    </row>
    <row r="856">
      <c r="B856" s="69">
        <v>64786.0</v>
      </c>
      <c r="C856" s="69" t="s">
        <v>913</v>
      </c>
      <c r="D856" s="69" t="s">
        <v>14</v>
      </c>
      <c r="E856" s="69"/>
    </row>
    <row r="857">
      <c r="B857" s="69">
        <v>64787.0</v>
      </c>
      <c r="C857" s="69" t="s">
        <v>914</v>
      </c>
      <c r="D857" s="69" t="s">
        <v>14</v>
      </c>
      <c r="E857" s="69"/>
    </row>
    <row r="858">
      <c r="B858" s="69">
        <v>64788.0</v>
      </c>
      <c r="C858" s="69" t="s">
        <v>915</v>
      </c>
      <c r="D858" s="69" t="s">
        <v>14</v>
      </c>
      <c r="E858" s="69"/>
    </row>
    <row r="859">
      <c r="B859" s="69">
        <v>64789.0</v>
      </c>
      <c r="C859" s="69" t="s">
        <v>916</v>
      </c>
      <c r="D859" s="69" t="s">
        <v>14</v>
      </c>
      <c r="E859" s="69"/>
    </row>
    <row r="860">
      <c r="B860" s="69">
        <v>64790.0</v>
      </c>
      <c r="C860" s="69" t="s">
        <v>917</v>
      </c>
      <c r="D860" s="69" t="s">
        <v>14</v>
      </c>
      <c r="E860" s="69"/>
    </row>
    <row r="861">
      <c r="B861" s="69">
        <v>64791.0</v>
      </c>
      <c r="C861" s="69" t="s">
        <v>918</v>
      </c>
      <c r="D861" s="69" t="s">
        <v>14</v>
      </c>
      <c r="E861" s="69"/>
    </row>
    <row r="862">
      <c r="B862" s="69">
        <v>64792.0</v>
      </c>
      <c r="C862" s="69" t="s">
        <v>919</v>
      </c>
      <c r="D862" s="69" t="s">
        <v>14</v>
      </c>
      <c r="E862" s="69"/>
    </row>
    <row r="863">
      <c r="B863" s="69">
        <v>64792.0</v>
      </c>
      <c r="C863" s="69" t="s">
        <v>919</v>
      </c>
      <c r="D863" s="69"/>
      <c r="E863" s="69"/>
    </row>
    <row r="864">
      <c r="B864" s="69">
        <v>64793.0</v>
      </c>
      <c r="C864" s="69" t="s">
        <v>920</v>
      </c>
      <c r="D864" s="69" t="s">
        <v>14</v>
      </c>
      <c r="E864" s="69"/>
    </row>
    <row r="865">
      <c r="B865" s="69">
        <v>64794.0</v>
      </c>
      <c r="C865" s="69" t="s">
        <v>921</v>
      </c>
      <c r="D865" s="69" t="s">
        <v>14</v>
      </c>
      <c r="E865" s="69"/>
    </row>
    <row r="866">
      <c r="B866" s="69">
        <v>64795.0</v>
      </c>
      <c r="C866" s="69" t="s">
        <v>922</v>
      </c>
      <c r="D866" s="69" t="s">
        <v>14</v>
      </c>
      <c r="E866" s="69"/>
    </row>
    <row r="867">
      <c r="B867" s="69">
        <v>64796.0</v>
      </c>
      <c r="C867" s="69" t="s">
        <v>923</v>
      </c>
      <c r="D867" s="69" t="s">
        <v>14</v>
      </c>
      <c r="E867" s="69"/>
    </row>
    <row r="868">
      <c r="B868" s="69">
        <v>64797.0</v>
      </c>
      <c r="C868" s="69" t="s">
        <v>924</v>
      </c>
      <c r="D868" s="69" t="s">
        <v>14</v>
      </c>
      <c r="E868" s="69"/>
    </row>
    <row r="869">
      <c r="B869" s="69">
        <v>64798.0</v>
      </c>
      <c r="C869" s="69" t="s">
        <v>925</v>
      </c>
      <c r="D869" s="69" t="s">
        <v>14</v>
      </c>
      <c r="E869" s="69"/>
    </row>
    <row r="870">
      <c r="B870" s="69">
        <v>64799.0</v>
      </c>
      <c r="C870" s="69" t="s">
        <v>926</v>
      </c>
      <c r="D870" s="69" t="s">
        <v>14</v>
      </c>
      <c r="E870" s="69"/>
    </row>
    <row r="871">
      <c r="B871" s="69">
        <v>64800.0</v>
      </c>
      <c r="C871" s="69" t="s">
        <v>927</v>
      </c>
      <c r="D871" s="69" t="s">
        <v>14</v>
      </c>
      <c r="E871" s="69"/>
    </row>
    <row r="872">
      <c r="B872" s="69">
        <v>64801.0</v>
      </c>
      <c r="C872" s="69" t="s">
        <v>928</v>
      </c>
      <c r="D872" s="69" t="s">
        <v>14</v>
      </c>
      <c r="E872" s="69"/>
    </row>
    <row r="873">
      <c r="B873" s="69">
        <v>64802.0</v>
      </c>
      <c r="C873" s="69" t="s">
        <v>929</v>
      </c>
      <c r="D873" s="69" t="s">
        <v>14</v>
      </c>
      <c r="E873" s="69"/>
    </row>
    <row r="874">
      <c r="B874" s="69">
        <v>64803.0</v>
      </c>
      <c r="C874" s="69" t="s">
        <v>930</v>
      </c>
      <c r="D874" s="69" t="s">
        <v>14</v>
      </c>
      <c r="E874" s="69"/>
    </row>
    <row r="875">
      <c r="B875" s="69">
        <v>64804.0</v>
      </c>
      <c r="C875" s="69" t="s">
        <v>931</v>
      </c>
      <c r="D875" s="69" t="s">
        <v>14</v>
      </c>
      <c r="E875" s="69"/>
    </row>
    <row r="876">
      <c r="B876" s="69">
        <v>64805.0</v>
      </c>
      <c r="C876" s="69" t="s">
        <v>932</v>
      </c>
      <c r="D876" s="69" t="s">
        <v>14</v>
      </c>
      <c r="E876" s="69"/>
    </row>
    <row r="877">
      <c r="B877" s="69">
        <v>64806.0</v>
      </c>
      <c r="C877" s="69" t="s">
        <v>933</v>
      </c>
      <c r="D877" s="69" t="s">
        <v>14</v>
      </c>
      <c r="E877" s="69"/>
    </row>
    <row r="878">
      <c r="B878" s="69">
        <v>64807.0</v>
      </c>
      <c r="C878" s="69" t="s">
        <v>934</v>
      </c>
      <c r="D878" s="69" t="s">
        <v>14</v>
      </c>
      <c r="E878" s="69"/>
    </row>
    <row r="879">
      <c r="B879" s="69">
        <v>64808.0</v>
      </c>
      <c r="C879" s="69" t="s">
        <v>935</v>
      </c>
      <c r="D879" s="69" t="s">
        <v>14</v>
      </c>
      <c r="E879" s="69"/>
    </row>
    <row r="880">
      <c r="B880" s="69">
        <v>64809.0</v>
      </c>
      <c r="C880" s="69" t="s">
        <v>936</v>
      </c>
      <c r="D880" s="69" t="s">
        <v>14</v>
      </c>
      <c r="E880" s="69"/>
    </row>
    <row r="881">
      <c r="B881" s="69">
        <v>64810.0</v>
      </c>
      <c r="C881" s="69" t="s">
        <v>937</v>
      </c>
      <c r="D881" s="69" t="s">
        <v>14</v>
      </c>
      <c r="E881" s="69"/>
    </row>
    <row r="882">
      <c r="B882" s="69">
        <v>64811.0</v>
      </c>
      <c r="C882" s="69" t="s">
        <v>938</v>
      </c>
      <c r="D882" s="69" t="s">
        <v>14</v>
      </c>
      <c r="E882" s="69"/>
    </row>
    <row r="883">
      <c r="B883" s="69">
        <v>64812.0</v>
      </c>
      <c r="C883" s="69" t="s">
        <v>939</v>
      </c>
      <c r="D883" s="69" t="s">
        <v>14</v>
      </c>
      <c r="E883" s="69"/>
    </row>
    <row r="884">
      <c r="B884" s="69">
        <v>64813.0</v>
      </c>
      <c r="C884" s="69" t="s">
        <v>940</v>
      </c>
      <c r="D884" s="69" t="s">
        <v>14</v>
      </c>
      <c r="E884" s="69"/>
    </row>
    <row r="885">
      <c r="B885" s="69">
        <v>64814.0</v>
      </c>
      <c r="C885" s="69" t="s">
        <v>941</v>
      </c>
      <c r="D885" s="69" t="s">
        <v>14</v>
      </c>
      <c r="E885" s="69"/>
    </row>
    <row r="886">
      <c r="B886" s="69">
        <v>64815.0</v>
      </c>
      <c r="C886" s="69" t="s">
        <v>942</v>
      </c>
      <c r="D886" s="69" t="s">
        <v>14</v>
      </c>
      <c r="E886" s="69"/>
    </row>
    <row r="887">
      <c r="B887" s="69">
        <v>64816.0</v>
      </c>
      <c r="C887" s="69" t="s">
        <v>943</v>
      </c>
      <c r="D887" s="69" t="s">
        <v>14</v>
      </c>
      <c r="E887" s="69"/>
    </row>
    <row r="888">
      <c r="B888" s="69">
        <v>64817.0</v>
      </c>
      <c r="C888" s="69" t="s">
        <v>944</v>
      </c>
      <c r="D888" s="69" t="s">
        <v>14</v>
      </c>
      <c r="E888" s="69"/>
    </row>
    <row r="889">
      <c r="B889" s="69">
        <v>64818.0</v>
      </c>
      <c r="C889" s="69" t="s">
        <v>945</v>
      </c>
      <c r="D889" s="69"/>
      <c r="E889" s="69"/>
    </row>
    <row r="890">
      <c r="B890" s="69">
        <v>64819.0</v>
      </c>
      <c r="C890" s="69" t="s">
        <v>946</v>
      </c>
      <c r="D890" s="69" t="s">
        <v>14</v>
      </c>
      <c r="E890" s="69"/>
    </row>
    <row r="891">
      <c r="B891" s="69">
        <v>64820.0</v>
      </c>
      <c r="C891" s="69" t="s">
        <v>947</v>
      </c>
      <c r="D891" s="69" t="s">
        <v>14</v>
      </c>
      <c r="E891" s="69"/>
    </row>
    <row r="892">
      <c r="B892" s="69">
        <v>64821.0</v>
      </c>
      <c r="C892" s="69" t="s">
        <v>948</v>
      </c>
      <c r="D892" s="69" t="s">
        <v>14</v>
      </c>
      <c r="E892" s="69"/>
    </row>
    <row r="893">
      <c r="B893" s="69">
        <v>64822.0</v>
      </c>
      <c r="C893" s="69" t="s">
        <v>949</v>
      </c>
      <c r="D893" s="69" t="s">
        <v>14</v>
      </c>
      <c r="E893" s="69"/>
    </row>
    <row r="894">
      <c r="B894" s="69">
        <v>64823.0</v>
      </c>
      <c r="C894" s="69" t="s">
        <v>950</v>
      </c>
      <c r="D894" s="69" t="s">
        <v>14</v>
      </c>
      <c r="E894" s="69"/>
    </row>
    <row r="895">
      <c r="B895" s="69">
        <v>64824.0</v>
      </c>
      <c r="C895" s="69" t="s">
        <v>951</v>
      </c>
      <c r="D895" s="69" t="s">
        <v>14</v>
      </c>
      <c r="E895" s="69"/>
    </row>
    <row r="896">
      <c r="B896" s="69">
        <v>64825.0</v>
      </c>
      <c r="C896" s="69" t="s">
        <v>952</v>
      </c>
      <c r="D896" s="69" t="s">
        <v>14</v>
      </c>
      <c r="E896" s="69"/>
    </row>
    <row r="897">
      <c r="B897" s="69">
        <v>64826.0</v>
      </c>
      <c r="C897" s="69" t="s">
        <v>953</v>
      </c>
      <c r="D897" s="69" t="s">
        <v>14</v>
      </c>
      <c r="E897" s="69"/>
    </row>
    <row r="898">
      <c r="B898" s="69">
        <v>64827.0</v>
      </c>
      <c r="C898" s="69" t="s">
        <v>954</v>
      </c>
      <c r="D898" s="69" t="s">
        <v>14</v>
      </c>
      <c r="E898" s="69"/>
    </row>
    <row r="899">
      <c r="B899" s="69">
        <v>64828.0</v>
      </c>
      <c r="C899" s="69" t="s">
        <v>955</v>
      </c>
      <c r="D899" s="69" t="s">
        <v>14</v>
      </c>
      <c r="E899" s="69"/>
    </row>
    <row r="900">
      <c r="B900" s="69">
        <v>64829.0</v>
      </c>
      <c r="C900" s="69" t="s">
        <v>956</v>
      </c>
      <c r="D900" s="69" t="s">
        <v>14</v>
      </c>
      <c r="E900" s="69"/>
    </row>
    <row r="901">
      <c r="B901" s="69">
        <v>64830.0</v>
      </c>
      <c r="C901" s="69" t="s">
        <v>957</v>
      </c>
      <c r="D901" s="69" t="s">
        <v>14</v>
      </c>
      <c r="E901" s="69"/>
    </row>
    <row r="902">
      <c r="B902" s="69">
        <v>64831.0</v>
      </c>
      <c r="C902" s="69" t="s">
        <v>958</v>
      </c>
      <c r="D902" s="69" t="s">
        <v>14</v>
      </c>
      <c r="E902" s="69"/>
    </row>
    <row r="903">
      <c r="B903" s="69">
        <v>64832.0</v>
      </c>
      <c r="C903" s="69" t="s">
        <v>959</v>
      </c>
      <c r="D903" s="69" t="s">
        <v>14</v>
      </c>
      <c r="E903" s="69"/>
    </row>
    <row r="904">
      <c r="B904" s="69">
        <v>64833.0</v>
      </c>
      <c r="C904" s="69" t="s">
        <v>960</v>
      </c>
      <c r="D904" s="69" t="s">
        <v>14</v>
      </c>
      <c r="E904" s="69"/>
    </row>
    <row r="905">
      <c r="B905" s="69">
        <v>64834.0</v>
      </c>
      <c r="C905" s="69" t="s">
        <v>961</v>
      </c>
      <c r="D905" s="69"/>
      <c r="E905" s="69"/>
    </row>
    <row r="906">
      <c r="B906" s="69">
        <v>64835.0</v>
      </c>
      <c r="C906" s="69" t="s">
        <v>962</v>
      </c>
      <c r="D906" s="69"/>
      <c r="E906" s="69"/>
    </row>
    <row r="907">
      <c r="B907" s="69">
        <v>64836.0</v>
      </c>
      <c r="C907" s="69" t="s">
        <v>963</v>
      </c>
      <c r="D907" s="69" t="s">
        <v>14</v>
      </c>
      <c r="E907" s="69"/>
    </row>
    <row r="908">
      <c r="B908" s="69">
        <v>64837.0</v>
      </c>
      <c r="C908" s="69" t="s">
        <v>964</v>
      </c>
      <c r="D908" s="69" t="s">
        <v>14</v>
      </c>
      <c r="E908" s="69"/>
    </row>
    <row r="909">
      <c r="B909" s="69">
        <v>64838.0</v>
      </c>
      <c r="C909" s="69" t="s">
        <v>965</v>
      </c>
      <c r="D909" s="69" t="s">
        <v>14</v>
      </c>
      <c r="E909" s="69"/>
    </row>
    <row r="910">
      <c r="B910" s="69">
        <v>64839.0</v>
      </c>
      <c r="C910" s="69" t="s">
        <v>966</v>
      </c>
      <c r="D910" s="69"/>
      <c r="E910" s="69"/>
    </row>
    <row r="911">
      <c r="B911" s="69">
        <v>64840.0</v>
      </c>
      <c r="C911" s="69" t="s">
        <v>967</v>
      </c>
      <c r="D911" s="69" t="s">
        <v>14</v>
      </c>
      <c r="E911" s="69"/>
    </row>
    <row r="912">
      <c r="B912" s="69">
        <v>64841.0</v>
      </c>
      <c r="C912" s="69" t="s">
        <v>968</v>
      </c>
      <c r="D912" s="69" t="s">
        <v>14</v>
      </c>
      <c r="E912" s="69"/>
    </row>
    <row r="913">
      <c r="B913" s="69">
        <v>64842.0</v>
      </c>
      <c r="C913" s="69" t="s">
        <v>969</v>
      </c>
      <c r="D913" s="69"/>
      <c r="E913" s="69"/>
    </row>
    <row r="914">
      <c r="B914" s="69">
        <v>64843.0</v>
      </c>
      <c r="C914" s="69" t="s">
        <v>970</v>
      </c>
      <c r="D914" s="69"/>
      <c r="E914" s="69"/>
    </row>
    <row r="915">
      <c r="B915" s="69">
        <v>64844.0</v>
      </c>
      <c r="C915" s="69" t="s">
        <v>971</v>
      </c>
      <c r="D915" s="69"/>
      <c r="E915" s="69"/>
    </row>
    <row r="916">
      <c r="B916" s="69">
        <v>64845.0</v>
      </c>
      <c r="C916" s="69" t="s">
        <v>972</v>
      </c>
      <c r="D916" s="69"/>
      <c r="E916" s="69"/>
    </row>
    <row r="917">
      <c r="B917" s="69">
        <v>64846.0</v>
      </c>
      <c r="C917" s="69" t="s">
        <v>973</v>
      </c>
      <c r="D917" s="69"/>
      <c r="E917" s="69"/>
    </row>
    <row r="918">
      <c r="B918" s="69">
        <v>64847.0</v>
      </c>
      <c r="C918" s="69" t="s">
        <v>974</v>
      </c>
      <c r="D918" s="69"/>
      <c r="E918" s="69"/>
    </row>
    <row r="919">
      <c r="B919" s="69">
        <v>64848.0</v>
      </c>
      <c r="C919" s="69" t="s">
        <v>975</v>
      </c>
      <c r="D919" s="69"/>
      <c r="E919" s="69"/>
    </row>
    <row r="920">
      <c r="B920" s="69">
        <v>64849.0</v>
      </c>
      <c r="C920" s="69" t="s">
        <v>976</v>
      </c>
      <c r="D920" s="69" t="s">
        <v>14</v>
      </c>
      <c r="E920" s="69"/>
    </row>
    <row r="921">
      <c r="B921" s="69">
        <v>64850.0</v>
      </c>
      <c r="C921" s="69" t="s">
        <v>977</v>
      </c>
      <c r="D921" s="69" t="s">
        <v>14</v>
      </c>
      <c r="E921" s="69"/>
    </row>
    <row r="922">
      <c r="B922" s="69">
        <v>64851.0</v>
      </c>
      <c r="C922" s="69" t="s">
        <v>978</v>
      </c>
      <c r="D922" s="69" t="s">
        <v>14</v>
      </c>
      <c r="E922" s="69"/>
    </row>
    <row r="923">
      <c r="B923" s="69">
        <v>64852.0</v>
      </c>
      <c r="C923" s="69" t="s">
        <v>979</v>
      </c>
      <c r="D923" s="69"/>
      <c r="E923" s="69"/>
    </row>
    <row r="924">
      <c r="B924" s="69">
        <v>64853.0</v>
      </c>
      <c r="C924" s="69" t="s">
        <v>980</v>
      </c>
      <c r="D924" s="69"/>
      <c r="E924" s="69"/>
    </row>
    <row r="925">
      <c r="B925" s="69">
        <v>64854.0</v>
      </c>
      <c r="C925" s="69" t="s">
        <v>981</v>
      </c>
      <c r="D925" s="69"/>
      <c r="E925" s="69"/>
    </row>
    <row r="926">
      <c r="B926" s="69">
        <v>64855.0</v>
      </c>
      <c r="C926" s="69" t="s">
        <v>982</v>
      </c>
      <c r="D926" s="69"/>
      <c r="E926" s="69"/>
    </row>
    <row r="927">
      <c r="B927" s="69">
        <v>64856.0</v>
      </c>
      <c r="C927" s="69" t="s">
        <v>983</v>
      </c>
      <c r="D927" s="69"/>
      <c r="E927" s="69"/>
    </row>
    <row r="928">
      <c r="B928" s="69">
        <v>64857.0</v>
      </c>
      <c r="C928" s="69" t="s">
        <v>984</v>
      </c>
      <c r="D928" s="69"/>
      <c r="E928" s="69"/>
    </row>
    <row r="929">
      <c r="B929" s="69">
        <v>64858.0</v>
      </c>
      <c r="C929" s="69" t="s">
        <v>985</v>
      </c>
      <c r="D929" s="69"/>
      <c r="E929" s="69"/>
    </row>
    <row r="930">
      <c r="B930" s="69">
        <v>64859.0</v>
      </c>
      <c r="C930" s="69" t="s">
        <v>986</v>
      </c>
      <c r="D930" s="69"/>
      <c r="E930" s="69"/>
    </row>
    <row r="931">
      <c r="B931" s="69">
        <v>64860.0</v>
      </c>
      <c r="C931" s="69" t="s">
        <v>987</v>
      </c>
      <c r="D931" s="69"/>
      <c r="E931" s="69"/>
    </row>
    <row r="932">
      <c r="B932" s="69">
        <v>64861.0</v>
      </c>
      <c r="C932" s="69" t="s">
        <v>988</v>
      </c>
      <c r="D932" s="69"/>
      <c r="E932" s="69"/>
    </row>
    <row r="933">
      <c r="B933" s="69">
        <v>64862.0</v>
      </c>
      <c r="C933" s="69" t="s">
        <v>989</v>
      </c>
      <c r="D933" s="69"/>
      <c r="E933" s="69"/>
    </row>
    <row r="934">
      <c r="B934" s="69">
        <v>64863.0</v>
      </c>
      <c r="C934" s="69" t="s">
        <v>990</v>
      </c>
      <c r="D934" s="69"/>
      <c r="E934" s="69"/>
    </row>
    <row r="935">
      <c r="B935" s="69">
        <v>64864.0</v>
      </c>
      <c r="C935" s="69" t="s">
        <v>991</v>
      </c>
      <c r="D935" s="69"/>
      <c r="E935" s="69"/>
    </row>
    <row r="936">
      <c r="B936" s="69">
        <v>64865.0</v>
      </c>
      <c r="C936" s="69" t="s">
        <v>992</v>
      </c>
      <c r="D936" s="69"/>
      <c r="E936" s="69"/>
    </row>
    <row r="937">
      <c r="B937" s="69">
        <v>64866.0</v>
      </c>
      <c r="C937" s="69" t="s">
        <v>993</v>
      </c>
      <c r="D937" s="69"/>
      <c r="E937" s="69"/>
    </row>
    <row r="938">
      <c r="B938" s="69">
        <v>64867.0</v>
      </c>
      <c r="C938" s="69" t="s">
        <v>994</v>
      </c>
      <c r="D938" s="69"/>
      <c r="E938" s="69"/>
    </row>
    <row r="939">
      <c r="B939" s="69">
        <v>64868.0</v>
      </c>
      <c r="C939" s="69" t="s">
        <v>995</v>
      </c>
      <c r="D939" s="69"/>
      <c r="E939" s="69"/>
    </row>
    <row r="940">
      <c r="B940" s="69">
        <v>64869.0</v>
      </c>
      <c r="C940" s="69" t="s">
        <v>996</v>
      </c>
      <c r="D940" s="69" t="s">
        <v>14</v>
      </c>
      <c r="E940" s="69"/>
    </row>
    <row r="941">
      <c r="B941" s="69">
        <v>64870.0</v>
      </c>
      <c r="C941" s="69" t="s">
        <v>997</v>
      </c>
      <c r="D941" s="69" t="s">
        <v>14</v>
      </c>
      <c r="E941" s="69"/>
    </row>
    <row r="942">
      <c r="B942" s="69">
        <v>64871.0</v>
      </c>
      <c r="C942" s="69" t="s">
        <v>998</v>
      </c>
      <c r="D942" s="69" t="s">
        <v>14</v>
      </c>
      <c r="E942" s="69"/>
    </row>
    <row r="943">
      <c r="B943" s="69">
        <v>64872.0</v>
      </c>
      <c r="C943" s="69" t="s">
        <v>999</v>
      </c>
      <c r="D943" s="69" t="s">
        <v>14</v>
      </c>
      <c r="E943" s="69"/>
    </row>
    <row r="944">
      <c r="B944" s="69">
        <v>64873.0</v>
      </c>
      <c r="C944" s="69" t="s">
        <v>1000</v>
      </c>
      <c r="D944" s="69" t="s">
        <v>14</v>
      </c>
      <c r="E944" s="69"/>
    </row>
    <row r="945">
      <c r="B945" s="69">
        <v>64874.0</v>
      </c>
      <c r="C945" s="69" t="s">
        <v>1001</v>
      </c>
      <c r="D945" s="69" t="s">
        <v>14</v>
      </c>
      <c r="E945" s="69"/>
    </row>
    <row r="946">
      <c r="B946" s="69">
        <v>64875.0</v>
      </c>
      <c r="C946" s="69" t="s">
        <v>1002</v>
      </c>
      <c r="D946" s="69" t="s">
        <v>14</v>
      </c>
      <c r="E946" s="69"/>
    </row>
    <row r="947">
      <c r="B947" s="69">
        <v>64876.0</v>
      </c>
      <c r="C947" s="69" t="s">
        <v>1003</v>
      </c>
      <c r="D947" s="69" t="s">
        <v>14</v>
      </c>
      <c r="E947" s="69"/>
    </row>
    <row r="948">
      <c r="B948" s="69">
        <v>64877.0</v>
      </c>
      <c r="C948" s="69" t="s">
        <v>1004</v>
      </c>
      <c r="D948" s="69" t="s">
        <v>14</v>
      </c>
      <c r="E948" s="69"/>
    </row>
    <row r="949">
      <c r="B949" s="69">
        <v>64878.0</v>
      </c>
      <c r="C949" s="69" t="s">
        <v>1005</v>
      </c>
      <c r="D949" s="69" t="s">
        <v>14</v>
      </c>
      <c r="E949" s="69"/>
    </row>
    <row r="950">
      <c r="B950" s="69">
        <v>64879.0</v>
      </c>
      <c r="C950" s="69" t="s">
        <v>1006</v>
      </c>
      <c r="D950" s="69" t="s">
        <v>14</v>
      </c>
      <c r="E950" s="69"/>
    </row>
    <row r="951">
      <c r="B951" s="69">
        <v>64880.0</v>
      </c>
      <c r="C951" s="69" t="s">
        <v>1007</v>
      </c>
      <c r="D951" s="69" t="s">
        <v>14</v>
      </c>
      <c r="E951" s="69"/>
    </row>
    <row r="952">
      <c r="B952" s="69">
        <v>64881.0</v>
      </c>
      <c r="C952" s="69" t="s">
        <v>1008</v>
      </c>
      <c r="D952" s="69" t="s">
        <v>14</v>
      </c>
      <c r="E952" s="69"/>
    </row>
    <row r="953">
      <c r="B953" s="69">
        <v>64882.0</v>
      </c>
      <c r="C953" s="69" t="s">
        <v>1009</v>
      </c>
      <c r="D953" s="69" t="s">
        <v>14</v>
      </c>
      <c r="E953" s="69"/>
    </row>
    <row r="954">
      <c r="B954" s="69">
        <v>64883.0</v>
      </c>
      <c r="C954" s="69" t="s">
        <v>1010</v>
      </c>
      <c r="D954" s="69" t="s">
        <v>14</v>
      </c>
      <c r="E954" s="69"/>
    </row>
    <row r="955">
      <c r="B955" s="69">
        <v>64884.0</v>
      </c>
      <c r="C955" s="69" t="s">
        <v>1011</v>
      </c>
      <c r="D955" s="69" t="s">
        <v>14</v>
      </c>
      <c r="E955" s="69"/>
    </row>
    <row r="956">
      <c r="B956" s="69">
        <v>64885.0</v>
      </c>
      <c r="C956" s="69" t="s">
        <v>1012</v>
      </c>
      <c r="D956" s="69" t="s">
        <v>14</v>
      </c>
      <c r="E956" s="69"/>
    </row>
    <row r="957">
      <c r="B957" s="69">
        <v>64886.0</v>
      </c>
      <c r="C957" s="69" t="s">
        <v>1013</v>
      </c>
      <c r="D957" s="69" t="s">
        <v>14</v>
      </c>
      <c r="E957" s="69"/>
    </row>
    <row r="958">
      <c r="B958" s="69">
        <v>64887.0</v>
      </c>
      <c r="C958" s="69" t="s">
        <v>1014</v>
      </c>
      <c r="D958" s="69" t="s">
        <v>14</v>
      </c>
      <c r="E958" s="69"/>
    </row>
    <row r="959">
      <c r="B959" s="69">
        <v>64888.0</v>
      </c>
      <c r="C959" s="69" t="s">
        <v>1015</v>
      </c>
      <c r="D959" s="69" t="s">
        <v>14</v>
      </c>
      <c r="E959" s="69"/>
    </row>
    <row r="960">
      <c r="B960" s="69">
        <v>64889.0</v>
      </c>
      <c r="C960" s="69" t="s">
        <v>1016</v>
      </c>
      <c r="D960" s="69" t="s">
        <v>14</v>
      </c>
      <c r="E960" s="69"/>
    </row>
    <row r="961">
      <c r="B961" s="69">
        <v>64890.0</v>
      </c>
      <c r="C961" s="69" t="s">
        <v>1017</v>
      </c>
      <c r="D961" s="69" t="s">
        <v>14</v>
      </c>
      <c r="E961" s="69"/>
    </row>
    <row r="962">
      <c r="B962" s="69">
        <v>64891.0</v>
      </c>
      <c r="C962" s="69" t="s">
        <v>1018</v>
      </c>
      <c r="D962" s="69" t="s">
        <v>14</v>
      </c>
      <c r="E962" s="69"/>
    </row>
    <row r="963">
      <c r="B963" s="69">
        <v>64892.0</v>
      </c>
      <c r="C963" s="69" t="s">
        <v>1019</v>
      </c>
      <c r="D963" s="69" t="s">
        <v>14</v>
      </c>
      <c r="E963" s="69"/>
    </row>
    <row r="964">
      <c r="B964" s="69">
        <v>64893.0</v>
      </c>
      <c r="C964" s="69" t="s">
        <v>1020</v>
      </c>
      <c r="D964" s="69"/>
      <c r="E964" s="69"/>
    </row>
    <row r="965">
      <c r="B965" s="69">
        <v>64894.0</v>
      </c>
      <c r="C965" s="69" t="s">
        <v>1021</v>
      </c>
      <c r="D965" s="69" t="s">
        <v>14</v>
      </c>
      <c r="E965" s="69"/>
    </row>
    <row r="966">
      <c r="B966" s="69">
        <v>64895.0</v>
      </c>
      <c r="C966" s="69" t="s">
        <v>1022</v>
      </c>
      <c r="D966" s="69" t="s">
        <v>14</v>
      </c>
      <c r="E966" s="69"/>
    </row>
    <row r="967">
      <c r="B967" s="69">
        <v>64896.0</v>
      </c>
      <c r="C967" s="69" t="s">
        <v>1023</v>
      </c>
      <c r="D967" s="69"/>
      <c r="E967" s="69"/>
    </row>
    <row r="968">
      <c r="B968" s="69">
        <v>64897.0</v>
      </c>
      <c r="C968" s="69" t="s">
        <v>1024</v>
      </c>
      <c r="D968" s="69" t="s">
        <v>14</v>
      </c>
      <c r="E968" s="69"/>
    </row>
    <row r="969">
      <c r="B969" s="69">
        <v>64898.0</v>
      </c>
      <c r="C969" s="69" t="s">
        <v>1025</v>
      </c>
      <c r="D969" s="69"/>
      <c r="E969" s="69"/>
    </row>
    <row r="970">
      <c r="B970" s="69">
        <v>64899.0</v>
      </c>
      <c r="C970" s="69" t="s">
        <v>1026</v>
      </c>
      <c r="D970" s="69" t="s">
        <v>14</v>
      </c>
      <c r="E970" s="69"/>
    </row>
    <row r="971">
      <c r="B971" s="69">
        <v>64900.0</v>
      </c>
      <c r="C971" s="69" t="s">
        <v>1027</v>
      </c>
      <c r="D971" s="69" t="s">
        <v>14</v>
      </c>
      <c r="E971" s="69"/>
    </row>
    <row r="972">
      <c r="B972" s="69">
        <v>64901.0</v>
      </c>
      <c r="C972" s="69" t="s">
        <v>1028</v>
      </c>
      <c r="D972" s="69" t="s">
        <v>14</v>
      </c>
      <c r="E972" s="69"/>
    </row>
    <row r="973">
      <c r="B973" s="69">
        <v>64902.0</v>
      </c>
      <c r="C973" s="69" t="s">
        <v>1029</v>
      </c>
      <c r="D973" s="69" t="s">
        <v>14</v>
      </c>
      <c r="E973" s="69"/>
    </row>
    <row r="974">
      <c r="B974" s="69">
        <v>64903.0</v>
      </c>
      <c r="C974" s="69" t="s">
        <v>1030</v>
      </c>
      <c r="D974" s="69" t="s">
        <v>14</v>
      </c>
      <c r="E974" s="69"/>
    </row>
    <row r="975">
      <c r="B975" s="69">
        <v>64904.0</v>
      </c>
      <c r="C975" s="69" t="s">
        <v>1031</v>
      </c>
      <c r="D975" s="69" t="s">
        <v>14</v>
      </c>
      <c r="E975" s="69"/>
    </row>
    <row r="976">
      <c r="B976" s="69">
        <v>64905.0</v>
      </c>
      <c r="C976" s="69" t="s">
        <v>1032</v>
      </c>
      <c r="D976" s="69" t="s">
        <v>14</v>
      </c>
      <c r="E976" s="69"/>
    </row>
    <row r="977">
      <c r="B977" s="69">
        <v>64906.0</v>
      </c>
      <c r="C977" s="69" t="s">
        <v>1033</v>
      </c>
      <c r="D977" s="69" t="s">
        <v>14</v>
      </c>
      <c r="E977" s="69"/>
    </row>
    <row r="978">
      <c r="B978" s="69">
        <v>64907.0</v>
      </c>
      <c r="C978" s="69" t="s">
        <v>1034</v>
      </c>
      <c r="D978" s="69" t="s">
        <v>14</v>
      </c>
      <c r="E978" s="69"/>
    </row>
    <row r="979">
      <c r="B979" s="69">
        <v>64908.0</v>
      </c>
      <c r="C979" s="69" t="s">
        <v>1035</v>
      </c>
      <c r="D979" s="69" t="s">
        <v>14</v>
      </c>
      <c r="E979" s="69"/>
    </row>
    <row r="980">
      <c r="B980" s="69">
        <v>64909.0</v>
      </c>
      <c r="C980" s="69" t="s">
        <v>1036</v>
      </c>
      <c r="D980" s="69" t="s">
        <v>14</v>
      </c>
      <c r="E980" s="69"/>
    </row>
    <row r="981">
      <c r="B981" s="69">
        <v>64910.0</v>
      </c>
      <c r="C981" s="69" t="s">
        <v>1037</v>
      </c>
      <c r="D981" s="69" t="s">
        <v>14</v>
      </c>
      <c r="E981" s="69"/>
    </row>
    <row r="982">
      <c r="B982" s="69">
        <v>64911.0</v>
      </c>
      <c r="C982" s="69" t="s">
        <v>1038</v>
      </c>
      <c r="D982" s="69" t="s">
        <v>14</v>
      </c>
      <c r="E982" s="69"/>
    </row>
    <row r="983">
      <c r="B983" s="69">
        <v>64912.0</v>
      </c>
      <c r="C983" s="69" t="s">
        <v>1039</v>
      </c>
      <c r="D983" s="69"/>
      <c r="E983" s="69"/>
    </row>
    <row r="984">
      <c r="B984" s="69">
        <v>64913.0</v>
      </c>
      <c r="C984" s="69" t="s">
        <v>1040</v>
      </c>
      <c r="D984" s="69" t="s">
        <v>14</v>
      </c>
      <c r="E984" s="69"/>
    </row>
    <row r="985">
      <c r="B985" s="69">
        <v>64914.0</v>
      </c>
      <c r="C985" s="69" t="s">
        <v>1041</v>
      </c>
      <c r="D985" s="69" t="s">
        <v>14</v>
      </c>
      <c r="E985" s="69"/>
    </row>
    <row r="986">
      <c r="B986" s="69">
        <v>64915.0</v>
      </c>
      <c r="C986" s="69" t="s">
        <v>1042</v>
      </c>
      <c r="D986" s="69" t="s">
        <v>14</v>
      </c>
      <c r="E986" s="69"/>
    </row>
    <row r="987">
      <c r="B987" s="69">
        <v>64916.0</v>
      </c>
      <c r="C987" s="69" t="s">
        <v>1043</v>
      </c>
      <c r="D987" s="69" t="s">
        <v>14</v>
      </c>
      <c r="E987" s="69"/>
    </row>
    <row r="988">
      <c r="B988" s="69">
        <v>64917.0</v>
      </c>
      <c r="C988" s="69" t="s">
        <v>1044</v>
      </c>
      <c r="D988" s="69" t="s">
        <v>14</v>
      </c>
      <c r="E988" s="69"/>
    </row>
    <row r="989">
      <c r="B989" s="69">
        <v>64918.0</v>
      </c>
      <c r="C989" s="69" t="s">
        <v>1045</v>
      </c>
      <c r="D989" s="69" t="s">
        <v>14</v>
      </c>
      <c r="E989" s="69"/>
    </row>
    <row r="990">
      <c r="B990" s="69">
        <v>64919.0</v>
      </c>
      <c r="C990" s="69" t="s">
        <v>1046</v>
      </c>
      <c r="D990" s="69" t="s">
        <v>14</v>
      </c>
      <c r="E990" s="69"/>
    </row>
    <row r="991">
      <c r="B991" s="69">
        <v>64920.0</v>
      </c>
      <c r="C991" s="69" t="s">
        <v>1047</v>
      </c>
      <c r="D991" s="69" t="s">
        <v>14</v>
      </c>
      <c r="E991" s="69"/>
    </row>
    <row r="992">
      <c r="B992" s="69">
        <v>64921.0</v>
      </c>
      <c r="C992" s="69" t="s">
        <v>1048</v>
      </c>
      <c r="D992" s="69" t="s">
        <v>14</v>
      </c>
      <c r="E992" s="69"/>
    </row>
    <row r="993">
      <c r="B993" s="69">
        <v>64922.0</v>
      </c>
      <c r="C993" s="69" t="s">
        <v>1049</v>
      </c>
      <c r="D993" s="69"/>
      <c r="E993" s="69"/>
    </row>
    <row r="994">
      <c r="B994" s="69">
        <v>64923.0</v>
      </c>
      <c r="C994" s="69" t="s">
        <v>1050</v>
      </c>
      <c r="D994" s="69" t="s">
        <v>14</v>
      </c>
      <c r="E994" s="69"/>
    </row>
    <row r="995">
      <c r="B995" s="69">
        <v>64924.0</v>
      </c>
      <c r="C995" s="69" t="s">
        <v>1051</v>
      </c>
      <c r="D995" s="69" t="s">
        <v>14</v>
      </c>
      <c r="E995" s="69"/>
    </row>
    <row r="996">
      <c r="B996" s="69">
        <v>64925.0</v>
      </c>
      <c r="C996" s="69" t="s">
        <v>1052</v>
      </c>
      <c r="D996" s="69" t="s">
        <v>14</v>
      </c>
      <c r="E996" s="69"/>
    </row>
    <row r="997">
      <c r="B997" s="69">
        <v>64926.0</v>
      </c>
      <c r="C997" s="69" t="s">
        <v>1053</v>
      </c>
      <c r="D997" s="69" t="s">
        <v>14</v>
      </c>
      <c r="E997" s="69"/>
    </row>
    <row r="998">
      <c r="B998" s="69">
        <v>64927.0</v>
      </c>
      <c r="C998" s="69" t="s">
        <v>1054</v>
      </c>
      <c r="D998" s="69" t="s">
        <v>14</v>
      </c>
      <c r="E998" s="69"/>
    </row>
    <row r="999">
      <c r="B999" s="69">
        <v>64928.0</v>
      </c>
      <c r="C999" s="69" t="s">
        <v>1055</v>
      </c>
      <c r="D999" s="69" t="s">
        <v>14</v>
      </c>
      <c r="E999" s="69"/>
    </row>
    <row r="1000">
      <c r="B1000" s="69">
        <v>64929.0</v>
      </c>
      <c r="C1000" s="69" t="s">
        <v>1056</v>
      </c>
      <c r="D1000" s="69" t="s">
        <v>14</v>
      </c>
      <c r="E1000" s="69"/>
    </row>
    <row r="1001">
      <c r="B1001" s="69">
        <v>64930.0</v>
      </c>
      <c r="C1001" s="69" t="s">
        <v>1057</v>
      </c>
      <c r="D1001" s="69" t="s">
        <v>14</v>
      </c>
      <c r="E1001" s="69"/>
    </row>
    <row r="1002">
      <c r="B1002" s="69">
        <v>64931.0</v>
      </c>
      <c r="C1002" s="69" t="s">
        <v>1058</v>
      </c>
      <c r="D1002" s="69" t="s">
        <v>14</v>
      </c>
      <c r="E1002" s="69"/>
    </row>
    <row r="1003">
      <c r="B1003" s="69">
        <v>64932.0</v>
      </c>
      <c r="C1003" s="69" t="s">
        <v>1059</v>
      </c>
      <c r="D1003" s="69" t="s">
        <v>14</v>
      </c>
      <c r="E1003" s="69"/>
    </row>
    <row r="1004">
      <c r="B1004" s="69">
        <v>64933.0</v>
      </c>
      <c r="C1004" s="69" t="s">
        <v>1060</v>
      </c>
      <c r="D1004" s="69" t="s">
        <v>14</v>
      </c>
      <c r="E1004" s="69"/>
    </row>
    <row r="1005">
      <c r="B1005" s="69">
        <v>64934.0</v>
      </c>
      <c r="C1005" s="69" t="s">
        <v>1061</v>
      </c>
      <c r="D1005" s="69" t="s">
        <v>14</v>
      </c>
      <c r="E1005" s="69"/>
    </row>
    <row r="1006">
      <c r="B1006" s="69">
        <v>64935.0</v>
      </c>
      <c r="C1006" s="69" t="s">
        <v>1062</v>
      </c>
      <c r="D1006" s="69" t="s">
        <v>14</v>
      </c>
      <c r="E1006" s="69"/>
    </row>
    <row r="1007">
      <c r="B1007" s="69">
        <v>64936.0</v>
      </c>
      <c r="C1007" s="69" t="s">
        <v>1063</v>
      </c>
      <c r="D1007" s="69" t="s">
        <v>14</v>
      </c>
      <c r="E1007" s="69"/>
    </row>
    <row r="1008">
      <c r="B1008" s="69">
        <v>64937.0</v>
      </c>
      <c r="C1008" s="69" t="s">
        <v>1064</v>
      </c>
      <c r="D1008" s="69" t="s">
        <v>14</v>
      </c>
      <c r="E1008" s="69"/>
    </row>
    <row r="1009">
      <c r="B1009" s="69">
        <v>64938.0</v>
      </c>
      <c r="C1009" s="69" t="s">
        <v>1065</v>
      </c>
      <c r="D1009" s="69" t="s">
        <v>14</v>
      </c>
      <c r="E1009" s="69"/>
    </row>
    <row r="1010">
      <c r="B1010" s="69">
        <v>64939.0</v>
      </c>
      <c r="C1010" s="69" t="s">
        <v>1066</v>
      </c>
      <c r="D1010" s="69"/>
      <c r="E1010" s="69"/>
    </row>
    <row r="1011">
      <c r="B1011" s="69">
        <v>64940.0</v>
      </c>
      <c r="C1011" s="69" t="s">
        <v>1067</v>
      </c>
      <c r="D1011" s="69" t="s">
        <v>14</v>
      </c>
      <c r="E1011" s="69"/>
    </row>
    <row r="1012">
      <c r="B1012" s="69">
        <v>64941.0</v>
      </c>
      <c r="C1012" s="69" t="s">
        <v>1068</v>
      </c>
      <c r="D1012" s="69"/>
      <c r="E1012" s="69"/>
    </row>
    <row r="1013">
      <c r="B1013" s="69">
        <v>64942.0</v>
      </c>
      <c r="C1013" s="69" t="s">
        <v>1069</v>
      </c>
      <c r="D1013" s="69" t="s">
        <v>14</v>
      </c>
      <c r="E1013" s="69"/>
    </row>
    <row r="1014">
      <c r="B1014" s="69">
        <v>64943.0</v>
      </c>
      <c r="C1014" s="69" t="s">
        <v>1070</v>
      </c>
      <c r="D1014" s="69" t="s">
        <v>14</v>
      </c>
      <c r="E1014" s="69"/>
    </row>
    <row r="1015">
      <c r="B1015" s="69">
        <v>64944.0</v>
      </c>
      <c r="C1015" s="69" t="s">
        <v>1071</v>
      </c>
      <c r="D1015" s="69" t="s">
        <v>14</v>
      </c>
      <c r="E1015" s="69"/>
    </row>
    <row r="1016">
      <c r="B1016" s="69">
        <v>64945.0</v>
      </c>
      <c r="C1016" s="69" t="s">
        <v>1072</v>
      </c>
      <c r="D1016" s="69" t="s">
        <v>14</v>
      </c>
      <c r="E1016" s="69"/>
    </row>
    <row r="1017">
      <c r="B1017" s="69">
        <v>64946.0</v>
      </c>
      <c r="C1017" s="69" t="s">
        <v>1073</v>
      </c>
      <c r="D1017" s="69" t="s">
        <v>14</v>
      </c>
      <c r="E1017" s="69"/>
    </row>
    <row r="1018">
      <c r="B1018" s="69">
        <v>64947.0</v>
      </c>
      <c r="C1018" s="69" t="s">
        <v>1074</v>
      </c>
      <c r="D1018" s="69" t="s">
        <v>14</v>
      </c>
      <c r="E1018" s="69"/>
    </row>
    <row r="1019">
      <c r="B1019" s="69">
        <v>64948.0</v>
      </c>
      <c r="C1019" s="69" t="s">
        <v>1075</v>
      </c>
      <c r="D1019" s="69" t="s">
        <v>14</v>
      </c>
      <c r="E1019" s="69"/>
    </row>
    <row r="1020">
      <c r="B1020" s="69">
        <v>64949.0</v>
      </c>
      <c r="C1020" s="69" t="s">
        <v>1076</v>
      </c>
      <c r="D1020" s="69"/>
      <c r="E1020" s="69"/>
    </row>
    <row r="1021">
      <c r="B1021" s="69">
        <v>64950.0</v>
      </c>
      <c r="C1021" s="69" t="s">
        <v>1077</v>
      </c>
      <c r="D1021" s="69"/>
      <c r="E1021" s="69"/>
    </row>
    <row r="1022">
      <c r="B1022" s="69">
        <v>64951.0</v>
      </c>
      <c r="C1022" s="69" t="s">
        <v>1078</v>
      </c>
      <c r="D1022" s="69"/>
      <c r="E1022" s="69"/>
    </row>
    <row r="1023">
      <c r="B1023" s="69">
        <v>64952.0</v>
      </c>
      <c r="C1023" s="69" t="s">
        <v>1079</v>
      </c>
      <c r="D1023" s="69"/>
      <c r="E1023" s="69"/>
    </row>
    <row r="1024">
      <c r="B1024" s="69">
        <v>64953.0</v>
      </c>
      <c r="C1024" s="69" t="s">
        <v>1080</v>
      </c>
      <c r="D1024" s="69" t="s">
        <v>14</v>
      </c>
      <c r="E1024" s="69"/>
    </row>
    <row r="1025">
      <c r="B1025" s="69">
        <v>64954.0</v>
      </c>
      <c r="C1025" s="69" t="s">
        <v>1081</v>
      </c>
      <c r="D1025" s="69" t="s">
        <v>14</v>
      </c>
      <c r="E1025" s="69"/>
    </row>
    <row r="1026">
      <c r="B1026" s="69">
        <v>64955.0</v>
      </c>
      <c r="C1026" s="69" t="s">
        <v>1082</v>
      </c>
      <c r="D1026" s="69" t="s">
        <v>14</v>
      </c>
      <c r="E1026" s="69"/>
    </row>
    <row r="1027">
      <c r="B1027" s="69">
        <v>64956.0</v>
      </c>
      <c r="C1027" s="69" t="s">
        <v>1083</v>
      </c>
      <c r="D1027" s="69" t="s">
        <v>14</v>
      </c>
      <c r="E1027" s="69"/>
    </row>
    <row r="1028">
      <c r="B1028" s="69">
        <v>64957.0</v>
      </c>
      <c r="C1028" s="69" t="s">
        <v>1084</v>
      </c>
      <c r="D1028" s="69" t="s">
        <v>14</v>
      </c>
      <c r="E1028" s="69"/>
    </row>
    <row r="1029">
      <c r="B1029" s="69">
        <v>64958.0</v>
      </c>
      <c r="C1029" s="69" t="s">
        <v>1085</v>
      </c>
      <c r="D1029" s="69" t="s">
        <v>14</v>
      </c>
      <c r="E1029" s="69"/>
    </row>
    <row r="1030">
      <c r="B1030" s="69">
        <v>64958.0</v>
      </c>
      <c r="C1030" s="69" t="s">
        <v>1085</v>
      </c>
      <c r="D1030" s="69"/>
      <c r="E1030" s="69"/>
    </row>
    <row r="1031">
      <c r="B1031" s="69">
        <v>64959.0</v>
      </c>
      <c r="C1031" s="69" t="s">
        <v>1086</v>
      </c>
      <c r="D1031" s="69" t="s">
        <v>14</v>
      </c>
      <c r="E1031" s="69"/>
    </row>
    <row r="1032">
      <c r="B1032" s="69">
        <v>64959.0</v>
      </c>
      <c r="C1032" s="69" t="s">
        <v>1086</v>
      </c>
      <c r="D1032" s="69"/>
      <c r="E1032" s="69"/>
    </row>
    <row r="1033">
      <c r="B1033" s="69">
        <v>64960.0</v>
      </c>
      <c r="C1033" s="69" t="s">
        <v>1087</v>
      </c>
      <c r="D1033" s="69" t="s">
        <v>14</v>
      </c>
      <c r="E1033" s="69"/>
    </row>
    <row r="1034">
      <c r="B1034" s="69">
        <v>64961.0</v>
      </c>
      <c r="C1034" s="69" t="s">
        <v>1088</v>
      </c>
      <c r="D1034" s="69" t="s">
        <v>14</v>
      </c>
      <c r="E1034" s="69"/>
    </row>
    <row r="1035">
      <c r="B1035" s="69">
        <v>64962.0</v>
      </c>
      <c r="C1035" s="69" t="s">
        <v>1089</v>
      </c>
      <c r="D1035" s="69" t="s">
        <v>14</v>
      </c>
      <c r="E1035" s="69"/>
    </row>
    <row r="1036">
      <c r="B1036" s="69">
        <v>64963.0</v>
      </c>
      <c r="C1036" s="69" t="s">
        <v>1090</v>
      </c>
      <c r="D1036" s="69" t="s">
        <v>14</v>
      </c>
      <c r="E1036" s="69"/>
    </row>
    <row r="1037">
      <c r="B1037" s="69">
        <v>64964.0</v>
      </c>
      <c r="C1037" s="69" t="s">
        <v>1091</v>
      </c>
      <c r="D1037" s="69" t="s">
        <v>14</v>
      </c>
      <c r="E1037" s="69"/>
    </row>
    <row r="1038">
      <c r="B1038" s="69">
        <v>64965.0</v>
      </c>
      <c r="C1038" s="69" t="s">
        <v>1092</v>
      </c>
      <c r="D1038" s="69" t="s">
        <v>14</v>
      </c>
      <c r="E1038" s="69"/>
    </row>
    <row r="1039">
      <c r="B1039" s="69">
        <v>64966.0</v>
      </c>
      <c r="C1039" s="69" t="s">
        <v>1093</v>
      </c>
      <c r="D1039" s="69" t="s">
        <v>14</v>
      </c>
      <c r="E1039" s="69"/>
    </row>
    <row r="1040">
      <c r="B1040" s="69">
        <v>64967.0</v>
      </c>
      <c r="C1040" s="69" t="s">
        <v>1094</v>
      </c>
      <c r="D1040" s="69" t="s">
        <v>14</v>
      </c>
      <c r="E1040" s="69"/>
    </row>
    <row r="1041">
      <c r="B1041" s="69">
        <v>64968.0</v>
      </c>
      <c r="C1041" s="69" t="s">
        <v>1095</v>
      </c>
      <c r="D1041" s="69" t="s">
        <v>14</v>
      </c>
      <c r="E1041" s="69"/>
    </row>
    <row r="1042">
      <c r="B1042" s="69">
        <v>64969.0</v>
      </c>
      <c r="C1042" s="69" t="s">
        <v>1096</v>
      </c>
      <c r="D1042" s="69" t="s">
        <v>14</v>
      </c>
      <c r="E1042" s="69"/>
    </row>
    <row r="1043">
      <c r="B1043" s="69">
        <v>64970.0</v>
      </c>
      <c r="C1043" s="69" t="s">
        <v>1097</v>
      </c>
      <c r="D1043" s="69" t="s">
        <v>14</v>
      </c>
      <c r="E1043" s="69"/>
    </row>
    <row r="1044">
      <c r="B1044" s="69">
        <v>64971.0</v>
      </c>
      <c r="C1044" s="69" t="s">
        <v>1098</v>
      </c>
      <c r="D1044" s="69" t="s">
        <v>14</v>
      </c>
      <c r="E1044" s="69"/>
    </row>
    <row r="1045">
      <c r="B1045" s="69">
        <v>64972.0</v>
      </c>
      <c r="C1045" s="69" t="s">
        <v>1099</v>
      </c>
      <c r="D1045" s="69" t="s">
        <v>14</v>
      </c>
      <c r="E1045" s="69"/>
    </row>
    <row r="1046">
      <c r="B1046" s="69">
        <v>64973.0</v>
      </c>
      <c r="C1046" s="69" t="s">
        <v>1100</v>
      </c>
      <c r="D1046" s="69" t="s">
        <v>14</v>
      </c>
      <c r="E1046" s="69"/>
    </row>
    <row r="1047">
      <c r="B1047" s="69">
        <v>64974.0</v>
      </c>
      <c r="C1047" s="69" t="s">
        <v>1101</v>
      </c>
      <c r="D1047" s="69"/>
      <c r="E1047" s="69"/>
    </row>
    <row r="1048">
      <c r="B1048" s="69">
        <v>64975.0</v>
      </c>
      <c r="C1048" s="69" t="s">
        <v>1102</v>
      </c>
      <c r="D1048" s="69"/>
      <c r="E1048" s="69"/>
    </row>
    <row r="1049">
      <c r="B1049" s="69">
        <v>64976.0</v>
      </c>
      <c r="C1049" s="69" t="s">
        <v>1103</v>
      </c>
      <c r="D1049" s="69" t="s">
        <v>14</v>
      </c>
      <c r="E1049" s="69"/>
    </row>
    <row r="1050">
      <c r="B1050" s="69">
        <v>64977.0</v>
      </c>
      <c r="C1050" s="69" t="s">
        <v>1104</v>
      </c>
      <c r="D1050" s="69" t="s">
        <v>14</v>
      </c>
      <c r="E1050" s="69"/>
    </row>
    <row r="1051">
      <c r="B1051" s="69">
        <v>64978.0</v>
      </c>
      <c r="C1051" s="69" t="s">
        <v>1105</v>
      </c>
      <c r="D1051" s="69" t="s">
        <v>14</v>
      </c>
      <c r="E1051" s="69"/>
    </row>
    <row r="1052">
      <c r="B1052" s="69">
        <v>64979.0</v>
      </c>
      <c r="C1052" s="69" t="s">
        <v>1106</v>
      </c>
      <c r="D1052" s="69" t="s">
        <v>14</v>
      </c>
      <c r="E1052" s="69"/>
    </row>
    <row r="1053">
      <c r="B1053" s="69">
        <v>64980.0</v>
      </c>
      <c r="C1053" s="69" t="s">
        <v>1107</v>
      </c>
      <c r="D1053" s="69" t="s">
        <v>14</v>
      </c>
      <c r="E1053" s="69"/>
    </row>
    <row r="1054">
      <c r="B1054" s="69">
        <v>64981.0</v>
      </c>
      <c r="C1054" s="69" t="s">
        <v>1108</v>
      </c>
      <c r="D1054" s="69" t="s">
        <v>14</v>
      </c>
      <c r="E1054" s="69"/>
    </row>
    <row r="1055">
      <c r="B1055" s="69">
        <v>64982.0</v>
      </c>
      <c r="C1055" s="69" t="s">
        <v>1109</v>
      </c>
      <c r="D1055" s="69" t="s">
        <v>14</v>
      </c>
      <c r="E1055" s="69"/>
    </row>
    <row r="1056">
      <c r="B1056" s="69">
        <v>64983.0</v>
      </c>
      <c r="C1056" s="69" t="s">
        <v>1110</v>
      </c>
      <c r="D1056" s="69" t="s">
        <v>14</v>
      </c>
      <c r="E1056" s="69"/>
    </row>
    <row r="1057">
      <c r="B1057" s="69">
        <v>64984.0</v>
      </c>
      <c r="C1057" s="69" t="s">
        <v>1111</v>
      </c>
      <c r="D1057" s="69" t="s">
        <v>14</v>
      </c>
      <c r="E1057" s="69"/>
    </row>
    <row r="1058">
      <c r="B1058" s="69">
        <v>64985.0</v>
      </c>
      <c r="C1058" s="69" t="s">
        <v>1112</v>
      </c>
      <c r="D1058" s="69" t="s">
        <v>14</v>
      </c>
      <c r="E1058" s="69"/>
    </row>
    <row r="1059">
      <c r="B1059" s="69">
        <v>64986.0</v>
      </c>
      <c r="C1059" s="69" t="s">
        <v>1113</v>
      </c>
      <c r="D1059" s="69" t="s">
        <v>14</v>
      </c>
      <c r="E1059" s="69"/>
    </row>
    <row r="1060">
      <c r="B1060" s="69">
        <v>64987.0</v>
      </c>
      <c r="C1060" s="69" t="s">
        <v>1114</v>
      </c>
      <c r="D1060" s="69" t="s">
        <v>14</v>
      </c>
      <c r="E1060" s="69"/>
    </row>
    <row r="1061">
      <c r="B1061" s="69">
        <v>64988.0</v>
      </c>
      <c r="C1061" s="69" t="s">
        <v>1115</v>
      </c>
      <c r="D1061" s="69" t="s">
        <v>14</v>
      </c>
      <c r="E1061" s="69"/>
    </row>
    <row r="1062">
      <c r="B1062" s="69">
        <v>64989.0</v>
      </c>
      <c r="C1062" s="69" t="s">
        <v>1116</v>
      </c>
      <c r="D1062" s="69"/>
      <c r="E1062" s="69"/>
    </row>
    <row r="1063">
      <c r="B1063" s="69">
        <v>64990.0</v>
      </c>
      <c r="C1063" s="69" t="s">
        <v>1117</v>
      </c>
      <c r="D1063" s="69"/>
      <c r="E1063" s="69"/>
    </row>
    <row r="1064">
      <c r="B1064" s="69">
        <v>64991.0</v>
      </c>
      <c r="C1064" s="69" t="s">
        <v>1118</v>
      </c>
      <c r="D1064" s="69" t="s">
        <v>14</v>
      </c>
      <c r="E1064" s="69"/>
    </row>
    <row r="1065">
      <c r="B1065" s="69">
        <v>64992.0</v>
      </c>
      <c r="C1065" s="69" t="s">
        <v>1119</v>
      </c>
      <c r="D1065" s="69" t="s">
        <v>14</v>
      </c>
      <c r="E1065" s="69"/>
    </row>
    <row r="1066">
      <c r="B1066" s="69">
        <v>64993.0</v>
      </c>
      <c r="C1066" s="69" t="s">
        <v>1120</v>
      </c>
      <c r="D1066" s="69" t="s">
        <v>14</v>
      </c>
      <c r="E1066" s="69"/>
    </row>
    <row r="1067">
      <c r="B1067" s="69">
        <v>64994.0</v>
      </c>
      <c r="C1067" s="69" t="s">
        <v>1121</v>
      </c>
      <c r="D1067" s="69" t="s">
        <v>14</v>
      </c>
      <c r="E1067" s="69"/>
    </row>
    <row r="1068">
      <c r="B1068" s="69">
        <v>64995.0</v>
      </c>
      <c r="C1068" s="69" t="s">
        <v>1122</v>
      </c>
      <c r="D1068" s="69" t="s">
        <v>14</v>
      </c>
      <c r="E1068" s="69"/>
    </row>
    <row r="1069">
      <c r="B1069" s="69">
        <v>64996.0</v>
      </c>
      <c r="C1069" s="69" t="s">
        <v>1123</v>
      </c>
      <c r="D1069" s="69" t="s">
        <v>14</v>
      </c>
      <c r="E1069" s="69"/>
    </row>
    <row r="1070">
      <c r="B1070" s="69">
        <v>64997.0</v>
      </c>
      <c r="C1070" s="69" t="s">
        <v>1124</v>
      </c>
      <c r="D1070" s="69" t="s">
        <v>14</v>
      </c>
      <c r="E1070" s="69"/>
    </row>
    <row r="1071">
      <c r="B1071" s="69">
        <v>64998.0</v>
      </c>
      <c r="C1071" s="69" t="s">
        <v>1125</v>
      </c>
      <c r="D1071" s="69" t="s">
        <v>14</v>
      </c>
      <c r="E1071" s="69"/>
    </row>
    <row r="1072">
      <c r="B1072" s="69">
        <v>64999.0</v>
      </c>
      <c r="C1072" s="69" t="s">
        <v>1126</v>
      </c>
      <c r="D1072" s="69" t="s">
        <v>14</v>
      </c>
      <c r="E1072" s="69"/>
    </row>
    <row r="1073">
      <c r="B1073" s="69">
        <v>65000.0</v>
      </c>
      <c r="C1073" s="69" t="s">
        <v>1127</v>
      </c>
      <c r="D1073" s="69" t="s">
        <v>14</v>
      </c>
      <c r="E1073" s="69"/>
    </row>
    <row r="1074">
      <c r="B1074" s="69">
        <v>65001.0</v>
      </c>
      <c r="C1074" s="69" t="s">
        <v>1128</v>
      </c>
      <c r="D1074" s="69" t="s">
        <v>14</v>
      </c>
      <c r="E1074" s="69"/>
    </row>
    <row r="1075">
      <c r="B1075" s="69">
        <v>65002.0</v>
      </c>
      <c r="C1075" s="69" t="s">
        <v>1129</v>
      </c>
      <c r="D1075" s="69" t="s">
        <v>14</v>
      </c>
      <c r="E1075" s="69"/>
    </row>
    <row r="1076">
      <c r="B1076" s="69">
        <v>65003.0</v>
      </c>
      <c r="C1076" s="69" t="s">
        <v>1130</v>
      </c>
      <c r="D1076" s="69" t="s">
        <v>14</v>
      </c>
      <c r="E1076" s="69"/>
    </row>
    <row r="1077">
      <c r="B1077" s="69">
        <v>65004.0</v>
      </c>
      <c r="C1077" s="69" t="s">
        <v>1131</v>
      </c>
      <c r="D1077" s="69" t="s">
        <v>14</v>
      </c>
      <c r="E1077" s="69"/>
    </row>
    <row r="1078">
      <c r="B1078" s="69">
        <v>65005.0</v>
      </c>
      <c r="C1078" s="69" t="s">
        <v>1132</v>
      </c>
      <c r="D1078" s="69" t="s">
        <v>14</v>
      </c>
      <c r="E1078" s="69"/>
    </row>
    <row r="1079">
      <c r="B1079" s="69">
        <v>65006.0</v>
      </c>
      <c r="C1079" s="69" t="s">
        <v>1133</v>
      </c>
      <c r="D1079" s="69" t="s">
        <v>14</v>
      </c>
      <c r="E1079" s="69"/>
    </row>
    <row r="1080">
      <c r="B1080" s="69">
        <v>65007.0</v>
      </c>
      <c r="C1080" s="69" t="s">
        <v>1134</v>
      </c>
      <c r="D1080" s="69" t="s">
        <v>14</v>
      </c>
      <c r="E1080" s="69"/>
    </row>
    <row r="1081">
      <c r="B1081" s="69">
        <v>65008.0</v>
      </c>
      <c r="C1081" s="69" t="s">
        <v>1135</v>
      </c>
      <c r="D1081" s="69" t="s">
        <v>14</v>
      </c>
      <c r="E1081" s="69"/>
    </row>
    <row r="1082">
      <c r="B1082" s="69">
        <v>65009.0</v>
      </c>
      <c r="C1082" s="69" t="s">
        <v>1136</v>
      </c>
      <c r="D1082" s="69" t="s">
        <v>14</v>
      </c>
      <c r="E1082" s="69"/>
    </row>
    <row r="1083">
      <c r="B1083" s="69">
        <v>65010.0</v>
      </c>
      <c r="C1083" s="69" t="s">
        <v>1137</v>
      </c>
      <c r="D1083" s="69" t="s">
        <v>14</v>
      </c>
      <c r="E1083" s="69"/>
    </row>
    <row r="1084">
      <c r="B1084" s="69">
        <v>65011.0</v>
      </c>
      <c r="C1084" s="69" t="s">
        <v>1138</v>
      </c>
      <c r="D1084" s="69" t="s">
        <v>14</v>
      </c>
      <c r="E1084" s="69"/>
    </row>
    <row r="1085">
      <c r="B1085" s="69">
        <v>65012.0</v>
      </c>
      <c r="C1085" s="69" t="s">
        <v>1139</v>
      </c>
      <c r="D1085" s="69" t="s">
        <v>14</v>
      </c>
      <c r="E1085" s="69"/>
    </row>
    <row r="1086">
      <c r="B1086" s="69">
        <v>65013.0</v>
      </c>
      <c r="C1086" s="69" t="s">
        <v>1140</v>
      </c>
      <c r="D1086" s="69" t="s">
        <v>14</v>
      </c>
      <c r="E1086" s="69"/>
    </row>
    <row r="1087">
      <c r="B1087" s="69">
        <v>65014.0</v>
      </c>
      <c r="C1087" s="69" t="s">
        <v>1141</v>
      </c>
      <c r="D1087" s="69" t="s">
        <v>14</v>
      </c>
      <c r="E1087" s="69"/>
    </row>
    <row r="1088">
      <c r="B1088" s="69">
        <v>65015.0</v>
      </c>
      <c r="C1088" s="69" t="s">
        <v>1142</v>
      </c>
      <c r="D1088" s="69" t="s">
        <v>14</v>
      </c>
      <c r="E1088" s="69"/>
    </row>
    <row r="1089">
      <c r="B1089" s="69">
        <v>65016.0</v>
      </c>
      <c r="C1089" s="69" t="s">
        <v>1143</v>
      </c>
      <c r="D1089" s="69" t="s">
        <v>14</v>
      </c>
      <c r="E1089" s="69"/>
    </row>
    <row r="1090">
      <c r="B1090" s="69">
        <v>65017.0</v>
      </c>
      <c r="C1090" s="69" t="s">
        <v>1144</v>
      </c>
      <c r="D1090" s="69" t="s">
        <v>14</v>
      </c>
      <c r="E1090" s="69"/>
    </row>
    <row r="1091">
      <c r="B1091" s="69">
        <v>65018.0</v>
      </c>
      <c r="C1091" s="69" t="s">
        <v>1145</v>
      </c>
      <c r="D1091" s="69" t="s">
        <v>14</v>
      </c>
      <c r="E1091" s="69"/>
    </row>
    <row r="1092">
      <c r="B1092" s="69">
        <v>65019.0</v>
      </c>
      <c r="C1092" s="69" t="s">
        <v>1146</v>
      </c>
      <c r="D1092" s="69" t="s">
        <v>14</v>
      </c>
      <c r="E1092" s="69"/>
    </row>
    <row r="1093">
      <c r="B1093" s="69">
        <v>65020.0</v>
      </c>
      <c r="C1093" s="69" t="s">
        <v>1147</v>
      </c>
      <c r="D1093" s="69" t="s">
        <v>14</v>
      </c>
      <c r="E1093" s="69"/>
    </row>
    <row r="1094">
      <c r="B1094" s="69">
        <v>65021.0</v>
      </c>
      <c r="C1094" s="69" t="s">
        <v>1148</v>
      </c>
      <c r="D1094" s="69" t="s">
        <v>14</v>
      </c>
      <c r="E1094" s="69"/>
    </row>
    <row r="1095">
      <c r="B1095" s="69">
        <v>65022.0</v>
      </c>
      <c r="C1095" s="69" t="s">
        <v>1149</v>
      </c>
      <c r="D1095" s="69" t="s">
        <v>14</v>
      </c>
      <c r="E1095" s="69"/>
    </row>
    <row r="1096">
      <c r="B1096" s="69">
        <v>65023.0</v>
      </c>
      <c r="C1096" s="69" t="s">
        <v>1150</v>
      </c>
      <c r="D1096" s="69" t="s">
        <v>14</v>
      </c>
      <c r="E1096" s="69"/>
    </row>
    <row r="1097">
      <c r="B1097" s="69">
        <v>65024.0</v>
      </c>
      <c r="C1097" s="69" t="s">
        <v>1151</v>
      </c>
      <c r="D1097" s="69" t="s">
        <v>14</v>
      </c>
      <c r="E1097" s="69"/>
    </row>
    <row r="1098">
      <c r="B1098" s="69">
        <v>65025.0</v>
      </c>
      <c r="C1098" s="69" t="s">
        <v>1152</v>
      </c>
      <c r="D1098" s="69" t="s">
        <v>14</v>
      </c>
      <c r="E1098" s="69"/>
    </row>
    <row r="1099">
      <c r="B1099" s="69">
        <v>65026.0</v>
      </c>
      <c r="C1099" s="69" t="s">
        <v>1153</v>
      </c>
      <c r="D1099" s="69" t="s">
        <v>14</v>
      </c>
      <c r="E1099" s="69"/>
    </row>
    <row r="1100">
      <c r="B1100" s="69">
        <v>65027.0</v>
      </c>
      <c r="C1100" s="69" t="s">
        <v>1154</v>
      </c>
      <c r="D1100" s="69" t="s">
        <v>14</v>
      </c>
      <c r="E1100" s="69"/>
    </row>
    <row r="1101">
      <c r="B1101" s="69">
        <v>65028.0</v>
      </c>
      <c r="C1101" s="69" t="s">
        <v>1155</v>
      </c>
      <c r="D1101" s="69" t="s">
        <v>14</v>
      </c>
      <c r="E1101" s="69"/>
    </row>
    <row r="1102">
      <c r="B1102" s="69">
        <v>65029.0</v>
      </c>
      <c r="C1102" s="69" t="s">
        <v>1156</v>
      </c>
      <c r="D1102" s="69" t="s">
        <v>14</v>
      </c>
      <c r="E1102" s="69"/>
    </row>
    <row r="1103">
      <c r="B1103" s="69">
        <v>65030.0</v>
      </c>
      <c r="C1103" s="69" t="s">
        <v>1157</v>
      </c>
      <c r="D1103" s="69" t="s">
        <v>14</v>
      </c>
      <c r="E1103" s="69"/>
    </row>
    <row r="1104">
      <c r="B1104" s="69">
        <v>65031.0</v>
      </c>
      <c r="C1104" s="69" t="s">
        <v>1158</v>
      </c>
      <c r="D1104" s="69" t="s">
        <v>14</v>
      </c>
      <c r="E1104" s="69"/>
    </row>
    <row r="1105">
      <c r="B1105" s="69">
        <v>65032.0</v>
      </c>
      <c r="C1105" s="69" t="s">
        <v>1159</v>
      </c>
      <c r="D1105" s="69"/>
      <c r="E1105" s="69"/>
    </row>
    <row r="1106">
      <c r="B1106" s="69">
        <v>65033.0</v>
      </c>
      <c r="C1106" s="69" t="s">
        <v>1160</v>
      </c>
      <c r="D1106" s="69"/>
      <c r="E1106" s="69"/>
    </row>
    <row r="1107">
      <c r="B1107" s="69">
        <v>65034.0</v>
      </c>
      <c r="C1107" s="69" t="s">
        <v>1161</v>
      </c>
      <c r="D1107" s="69"/>
      <c r="E1107" s="69"/>
    </row>
    <row r="1108">
      <c r="B1108" s="69">
        <v>65035.0</v>
      </c>
      <c r="C1108" s="69" t="s">
        <v>1162</v>
      </c>
      <c r="D1108" s="69"/>
      <c r="E1108" s="69"/>
    </row>
    <row r="1109">
      <c r="B1109" s="69">
        <v>65036.0</v>
      </c>
      <c r="C1109" s="69" t="s">
        <v>1163</v>
      </c>
      <c r="D1109" s="69"/>
      <c r="E1109" s="69"/>
    </row>
    <row r="1110">
      <c r="B1110" s="69">
        <v>65037.0</v>
      </c>
      <c r="C1110" s="69" t="s">
        <v>1164</v>
      </c>
      <c r="D1110" s="69"/>
      <c r="E1110" s="69"/>
    </row>
    <row r="1111">
      <c r="B1111" s="69">
        <v>65038.0</v>
      </c>
      <c r="C1111" s="69" t="s">
        <v>1165</v>
      </c>
      <c r="D1111" s="69"/>
      <c r="E1111" s="69"/>
    </row>
    <row r="1112">
      <c r="B1112" s="69">
        <v>65039.0</v>
      </c>
      <c r="C1112" s="69" t="s">
        <v>1166</v>
      </c>
      <c r="D1112" s="69"/>
      <c r="E1112" s="69"/>
    </row>
    <row r="1113">
      <c r="B1113" s="69">
        <v>65040.0</v>
      </c>
      <c r="C1113" s="69" t="s">
        <v>1167</v>
      </c>
      <c r="D1113" s="69"/>
      <c r="E1113" s="69"/>
    </row>
    <row r="1114">
      <c r="B1114" s="69">
        <v>65041.0</v>
      </c>
      <c r="C1114" s="69" t="s">
        <v>1168</v>
      </c>
      <c r="D1114" s="69"/>
      <c r="E1114" s="69"/>
    </row>
    <row r="1115">
      <c r="B1115" s="69">
        <v>65042.0</v>
      </c>
      <c r="C1115" s="69" t="s">
        <v>1169</v>
      </c>
      <c r="D1115" s="69"/>
      <c r="E1115" s="69"/>
    </row>
    <row r="1116">
      <c r="B1116" s="69">
        <v>65043.0</v>
      </c>
      <c r="C1116" s="69" t="s">
        <v>1170</v>
      </c>
      <c r="D1116" s="69"/>
      <c r="E1116" s="69"/>
    </row>
    <row r="1117">
      <c r="B1117" s="69">
        <v>65044.0</v>
      </c>
      <c r="C1117" s="69" t="s">
        <v>1171</v>
      </c>
      <c r="D1117" s="69"/>
      <c r="E1117" s="69"/>
    </row>
    <row r="1118">
      <c r="B1118" s="69">
        <v>65045.0</v>
      </c>
      <c r="C1118" s="69" t="s">
        <v>1172</v>
      </c>
      <c r="D1118" s="69"/>
      <c r="E1118" s="69"/>
    </row>
    <row r="1119">
      <c r="B1119" s="69">
        <v>65046.0</v>
      </c>
      <c r="C1119" s="69" t="s">
        <v>1173</v>
      </c>
      <c r="D1119" s="69"/>
      <c r="E1119" s="69"/>
    </row>
    <row r="1120">
      <c r="B1120" s="69">
        <v>65047.0</v>
      </c>
      <c r="C1120" s="69" t="s">
        <v>1174</v>
      </c>
      <c r="D1120" s="69"/>
      <c r="E1120" s="69"/>
    </row>
    <row r="1121">
      <c r="B1121" s="69">
        <v>65048.0</v>
      </c>
      <c r="C1121" s="69" t="s">
        <v>1175</v>
      </c>
      <c r="D1121" s="69"/>
      <c r="E1121" s="69"/>
    </row>
    <row r="1122">
      <c r="B1122" s="69">
        <v>65049.0</v>
      </c>
      <c r="C1122" s="69" t="s">
        <v>1176</v>
      </c>
      <c r="D1122" s="69"/>
      <c r="E1122" s="69"/>
    </row>
    <row r="1123">
      <c r="B1123" s="69">
        <v>65050.0</v>
      </c>
      <c r="C1123" s="69" t="s">
        <v>1177</v>
      </c>
      <c r="D1123" s="69"/>
      <c r="E1123" s="69"/>
    </row>
    <row r="1124">
      <c r="B1124" s="69">
        <v>65051.0</v>
      </c>
      <c r="C1124" s="69" t="s">
        <v>1178</v>
      </c>
      <c r="D1124" s="69"/>
      <c r="E1124" s="69"/>
    </row>
    <row r="1125">
      <c r="B1125" s="69">
        <v>65052.0</v>
      </c>
      <c r="C1125" s="69" t="s">
        <v>1179</v>
      </c>
      <c r="D1125" s="69"/>
      <c r="E1125" s="69"/>
    </row>
    <row r="1126">
      <c r="B1126" s="69">
        <v>65053.0</v>
      </c>
      <c r="C1126" s="69" t="s">
        <v>1180</v>
      </c>
      <c r="D1126" s="69"/>
      <c r="E1126" s="69"/>
    </row>
    <row r="1127">
      <c r="B1127" s="69">
        <v>65054.0</v>
      </c>
      <c r="C1127" s="69" t="s">
        <v>1181</v>
      </c>
      <c r="D1127" s="69"/>
      <c r="E1127" s="69"/>
    </row>
    <row r="1128">
      <c r="B1128" s="69">
        <v>65055.0</v>
      </c>
      <c r="C1128" s="69" t="s">
        <v>1182</v>
      </c>
      <c r="D1128" s="69"/>
      <c r="E1128" s="69"/>
    </row>
    <row r="1129">
      <c r="B1129" s="69">
        <v>65056.0</v>
      </c>
      <c r="C1129" s="69" t="s">
        <v>1183</v>
      </c>
      <c r="D1129" s="69"/>
      <c r="E1129" s="69"/>
    </row>
    <row r="1130">
      <c r="B1130" s="69">
        <v>65057.0</v>
      </c>
      <c r="C1130" s="69" t="s">
        <v>1184</v>
      </c>
      <c r="D1130" s="69"/>
      <c r="E1130" s="69"/>
    </row>
    <row r="1131">
      <c r="B1131" s="69">
        <v>65058.0</v>
      </c>
      <c r="C1131" s="69" t="s">
        <v>1185</v>
      </c>
      <c r="D1131" s="69"/>
      <c r="E1131" s="69"/>
    </row>
    <row r="1132">
      <c r="B1132" s="69">
        <v>65059.0</v>
      </c>
      <c r="C1132" s="69" t="s">
        <v>1186</v>
      </c>
      <c r="D1132" s="69"/>
      <c r="E1132" s="69"/>
    </row>
    <row r="1133">
      <c r="B1133" s="69">
        <v>65060.0</v>
      </c>
      <c r="C1133" s="69" t="s">
        <v>1187</v>
      </c>
      <c r="D1133" s="69"/>
      <c r="E1133" s="69"/>
    </row>
    <row r="1134">
      <c r="B1134" s="69">
        <v>65061.0</v>
      </c>
      <c r="C1134" s="69" t="s">
        <v>1188</v>
      </c>
      <c r="D1134" s="69"/>
      <c r="E1134" s="69"/>
    </row>
    <row r="1135">
      <c r="B1135" s="69">
        <v>65062.0</v>
      </c>
      <c r="C1135" s="69" t="s">
        <v>1189</v>
      </c>
      <c r="D1135" s="69"/>
      <c r="E1135" s="69"/>
    </row>
    <row r="1136">
      <c r="B1136" s="69">
        <v>65063.0</v>
      </c>
      <c r="C1136" s="69" t="s">
        <v>1190</v>
      </c>
      <c r="D1136" s="69"/>
      <c r="E1136" s="69"/>
    </row>
    <row r="1137">
      <c r="B1137" s="69">
        <v>65064.0</v>
      </c>
      <c r="C1137" s="69" t="s">
        <v>1191</v>
      </c>
      <c r="D1137" s="69"/>
      <c r="E1137" s="69"/>
    </row>
    <row r="1138">
      <c r="B1138" s="69">
        <v>65065.0</v>
      </c>
      <c r="C1138" s="69" t="s">
        <v>1192</v>
      </c>
      <c r="D1138" s="69"/>
      <c r="E1138" s="69"/>
    </row>
    <row r="1139">
      <c r="B1139" s="69">
        <v>65066.0</v>
      </c>
      <c r="C1139" s="69" t="s">
        <v>1193</v>
      </c>
      <c r="D1139" s="69"/>
      <c r="E1139" s="69"/>
    </row>
    <row r="1140">
      <c r="B1140" s="69">
        <v>65067.0</v>
      </c>
      <c r="C1140" s="69" t="s">
        <v>1194</v>
      </c>
      <c r="D1140" s="69"/>
      <c r="E1140" s="69"/>
    </row>
    <row r="1141">
      <c r="B1141" s="69">
        <v>65068.0</v>
      </c>
      <c r="C1141" s="69" t="s">
        <v>1195</v>
      </c>
      <c r="D1141" s="69"/>
      <c r="E1141" s="69"/>
    </row>
    <row r="1142">
      <c r="B1142" s="69">
        <v>65069.0</v>
      </c>
      <c r="C1142" s="69" t="s">
        <v>1196</v>
      </c>
      <c r="D1142" s="69"/>
      <c r="E1142" s="69"/>
    </row>
    <row r="1143">
      <c r="B1143" s="69">
        <v>65070.0</v>
      </c>
      <c r="C1143" s="69" t="s">
        <v>1197</v>
      </c>
      <c r="D1143" s="69"/>
      <c r="E1143" s="69"/>
    </row>
    <row r="1144">
      <c r="B1144" s="69">
        <v>65071.0</v>
      </c>
      <c r="C1144" s="69" t="s">
        <v>1198</v>
      </c>
      <c r="D1144" s="69"/>
      <c r="E1144" s="69"/>
    </row>
    <row r="1145">
      <c r="B1145" s="69">
        <v>65072.0</v>
      </c>
      <c r="C1145" s="69" t="s">
        <v>1199</v>
      </c>
      <c r="D1145" s="69"/>
      <c r="E1145" s="69"/>
    </row>
    <row r="1146">
      <c r="B1146" s="69">
        <v>65073.0</v>
      </c>
      <c r="C1146" s="69" t="s">
        <v>1200</v>
      </c>
      <c r="D1146" s="69"/>
      <c r="E1146" s="69"/>
    </row>
    <row r="1147">
      <c r="B1147" s="69">
        <v>65074.0</v>
      </c>
      <c r="C1147" s="69" t="s">
        <v>1201</v>
      </c>
      <c r="D1147" s="69"/>
      <c r="E1147" s="69"/>
    </row>
    <row r="1148">
      <c r="B1148" s="69">
        <v>65075.0</v>
      </c>
      <c r="C1148" s="69" t="s">
        <v>1202</v>
      </c>
      <c r="D1148" s="69"/>
      <c r="E1148" s="69"/>
    </row>
    <row r="1149">
      <c r="B1149" s="69">
        <v>65076.0</v>
      </c>
      <c r="C1149" s="69" t="s">
        <v>1203</v>
      </c>
      <c r="D1149" s="69"/>
      <c r="E1149" s="69"/>
    </row>
    <row r="1150">
      <c r="B1150" s="69">
        <v>65077.0</v>
      </c>
      <c r="C1150" s="69" t="s">
        <v>1204</v>
      </c>
      <c r="D1150" s="69"/>
      <c r="E1150" s="69"/>
    </row>
    <row r="1151">
      <c r="B1151" s="69">
        <v>65078.0</v>
      </c>
      <c r="C1151" s="69" t="s">
        <v>1205</v>
      </c>
      <c r="D1151" s="69"/>
      <c r="E1151" s="69"/>
    </row>
    <row r="1152">
      <c r="B1152" s="69">
        <v>65079.0</v>
      </c>
      <c r="C1152" s="69" t="s">
        <v>1206</v>
      </c>
      <c r="D1152" s="69"/>
      <c r="E1152" s="69"/>
    </row>
    <row r="1153">
      <c r="B1153" s="69">
        <v>65080.0</v>
      </c>
      <c r="C1153" s="69" t="s">
        <v>1207</v>
      </c>
      <c r="D1153" s="69"/>
      <c r="E1153" s="69"/>
    </row>
    <row r="1154">
      <c r="B1154" s="69">
        <v>65081.0</v>
      </c>
      <c r="C1154" s="69" t="s">
        <v>1208</v>
      </c>
      <c r="D1154" s="69"/>
      <c r="E1154" s="69"/>
    </row>
    <row r="1155">
      <c r="B1155" s="69">
        <v>65082.0</v>
      </c>
      <c r="C1155" s="69" t="s">
        <v>1209</v>
      </c>
      <c r="D1155" s="69"/>
      <c r="E1155" s="69"/>
    </row>
    <row r="1156">
      <c r="B1156" s="69">
        <v>65083.0</v>
      </c>
      <c r="C1156" s="69" t="s">
        <v>1210</v>
      </c>
      <c r="D1156" s="69"/>
      <c r="E1156" s="69"/>
    </row>
    <row r="1157">
      <c r="B1157" s="69">
        <v>65084.0</v>
      </c>
      <c r="C1157" s="69" t="s">
        <v>1211</v>
      </c>
      <c r="D1157" s="69"/>
      <c r="E1157" s="69"/>
    </row>
    <row r="1158">
      <c r="B1158" s="69">
        <v>65085.0</v>
      </c>
      <c r="C1158" s="69" t="s">
        <v>1212</v>
      </c>
      <c r="D1158" s="69"/>
      <c r="E1158" s="69"/>
    </row>
    <row r="1159">
      <c r="B1159" s="69">
        <v>65086.0</v>
      </c>
      <c r="C1159" s="69" t="s">
        <v>1213</v>
      </c>
      <c r="D1159" s="69"/>
      <c r="E1159" s="69"/>
    </row>
    <row r="1160">
      <c r="B1160" s="69">
        <v>65087.0</v>
      </c>
      <c r="C1160" s="69" t="s">
        <v>1214</v>
      </c>
      <c r="D1160" s="69"/>
      <c r="E1160" s="69"/>
    </row>
    <row r="1161">
      <c r="B1161" s="69">
        <v>65088.0</v>
      </c>
      <c r="C1161" s="69" t="s">
        <v>1215</v>
      </c>
      <c r="D1161" s="69" t="s">
        <v>14</v>
      </c>
      <c r="E1161" s="69"/>
    </row>
    <row r="1162">
      <c r="B1162" s="69">
        <v>65089.0</v>
      </c>
      <c r="C1162" s="69" t="s">
        <v>1216</v>
      </c>
      <c r="D1162" s="69" t="s">
        <v>14</v>
      </c>
      <c r="E1162" s="69"/>
    </row>
    <row r="1163">
      <c r="B1163" s="69">
        <v>65090.0</v>
      </c>
      <c r="C1163" s="69" t="s">
        <v>1217</v>
      </c>
      <c r="D1163" s="69"/>
      <c r="E1163" s="69"/>
    </row>
    <row r="1164">
      <c r="B1164" s="69">
        <v>65091.0</v>
      </c>
      <c r="C1164" s="69" t="s">
        <v>1218</v>
      </c>
      <c r="D1164" s="69"/>
      <c r="E1164" s="69"/>
    </row>
    <row r="1165">
      <c r="B1165" s="69">
        <v>65092.0</v>
      </c>
      <c r="C1165" s="69" t="s">
        <v>1219</v>
      </c>
      <c r="D1165" s="69"/>
      <c r="E1165" s="69"/>
    </row>
    <row r="1166">
      <c r="B1166" s="69">
        <v>65093.0</v>
      </c>
      <c r="C1166" s="69" t="s">
        <v>1220</v>
      </c>
      <c r="D1166" s="69"/>
      <c r="E1166" s="69"/>
    </row>
    <row r="1167">
      <c r="B1167" s="69">
        <v>65094.0</v>
      </c>
      <c r="C1167" s="69" t="s">
        <v>1221</v>
      </c>
      <c r="D1167" s="69"/>
      <c r="E1167" s="69"/>
    </row>
    <row r="1168">
      <c r="B1168" s="69">
        <v>65095.0</v>
      </c>
      <c r="C1168" s="69" t="s">
        <v>1222</v>
      </c>
      <c r="D1168" s="69"/>
      <c r="E1168" s="69"/>
    </row>
    <row r="1169">
      <c r="B1169" s="69">
        <v>65096.0</v>
      </c>
      <c r="C1169" s="69" t="s">
        <v>1223</v>
      </c>
      <c r="D1169" s="69"/>
      <c r="E1169" s="69"/>
    </row>
    <row r="1170">
      <c r="B1170" s="69">
        <v>65097.0</v>
      </c>
      <c r="C1170" s="69" t="s">
        <v>1224</v>
      </c>
      <c r="D1170" s="69"/>
      <c r="E1170" s="69"/>
    </row>
    <row r="1171">
      <c r="B1171" s="69">
        <v>65098.0</v>
      </c>
      <c r="C1171" s="69" t="s">
        <v>1225</v>
      </c>
      <c r="D1171" s="69" t="s">
        <v>14</v>
      </c>
      <c r="E1171" s="69"/>
    </row>
    <row r="1172">
      <c r="B1172" s="69">
        <v>65099.0</v>
      </c>
      <c r="C1172" s="69" t="s">
        <v>1226</v>
      </c>
      <c r="D1172" s="69" t="s">
        <v>14</v>
      </c>
      <c r="E1172" s="69"/>
    </row>
    <row r="1173">
      <c r="B1173" s="69">
        <v>65100.0</v>
      </c>
      <c r="C1173" s="69" t="s">
        <v>1227</v>
      </c>
      <c r="D1173" s="69" t="s">
        <v>14</v>
      </c>
      <c r="E1173" s="69"/>
    </row>
    <row r="1174">
      <c r="B1174" s="69">
        <v>65101.0</v>
      </c>
      <c r="C1174" s="69" t="s">
        <v>1228</v>
      </c>
      <c r="D1174" s="69" t="s">
        <v>14</v>
      </c>
      <c r="E1174" s="69"/>
    </row>
    <row r="1175">
      <c r="B1175" s="69">
        <v>65102.0</v>
      </c>
      <c r="C1175" s="69" t="s">
        <v>1229</v>
      </c>
      <c r="D1175" s="69" t="s">
        <v>14</v>
      </c>
      <c r="E1175" s="69"/>
    </row>
    <row r="1176">
      <c r="B1176" s="69">
        <v>65103.0</v>
      </c>
      <c r="C1176" s="69" t="s">
        <v>1230</v>
      </c>
      <c r="D1176" s="69" t="s">
        <v>14</v>
      </c>
      <c r="E1176" s="69"/>
    </row>
    <row r="1177">
      <c r="B1177" s="69">
        <v>65104.0</v>
      </c>
      <c r="C1177" s="69" t="s">
        <v>1231</v>
      </c>
      <c r="D1177" s="69" t="s">
        <v>14</v>
      </c>
      <c r="E1177" s="69"/>
    </row>
    <row r="1178">
      <c r="B1178" s="69">
        <v>65105.0</v>
      </c>
      <c r="C1178" s="69" t="s">
        <v>1232</v>
      </c>
      <c r="D1178" s="69" t="s">
        <v>14</v>
      </c>
      <c r="E1178" s="69"/>
    </row>
    <row r="1179">
      <c r="B1179" s="69">
        <v>65106.0</v>
      </c>
      <c r="C1179" s="69" t="s">
        <v>1233</v>
      </c>
      <c r="D1179" s="69" t="s">
        <v>14</v>
      </c>
      <c r="E1179" s="69"/>
    </row>
    <row r="1180">
      <c r="B1180" s="69">
        <v>65107.0</v>
      </c>
      <c r="C1180" s="69" t="s">
        <v>1234</v>
      </c>
      <c r="D1180" s="69" t="s">
        <v>14</v>
      </c>
      <c r="E1180" s="69"/>
    </row>
    <row r="1181">
      <c r="B1181" s="69">
        <v>65108.0</v>
      </c>
      <c r="C1181" s="69" t="s">
        <v>1235</v>
      </c>
      <c r="D1181" s="69" t="s">
        <v>14</v>
      </c>
      <c r="E1181" s="69"/>
    </row>
    <row r="1182">
      <c r="B1182" s="69">
        <v>65109.0</v>
      </c>
      <c r="C1182" s="69" t="s">
        <v>1236</v>
      </c>
      <c r="D1182" s="69" t="s">
        <v>14</v>
      </c>
      <c r="E1182" s="69"/>
    </row>
    <row r="1183">
      <c r="B1183" s="69">
        <v>65110.0</v>
      </c>
      <c r="C1183" s="69" t="s">
        <v>1237</v>
      </c>
      <c r="D1183" s="69" t="s">
        <v>14</v>
      </c>
      <c r="E1183" s="69"/>
    </row>
    <row r="1184">
      <c r="B1184" s="69">
        <v>65111.0</v>
      </c>
      <c r="C1184" s="69" t="s">
        <v>1238</v>
      </c>
      <c r="D1184" s="69" t="s">
        <v>14</v>
      </c>
      <c r="E1184" s="69"/>
    </row>
    <row r="1185">
      <c r="B1185" s="69">
        <v>65112.0</v>
      </c>
      <c r="C1185" s="69" t="s">
        <v>1239</v>
      </c>
      <c r="D1185" s="69" t="s">
        <v>14</v>
      </c>
      <c r="E1185" s="69"/>
    </row>
    <row r="1186">
      <c r="B1186" s="69">
        <v>65113.0</v>
      </c>
      <c r="C1186" s="69" t="s">
        <v>1240</v>
      </c>
      <c r="D1186" s="69" t="s">
        <v>14</v>
      </c>
      <c r="E1186" s="69"/>
    </row>
    <row r="1187">
      <c r="B1187" s="69">
        <v>65114.0</v>
      </c>
      <c r="C1187" s="69" t="s">
        <v>1241</v>
      </c>
      <c r="D1187" s="69" t="s">
        <v>14</v>
      </c>
      <c r="E1187" s="69"/>
    </row>
    <row r="1188">
      <c r="B1188" s="69">
        <v>65115.0</v>
      </c>
      <c r="C1188" s="69" t="s">
        <v>1242</v>
      </c>
      <c r="D1188" s="69" t="s">
        <v>14</v>
      </c>
      <c r="E1188" s="69"/>
    </row>
    <row r="1189">
      <c r="B1189" s="69">
        <v>65116.0</v>
      </c>
      <c r="C1189" s="69" t="s">
        <v>1243</v>
      </c>
      <c r="D1189" s="69"/>
      <c r="E1189" s="69"/>
    </row>
    <row r="1190">
      <c r="B1190" s="69">
        <v>65117.0</v>
      </c>
      <c r="C1190" s="69" t="s">
        <v>1244</v>
      </c>
      <c r="D1190" s="69"/>
      <c r="E1190" s="69"/>
    </row>
    <row r="1191">
      <c r="B1191" s="69">
        <v>65118.0</v>
      </c>
      <c r="C1191" s="69" t="s">
        <v>1245</v>
      </c>
      <c r="D1191" s="69"/>
      <c r="E1191" s="69"/>
    </row>
    <row r="1192">
      <c r="B1192" s="69">
        <v>65119.0</v>
      </c>
      <c r="C1192" s="69" t="s">
        <v>1246</v>
      </c>
      <c r="D1192" s="69"/>
      <c r="E1192" s="69"/>
    </row>
    <row r="1193">
      <c r="B1193" s="69">
        <v>65120.0</v>
      </c>
      <c r="C1193" s="69" t="s">
        <v>1247</v>
      </c>
      <c r="D1193" s="69"/>
      <c r="E1193" s="69"/>
    </row>
    <row r="1194">
      <c r="B1194" s="69">
        <v>65121.0</v>
      </c>
      <c r="C1194" s="69" t="s">
        <v>1248</v>
      </c>
      <c r="D1194" s="69"/>
      <c r="E1194" s="69"/>
    </row>
    <row r="1195">
      <c r="B1195" s="69">
        <v>65122.0</v>
      </c>
      <c r="C1195" s="69" t="s">
        <v>1249</v>
      </c>
      <c r="D1195" s="69"/>
      <c r="E1195" s="69"/>
    </row>
    <row r="1196">
      <c r="B1196" s="69">
        <v>65123.0</v>
      </c>
      <c r="C1196" s="69" t="s">
        <v>1250</v>
      </c>
      <c r="D1196" s="69"/>
      <c r="E1196" s="69"/>
    </row>
    <row r="1197">
      <c r="B1197" s="69">
        <v>65124.0</v>
      </c>
      <c r="C1197" s="69" t="s">
        <v>1251</v>
      </c>
      <c r="D1197" s="69"/>
      <c r="E1197" s="69"/>
    </row>
    <row r="1198">
      <c r="B1198" s="69">
        <v>65125.0</v>
      </c>
      <c r="C1198" s="69" t="s">
        <v>1252</v>
      </c>
      <c r="D1198" s="69"/>
      <c r="E1198" s="69"/>
    </row>
    <row r="1199">
      <c r="B1199" s="69">
        <v>65126.0</v>
      </c>
      <c r="C1199" s="69" t="s">
        <v>1253</v>
      </c>
      <c r="D1199" s="69" t="s">
        <v>14</v>
      </c>
      <c r="E1199" s="69"/>
    </row>
    <row r="1200">
      <c r="B1200" s="69">
        <v>65127.0</v>
      </c>
      <c r="C1200" s="69" t="s">
        <v>1254</v>
      </c>
      <c r="D1200" s="69" t="s">
        <v>14</v>
      </c>
      <c r="E1200" s="69"/>
    </row>
    <row r="1201">
      <c r="B1201" s="69">
        <v>65128.0</v>
      </c>
      <c r="C1201" s="69" t="s">
        <v>1255</v>
      </c>
      <c r="D1201" s="69" t="s">
        <v>14</v>
      </c>
      <c r="E1201" s="69"/>
    </row>
    <row r="1202">
      <c r="B1202" s="69">
        <v>65129.0</v>
      </c>
      <c r="C1202" s="69" t="s">
        <v>1256</v>
      </c>
      <c r="D1202" s="69" t="s">
        <v>14</v>
      </c>
      <c r="E1202" s="69"/>
    </row>
    <row r="1203">
      <c r="B1203" s="69">
        <v>65130.0</v>
      </c>
      <c r="C1203" s="69" t="s">
        <v>1257</v>
      </c>
      <c r="D1203" s="69" t="s">
        <v>14</v>
      </c>
      <c r="E1203" s="69"/>
    </row>
    <row r="1204">
      <c r="B1204" s="69">
        <v>65131.0</v>
      </c>
      <c r="C1204" s="69" t="s">
        <v>1258</v>
      </c>
      <c r="D1204" s="69" t="s">
        <v>14</v>
      </c>
      <c r="E1204" s="69"/>
    </row>
    <row r="1205">
      <c r="B1205" s="69">
        <v>65132.0</v>
      </c>
      <c r="C1205" s="69" t="s">
        <v>1259</v>
      </c>
      <c r="D1205" s="69" t="s">
        <v>14</v>
      </c>
      <c r="E1205" s="69"/>
    </row>
    <row r="1206">
      <c r="B1206" s="69">
        <v>65133.0</v>
      </c>
      <c r="C1206" s="69" t="s">
        <v>1260</v>
      </c>
      <c r="D1206" s="69" t="s">
        <v>14</v>
      </c>
      <c r="E1206" s="69"/>
    </row>
    <row r="1207">
      <c r="B1207" s="69">
        <v>65134.0</v>
      </c>
      <c r="C1207" s="69" t="s">
        <v>1261</v>
      </c>
      <c r="D1207" s="69" t="s">
        <v>14</v>
      </c>
      <c r="E1207" s="69"/>
    </row>
    <row r="1208">
      <c r="B1208" s="69">
        <v>65135.0</v>
      </c>
      <c r="C1208" s="69" t="s">
        <v>1262</v>
      </c>
      <c r="D1208" s="69" t="s">
        <v>14</v>
      </c>
      <c r="E1208" s="69"/>
    </row>
    <row r="1209">
      <c r="B1209" s="69">
        <v>65136.0</v>
      </c>
      <c r="C1209" s="69" t="s">
        <v>1263</v>
      </c>
      <c r="D1209" s="69" t="s">
        <v>14</v>
      </c>
      <c r="E1209" s="69"/>
    </row>
    <row r="1210">
      <c r="B1210" s="69">
        <v>65137.0</v>
      </c>
      <c r="C1210" s="69" t="s">
        <v>1264</v>
      </c>
      <c r="D1210" s="69" t="s">
        <v>14</v>
      </c>
      <c r="E1210" s="69"/>
    </row>
    <row r="1211">
      <c r="B1211" s="69">
        <v>65138.0</v>
      </c>
      <c r="C1211" s="69" t="s">
        <v>1265</v>
      </c>
      <c r="D1211" s="69" t="s">
        <v>14</v>
      </c>
      <c r="E1211" s="69"/>
    </row>
    <row r="1212">
      <c r="B1212" s="69">
        <v>65139.0</v>
      </c>
      <c r="C1212" s="69" t="s">
        <v>1266</v>
      </c>
      <c r="D1212" s="69" t="s">
        <v>14</v>
      </c>
      <c r="E1212" s="69"/>
    </row>
    <row r="1213">
      <c r="B1213" s="69">
        <v>65140.0</v>
      </c>
      <c r="C1213" s="69" t="s">
        <v>1267</v>
      </c>
      <c r="D1213" s="69" t="s">
        <v>14</v>
      </c>
      <c r="E1213" s="69"/>
    </row>
    <row r="1214">
      <c r="B1214" s="69">
        <v>65141.0</v>
      </c>
      <c r="C1214" s="69" t="s">
        <v>1268</v>
      </c>
      <c r="D1214" s="69" t="s">
        <v>14</v>
      </c>
      <c r="E1214" s="69"/>
    </row>
    <row r="1215">
      <c r="B1215" s="69">
        <v>65142.0</v>
      </c>
      <c r="C1215" s="69" t="s">
        <v>1269</v>
      </c>
      <c r="D1215" s="69" t="s">
        <v>14</v>
      </c>
      <c r="E1215" s="69"/>
    </row>
    <row r="1216">
      <c r="B1216" s="69">
        <v>65143.0</v>
      </c>
      <c r="C1216" s="69" t="s">
        <v>1270</v>
      </c>
      <c r="D1216" s="69" t="s">
        <v>14</v>
      </c>
      <c r="E1216" s="69"/>
    </row>
    <row r="1217">
      <c r="B1217" s="69">
        <v>65144.0</v>
      </c>
      <c r="C1217" s="69" t="s">
        <v>1271</v>
      </c>
      <c r="D1217" s="69" t="s">
        <v>14</v>
      </c>
      <c r="E1217" s="69"/>
    </row>
    <row r="1218">
      <c r="B1218" s="69">
        <v>65145.0</v>
      </c>
      <c r="C1218" s="69" t="s">
        <v>1272</v>
      </c>
      <c r="D1218" s="69" t="s">
        <v>14</v>
      </c>
      <c r="E1218" s="69"/>
    </row>
    <row r="1219">
      <c r="B1219" s="69">
        <v>65146.0</v>
      </c>
      <c r="C1219" s="69" t="s">
        <v>1273</v>
      </c>
      <c r="D1219" s="69" t="s">
        <v>14</v>
      </c>
      <c r="E1219" s="69"/>
    </row>
    <row r="1220">
      <c r="B1220" s="69">
        <v>65147.0</v>
      </c>
      <c r="C1220" s="69" t="s">
        <v>1274</v>
      </c>
      <c r="D1220" s="69" t="s">
        <v>14</v>
      </c>
      <c r="E1220" s="69"/>
    </row>
    <row r="1221">
      <c r="B1221" s="69">
        <v>65148.0</v>
      </c>
      <c r="C1221" s="69" t="s">
        <v>1275</v>
      </c>
      <c r="D1221" s="69" t="s">
        <v>14</v>
      </c>
      <c r="E1221" s="69"/>
    </row>
    <row r="1222">
      <c r="B1222" s="69">
        <v>65149.0</v>
      </c>
      <c r="C1222" s="69" t="s">
        <v>1276</v>
      </c>
      <c r="D1222" s="69" t="s">
        <v>14</v>
      </c>
      <c r="E1222" s="69"/>
    </row>
    <row r="1223">
      <c r="B1223" s="69">
        <v>65150.0</v>
      </c>
      <c r="C1223" s="69" t="s">
        <v>1277</v>
      </c>
      <c r="D1223" s="69" t="s">
        <v>14</v>
      </c>
      <c r="E1223" s="69"/>
    </row>
    <row r="1224">
      <c r="B1224" s="69">
        <v>65151.0</v>
      </c>
      <c r="C1224" s="69" t="s">
        <v>1278</v>
      </c>
      <c r="D1224" s="69" t="s">
        <v>14</v>
      </c>
      <c r="E1224" s="69"/>
    </row>
    <row r="1225">
      <c r="B1225" s="69">
        <v>65152.0</v>
      </c>
      <c r="C1225" s="69" t="s">
        <v>1279</v>
      </c>
      <c r="D1225" s="69" t="s">
        <v>14</v>
      </c>
      <c r="E1225" s="69"/>
    </row>
    <row r="1226">
      <c r="B1226" s="69">
        <v>65153.0</v>
      </c>
      <c r="C1226" s="69" t="s">
        <v>1280</v>
      </c>
      <c r="D1226" s="69" t="s">
        <v>14</v>
      </c>
      <c r="E1226" s="69"/>
    </row>
    <row r="1227">
      <c r="B1227" s="69">
        <v>65154.0</v>
      </c>
      <c r="C1227" s="69" t="s">
        <v>1281</v>
      </c>
      <c r="D1227" s="69" t="s">
        <v>14</v>
      </c>
      <c r="E1227" s="69"/>
    </row>
    <row r="1228">
      <c r="B1228" s="69">
        <v>65155.0</v>
      </c>
      <c r="C1228" s="69" t="s">
        <v>1282</v>
      </c>
      <c r="D1228" s="69" t="s">
        <v>14</v>
      </c>
      <c r="E1228" s="69"/>
    </row>
    <row r="1229">
      <c r="B1229" s="69">
        <v>65156.0</v>
      </c>
      <c r="C1229" s="69" t="s">
        <v>1283</v>
      </c>
      <c r="D1229" s="69" t="s">
        <v>14</v>
      </c>
      <c r="E1229" s="69"/>
    </row>
    <row r="1230">
      <c r="B1230" s="69">
        <v>65157.0</v>
      </c>
      <c r="C1230" s="69" t="s">
        <v>1284</v>
      </c>
      <c r="D1230" s="69" t="s">
        <v>14</v>
      </c>
      <c r="E1230" s="69"/>
    </row>
    <row r="1231">
      <c r="B1231" s="69">
        <v>65158.0</v>
      </c>
      <c r="C1231" s="69" t="s">
        <v>1285</v>
      </c>
      <c r="D1231" s="69" t="s">
        <v>14</v>
      </c>
      <c r="E1231" s="69"/>
    </row>
    <row r="1232">
      <c r="B1232" s="69">
        <v>65159.0</v>
      </c>
      <c r="C1232" s="69" t="s">
        <v>1286</v>
      </c>
      <c r="D1232" s="69" t="s">
        <v>14</v>
      </c>
      <c r="E1232" s="69"/>
    </row>
    <row r="1233">
      <c r="B1233" s="69">
        <v>65160.0</v>
      </c>
      <c r="C1233" s="69" t="s">
        <v>1287</v>
      </c>
      <c r="D1233" s="69" t="s">
        <v>14</v>
      </c>
      <c r="E1233" s="69"/>
    </row>
    <row r="1234">
      <c r="B1234" s="69">
        <v>65161.0</v>
      </c>
      <c r="C1234" s="69" t="s">
        <v>1288</v>
      </c>
      <c r="D1234" s="69" t="s">
        <v>14</v>
      </c>
      <c r="E1234" s="69"/>
    </row>
    <row r="1235">
      <c r="B1235" s="69">
        <v>65162.0</v>
      </c>
      <c r="C1235" s="69" t="s">
        <v>1289</v>
      </c>
      <c r="D1235" s="69" t="s">
        <v>14</v>
      </c>
      <c r="E1235" s="69"/>
    </row>
    <row r="1236">
      <c r="B1236" s="69">
        <v>65163.0</v>
      </c>
      <c r="C1236" s="69" t="s">
        <v>1290</v>
      </c>
      <c r="D1236" s="69" t="s">
        <v>14</v>
      </c>
      <c r="E1236" s="69"/>
    </row>
    <row r="1237">
      <c r="B1237" s="69">
        <v>65164.0</v>
      </c>
      <c r="C1237" s="69" t="s">
        <v>1291</v>
      </c>
      <c r="D1237" s="69" t="s">
        <v>14</v>
      </c>
      <c r="E1237" s="69"/>
    </row>
    <row r="1238">
      <c r="B1238" s="69">
        <v>65165.0</v>
      </c>
      <c r="C1238" s="69" t="s">
        <v>1292</v>
      </c>
      <c r="D1238" s="69" t="s">
        <v>14</v>
      </c>
      <c r="E1238" s="69"/>
    </row>
    <row r="1239">
      <c r="B1239" s="69">
        <v>65166.0</v>
      </c>
      <c r="C1239" s="69" t="s">
        <v>1293</v>
      </c>
      <c r="D1239" s="69" t="s">
        <v>14</v>
      </c>
      <c r="E1239" s="69"/>
    </row>
    <row r="1240">
      <c r="B1240" s="69">
        <v>65167.0</v>
      </c>
      <c r="C1240" s="69" t="s">
        <v>1294</v>
      </c>
      <c r="D1240" s="69" t="s">
        <v>14</v>
      </c>
      <c r="E1240" s="69"/>
    </row>
    <row r="1241">
      <c r="B1241" s="69">
        <v>65168.0</v>
      </c>
      <c r="C1241" s="69" t="s">
        <v>1295</v>
      </c>
      <c r="D1241" s="69" t="s">
        <v>14</v>
      </c>
      <c r="E1241" s="69"/>
    </row>
    <row r="1242">
      <c r="B1242" s="69">
        <v>65169.0</v>
      </c>
      <c r="C1242" s="69" t="s">
        <v>1296</v>
      </c>
      <c r="D1242" s="69" t="s">
        <v>14</v>
      </c>
      <c r="E1242" s="69"/>
    </row>
    <row r="1243">
      <c r="B1243" s="69">
        <v>65170.0</v>
      </c>
      <c r="C1243" s="69" t="s">
        <v>1297</v>
      </c>
      <c r="D1243" s="69" t="s">
        <v>14</v>
      </c>
      <c r="E1243" s="69"/>
    </row>
    <row r="1244">
      <c r="B1244" s="69">
        <v>65171.0</v>
      </c>
      <c r="C1244" s="69" t="s">
        <v>1298</v>
      </c>
      <c r="D1244" s="69" t="s">
        <v>14</v>
      </c>
      <c r="E1244" s="69"/>
    </row>
    <row r="1245">
      <c r="B1245" s="69">
        <v>65172.0</v>
      </c>
      <c r="C1245" s="69" t="s">
        <v>1299</v>
      </c>
      <c r="D1245" s="69" t="s">
        <v>14</v>
      </c>
      <c r="E1245" s="69"/>
    </row>
    <row r="1246">
      <c r="B1246" s="69">
        <v>65173.0</v>
      </c>
      <c r="C1246" s="69" t="s">
        <v>1300</v>
      </c>
      <c r="D1246" s="69" t="s">
        <v>14</v>
      </c>
      <c r="E1246" s="69"/>
    </row>
    <row r="1247">
      <c r="B1247" s="69">
        <v>65174.0</v>
      </c>
      <c r="C1247" s="69" t="s">
        <v>1301</v>
      </c>
      <c r="D1247" s="69" t="s">
        <v>14</v>
      </c>
      <c r="E1247" s="69"/>
    </row>
    <row r="1248">
      <c r="B1248" s="69">
        <v>65175.0</v>
      </c>
      <c r="C1248" s="69" t="s">
        <v>1302</v>
      </c>
      <c r="D1248" s="69" t="s">
        <v>14</v>
      </c>
      <c r="E1248" s="69"/>
    </row>
    <row r="1249">
      <c r="B1249" s="69">
        <v>65176.0</v>
      </c>
      <c r="C1249" s="69" t="s">
        <v>1303</v>
      </c>
      <c r="D1249" s="69" t="s">
        <v>14</v>
      </c>
      <c r="E1249" s="69"/>
    </row>
    <row r="1250">
      <c r="B1250" s="69">
        <v>65177.0</v>
      </c>
      <c r="C1250" s="69" t="s">
        <v>1304</v>
      </c>
      <c r="D1250" s="69" t="s">
        <v>14</v>
      </c>
      <c r="E1250" s="69"/>
    </row>
    <row r="1251">
      <c r="B1251" s="69">
        <v>65178.0</v>
      </c>
      <c r="C1251" s="69" t="s">
        <v>1305</v>
      </c>
      <c r="D1251" s="69" t="s">
        <v>14</v>
      </c>
      <c r="E1251" s="69"/>
    </row>
    <row r="1252">
      <c r="B1252" s="69">
        <v>65179.0</v>
      </c>
      <c r="C1252" s="69" t="s">
        <v>1306</v>
      </c>
      <c r="D1252" s="69" t="s">
        <v>14</v>
      </c>
      <c r="E1252" s="69"/>
    </row>
    <row r="1253">
      <c r="B1253" s="69">
        <v>65180.0</v>
      </c>
      <c r="C1253" s="69" t="s">
        <v>1307</v>
      </c>
      <c r="D1253" s="69" t="s">
        <v>14</v>
      </c>
      <c r="E1253" s="69"/>
    </row>
    <row r="1254">
      <c r="B1254" s="69">
        <v>65181.0</v>
      </c>
      <c r="C1254" s="69" t="s">
        <v>1308</v>
      </c>
      <c r="D1254" s="69" t="s">
        <v>14</v>
      </c>
      <c r="E1254" s="69"/>
    </row>
    <row r="1255">
      <c r="B1255" s="69">
        <v>65182.0</v>
      </c>
      <c r="C1255" s="69" t="s">
        <v>1309</v>
      </c>
      <c r="D1255" s="69" t="s">
        <v>14</v>
      </c>
      <c r="E1255" s="69"/>
    </row>
    <row r="1256">
      <c r="B1256" s="69">
        <v>65183.0</v>
      </c>
      <c r="C1256" s="69" t="s">
        <v>1310</v>
      </c>
      <c r="D1256" s="69" t="s">
        <v>14</v>
      </c>
      <c r="E1256" s="69"/>
    </row>
    <row r="1257">
      <c r="B1257" s="69">
        <v>65184.0</v>
      </c>
      <c r="C1257" s="69" t="s">
        <v>1311</v>
      </c>
      <c r="D1257" s="69" t="s">
        <v>14</v>
      </c>
      <c r="E1257" s="69"/>
    </row>
    <row r="1258">
      <c r="B1258" s="69">
        <v>65185.0</v>
      </c>
      <c r="C1258" s="69" t="s">
        <v>1312</v>
      </c>
      <c r="D1258" s="69" t="s">
        <v>14</v>
      </c>
      <c r="E1258" s="69"/>
    </row>
    <row r="1259">
      <c r="B1259" s="69">
        <v>65186.0</v>
      </c>
      <c r="C1259" s="69" t="s">
        <v>1313</v>
      </c>
      <c r="D1259" s="69" t="s">
        <v>14</v>
      </c>
      <c r="E1259" s="69"/>
    </row>
    <row r="1260">
      <c r="B1260" s="69">
        <v>65187.0</v>
      </c>
      <c r="C1260" s="69" t="s">
        <v>1314</v>
      </c>
      <c r="D1260" s="69" t="s">
        <v>14</v>
      </c>
      <c r="E1260" s="69"/>
    </row>
    <row r="1261">
      <c r="B1261" s="69">
        <v>65188.0</v>
      </c>
      <c r="C1261" s="69" t="s">
        <v>1315</v>
      </c>
      <c r="D1261" s="69" t="s">
        <v>14</v>
      </c>
      <c r="E1261" s="69"/>
    </row>
    <row r="1262">
      <c r="B1262" s="69">
        <v>65189.0</v>
      </c>
      <c r="C1262" s="69" t="s">
        <v>1316</v>
      </c>
      <c r="D1262" s="69" t="s">
        <v>14</v>
      </c>
      <c r="E1262" s="69"/>
    </row>
    <row r="1263">
      <c r="B1263" s="69">
        <v>65190.0</v>
      </c>
      <c r="C1263" s="69" t="s">
        <v>1317</v>
      </c>
      <c r="D1263" s="69" t="s">
        <v>14</v>
      </c>
      <c r="E1263" s="69"/>
    </row>
    <row r="1264">
      <c r="B1264" s="69">
        <v>65191.0</v>
      </c>
      <c r="C1264" s="69" t="s">
        <v>1318</v>
      </c>
      <c r="D1264" s="69" t="s">
        <v>14</v>
      </c>
      <c r="E1264" s="69"/>
    </row>
    <row r="1265">
      <c r="B1265" s="69">
        <v>65192.0</v>
      </c>
      <c r="C1265" s="69" t="s">
        <v>1319</v>
      </c>
      <c r="D1265" s="69" t="s">
        <v>14</v>
      </c>
      <c r="E1265" s="69"/>
    </row>
    <row r="1266">
      <c r="B1266" s="69">
        <v>65193.0</v>
      </c>
      <c r="C1266" s="69" t="s">
        <v>1320</v>
      </c>
      <c r="D1266" s="69" t="s">
        <v>14</v>
      </c>
      <c r="E1266" s="69"/>
    </row>
    <row r="1267">
      <c r="B1267" s="69">
        <v>65194.0</v>
      </c>
      <c r="C1267" s="69" t="s">
        <v>1321</v>
      </c>
      <c r="D1267" s="69" t="s">
        <v>14</v>
      </c>
      <c r="E1267" s="69"/>
    </row>
    <row r="1268">
      <c r="B1268" s="69">
        <v>65195.0</v>
      </c>
      <c r="C1268" s="69" t="s">
        <v>1322</v>
      </c>
      <c r="D1268" s="69" t="s">
        <v>14</v>
      </c>
      <c r="E1268" s="69"/>
    </row>
    <row r="1269">
      <c r="B1269" s="69">
        <v>65196.0</v>
      </c>
      <c r="C1269" s="69" t="s">
        <v>1323</v>
      </c>
      <c r="D1269" s="69" t="s">
        <v>14</v>
      </c>
      <c r="E1269" s="69"/>
    </row>
    <row r="1270">
      <c r="B1270" s="69">
        <v>65197.0</v>
      </c>
      <c r="C1270" s="69" t="s">
        <v>1324</v>
      </c>
      <c r="D1270" s="69" t="s">
        <v>14</v>
      </c>
      <c r="E1270" s="69"/>
    </row>
    <row r="1271">
      <c r="B1271" s="69">
        <v>65198.0</v>
      </c>
      <c r="C1271" s="69" t="s">
        <v>1325</v>
      </c>
      <c r="D1271" s="69" t="s">
        <v>14</v>
      </c>
      <c r="E1271" s="69"/>
    </row>
    <row r="1272">
      <c r="B1272" s="69">
        <v>65199.0</v>
      </c>
      <c r="C1272" s="69" t="s">
        <v>1326</v>
      </c>
      <c r="D1272" s="69" t="s">
        <v>14</v>
      </c>
      <c r="E1272" s="69"/>
    </row>
    <row r="1273">
      <c r="B1273" s="69">
        <v>65200.0</v>
      </c>
      <c r="C1273" s="69" t="s">
        <v>1327</v>
      </c>
      <c r="D1273" s="69" t="s">
        <v>14</v>
      </c>
      <c r="E1273" s="69"/>
    </row>
    <row r="1274">
      <c r="B1274" s="69">
        <v>65201.0</v>
      </c>
      <c r="C1274" s="69" t="s">
        <v>1328</v>
      </c>
      <c r="D1274" s="69" t="s">
        <v>14</v>
      </c>
      <c r="E1274" s="69"/>
    </row>
    <row r="1275">
      <c r="B1275" s="69">
        <v>65202.0</v>
      </c>
      <c r="C1275" s="69" t="s">
        <v>1329</v>
      </c>
      <c r="D1275" s="69" t="s">
        <v>14</v>
      </c>
      <c r="E1275" s="69"/>
    </row>
    <row r="1276">
      <c r="B1276" s="69">
        <v>65203.0</v>
      </c>
      <c r="C1276" s="69" t="s">
        <v>1330</v>
      </c>
      <c r="D1276" s="69" t="s">
        <v>14</v>
      </c>
      <c r="E1276" s="69"/>
    </row>
    <row r="1277">
      <c r="B1277" s="69">
        <v>65204.0</v>
      </c>
      <c r="C1277" s="69" t="s">
        <v>1331</v>
      </c>
      <c r="D1277" s="69" t="s">
        <v>14</v>
      </c>
      <c r="E1277" s="69"/>
    </row>
    <row r="1278">
      <c r="B1278" s="69">
        <v>65205.0</v>
      </c>
      <c r="C1278" s="69" t="s">
        <v>1332</v>
      </c>
      <c r="D1278" s="69" t="s">
        <v>14</v>
      </c>
      <c r="E1278" s="69"/>
    </row>
    <row r="1279">
      <c r="B1279" s="69">
        <v>65206.0</v>
      </c>
      <c r="C1279" s="69" t="s">
        <v>1333</v>
      </c>
      <c r="D1279" s="69" t="s">
        <v>14</v>
      </c>
      <c r="E1279" s="69"/>
    </row>
    <row r="1280">
      <c r="B1280" s="69">
        <v>65207.0</v>
      </c>
      <c r="C1280" s="69" t="s">
        <v>1334</v>
      </c>
      <c r="D1280" s="69" t="s">
        <v>14</v>
      </c>
      <c r="E1280" s="69"/>
    </row>
    <row r="1281">
      <c r="B1281" s="69">
        <v>65208.0</v>
      </c>
      <c r="C1281" s="69" t="s">
        <v>1335</v>
      </c>
      <c r="D1281" s="69" t="s">
        <v>14</v>
      </c>
      <c r="E1281" s="69"/>
    </row>
    <row r="1282">
      <c r="B1282" s="69">
        <v>65209.0</v>
      </c>
      <c r="C1282" s="69" t="s">
        <v>1336</v>
      </c>
      <c r="D1282" s="69" t="s">
        <v>14</v>
      </c>
      <c r="E1282" s="69"/>
    </row>
    <row r="1283">
      <c r="B1283" s="69">
        <v>65210.0</v>
      </c>
      <c r="C1283" s="69" t="s">
        <v>1337</v>
      </c>
      <c r="D1283" s="69" t="s">
        <v>14</v>
      </c>
      <c r="E1283" s="69"/>
    </row>
    <row r="1284">
      <c r="B1284" s="69">
        <v>65211.0</v>
      </c>
      <c r="C1284" s="69" t="s">
        <v>1338</v>
      </c>
      <c r="D1284" s="69" t="s">
        <v>14</v>
      </c>
      <c r="E1284" s="69"/>
    </row>
    <row r="1285">
      <c r="B1285" s="69">
        <v>65212.0</v>
      </c>
      <c r="C1285" s="69" t="s">
        <v>1339</v>
      </c>
      <c r="D1285" s="69" t="s">
        <v>14</v>
      </c>
      <c r="E1285" s="69"/>
    </row>
    <row r="1286">
      <c r="B1286" s="69">
        <v>65213.0</v>
      </c>
      <c r="C1286" s="69" t="s">
        <v>1340</v>
      </c>
      <c r="D1286" s="69" t="s">
        <v>14</v>
      </c>
      <c r="E1286" s="69"/>
    </row>
    <row r="1287">
      <c r="B1287" s="69">
        <v>65214.0</v>
      </c>
      <c r="C1287" s="69" t="s">
        <v>1341</v>
      </c>
      <c r="D1287" s="69" t="s">
        <v>14</v>
      </c>
      <c r="E1287" s="69"/>
    </row>
    <row r="1288">
      <c r="B1288" s="69">
        <v>65215.0</v>
      </c>
      <c r="C1288" s="69" t="s">
        <v>1342</v>
      </c>
      <c r="D1288" s="69" t="s">
        <v>14</v>
      </c>
      <c r="E1288" s="69"/>
    </row>
    <row r="1289">
      <c r="B1289" s="69">
        <v>65216.0</v>
      </c>
      <c r="C1289" s="69" t="s">
        <v>1343</v>
      </c>
      <c r="D1289" s="69" t="s">
        <v>14</v>
      </c>
      <c r="E1289" s="69"/>
    </row>
    <row r="1290">
      <c r="B1290" s="69">
        <v>65217.0</v>
      </c>
      <c r="C1290" s="69" t="s">
        <v>1344</v>
      </c>
      <c r="D1290" s="69" t="s">
        <v>14</v>
      </c>
      <c r="E1290" s="69"/>
    </row>
    <row r="1291">
      <c r="B1291" s="69">
        <v>65218.0</v>
      </c>
      <c r="C1291" s="69" t="s">
        <v>1345</v>
      </c>
      <c r="D1291" s="69" t="s">
        <v>14</v>
      </c>
      <c r="E1291" s="69"/>
    </row>
    <row r="1292">
      <c r="B1292" s="69">
        <v>65219.0</v>
      </c>
      <c r="C1292" s="69" t="s">
        <v>1346</v>
      </c>
      <c r="D1292" s="69" t="s">
        <v>14</v>
      </c>
      <c r="E1292" s="69"/>
    </row>
    <row r="1293">
      <c r="B1293" s="69">
        <v>65220.0</v>
      </c>
      <c r="C1293" s="69" t="s">
        <v>1347</v>
      </c>
      <c r="D1293" s="69"/>
      <c r="E1293" s="69"/>
    </row>
    <row r="1294">
      <c r="B1294" s="69">
        <v>65221.0</v>
      </c>
      <c r="C1294" s="69" t="s">
        <v>1348</v>
      </c>
      <c r="D1294" s="69" t="s">
        <v>14</v>
      </c>
      <c r="E1294" s="69"/>
    </row>
    <row r="1295">
      <c r="B1295" s="69">
        <v>65222.0</v>
      </c>
      <c r="C1295" s="69" t="s">
        <v>1349</v>
      </c>
      <c r="D1295" s="69"/>
      <c r="E1295" s="69"/>
    </row>
    <row r="1296">
      <c r="B1296" s="69">
        <v>65223.0</v>
      </c>
      <c r="C1296" s="69" t="s">
        <v>1350</v>
      </c>
      <c r="D1296" s="69" t="s">
        <v>14</v>
      </c>
      <c r="E1296" s="69"/>
    </row>
    <row r="1297">
      <c r="B1297" s="69">
        <v>65224.0</v>
      </c>
      <c r="C1297" s="69" t="s">
        <v>1351</v>
      </c>
      <c r="D1297" s="69"/>
      <c r="E1297" s="69"/>
    </row>
    <row r="1298">
      <c r="B1298" s="69">
        <v>65225.0</v>
      </c>
      <c r="C1298" s="69" t="s">
        <v>1352</v>
      </c>
      <c r="D1298" s="69"/>
      <c r="E1298" s="69"/>
    </row>
    <row r="1299">
      <c r="B1299" s="69">
        <v>65226.0</v>
      </c>
      <c r="C1299" s="69" t="s">
        <v>1353</v>
      </c>
      <c r="D1299" s="69"/>
      <c r="E1299" s="69"/>
    </row>
    <row r="1300">
      <c r="B1300" s="69">
        <v>65227.0</v>
      </c>
      <c r="C1300" s="69" t="s">
        <v>1354</v>
      </c>
      <c r="D1300" s="69"/>
      <c r="E1300" s="69"/>
    </row>
    <row r="1301">
      <c r="B1301" s="69">
        <v>65228.0</v>
      </c>
      <c r="C1301" s="69" t="s">
        <v>1355</v>
      </c>
      <c r="D1301" s="69"/>
      <c r="E1301" s="69"/>
    </row>
    <row r="1302">
      <c r="B1302" s="69">
        <v>65229.0</v>
      </c>
      <c r="C1302" s="69" t="s">
        <v>1356</v>
      </c>
      <c r="D1302" s="69"/>
      <c r="E1302" s="69"/>
    </row>
    <row r="1303">
      <c r="B1303" s="69">
        <v>65230.0</v>
      </c>
      <c r="C1303" s="69" t="s">
        <v>1357</v>
      </c>
      <c r="D1303" s="69"/>
      <c r="E1303" s="69"/>
    </row>
    <row r="1304">
      <c r="B1304" s="69">
        <v>65231.0</v>
      </c>
      <c r="C1304" s="69" t="s">
        <v>1358</v>
      </c>
      <c r="D1304" s="69"/>
      <c r="E1304" s="69"/>
    </row>
    <row r="1305">
      <c r="B1305" s="69">
        <v>65232.0</v>
      </c>
      <c r="C1305" s="69" t="s">
        <v>1359</v>
      </c>
      <c r="D1305" s="69"/>
      <c r="E1305" s="69"/>
    </row>
    <row r="1306">
      <c r="B1306" s="69">
        <v>65233.0</v>
      </c>
      <c r="C1306" s="69" t="s">
        <v>1360</v>
      </c>
      <c r="D1306" s="69"/>
      <c r="E1306" s="69"/>
    </row>
    <row r="1307">
      <c r="B1307" s="69">
        <v>65234.0</v>
      </c>
      <c r="C1307" s="69" t="s">
        <v>1361</v>
      </c>
      <c r="D1307" s="69"/>
      <c r="E1307" s="69"/>
    </row>
    <row r="1308">
      <c r="B1308" s="69">
        <v>65235.0</v>
      </c>
      <c r="C1308" s="69" t="s">
        <v>1362</v>
      </c>
      <c r="D1308" s="69"/>
      <c r="E1308" s="69"/>
    </row>
    <row r="1309">
      <c r="B1309" s="69">
        <v>65236.0</v>
      </c>
      <c r="C1309" s="69" t="s">
        <v>1363</v>
      </c>
      <c r="D1309" s="69"/>
      <c r="E1309" s="69"/>
    </row>
    <row r="1310">
      <c r="B1310" s="69">
        <v>65237.0</v>
      </c>
      <c r="C1310" s="69" t="s">
        <v>1364</v>
      </c>
      <c r="D1310" s="69" t="s">
        <v>14</v>
      </c>
      <c r="E1310" s="69"/>
    </row>
    <row r="1311">
      <c r="B1311" s="69">
        <v>65238.0</v>
      </c>
      <c r="C1311" s="69" t="s">
        <v>1365</v>
      </c>
      <c r="D1311" s="69" t="s">
        <v>14</v>
      </c>
      <c r="E1311" s="69"/>
    </row>
    <row r="1312">
      <c r="B1312" s="69">
        <v>65240.0</v>
      </c>
      <c r="C1312" s="69" t="s">
        <v>1366</v>
      </c>
      <c r="D1312" s="69"/>
      <c r="E1312" s="69"/>
    </row>
    <row r="1313">
      <c r="B1313" s="69">
        <v>65241.0</v>
      </c>
      <c r="C1313" s="69" t="s">
        <v>1367</v>
      </c>
      <c r="D1313" s="69" t="s">
        <v>14</v>
      </c>
      <c r="E1313" s="69"/>
    </row>
    <row r="1314">
      <c r="B1314" s="69">
        <v>65242.0</v>
      </c>
      <c r="C1314" s="69" t="s">
        <v>1368</v>
      </c>
      <c r="D1314" s="69" t="s">
        <v>14</v>
      </c>
      <c r="E1314" s="69"/>
    </row>
    <row r="1315">
      <c r="B1315" s="69">
        <v>65243.0</v>
      </c>
      <c r="C1315" s="69" t="s">
        <v>1369</v>
      </c>
      <c r="D1315" s="69" t="s">
        <v>14</v>
      </c>
      <c r="E1315" s="69"/>
    </row>
    <row r="1316">
      <c r="B1316" s="69">
        <v>65244.0</v>
      </c>
      <c r="C1316" s="69" t="s">
        <v>1370</v>
      </c>
      <c r="D1316" s="69" t="s">
        <v>14</v>
      </c>
      <c r="E1316" s="69"/>
    </row>
    <row r="1317">
      <c r="B1317" s="69">
        <v>65245.0</v>
      </c>
      <c r="C1317" s="69" t="s">
        <v>1371</v>
      </c>
      <c r="D1317" s="69" t="s">
        <v>14</v>
      </c>
      <c r="E1317" s="69"/>
    </row>
    <row r="1318">
      <c r="B1318" s="69">
        <v>65246.0</v>
      </c>
      <c r="C1318" s="69" t="s">
        <v>1372</v>
      </c>
      <c r="D1318" s="69" t="s">
        <v>14</v>
      </c>
      <c r="E1318" s="69"/>
    </row>
    <row r="1319">
      <c r="B1319" s="69">
        <v>65247.0</v>
      </c>
      <c r="C1319" s="69" t="s">
        <v>1373</v>
      </c>
      <c r="D1319" s="69" t="s">
        <v>14</v>
      </c>
      <c r="E1319" s="69"/>
    </row>
    <row r="1320">
      <c r="B1320" s="69">
        <v>65248.0</v>
      </c>
      <c r="C1320" s="69" t="s">
        <v>1374</v>
      </c>
      <c r="D1320" s="69" t="s">
        <v>14</v>
      </c>
      <c r="E1320" s="69"/>
    </row>
    <row r="1321">
      <c r="B1321" s="69">
        <v>65249.0</v>
      </c>
      <c r="C1321" s="69" t="s">
        <v>1375</v>
      </c>
      <c r="D1321" s="69" t="s">
        <v>14</v>
      </c>
      <c r="E1321" s="69"/>
    </row>
    <row r="1322">
      <c r="B1322" s="69">
        <v>65250.0</v>
      </c>
      <c r="C1322" s="69" t="s">
        <v>1376</v>
      </c>
      <c r="D1322" s="69" t="s">
        <v>14</v>
      </c>
      <c r="E1322" s="69"/>
    </row>
    <row r="1323">
      <c r="B1323" s="69">
        <v>65251.0</v>
      </c>
      <c r="C1323" s="69" t="s">
        <v>1377</v>
      </c>
      <c r="D1323" s="69" t="s">
        <v>14</v>
      </c>
      <c r="E1323" s="69"/>
    </row>
    <row r="1324">
      <c r="B1324" s="69">
        <v>65252.0</v>
      </c>
      <c r="C1324" s="69" t="s">
        <v>1378</v>
      </c>
      <c r="D1324" s="69" t="s">
        <v>14</v>
      </c>
      <c r="E1324" s="69"/>
    </row>
    <row r="1325">
      <c r="B1325" s="69">
        <v>65253.0</v>
      </c>
      <c r="C1325" s="69" t="s">
        <v>1379</v>
      </c>
      <c r="D1325" s="69" t="s">
        <v>14</v>
      </c>
      <c r="E1325" s="69"/>
    </row>
    <row r="1326">
      <c r="B1326" s="69">
        <v>65254.0</v>
      </c>
      <c r="C1326" s="69" t="s">
        <v>1380</v>
      </c>
      <c r="D1326" s="69" t="s">
        <v>14</v>
      </c>
      <c r="E1326" s="69"/>
    </row>
    <row r="1327">
      <c r="B1327" s="69">
        <v>65255.0</v>
      </c>
      <c r="C1327" s="69" t="s">
        <v>1381</v>
      </c>
      <c r="D1327" s="69" t="s">
        <v>14</v>
      </c>
      <c r="E1327" s="69"/>
    </row>
    <row r="1328">
      <c r="B1328" s="69">
        <v>65256.0</v>
      </c>
      <c r="C1328" s="69" t="s">
        <v>1382</v>
      </c>
      <c r="D1328" s="69" t="s">
        <v>14</v>
      </c>
      <c r="E1328" s="69"/>
    </row>
    <row r="1329">
      <c r="B1329" s="69">
        <v>65257.0</v>
      </c>
      <c r="C1329" s="69" t="s">
        <v>1383</v>
      </c>
      <c r="D1329" s="69" t="s">
        <v>14</v>
      </c>
      <c r="E1329" s="69"/>
    </row>
    <row r="1330">
      <c r="B1330" s="69">
        <v>65258.0</v>
      </c>
      <c r="C1330" s="69" t="s">
        <v>1384</v>
      </c>
      <c r="D1330" s="69" t="s">
        <v>14</v>
      </c>
      <c r="E1330" s="69"/>
    </row>
    <row r="1331">
      <c r="B1331" s="69">
        <v>65259.0</v>
      </c>
      <c r="C1331" s="69" t="s">
        <v>1385</v>
      </c>
      <c r="D1331" s="69" t="s">
        <v>14</v>
      </c>
      <c r="E1331" s="69"/>
    </row>
    <row r="1332">
      <c r="B1332" s="69">
        <v>65260.0</v>
      </c>
      <c r="C1332" s="69" t="s">
        <v>1386</v>
      </c>
      <c r="D1332" s="69" t="s">
        <v>14</v>
      </c>
      <c r="E1332" s="69"/>
    </row>
    <row r="1333">
      <c r="B1333" s="69">
        <v>65261.0</v>
      </c>
      <c r="C1333" s="69" t="s">
        <v>1387</v>
      </c>
      <c r="D1333" s="69" t="s">
        <v>14</v>
      </c>
      <c r="E1333" s="69"/>
    </row>
    <row r="1334">
      <c r="B1334" s="69">
        <v>65262.0</v>
      </c>
      <c r="C1334" s="69" t="s">
        <v>1388</v>
      </c>
      <c r="D1334" s="69" t="s">
        <v>14</v>
      </c>
      <c r="E1334" s="69"/>
    </row>
    <row r="1335">
      <c r="B1335" s="69">
        <v>65263.0</v>
      </c>
      <c r="C1335" s="69" t="s">
        <v>1389</v>
      </c>
      <c r="D1335" s="69" t="s">
        <v>14</v>
      </c>
      <c r="E1335" s="69"/>
    </row>
    <row r="1336">
      <c r="B1336" s="69">
        <v>65264.0</v>
      </c>
      <c r="C1336" s="69" t="s">
        <v>1390</v>
      </c>
      <c r="D1336" s="69" t="s">
        <v>14</v>
      </c>
      <c r="E1336" s="69"/>
    </row>
    <row r="1337">
      <c r="B1337" s="69">
        <v>65265.0</v>
      </c>
      <c r="C1337" s="69" t="s">
        <v>1391</v>
      </c>
      <c r="D1337" s="69" t="s">
        <v>14</v>
      </c>
      <c r="E1337" s="69"/>
    </row>
    <row r="1338">
      <c r="B1338" s="69">
        <v>65266.0</v>
      </c>
      <c r="C1338" s="69" t="s">
        <v>1392</v>
      </c>
      <c r="D1338" s="69" t="s">
        <v>14</v>
      </c>
      <c r="E1338" s="69"/>
    </row>
    <row r="1339">
      <c r="B1339" s="69">
        <v>65267.0</v>
      </c>
      <c r="C1339" s="69" t="s">
        <v>1393</v>
      </c>
      <c r="D1339" s="69" t="s">
        <v>14</v>
      </c>
      <c r="E1339" s="69"/>
    </row>
    <row r="1340">
      <c r="B1340" s="69">
        <v>65268.0</v>
      </c>
      <c r="C1340" s="69" t="s">
        <v>1394</v>
      </c>
      <c r="D1340" s="69" t="s">
        <v>14</v>
      </c>
      <c r="E1340" s="69"/>
    </row>
    <row r="1341">
      <c r="B1341" s="69">
        <v>65269.0</v>
      </c>
      <c r="C1341" s="69" t="s">
        <v>1395</v>
      </c>
      <c r="D1341" s="69" t="s">
        <v>14</v>
      </c>
      <c r="E1341" s="69"/>
    </row>
    <row r="1342">
      <c r="B1342" s="69">
        <v>65270.0</v>
      </c>
      <c r="C1342" s="69" t="s">
        <v>1396</v>
      </c>
      <c r="D1342" s="69" t="s">
        <v>14</v>
      </c>
      <c r="E1342" s="69"/>
    </row>
    <row r="1343">
      <c r="B1343" s="69">
        <v>65271.0</v>
      </c>
      <c r="C1343" s="69" t="s">
        <v>1397</v>
      </c>
      <c r="D1343" s="69" t="s">
        <v>14</v>
      </c>
      <c r="E1343" s="69"/>
    </row>
    <row r="1344">
      <c r="B1344" s="69">
        <v>65272.0</v>
      </c>
      <c r="C1344" s="69" t="s">
        <v>1398</v>
      </c>
      <c r="D1344" s="69" t="s">
        <v>14</v>
      </c>
      <c r="E1344" s="69"/>
    </row>
    <row r="1345">
      <c r="B1345" s="69">
        <v>65273.0</v>
      </c>
      <c r="C1345" s="69" t="s">
        <v>1399</v>
      </c>
      <c r="D1345" s="69" t="s">
        <v>14</v>
      </c>
      <c r="E1345" s="69"/>
    </row>
    <row r="1346">
      <c r="B1346" s="69">
        <v>65274.0</v>
      </c>
      <c r="C1346" s="69" t="s">
        <v>1400</v>
      </c>
      <c r="D1346" s="69" t="s">
        <v>14</v>
      </c>
      <c r="E1346" s="69"/>
    </row>
    <row r="1347">
      <c r="B1347" s="69">
        <v>65275.0</v>
      </c>
      <c r="C1347" s="69" t="s">
        <v>1401</v>
      </c>
      <c r="D1347" s="69" t="s">
        <v>14</v>
      </c>
      <c r="E1347" s="69"/>
    </row>
    <row r="1348">
      <c r="B1348" s="69">
        <v>65276.0</v>
      </c>
      <c r="C1348" s="69" t="s">
        <v>1402</v>
      </c>
      <c r="D1348" s="69" t="s">
        <v>14</v>
      </c>
      <c r="E1348" s="69"/>
    </row>
    <row r="1349">
      <c r="B1349" s="69">
        <v>65277.0</v>
      </c>
      <c r="C1349" s="69" t="s">
        <v>1403</v>
      </c>
      <c r="D1349" s="69" t="s">
        <v>14</v>
      </c>
      <c r="E1349" s="69"/>
    </row>
    <row r="1350">
      <c r="B1350" s="69">
        <v>65278.0</v>
      </c>
      <c r="C1350" s="69" t="s">
        <v>1404</v>
      </c>
      <c r="D1350" s="69" t="s">
        <v>14</v>
      </c>
      <c r="E1350" s="69"/>
    </row>
    <row r="1351">
      <c r="B1351" s="69">
        <v>65279.0</v>
      </c>
      <c r="C1351" s="69" t="s">
        <v>1405</v>
      </c>
      <c r="D1351" s="69" t="s">
        <v>14</v>
      </c>
      <c r="E1351" s="69"/>
    </row>
    <row r="1352">
      <c r="B1352" s="69">
        <v>65280.0</v>
      </c>
      <c r="C1352" s="69" t="s">
        <v>1406</v>
      </c>
      <c r="D1352" s="69"/>
      <c r="E1352" s="69"/>
    </row>
    <row r="1353">
      <c r="B1353" s="69">
        <v>65281.0</v>
      </c>
      <c r="C1353" s="69" t="s">
        <v>1407</v>
      </c>
      <c r="D1353" s="69"/>
      <c r="E1353" s="69"/>
    </row>
    <row r="1354">
      <c r="B1354" s="69">
        <v>65282.0</v>
      </c>
      <c r="C1354" s="69" t="s">
        <v>1407</v>
      </c>
      <c r="D1354" s="69"/>
      <c r="E1354" s="69"/>
    </row>
    <row r="1355">
      <c r="B1355" s="69">
        <v>65283.0</v>
      </c>
      <c r="C1355" s="69" t="s">
        <v>1407</v>
      </c>
      <c r="D1355" s="69"/>
      <c r="E1355" s="69"/>
    </row>
    <row r="1356">
      <c r="B1356" s="69">
        <v>65284.0</v>
      </c>
      <c r="C1356" s="69" t="s">
        <v>1407</v>
      </c>
      <c r="D1356" s="69"/>
      <c r="E1356" s="69"/>
    </row>
    <row r="1357">
      <c r="B1357" s="69">
        <v>65285.0</v>
      </c>
      <c r="C1357" s="69" t="s">
        <v>1407</v>
      </c>
      <c r="D1357" s="69"/>
      <c r="E1357" s="69"/>
    </row>
    <row r="1358">
      <c r="B1358" s="69">
        <v>65286.0</v>
      </c>
      <c r="C1358" s="69" t="s">
        <v>1407</v>
      </c>
      <c r="D1358" s="69"/>
      <c r="E1358" s="69"/>
    </row>
    <row r="1359">
      <c r="B1359" s="69">
        <v>65287.0</v>
      </c>
      <c r="C1359" s="69" t="s">
        <v>1407</v>
      </c>
      <c r="D1359" s="69"/>
      <c r="E1359" s="69"/>
    </row>
    <row r="1360">
      <c r="B1360" s="69">
        <v>65288.0</v>
      </c>
      <c r="C1360" s="69" t="s">
        <v>1407</v>
      </c>
      <c r="D1360" s="69"/>
      <c r="E1360" s="69"/>
    </row>
    <row r="1361">
      <c r="B1361" s="69">
        <v>65289.0</v>
      </c>
      <c r="C1361" s="69" t="s">
        <v>1407</v>
      </c>
      <c r="D1361" s="69"/>
      <c r="E1361" s="69"/>
    </row>
    <row r="1362">
      <c r="B1362" s="69">
        <v>65290.0</v>
      </c>
      <c r="C1362" s="69" t="s">
        <v>1407</v>
      </c>
      <c r="D1362" s="69"/>
      <c r="E1362" s="69"/>
    </row>
    <row r="1363">
      <c r="B1363" s="69">
        <v>65291.0</v>
      </c>
      <c r="C1363" s="69" t="s">
        <v>1407</v>
      </c>
      <c r="D1363" s="69"/>
      <c r="E1363" s="69"/>
    </row>
    <row r="1364">
      <c r="B1364" s="69">
        <v>65292.0</v>
      </c>
      <c r="C1364" s="69" t="s">
        <v>1407</v>
      </c>
      <c r="D1364" s="69"/>
      <c r="E1364" s="69"/>
    </row>
    <row r="1365">
      <c r="B1365" s="69">
        <v>65293.0</v>
      </c>
      <c r="C1365" s="69" t="s">
        <v>1407</v>
      </c>
      <c r="D1365" s="69"/>
      <c r="E1365" s="69"/>
    </row>
    <row r="1366">
      <c r="B1366" s="69">
        <v>65294.0</v>
      </c>
      <c r="C1366" s="69" t="s">
        <v>1407</v>
      </c>
      <c r="D1366" s="69"/>
      <c r="E1366" s="69"/>
    </row>
    <row r="1367">
      <c r="B1367" s="69">
        <v>65295.0</v>
      </c>
      <c r="C1367" s="69" t="s">
        <v>1407</v>
      </c>
      <c r="D1367" s="69"/>
      <c r="E1367" s="69"/>
    </row>
    <row r="1368">
      <c r="B1368" s="69">
        <v>65296.0</v>
      </c>
      <c r="C1368" s="69" t="s">
        <v>1407</v>
      </c>
      <c r="D1368" s="69"/>
      <c r="E1368" s="69"/>
    </row>
    <row r="1369">
      <c r="B1369" s="69">
        <v>65297.0</v>
      </c>
      <c r="C1369" s="69" t="s">
        <v>1407</v>
      </c>
      <c r="D1369" s="69"/>
      <c r="E1369" s="69"/>
    </row>
    <row r="1370">
      <c r="B1370" s="69">
        <v>65298.0</v>
      </c>
      <c r="C1370" s="69" t="s">
        <v>1407</v>
      </c>
      <c r="D1370" s="69"/>
      <c r="E1370" s="69"/>
    </row>
    <row r="1371">
      <c r="B1371" s="69">
        <v>65299.0</v>
      </c>
      <c r="C1371" s="69" t="s">
        <v>1407</v>
      </c>
      <c r="D1371" s="69"/>
      <c r="E1371" s="69"/>
    </row>
    <row r="1372">
      <c r="B1372" s="69">
        <v>65300.0</v>
      </c>
      <c r="C1372" s="69" t="s">
        <v>1407</v>
      </c>
      <c r="D1372" s="69"/>
      <c r="E1372" s="69"/>
    </row>
    <row r="1373">
      <c r="B1373" s="69">
        <v>65301.0</v>
      </c>
      <c r="C1373" s="69" t="s">
        <v>1407</v>
      </c>
      <c r="D1373" s="69"/>
      <c r="E1373" s="69"/>
    </row>
    <row r="1374">
      <c r="B1374" s="69">
        <v>65302.0</v>
      </c>
      <c r="C1374" s="69" t="s">
        <v>1407</v>
      </c>
      <c r="D1374" s="69"/>
      <c r="E1374" s="69"/>
    </row>
    <row r="1375">
      <c r="B1375" s="69">
        <v>65303.0</v>
      </c>
      <c r="C1375" s="69" t="s">
        <v>1407</v>
      </c>
      <c r="D1375" s="69"/>
      <c r="E1375" s="69"/>
    </row>
    <row r="1376">
      <c r="B1376" s="69">
        <v>65304.0</v>
      </c>
      <c r="C1376" s="69" t="s">
        <v>1407</v>
      </c>
      <c r="D1376" s="69"/>
      <c r="E1376" s="69"/>
    </row>
    <row r="1377">
      <c r="B1377" s="69">
        <v>65305.0</v>
      </c>
      <c r="C1377" s="69" t="s">
        <v>1407</v>
      </c>
      <c r="D1377" s="69"/>
      <c r="E1377" s="69"/>
    </row>
    <row r="1378">
      <c r="B1378" s="69">
        <v>65306.0</v>
      </c>
      <c r="C1378" s="69" t="s">
        <v>1407</v>
      </c>
      <c r="D1378" s="69"/>
      <c r="E1378" s="69"/>
    </row>
    <row r="1379">
      <c r="B1379" s="69">
        <v>65307.0</v>
      </c>
      <c r="C1379" s="69" t="s">
        <v>1407</v>
      </c>
      <c r="D1379" s="69"/>
      <c r="E1379" s="69"/>
    </row>
    <row r="1380">
      <c r="B1380" s="69">
        <v>65308.0</v>
      </c>
      <c r="C1380" s="69" t="s">
        <v>1407</v>
      </c>
      <c r="D1380" s="69"/>
      <c r="E1380" s="69"/>
    </row>
    <row r="1381">
      <c r="B1381" s="69">
        <v>65309.0</v>
      </c>
      <c r="C1381" s="69" t="s">
        <v>1407</v>
      </c>
      <c r="D1381" s="69"/>
      <c r="E1381" s="69"/>
    </row>
    <row r="1382">
      <c r="B1382" s="69">
        <v>65310.0</v>
      </c>
      <c r="C1382" s="69" t="s">
        <v>1407</v>
      </c>
      <c r="D1382" s="69"/>
      <c r="E1382" s="69"/>
    </row>
    <row r="1383">
      <c r="B1383" s="69">
        <v>65311.0</v>
      </c>
      <c r="C1383" s="69" t="s">
        <v>1407</v>
      </c>
      <c r="D1383" s="69"/>
      <c r="E1383" s="69"/>
    </row>
    <row r="1384">
      <c r="B1384" s="69">
        <v>65312.0</v>
      </c>
      <c r="C1384" s="69" t="s">
        <v>1407</v>
      </c>
      <c r="D1384" s="69"/>
      <c r="E1384" s="69"/>
    </row>
    <row r="1385">
      <c r="B1385" s="69">
        <v>65313.0</v>
      </c>
      <c r="C1385" s="69" t="s">
        <v>1407</v>
      </c>
      <c r="D1385" s="69"/>
      <c r="E1385" s="69"/>
    </row>
    <row r="1386">
      <c r="B1386" s="69">
        <v>65314.0</v>
      </c>
      <c r="C1386" s="69" t="s">
        <v>1407</v>
      </c>
      <c r="D1386" s="69"/>
      <c r="E1386" s="69"/>
    </row>
    <row r="1387">
      <c r="B1387" s="69">
        <v>65315.0</v>
      </c>
      <c r="C1387" s="69" t="s">
        <v>1407</v>
      </c>
      <c r="D1387" s="69"/>
      <c r="E1387" s="69"/>
    </row>
    <row r="1388">
      <c r="B1388" s="69">
        <v>65316.0</v>
      </c>
      <c r="C1388" s="69" t="s">
        <v>1407</v>
      </c>
      <c r="D1388" s="69"/>
      <c r="E1388" s="69"/>
    </row>
    <row r="1389">
      <c r="B1389" s="69">
        <v>65317.0</v>
      </c>
      <c r="C1389" s="69" t="s">
        <v>1407</v>
      </c>
      <c r="D1389" s="69"/>
      <c r="E1389" s="69"/>
    </row>
    <row r="1390">
      <c r="B1390" s="69">
        <v>65318.0</v>
      </c>
      <c r="C1390" s="69" t="s">
        <v>1407</v>
      </c>
      <c r="D1390" s="69"/>
      <c r="E1390" s="69"/>
    </row>
    <row r="1391">
      <c r="B1391" s="69">
        <v>65319.0</v>
      </c>
      <c r="C1391" s="69" t="s">
        <v>1407</v>
      </c>
      <c r="D1391" s="69"/>
      <c r="E1391" s="69"/>
    </row>
    <row r="1392">
      <c r="B1392" s="69">
        <v>65320.0</v>
      </c>
      <c r="C1392" s="69" t="s">
        <v>1407</v>
      </c>
      <c r="D1392" s="69"/>
      <c r="E1392" s="69"/>
    </row>
    <row r="1393">
      <c r="B1393" s="69">
        <v>65321.0</v>
      </c>
      <c r="C1393" s="69" t="s">
        <v>1407</v>
      </c>
      <c r="D1393" s="69"/>
      <c r="E1393" s="69"/>
    </row>
    <row r="1394">
      <c r="B1394" s="69">
        <v>65322.0</v>
      </c>
      <c r="C1394" s="69" t="s">
        <v>1407</v>
      </c>
      <c r="D1394" s="69"/>
      <c r="E1394" s="69"/>
    </row>
    <row r="1395">
      <c r="B1395" s="69">
        <v>65323.0</v>
      </c>
      <c r="C1395" s="69" t="s">
        <v>1407</v>
      </c>
      <c r="D1395" s="69"/>
      <c r="E1395" s="69"/>
    </row>
    <row r="1396">
      <c r="B1396" s="69">
        <v>65324.0</v>
      </c>
      <c r="C1396" s="69" t="s">
        <v>1407</v>
      </c>
      <c r="D1396" s="69"/>
      <c r="E1396" s="69"/>
    </row>
    <row r="1397">
      <c r="B1397" s="69">
        <v>65325.0</v>
      </c>
      <c r="C1397" s="69" t="s">
        <v>1407</v>
      </c>
      <c r="D1397" s="69"/>
      <c r="E1397" s="69"/>
    </row>
    <row r="1398">
      <c r="B1398" s="69">
        <v>65326.0</v>
      </c>
      <c r="C1398" s="69" t="s">
        <v>1407</v>
      </c>
      <c r="D1398" s="69"/>
      <c r="E1398" s="69"/>
    </row>
    <row r="1399">
      <c r="B1399" s="69">
        <v>65327.0</v>
      </c>
      <c r="C1399" s="69" t="s">
        <v>1407</v>
      </c>
      <c r="D1399" s="69"/>
      <c r="E1399" s="69"/>
    </row>
    <row r="1400">
      <c r="B1400" s="69">
        <v>65328.0</v>
      </c>
      <c r="C1400" s="69" t="s">
        <v>1407</v>
      </c>
      <c r="D1400" s="69"/>
      <c r="E1400" s="69"/>
    </row>
    <row r="1401">
      <c r="B1401" s="69">
        <v>65329.0</v>
      </c>
      <c r="C1401" s="69" t="s">
        <v>1407</v>
      </c>
      <c r="D1401" s="69"/>
      <c r="E1401" s="69"/>
    </row>
    <row r="1402">
      <c r="B1402" s="69">
        <v>65330.0</v>
      </c>
      <c r="C1402" s="69" t="s">
        <v>1407</v>
      </c>
      <c r="D1402" s="69"/>
      <c r="E1402" s="69"/>
    </row>
    <row r="1403">
      <c r="B1403" s="69">
        <v>65331.0</v>
      </c>
      <c r="C1403" s="69" t="s">
        <v>1407</v>
      </c>
      <c r="D1403" s="69"/>
      <c r="E1403" s="69"/>
    </row>
    <row r="1404">
      <c r="B1404" s="69">
        <v>65332.0</v>
      </c>
      <c r="C1404" s="69" t="s">
        <v>1407</v>
      </c>
      <c r="D1404" s="69"/>
      <c r="E1404" s="69"/>
    </row>
    <row r="1405">
      <c r="B1405" s="69">
        <v>65333.0</v>
      </c>
      <c r="C1405" s="69" t="s">
        <v>1407</v>
      </c>
      <c r="D1405" s="69"/>
      <c r="E1405" s="69"/>
    </row>
    <row r="1406">
      <c r="B1406" s="69">
        <v>65334.0</v>
      </c>
      <c r="C1406" s="69" t="s">
        <v>1407</v>
      </c>
      <c r="D1406" s="69"/>
      <c r="E1406" s="69"/>
    </row>
    <row r="1407">
      <c r="B1407" s="69">
        <v>65335.0</v>
      </c>
      <c r="C1407" s="69" t="s">
        <v>1407</v>
      </c>
      <c r="D1407" s="69"/>
      <c r="E1407" s="69"/>
    </row>
    <row r="1408">
      <c r="B1408" s="69">
        <v>65336.0</v>
      </c>
      <c r="C1408" s="69" t="s">
        <v>1407</v>
      </c>
      <c r="D1408" s="69"/>
      <c r="E1408" s="69"/>
    </row>
    <row r="1409">
      <c r="B1409" s="69">
        <v>65337.0</v>
      </c>
      <c r="C1409" s="69" t="s">
        <v>1407</v>
      </c>
      <c r="D1409" s="69"/>
      <c r="E1409" s="69"/>
    </row>
    <row r="1410">
      <c r="B1410" s="69">
        <v>65338.0</v>
      </c>
      <c r="C1410" s="69" t="s">
        <v>1407</v>
      </c>
      <c r="D1410" s="69"/>
      <c r="E1410" s="69"/>
    </row>
    <row r="1411">
      <c r="B1411" s="69">
        <v>65339.0</v>
      </c>
      <c r="C1411" s="69" t="s">
        <v>1407</v>
      </c>
      <c r="D1411" s="69"/>
      <c r="E1411" s="69"/>
    </row>
    <row r="1412">
      <c r="B1412" s="69">
        <v>65340.0</v>
      </c>
      <c r="C1412" s="69" t="s">
        <v>1407</v>
      </c>
      <c r="D1412" s="69"/>
      <c r="E1412" s="69"/>
    </row>
    <row r="1413">
      <c r="B1413" s="69">
        <v>65341.0</v>
      </c>
      <c r="C1413" s="69" t="s">
        <v>1407</v>
      </c>
      <c r="D1413" s="69"/>
      <c r="E1413" s="69"/>
    </row>
    <row r="1414">
      <c r="B1414" s="69">
        <v>65342.0</v>
      </c>
      <c r="C1414" s="69" t="s">
        <v>1407</v>
      </c>
      <c r="D1414" s="69"/>
      <c r="E1414" s="69"/>
    </row>
    <row r="1415">
      <c r="B1415" s="69">
        <v>65343.0</v>
      </c>
      <c r="C1415" s="69" t="s">
        <v>1407</v>
      </c>
      <c r="D1415" s="69"/>
      <c r="E1415" s="69"/>
    </row>
    <row r="1416">
      <c r="B1416" s="69">
        <v>65344.0</v>
      </c>
      <c r="C1416" s="69" t="s">
        <v>1407</v>
      </c>
      <c r="D1416" s="69"/>
      <c r="E1416" s="69"/>
    </row>
    <row r="1417">
      <c r="B1417" s="69">
        <v>65345.0</v>
      </c>
      <c r="C1417" s="69" t="s">
        <v>1407</v>
      </c>
      <c r="D1417" s="69"/>
      <c r="E1417" s="69"/>
    </row>
    <row r="1418">
      <c r="B1418" s="69">
        <v>65346.0</v>
      </c>
      <c r="C1418" s="69" t="s">
        <v>1407</v>
      </c>
      <c r="D1418" s="69"/>
      <c r="E1418" s="69"/>
    </row>
    <row r="1419">
      <c r="B1419" s="69">
        <v>65347.0</v>
      </c>
      <c r="C1419" s="69" t="s">
        <v>1407</v>
      </c>
      <c r="D1419" s="69"/>
      <c r="E1419" s="69"/>
    </row>
    <row r="1420">
      <c r="B1420" s="69">
        <v>65348.0</v>
      </c>
      <c r="C1420" s="69" t="s">
        <v>1407</v>
      </c>
      <c r="D1420" s="69"/>
      <c r="E1420" s="69"/>
    </row>
    <row r="1421">
      <c r="B1421" s="69">
        <v>65349.0</v>
      </c>
      <c r="C1421" s="69" t="s">
        <v>1407</v>
      </c>
      <c r="D1421" s="69"/>
      <c r="E1421" s="69"/>
    </row>
    <row r="1422">
      <c r="B1422" s="69">
        <v>65350.0</v>
      </c>
      <c r="C1422" s="69" t="s">
        <v>1407</v>
      </c>
      <c r="D1422" s="69"/>
      <c r="E1422" s="69"/>
    </row>
    <row r="1423">
      <c r="B1423" s="69">
        <v>65351.0</v>
      </c>
      <c r="C1423" s="69" t="s">
        <v>1407</v>
      </c>
      <c r="D1423" s="69"/>
      <c r="E1423" s="69"/>
    </row>
    <row r="1424">
      <c r="B1424" s="69">
        <v>65352.0</v>
      </c>
      <c r="C1424" s="69" t="s">
        <v>1407</v>
      </c>
      <c r="D1424" s="69"/>
      <c r="E1424" s="69"/>
    </row>
    <row r="1425">
      <c r="B1425" s="69">
        <v>65353.0</v>
      </c>
      <c r="C1425" s="69" t="s">
        <v>1407</v>
      </c>
      <c r="D1425" s="69"/>
      <c r="E1425" s="69"/>
    </row>
    <row r="1426">
      <c r="B1426" s="69">
        <v>65354.0</v>
      </c>
      <c r="C1426" s="69" t="s">
        <v>1407</v>
      </c>
      <c r="D1426" s="69"/>
      <c r="E1426" s="69"/>
    </row>
    <row r="1427">
      <c r="B1427" s="69">
        <v>65355.0</v>
      </c>
      <c r="C1427" s="69" t="s">
        <v>1407</v>
      </c>
      <c r="D1427" s="69"/>
      <c r="E1427" s="69"/>
    </row>
    <row r="1428">
      <c r="B1428" s="69">
        <v>65356.0</v>
      </c>
      <c r="C1428" s="69" t="s">
        <v>1407</v>
      </c>
      <c r="D1428" s="69"/>
      <c r="E1428" s="69"/>
    </row>
    <row r="1429">
      <c r="B1429" s="69">
        <v>65357.0</v>
      </c>
      <c r="C1429" s="69" t="s">
        <v>1407</v>
      </c>
      <c r="D1429" s="69"/>
      <c r="E1429" s="69"/>
    </row>
    <row r="1430">
      <c r="B1430" s="69">
        <v>65358.0</v>
      </c>
      <c r="C1430" s="69" t="s">
        <v>1407</v>
      </c>
      <c r="D1430" s="69"/>
      <c r="E1430" s="69"/>
    </row>
    <row r="1431">
      <c r="B1431" s="69">
        <v>65359.0</v>
      </c>
      <c r="C1431" s="69" t="s">
        <v>1407</v>
      </c>
      <c r="D1431" s="69"/>
      <c r="E1431" s="69"/>
    </row>
    <row r="1432">
      <c r="B1432" s="69">
        <v>65360.0</v>
      </c>
      <c r="C1432" s="69" t="s">
        <v>1407</v>
      </c>
      <c r="D1432" s="69"/>
      <c r="E1432" s="69"/>
    </row>
    <row r="1433">
      <c r="B1433" s="69">
        <v>65361.0</v>
      </c>
      <c r="C1433" s="69" t="s">
        <v>1407</v>
      </c>
      <c r="D1433" s="69"/>
      <c r="E1433" s="69"/>
    </row>
    <row r="1434">
      <c r="B1434" s="69">
        <v>65362.0</v>
      </c>
      <c r="C1434" s="69" t="s">
        <v>1407</v>
      </c>
      <c r="D1434" s="69"/>
      <c r="E1434" s="69"/>
    </row>
    <row r="1435">
      <c r="B1435" s="69">
        <v>65363.0</v>
      </c>
      <c r="C1435" s="69" t="s">
        <v>1407</v>
      </c>
      <c r="D1435" s="69"/>
      <c r="E1435" s="69"/>
    </row>
    <row r="1436">
      <c r="B1436" s="69">
        <v>65364.0</v>
      </c>
      <c r="C1436" s="69" t="s">
        <v>1407</v>
      </c>
      <c r="D1436" s="69"/>
      <c r="E1436" s="69"/>
    </row>
    <row r="1437">
      <c r="B1437" s="69">
        <v>65365.0</v>
      </c>
      <c r="C1437" s="69" t="s">
        <v>1407</v>
      </c>
      <c r="D1437" s="69"/>
      <c r="E1437" s="69"/>
    </row>
    <row r="1438">
      <c r="B1438" s="69">
        <v>65366.0</v>
      </c>
      <c r="C1438" s="69" t="s">
        <v>1407</v>
      </c>
      <c r="D1438" s="69"/>
      <c r="E1438" s="69"/>
    </row>
    <row r="1439">
      <c r="B1439" s="69">
        <v>65367.0</v>
      </c>
      <c r="C1439" s="69" t="s">
        <v>1407</v>
      </c>
      <c r="D1439" s="69"/>
      <c r="E1439" s="69"/>
    </row>
    <row r="1440">
      <c r="B1440" s="69">
        <v>65368.0</v>
      </c>
      <c r="C1440" s="69" t="s">
        <v>1407</v>
      </c>
      <c r="D1440" s="69"/>
      <c r="E1440" s="69"/>
    </row>
    <row r="1441">
      <c r="B1441" s="69">
        <v>65369.0</v>
      </c>
      <c r="C1441" s="69" t="s">
        <v>1407</v>
      </c>
      <c r="D1441" s="69"/>
      <c r="E1441" s="69"/>
    </row>
    <row r="1442">
      <c r="B1442" s="69">
        <v>65370.0</v>
      </c>
      <c r="C1442" s="69" t="s">
        <v>1407</v>
      </c>
      <c r="D1442" s="69"/>
      <c r="E1442" s="69"/>
    </row>
    <row r="1443">
      <c r="B1443" s="69">
        <v>65371.0</v>
      </c>
      <c r="C1443" s="69" t="s">
        <v>1407</v>
      </c>
      <c r="D1443" s="69"/>
      <c r="E1443" s="69"/>
    </row>
    <row r="1444">
      <c r="B1444" s="69">
        <v>65372.0</v>
      </c>
      <c r="C1444" s="69" t="s">
        <v>1407</v>
      </c>
      <c r="D1444" s="69"/>
      <c r="E1444" s="69"/>
    </row>
    <row r="1445">
      <c r="B1445" s="69">
        <v>65373.0</v>
      </c>
      <c r="C1445" s="69" t="s">
        <v>1407</v>
      </c>
      <c r="D1445" s="69"/>
      <c r="E1445" s="69"/>
    </row>
    <row r="1446">
      <c r="B1446" s="69">
        <v>65374.0</v>
      </c>
      <c r="C1446" s="69" t="s">
        <v>1407</v>
      </c>
      <c r="D1446" s="69"/>
      <c r="E1446" s="69"/>
    </row>
    <row r="1447">
      <c r="B1447" s="69">
        <v>65375.0</v>
      </c>
      <c r="C1447" s="69" t="s">
        <v>1407</v>
      </c>
      <c r="D1447" s="69"/>
      <c r="E1447" s="69"/>
    </row>
    <row r="1448">
      <c r="B1448" s="69">
        <v>65376.0</v>
      </c>
      <c r="C1448" s="69" t="s">
        <v>1407</v>
      </c>
      <c r="D1448" s="69"/>
      <c r="E1448" s="69"/>
    </row>
    <row r="1449">
      <c r="B1449" s="69">
        <v>65377.0</v>
      </c>
      <c r="C1449" s="69" t="s">
        <v>1407</v>
      </c>
      <c r="D1449" s="69"/>
      <c r="E1449" s="69"/>
    </row>
    <row r="1450">
      <c r="B1450" s="69">
        <v>65378.0</v>
      </c>
      <c r="C1450" s="69" t="s">
        <v>1407</v>
      </c>
      <c r="D1450" s="69"/>
      <c r="E1450" s="69"/>
    </row>
    <row r="1451">
      <c r="B1451" s="69">
        <v>65379.0</v>
      </c>
      <c r="C1451" s="69" t="s">
        <v>1407</v>
      </c>
      <c r="D1451" s="69"/>
      <c r="E1451" s="69"/>
    </row>
    <row r="1452">
      <c r="B1452" s="69">
        <v>65380.0</v>
      </c>
      <c r="C1452" s="69" t="s">
        <v>1407</v>
      </c>
      <c r="D1452" s="69"/>
      <c r="E1452" s="69"/>
    </row>
    <row r="1453">
      <c r="B1453" s="69">
        <v>65381.0</v>
      </c>
      <c r="C1453" s="69" t="s">
        <v>1407</v>
      </c>
      <c r="D1453" s="69"/>
      <c r="E1453" s="69"/>
    </row>
    <row r="1454">
      <c r="B1454" s="69">
        <v>65382.0</v>
      </c>
      <c r="C1454" s="69" t="s">
        <v>1407</v>
      </c>
      <c r="D1454" s="69"/>
      <c r="E1454" s="69"/>
    </row>
    <row r="1455">
      <c r="B1455" s="69">
        <v>65383.0</v>
      </c>
      <c r="C1455" s="69" t="s">
        <v>1407</v>
      </c>
      <c r="D1455" s="69"/>
      <c r="E1455" s="69"/>
    </row>
    <row r="1456">
      <c r="B1456" s="69">
        <v>65384.0</v>
      </c>
      <c r="C1456" s="69" t="s">
        <v>1407</v>
      </c>
      <c r="D1456" s="69"/>
      <c r="E1456" s="69"/>
    </row>
    <row r="1457">
      <c r="B1457" s="69">
        <v>65385.0</v>
      </c>
      <c r="C1457" s="69" t="s">
        <v>1407</v>
      </c>
      <c r="D1457" s="69"/>
      <c r="E1457" s="69"/>
    </row>
    <row r="1458">
      <c r="B1458" s="69">
        <v>65386.0</v>
      </c>
      <c r="C1458" s="69" t="s">
        <v>1407</v>
      </c>
      <c r="D1458" s="69"/>
      <c r="E1458" s="69"/>
    </row>
    <row r="1459">
      <c r="B1459" s="69">
        <v>65387.0</v>
      </c>
      <c r="C1459" s="69" t="s">
        <v>1407</v>
      </c>
      <c r="D1459" s="69"/>
      <c r="E1459" s="69"/>
    </row>
    <row r="1460">
      <c r="B1460" s="69">
        <v>65388.0</v>
      </c>
      <c r="C1460" s="69" t="s">
        <v>1407</v>
      </c>
      <c r="D1460" s="69"/>
      <c r="E1460" s="69"/>
    </row>
    <row r="1461">
      <c r="B1461" s="69">
        <v>65389.0</v>
      </c>
      <c r="C1461" s="69" t="s">
        <v>1407</v>
      </c>
      <c r="D1461" s="69"/>
      <c r="E1461" s="69"/>
    </row>
    <row r="1462">
      <c r="B1462" s="69">
        <v>65390.0</v>
      </c>
      <c r="C1462" s="69" t="s">
        <v>1407</v>
      </c>
      <c r="D1462" s="69"/>
      <c r="E1462" s="69"/>
    </row>
    <row r="1463">
      <c r="B1463" s="69">
        <v>65391.0</v>
      </c>
      <c r="C1463" s="69" t="s">
        <v>1407</v>
      </c>
      <c r="D1463" s="69"/>
      <c r="E1463" s="69"/>
    </row>
    <row r="1464">
      <c r="B1464" s="69">
        <v>65392.0</v>
      </c>
      <c r="C1464" s="69" t="s">
        <v>1407</v>
      </c>
      <c r="D1464" s="69"/>
      <c r="E1464" s="69"/>
    </row>
    <row r="1465">
      <c r="B1465" s="69">
        <v>65393.0</v>
      </c>
      <c r="C1465" s="69" t="s">
        <v>1407</v>
      </c>
      <c r="D1465" s="69"/>
      <c r="E1465" s="69"/>
    </row>
    <row r="1466">
      <c r="B1466" s="69">
        <v>65394.0</v>
      </c>
      <c r="C1466" s="69" t="s">
        <v>1407</v>
      </c>
      <c r="D1466" s="69"/>
      <c r="E1466" s="69"/>
    </row>
    <row r="1467">
      <c r="B1467" s="69">
        <v>65395.0</v>
      </c>
      <c r="C1467" s="69" t="s">
        <v>1407</v>
      </c>
      <c r="D1467" s="69"/>
      <c r="E1467" s="69"/>
    </row>
    <row r="1468">
      <c r="B1468" s="69">
        <v>65396.0</v>
      </c>
      <c r="C1468" s="69" t="s">
        <v>1407</v>
      </c>
      <c r="D1468" s="69"/>
      <c r="E1468" s="69"/>
    </row>
    <row r="1469">
      <c r="B1469" s="69">
        <v>65397.0</v>
      </c>
      <c r="C1469" s="69" t="s">
        <v>1407</v>
      </c>
      <c r="D1469" s="69"/>
      <c r="E1469" s="69"/>
    </row>
    <row r="1470">
      <c r="B1470" s="69">
        <v>65398.0</v>
      </c>
      <c r="C1470" s="69" t="s">
        <v>1407</v>
      </c>
      <c r="D1470" s="69"/>
      <c r="E1470" s="69"/>
    </row>
    <row r="1471">
      <c r="B1471" s="69">
        <v>65399.0</v>
      </c>
      <c r="C1471" s="69" t="s">
        <v>1407</v>
      </c>
      <c r="D1471" s="69"/>
      <c r="E1471" s="69"/>
    </row>
    <row r="1472">
      <c r="B1472" s="69">
        <v>65400.0</v>
      </c>
      <c r="C1472" s="69" t="s">
        <v>1407</v>
      </c>
      <c r="D1472" s="69"/>
      <c r="E1472" s="69"/>
    </row>
    <row r="1473">
      <c r="B1473" s="69">
        <v>65401.0</v>
      </c>
      <c r="C1473" s="69" t="s">
        <v>1407</v>
      </c>
      <c r="D1473" s="69"/>
      <c r="E1473" s="69"/>
    </row>
    <row r="1474">
      <c r="B1474" s="69">
        <v>65402.0</v>
      </c>
      <c r="C1474" s="69" t="s">
        <v>1407</v>
      </c>
      <c r="D1474" s="69"/>
      <c r="E1474" s="69"/>
    </row>
    <row r="1475">
      <c r="B1475" s="69">
        <v>65403.0</v>
      </c>
      <c r="C1475" s="69" t="s">
        <v>1407</v>
      </c>
      <c r="D1475" s="69"/>
      <c r="E1475" s="69"/>
    </row>
    <row r="1476">
      <c r="B1476" s="69">
        <v>65404.0</v>
      </c>
      <c r="C1476" s="69" t="s">
        <v>1407</v>
      </c>
      <c r="D1476" s="69"/>
      <c r="E1476" s="69"/>
    </row>
    <row r="1477">
      <c r="B1477" s="69">
        <v>65405.0</v>
      </c>
      <c r="C1477" s="69" t="s">
        <v>1407</v>
      </c>
      <c r="D1477" s="69"/>
      <c r="E1477" s="69"/>
    </row>
    <row r="1478">
      <c r="B1478" s="69">
        <v>65406.0</v>
      </c>
      <c r="C1478" s="69" t="s">
        <v>1407</v>
      </c>
      <c r="D1478" s="69"/>
      <c r="E1478" s="69"/>
    </row>
    <row r="1479">
      <c r="B1479" s="69">
        <v>65407.0</v>
      </c>
      <c r="C1479" s="69" t="s">
        <v>1407</v>
      </c>
      <c r="D1479" s="69"/>
      <c r="E1479" s="69"/>
    </row>
    <row r="1480">
      <c r="B1480" s="69">
        <v>65408.0</v>
      </c>
      <c r="C1480" s="69" t="s">
        <v>1407</v>
      </c>
      <c r="D1480" s="69"/>
      <c r="E1480" s="69"/>
    </row>
    <row r="1481">
      <c r="B1481" s="69">
        <v>65409.0</v>
      </c>
      <c r="C1481" s="69" t="s">
        <v>1407</v>
      </c>
      <c r="D1481" s="69"/>
      <c r="E1481" s="69"/>
    </row>
    <row r="1482">
      <c r="B1482" s="69">
        <v>65410.0</v>
      </c>
      <c r="C1482" s="69" t="s">
        <v>1407</v>
      </c>
      <c r="D1482" s="69"/>
      <c r="E1482" s="69"/>
    </row>
    <row r="1483">
      <c r="B1483" s="69">
        <v>65411.0</v>
      </c>
      <c r="C1483" s="69" t="s">
        <v>1407</v>
      </c>
      <c r="D1483" s="69"/>
      <c r="E1483" s="69"/>
    </row>
    <row r="1484">
      <c r="B1484" s="69">
        <v>65412.0</v>
      </c>
      <c r="C1484" s="69" t="s">
        <v>1407</v>
      </c>
      <c r="D1484" s="69"/>
      <c r="E1484" s="69"/>
    </row>
    <row r="1485">
      <c r="B1485" s="69">
        <v>65413.0</v>
      </c>
      <c r="C1485" s="69" t="s">
        <v>1407</v>
      </c>
      <c r="D1485" s="69"/>
      <c r="E1485" s="69"/>
    </row>
    <row r="1486">
      <c r="B1486" s="69">
        <v>65414.0</v>
      </c>
      <c r="C1486" s="69" t="s">
        <v>1407</v>
      </c>
      <c r="D1486" s="69"/>
      <c r="E1486" s="69"/>
    </row>
    <row r="1487">
      <c r="B1487" s="69">
        <v>65415.0</v>
      </c>
      <c r="C1487" s="69" t="s">
        <v>1407</v>
      </c>
      <c r="D1487" s="69"/>
      <c r="E1487" s="69"/>
    </row>
    <row r="1488">
      <c r="B1488" s="69">
        <v>65416.0</v>
      </c>
      <c r="C1488" s="69" t="s">
        <v>1407</v>
      </c>
      <c r="D1488" s="69"/>
      <c r="E1488" s="69"/>
    </row>
    <row r="1489">
      <c r="B1489" s="69">
        <v>65417.0</v>
      </c>
      <c r="C1489" s="69" t="s">
        <v>1407</v>
      </c>
      <c r="D1489" s="69"/>
      <c r="E1489" s="69"/>
    </row>
    <row r="1490">
      <c r="B1490" s="69">
        <v>65418.0</v>
      </c>
      <c r="C1490" s="69" t="s">
        <v>1407</v>
      </c>
      <c r="D1490" s="69"/>
      <c r="E1490" s="69"/>
    </row>
    <row r="1491">
      <c r="B1491" s="69">
        <v>65419.0</v>
      </c>
      <c r="C1491" s="69" t="s">
        <v>1407</v>
      </c>
      <c r="D1491" s="69"/>
      <c r="E1491" s="69"/>
    </row>
    <row r="1492">
      <c r="B1492" s="69">
        <v>65420.0</v>
      </c>
      <c r="C1492" s="69" t="s">
        <v>1407</v>
      </c>
      <c r="D1492" s="69"/>
      <c r="E1492" s="69"/>
    </row>
    <row r="1493">
      <c r="B1493" s="69">
        <v>65421.0</v>
      </c>
      <c r="C1493" s="69" t="s">
        <v>1407</v>
      </c>
      <c r="D1493" s="69"/>
      <c r="E1493" s="69"/>
    </row>
    <row r="1494">
      <c r="B1494" s="69">
        <v>65422.0</v>
      </c>
      <c r="C1494" s="69" t="s">
        <v>1407</v>
      </c>
      <c r="D1494" s="69"/>
      <c r="E1494" s="69"/>
    </row>
    <row r="1495">
      <c r="B1495" s="69">
        <v>65423.0</v>
      </c>
      <c r="C1495" s="69" t="s">
        <v>1407</v>
      </c>
      <c r="D1495" s="69"/>
      <c r="E1495" s="69"/>
    </row>
    <row r="1496">
      <c r="B1496" s="69">
        <v>65424.0</v>
      </c>
      <c r="C1496" s="69" t="s">
        <v>1407</v>
      </c>
      <c r="D1496" s="69"/>
      <c r="E1496" s="69"/>
    </row>
    <row r="1497">
      <c r="B1497" s="69">
        <v>65425.0</v>
      </c>
      <c r="C1497" s="69" t="s">
        <v>1407</v>
      </c>
      <c r="D1497" s="69"/>
      <c r="E1497" s="69"/>
    </row>
    <row r="1498">
      <c r="B1498" s="69">
        <v>65426.0</v>
      </c>
      <c r="C1498" s="69" t="s">
        <v>1407</v>
      </c>
      <c r="D1498" s="69"/>
      <c r="E1498" s="69"/>
    </row>
    <row r="1499">
      <c r="B1499" s="69">
        <v>65427.0</v>
      </c>
      <c r="C1499" s="69" t="s">
        <v>1407</v>
      </c>
      <c r="D1499" s="69"/>
      <c r="E1499" s="69"/>
    </row>
    <row r="1500">
      <c r="B1500" s="69">
        <v>65428.0</v>
      </c>
      <c r="C1500" s="69" t="s">
        <v>1407</v>
      </c>
      <c r="D1500" s="69"/>
      <c r="E1500" s="69"/>
    </row>
    <row r="1501">
      <c r="B1501" s="69">
        <v>65429.0</v>
      </c>
      <c r="C1501" s="69" t="s">
        <v>1407</v>
      </c>
      <c r="D1501" s="69"/>
      <c r="E1501" s="69"/>
    </row>
    <row r="1502">
      <c r="B1502" s="69">
        <v>65430.0</v>
      </c>
      <c r="C1502" s="69" t="s">
        <v>1407</v>
      </c>
      <c r="D1502" s="69"/>
      <c r="E1502" s="69"/>
    </row>
    <row r="1503">
      <c r="B1503" s="69">
        <v>65431.0</v>
      </c>
      <c r="C1503" s="69" t="s">
        <v>1407</v>
      </c>
      <c r="D1503" s="69"/>
      <c r="E1503" s="69"/>
    </row>
    <row r="1504">
      <c r="B1504" s="69">
        <v>65432.0</v>
      </c>
      <c r="C1504" s="69" t="s">
        <v>1407</v>
      </c>
      <c r="D1504" s="69"/>
      <c r="E1504" s="69"/>
    </row>
    <row r="1505">
      <c r="B1505" s="69">
        <v>65433.0</v>
      </c>
      <c r="C1505" s="69" t="s">
        <v>1407</v>
      </c>
      <c r="D1505" s="69"/>
      <c r="E1505" s="69"/>
    </row>
    <row r="1506">
      <c r="B1506" s="69">
        <v>65434.0</v>
      </c>
      <c r="C1506" s="69" t="s">
        <v>1407</v>
      </c>
      <c r="D1506" s="69"/>
      <c r="E1506" s="69"/>
    </row>
    <row r="1507">
      <c r="B1507" s="69">
        <v>65435.0</v>
      </c>
      <c r="C1507" s="69" t="s">
        <v>1407</v>
      </c>
      <c r="D1507" s="69"/>
      <c r="E1507" s="69"/>
    </row>
    <row r="1508">
      <c r="B1508" s="69">
        <v>65436.0</v>
      </c>
      <c r="C1508" s="69" t="s">
        <v>1407</v>
      </c>
      <c r="D1508" s="69"/>
      <c r="E1508" s="69"/>
    </row>
    <row r="1509">
      <c r="B1509" s="69">
        <v>65437.0</v>
      </c>
      <c r="C1509" s="69" t="s">
        <v>1407</v>
      </c>
      <c r="D1509" s="69"/>
      <c r="E1509" s="69"/>
    </row>
    <row r="1510">
      <c r="B1510" s="69">
        <v>65438.0</v>
      </c>
      <c r="C1510" s="69" t="s">
        <v>1407</v>
      </c>
      <c r="D1510" s="69"/>
      <c r="E1510" s="69"/>
    </row>
    <row r="1511">
      <c r="B1511" s="69">
        <v>65439.0</v>
      </c>
      <c r="C1511" s="69" t="s">
        <v>1407</v>
      </c>
      <c r="D1511" s="69"/>
      <c r="E1511" s="69"/>
    </row>
    <row r="1512">
      <c r="B1512" s="69">
        <v>65440.0</v>
      </c>
      <c r="C1512" s="69" t="s">
        <v>1407</v>
      </c>
      <c r="D1512" s="69"/>
      <c r="E1512" s="69"/>
    </row>
    <row r="1513">
      <c r="B1513" s="69">
        <v>65441.0</v>
      </c>
      <c r="C1513" s="69" t="s">
        <v>1407</v>
      </c>
      <c r="D1513" s="69"/>
      <c r="E1513" s="69"/>
    </row>
    <row r="1514">
      <c r="B1514" s="69">
        <v>65442.0</v>
      </c>
      <c r="C1514" s="69" t="s">
        <v>1407</v>
      </c>
      <c r="D1514" s="69"/>
      <c r="E1514" s="69"/>
    </row>
    <row r="1515">
      <c r="B1515" s="69">
        <v>65443.0</v>
      </c>
      <c r="C1515" s="69" t="s">
        <v>1407</v>
      </c>
      <c r="D1515" s="69"/>
      <c r="E1515" s="69"/>
    </row>
    <row r="1516">
      <c r="B1516" s="69">
        <v>65444.0</v>
      </c>
      <c r="C1516" s="69" t="s">
        <v>1407</v>
      </c>
      <c r="D1516" s="69"/>
      <c r="E1516" s="69"/>
    </row>
    <row r="1517">
      <c r="B1517" s="69">
        <v>65445.0</v>
      </c>
      <c r="C1517" s="69" t="s">
        <v>1407</v>
      </c>
      <c r="D1517" s="69"/>
      <c r="E1517" s="69"/>
    </row>
    <row r="1518">
      <c r="B1518" s="69">
        <v>65446.0</v>
      </c>
      <c r="C1518" s="69" t="s">
        <v>1407</v>
      </c>
      <c r="D1518" s="69"/>
      <c r="E1518" s="69"/>
    </row>
    <row r="1519">
      <c r="B1519" s="69">
        <v>65447.0</v>
      </c>
      <c r="C1519" s="69" t="s">
        <v>1407</v>
      </c>
      <c r="D1519" s="69"/>
      <c r="E1519" s="69"/>
    </row>
    <row r="1520">
      <c r="B1520" s="69">
        <v>65448.0</v>
      </c>
      <c r="C1520" s="69" t="s">
        <v>1407</v>
      </c>
      <c r="D1520" s="69"/>
      <c r="E1520" s="69"/>
    </row>
    <row r="1521">
      <c r="B1521" s="69">
        <v>65449.0</v>
      </c>
      <c r="C1521" s="69" t="s">
        <v>1407</v>
      </c>
      <c r="D1521" s="69"/>
      <c r="E1521" s="69"/>
    </row>
    <row r="1522">
      <c r="B1522" s="69">
        <v>65450.0</v>
      </c>
      <c r="C1522" s="69" t="s">
        <v>1407</v>
      </c>
      <c r="D1522" s="69"/>
      <c r="E1522" s="69"/>
    </row>
    <row r="1523">
      <c r="B1523" s="69">
        <v>65451.0</v>
      </c>
      <c r="C1523" s="69" t="s">
        <v>1407</v>
      </c>
      <c r="D1523" s="69"/>
      <c r="E1523" s="69"/>
    </row>
    <row r="1524">
      <c r="B1524" s="69">
        <v>65452.0</v>
      </c>
      <c r="C1524" s="69" t="s">
        <v>1407</v>
      </c>
      <c r="D1524" s="69"/>
      <c r="E1524" s="69"/>
    </row>
    <row r="1525">
      <c r="B1525" s="69">
        <v>65453.0</v>
      </c>
      <c r="C1525" s="69" t="s">
        <v>1407</v>
      </c>
      <c r="D1525" s="69"/>
      <c r="E1525" s="69"/>
    </row>
    <row r="1526">
      <c r="B1526" s="69">
        <v>65454.0</v>
      </c>
      <c r="C1526" s="69" t="s">
        <v>1407</v>
      </c>
      <c r="D1526" s="69"/>
      <c r="E1526" s="69"/>
    </row>
    <row r="1527">
      <c r="B1527" s="69">
        <v>65455.0</v>
      </c>
      <c r="C1527" s="69" t="s">
        <v>1407</v>
      </c>
      <c r="D1527" s="69"/>
      <c r="E1527" s="69"/>
    </row>
    <row r="1528">
      <c r="B1528" s="69">
        <v>65456.0</v>
      </c>
      <c r="C1528" s="69" t="s">
        <v>1407</v>
      </c>
      <c r="D1528" s="69"/>
      <c r="E1528" s="69"/>
    </row>
    <row r="1529">
      <c r="B1529" s="69">
        <v>65457.0</v>
      </c>
      <c r="C1529" s="69" t="s">
        <v>1407</v>
      </c>
      <c r="D1529" s="69"/>
      <c r="E1529" s="69"/>
    </row>
    <row r="1530">
      <c r="B1530" s="69">
        <v>65458.0</v>
      </c>
      <c r="C1530" s="69" t="s">
        <v>1407</v>
      </c>
      <c r="D1530" s="69"/>
      <c r="E1530" s="69"/>
    </row>
    <row r="1531">
      <c r="B1531" s="69">
        <v>65459.0</v>
      </c>
      <c r="C1531" s="69" t="s">
        <v>1407</v>
      </c>
      <c r="D1531" s="69"/>
      <c r="E1531" s="69"/>
    </row>
    <row r="1532">
      <c r="B1532" s="69">
        <v>65460.0</v>
      </c>
      <c r="C1532" s="69" t="s">
        <v>1407</v>
      </c>
      <c r="D1532" s="69"/>
      <c r="E1532" s="69"/>
    </row>
    <row r="1533">
      <c r="B1533" s="69">
        <v>65461.0</v>
      </c>
      <c r="C1533" s="69" t="s">
        <v>1407</v>
      </c>
      <c r="D1533" s="69"/>
      <c r="E1533" s="69"/>
    </row>
    <row r="1534">
      <c r="B1534" s="69">
        <v>65462.0</v>
      </c>
      <c r="C1534" s="69" t="s">
        <v>1407</v>
      </c>
      <c r="D1534" s="69"/>
      <c r="E1534" s="69"/>
    </row>
    <row r="1535">
      <c r="B1535" s="69">
        <v>65463.0</v>
      </c>
      <c r="C1535" s="69" t="s">
        <v>1407</v>
      </c>
      <c r="D1535" s="69"/>
      <c r="E1535" s="69"/>
    </row>
    <row r="1536">
      <c r="B1536" s="69">
        <v>65464.0</v>
      </c>
      <c r="C1536" s="69" t="s">
        <v>1407</v>
      </c>
      <c r="D1536" s="69"/>
      <c r="E1536" s="69"/>
    </row>
    <row r="1537">
      <c r="B1537" s="69">
        <v>65465.0</v>
      </c>
      <c r="C1537" s="69" t="s">
        <v>1407</v>
      </c>
      <c r="D1537" s="69"/>
      <c r="E1537" s="69"/>
    </row>
    <row r="1538">
      <c r="B1538" s="69">
        <v>65466.0</v>
      </c>
      <c r="C1538" s="69" t="s">
        <v>1407</v>
      </c>
      <c r="D1538" s="69"/>
      <c r="E1538" s="69"/>
    </row>
    <row r="1539">
      <c r="B1539" s="69">
        <v>65467.0</v>
      </c>
      <c r="C1539" s="69" t="s">
        <v>1407</v>
      </c>
      <c r="D1539" s="69"/>
      <c r="E1539" s="69"/>
    </row>
    <row r="1540">
      <c r="B1540" s="69">
        <v>65468.0</v>
      </c>
      <c r="C1540" s="69" t="s">
        <v>1407</v>
      </c>
      <c r="D1540" s="69"/>
      <c r="E1540" s="69"/>
    </row>
    <row r="1541">
      <c r="B1541" s="69">
        <v>65469.0</v>
      </c>
      <c r="C1541" s="69" t="s">
        <v>1407</v>
      </c>
      <c r="D1541" s="69"/>
      <c r="E1541" s="69"/>
    </row>
    <row r="1542">
      <c r="B1542" s="69">
        <v>65470.0</v>
      </c>
      <c r="C1542" s="69" t="s">
        <v>1407</v>
      </c>
      <c r="D1542" s="69"/>
      <c r="E1542" s="69"/>
    </row>
    <row r="1543">
      <c r="B1543" s="69">
        <v>65471.0</v>
      </c>
      <c r="C1543" s="69" t="s">
        <v>1407</v>
      </c>
      <c r="D1543" s="69"/>
      <c r="E1543" s="69"/>
    </row>
    <row r="1544">
      <c r="B1544" s="69">
        <v>65472.0</v>
      </c>
      <c r="C1544" s="69" t="s">
        <v>1407</v>
      </c>
      <c r="D1544" s="69"/>
      <c r="E1544" s="69"/>
    </row>
    <row r="1545">
      <c r="B1545" s="69">
        <v>65473.0</v>
      </c>
      <c r="C1545" s="69" t="s">
        <v>1407</v>
      </c>
      <c r="D1545" s="69"/>
      <c r="E1545" s="69"/>
    </row>
    <row r="1546">
      <c r="B1546" s="69">
        <v>65474.0</v>
      </c>
      <c r="C1546" s="69" t="s">
        <v>1407</v>
      </c>
      <c r="D1546" s="69"/>
      <c r="E1546" s="69"/>
    </row>
    <row r="1547">
      <c r="B1547" s="69">
        <v>65475.0</v>
      </c>
      <c r="C1547" s="69" t="s">
        <v>1407</v>
      </c>
      <c r="D1547" s="69"/>
      <c r="E1547" s="69"/>
    </row>
    <row r="1548">
      <c r="B1548" s="69">
        <v>65476.0</v>
      </c>
      <c r="C1548" s="69" t="s">
        <v>1407</v>
      </c>
      <c r="D1548" s="69"/>
      <c r="E1548" s="69"/>
    </row>
    <row r="1549">
      <c r="B1549" s="69">
        <v>65477.0</v>
      </c>
      <c r="C1549" s="69" t="s">
        <v>1407</v>
      </c>
      <c r="D1549" s="69"/>
      <c r="E1549" s="69"/>
    </row>
    <row r="1550">
      <c r="B1550" s="69">
        <v>65478.0</v>
      </c>
      <c r="C1550" s="69" t="s">
        <v>1407</v>
      </c>
      <c r="D1550" s="69"/>
      <c r="E1550" s="69"/>
    </row>
    <row r="1551">
      <c r="B1551" s="69">
        <v>65479.0</v>
      </c>
      <c r="C1551" s="69" t="s">
        <v>1407</v>
      </c>
      <c r="D1551" s="69"/>
      <c r="E1551" s="69"/>
    </row>
    <row r="1552">
      <c r="B1552" s="69">
        <v>65480.0</v>
      </c>
      <c r="C1552" s="69" t="s">
        <v>1407</v>
      </c>
      <c r="D1552" s="69"/>
      <c r="E1552" s="69"/>
    </row>
    <row r="1553">
      <c r="B1553" s="69">
        <v>65481.0</v>
      </c>
      <c r="C1553" s="69" t="s">
        <v>1407</v>
      </c>
      <c r="D1553" s="69"/>
      <c r="E1553" s="69"/>
    </row>
    <row r="1554">
      <c r="B1554" s="69">
        <v>65482.0</v>
      </c>
      <c r="C1554" s="69" t="s">
        <v>1407</v>
      </c>
      <c r="D1554" s="69"/>
      <c r="E1554" s="69"/>
    </row>
    <row r="1555">
      <c r="B1555" s="69">
        <v>65483.0</v>
      </c>
      <c r="C1555" s="69" t="s">
        <v>1407</v>
      </c>
      <c r="D1555" s="69"/>
      <c r="E1555" s="69"/>
    </row>
    <row r="1556">
      <c r="B1556" s="69">
        <v>65484.0</v>
      </c>
      <c r="C1556" s="69" t="s">
        <v>1407</v>
      </c>
      <c r="D1556" s="69"/>
      <c r="E1556" s="69"/>
    </row>
    <row r="1557">
      <c r="B1557" s="69">
        <v>65485.0</v>
      </c>
      <c r="C1557" s="69" t="s">
        <v>1407</v>
      </c>
      <c r="D1557" s="69"/>
      <c r="E1557" s="69"/>
    </row>
    <row r="1558">
      <c r="B1558" s="69">
        <v>65486.0</v>
      </c>
      <c r="C1558" s="69" t="s">
        <v>1407</v>
      </c>
      <c r="D1558" s="69"/>
      <c r="E1558" s="69"/>
    </row>
    <row r="1559">
      <c r="B1559" s="69">
        <v>65487.0</v>
      </c>
      <c r="C1559" s="69" t="s">
        <v>1407</v>
      </c>
      <c r="D1559" s="69"/>
      <c r="E1559" s="69"/>
    </row>
    <row r="1560">
      <c r="B1560" s="69">
        <v>65488.0</v>
      </c>
      <c r="C1560" s="69" t="s">
        <v>1407</v>
      </c>
      <c r="D1560" s="69"/>
      <c r="E1560" s="69"/>
    </row>
    <row r="1561">
      <c r="B1561" s="69">
        <v>65489.0</v>
      </c>
      <c r="C1561" s="69" t="s">
        <v>1407</v>
      </c>
      <c r="D1561" s="69"/>
      <c r="E1561" s="69"/>
    </row>
    <row r="1562">
      <c r="B1562" s="69">
        <v>65490.0</v>
      </c>
      <c r="C1562" s="69" t="s">
        <v>1407</v>
      </c>
      <c r="D1562" s="69"/>
      <c r="E1562" s="69"/>
    </row>
    <row r="1563">
      <c r="B1563" s="69">
        <v>65491.0</v>
      </c>
      <c r="C1563" s="69" t="s">
        <v>1407</v>
      </c>
      <c r="D1563" s="69"/>
      <c r="E1563" s="69"/>
    </row>
    <row r="1564">
      <c r="B1564" s="69">
        <v>65492.0</v>
      </c>
      <c r="C1564" s="69" t="s">
        <v>1407</v>
      </c>
      <c r="D1564" s="69"/>
      <c r="E1564" s="69"/>
    </row>
    <row r="1565">
      <c r="B1565" s="69">
        <v>65493.0</v>
      </c>
      <c r="C1565" s="69" t="s">
        <v>1407</v>
      </c>
      <c r="D1565" s="69"/>
      <c r="E1565" s="69"/>
    </row>
    <row r="1566">
      <c r="B1566" s="69">
        <v>65494.0</v>
      </c>
      <c r="C1566" s="69" t="s">
        <v>1407</v>
      </c>
      <c r="D1566" s="69"/>
      <c r="E1566" s="69"/>
    </row>
    <row r="1567">
      <c r="B1567" s="69">
        <v>65495.0</v>
      </c>
      <c r="C1567" s="69" t="s">
        <v>1407</v>
      </c>
      <c r="D1567" s="69"/>
      <c r="E1567" s="69"/>
    </row>
    <row r="1568">
      <c r="B1568" s="69">
        <v>65496.0</v>
      </c>
      <c r="C1568" s="69" t="s">
        <v>1407</v>
      </c>
      <c r="D1568" s="69"/>
      <c r="E1568" s="69"/>
    </row>
    <row r="1569">
      <c r="B1569" s="69">
        <v>65497.0</v>
      </c>
      <c r="C1569" s="69" t="s">
        <v>1407</v>
      </c>
      <c r="D1569" s="69"/>
      <c r="E1569" s="69"/>
    </row>
    <row r="1570">
      <c r="B1570" s="69">
        <v>65498.0</v>
      </c>
      <c r="C1570" s="69" t="s">
        <v>1407</v>
      </c>
      <c r="D1570" s="69"/>
      <c r="E1570" s="69"/>
    </row>
    <row r="1571">
      <c r="B1571" s="69">
        <v>65499.0</v>
      </c>
      <c r="C1571" s="69" t="s">
        <v>1407</v>
      </c>
      <c r="D1571" s="69"/>
      <c r="E1571" s="69"/>
    </row>
    <row r="1572">
      <c r="B1572" s="69">
        <v>65500.0</v>
      </c>
      <c r="C1572" s="69" t="s">
        <v>1407</v>
      </c>
      <c r="D1572" s="69"/>
      <c r="E1572" s="69"/>
    </row>
    <row r="1573">
      <c r="B1573" s="69">
        <v>65501.0</v>
      </c>
      <c r="C1573" s="69" t="s">
        <v>1407</v>
      </c>
      <c r="D1573" s="69"/>
      <c r="E1573" s="69"/>
    </row>
    <row r="1574">
      <c r="B1574" s="69">
        <v>65502.0</v>
      </c>
      <c r="C1574" s="69" t="s">
        <v>1407</v>
      </c>
      <c r="D1574" s="69"/>
      <c r="E1574" s="69"/>
    </row>
    <row r="1575">
      <c r="B1575" s="69">
        <v>65503.0</v>
      </c>
      <c r="C1575" s="69" t="s">
        <v>1407</v>
      </c>
      <c r="D1575" s="69"/>
      <c r="E1575" s="69"/>
    </row>
    <row r="1576">
      <c r="B1576" s="69">
        <v>65504.0</v>
      </c>
      <c r="C1576" s="69" t="s">
        <v>1407</v>
      </c>
      <c r="D1576" s="69"/>
      <c r="E1576" s="69"/>
    </row>
    <row r="1577">
      <c r="B1577" s="69">
        <v>65505.0</v>
      </c>
      <c r="C1577" s="69" t="s">
        <v>1407</v>
      </c>
      <c r="D1577" s="69"/>
      <c r="E1577" s="69"/>
    </row>
    <row r="1578">
      <c r="B1578" s="69">
        <v>65506.0</v>
      </c>
      <c r="C1578" s="69" t="s">
        <v>1407</v>
      </c>
      <c r="D1578" s="69"/>
      <c r="E1578" s="69"/>
    </row>
    <row r="1579">
      <c r="B1579" s="69">
        <v>65507.0</v>
      </c>
      <c r="C1579" s="69" t="s">
        <v>1407</v>
      </c>
      <c r="D1579" s="69"/>
      <c r="E1579" s="69"/>
    </row>
    <row r="1580">
      <c r="B1580" s="69">
        <v>65508.0</v>
      </c>
      <c r="C1580" s="69" t="s">
        <v>1407</v>
      </c>
      <c r="D1580" s="69"/>
      <c r="E1580" s="69"/>
    </row>
    <row r="1581">
      <c r="B1581" s="69">
        <v>65509.0</v>
      </c>
      <c r="C1581" s="69" t="s">
        <v>1407</v>
      </c>
      <c r="D1581" s="69"/>
      <c r="E1581" s="69"/>
    </row>
    <row r="1582">
      <c r="B1582" s="69">
        <v>65510.0</v>
      </c>
      <c r="C1582" s="69" t="s">
        <v>1407</v>
      </c>
      <c r="D1582" s="69"/>
      <c r="E1582" s="69"/>
    </row>
    <row r="1583">
      <c r="B1583" s="69">
        <v>65511.0</v>
      </c>
      <c r="C1583" s="69" t="s">
        <v>1407</v>
      </c>
      <c r="D1583" s="69"/>
      <c r="E1583" s="69"/>
    </row>
    <row r="1584">
      <c r="B1584" s="69">
        <v>65512.0</v>
      </c>
      <c r="C1584" s="69" t="s">
        <v>1407</v>
      </c>
      <c r="D1584" s="69"/>
      <c r="E1584" s="69"/>
    </row>
    <row r="1585">
      <c r="B1585" s="69">
        <v>65513.0</v>
      </c>
      <c r="C1585" s="69" t="s">
        <v>1407</v>
      </c>
      <c r="D1585" s="69"/>
      <c r="E1585" s="69"/>
    </row>
    <row r="1586">
      <c r="B1586" s="69">
        <v>65514.0</v>
      </c>
      <c r="C1586" s="69" t="s">
        <v>1407</v>
      </c>
      <c r="D1586" s="69"/>
      <c r="E1586" s="69"/>
    </row>
    <row r="1587">
      <c r="B1587" s="69">
        <v>65515.0</v>
      </c>
      <c r="C1587" s="69" t="s">
        <v>1407</v>
      </c>
      <c r="D1587" s="69"/>
      <c r="E1587" s="69"/>
    </row>
    <row r="1588">
      <c r="B1588" s="69">
        <v>65516.0</v>
      </c>
      <c r="C1588" s="69" t="s">
        <v>1407</v>
      </c>
      <c r="D1588" s="69"/>
      <c r="E1588" s="69"/>
    </row>
    <row r="1589">
      <c r="B1589" s="69">
        <v>65517.0</v>
      </c>
      <c r="C1589" s="69" t="s">
        <v>1407</v>
      </c>
      <c r="D1589" s="69"/>
      <c r="E1589" s="69"/>
    </row>
    <row r="1590">
      <c r="B1590" s="69">
        <v>65518.0</v>
      </c>
      <c r="C1590" s="69" t="s">
        <v>1407</v>
      </c>
      <c r="D1590" s="69"/>
      <c r="E1590" s="69"/>
    </row>
    <row r="1591">
      <c r="B1591" s="69">
        <v>65519.0</v>
      </c>
      <c r="C1591" s="69" t="s">
        <v>1407</v>
      </c>
      <c r="D1591" s="69"/>
      <c r="E1591" s="69"/>
    </row>
    <row r="1592">
      <c r="B1592" s="69">
        <v>65520.0</v>
      </c>
      <c r="C1592" s="69" t="s">
        <v>1407</v>
      </c>
      <c r="D1592" s="69"/>
      <c r="E1592" s="69"/>
    </row>
    <row r="1593">
      <c r="B1593" s="69">
        <v>65521.0</v>
      </c>
      <c r="C1593" s="69" t="s">
        <v>1407</v>
      </c>
      <c r="D1593" s="69"/>
      <c r="E1593" s="69"/>
    </row>
    <row r="1594">
      <c r="B1594" s="69">
        <v>65522.0</v>
      </c>
      <c r="C1594" s="69" t="s">
        <v>1407</v>
      </c>
      <c r="D1594" s="69"/>
      <c r="E1594" s="69"/>
    </row>
    <row r="1595">
      <c r="B1595" s="69">
        <v>65523.0</v>
      </c>
      <c r="C1595" s="69" t="s">
        <v>1407</v>
      </c>
      <c r="D1595" s="69"/>
      <c r="E1595" s="69"/>
    </row>
    <row r="1596">
      <c r="B1596" s="69">
        <v>65524.0</v>
      </c>
      <c r="C1596" s="69" t="s">
        <v>1407</v>
      </c>
      <c r="D1596" s="69"/>
      <c r="E1596" s="69"/>
    </row>
    <row r="1597">
      <c r="B1597" s="69">
        <v>65525.0</v>
      </c>
      <c r="C1597" s="69" t="s">
        <v>1407</v>
      </c>
      <c r="D1597" s="69"/>
      <c r="E1597" s="69"/>
    </row>
    <row r="1598">
      <c r="B1598" s="69">
        <v>65526.0</v>
      </c>
      <c r="C1598" s="69" t="s">
        <v>1407</v>
      </c>
      <c r="D1598" s="69"/>
      <c r="E1598" s="69"/>
    </row>
    <row r="1599">
      <c r="B1599" s="69">
        <v>65527.0</v>
      </c>
      <c r="C1599" s="69" t="s">
        <v>1407</v>
      </c>
      <c r="D1599" s="69"/>
      <c r="E1599" s="69"/>
    </row>
    <row r="1600">
      <c r="B1600" s="69">
        <v>65528.0</v>
      </c>
      <c r="C1600" s="69" t="s">
        <v>1407</v>
      </c>
      <c r="D1600" s="69"/>
      <c r="E1600" s="69"/>
    </row>
    <row r="1601">
      <c r="B1601" s="69">
        <v>65529.0</v>
      </c>
      <c r="C1601" s="69" t="s">
        <v>1407</v>
      </c>
      <c r="D1601" s="69"/>
      <c r="E1601" s="69"/>
    </row>
    <row r="1602">
      <c r="B1602" s="69">
        <v>65530.0</v>
      </c>
      <c r="C1602" s="69" t="s">
        <v>1407</v>
      </c>
      <c r="D1602" s="69"/>
      <c r="E1602" s="69"/>
    </row>
    <row r="1603">
      <c r="B1603" s="69">
        <v>65531.0</v>
      </c>
      <c r="C1603" s="69" t="s">
        <v>1407</v>
      </c>
      <c r="D1603" s="69"/>
      <c r="E1603" s="69"/>
    </row>
    <row r="1604">
      <c r="B1604" s="69">
        <v>65532.0</v>
      </c>
      <c r="C1604" s="69" t="s">
        <v>1407</v>
      </c>
      <c r="D1604" s="69"/>
      <c r="E1604" s="69"/>
    </row>
    <row r="1605">
      <c r="B1605" s="69">
        <v>65533.0</v>
      </c>
      <c r="C1605" s="69" t="s">
        <v>1407</v>
      </c>
      <c r="D1605" s="69"/>
      <c r="E1605" s="69"/>
    </row>
    <row r="1606">
      <c r="B1606" s="69">
        <v>65534.0</v>
      </c>
      <c r="C1606" s="69" t="s">
        <v>1407</v>
      </c>
      <c r="D1606" s="69"/>
      <c r="E1606" s="69"/>
    </row>
    <row r="1607">
      <c r="B1607" s="69">
        <v>65535.0</v>
      </c>
      <c r="C1607" s="69" t="s">
        <v>1408</v>
      </c>
      <c r="D1607" s="69"/>
      <c r="E1607" s="69"/>
    </row>
    <row r="1608">
      <c r="B1608" s="69">
        <v>126208.0</v>
      </c>
      <c r="C1608" s="69" t="s">
        <v>1409</v>
      </c>
      <c r="D1608" s="69"/>
      <c r="E1608" s="69"/>
    </row>
    <row r="1609">
      <c r="B1609" s="69">
        <v>126464.0</v>
      </c>
      <c r="C1609" s="69" t="s">
        <v>1410</v>
      </c>
      <c r="D1609" s="69"/>
      <c r="E1609" s="69"/>
    </row>
    <row r="1610">
      <c r="B1610" s="69">
        <v>126720.0</v>
      </c>
      <c r="C1610" s="69" t="s">
        <v>1411</v>
      </c>
      <c r="D1610" s="69"/>
      <c r="E1610" s="69"/>
    </row>
    <row r="1611">
      <c r="B1611" s="69">
        <v>126983.0</v>
      </c>
      <c r="C1611" s="69" t="s">
        <v>1412</v>
      </c>
      <c r="D1611" s="69"/>
      <c r="E1611" s="69"/>
    </row>
    <row r="1612">
      <c r="B1612" s="69">
        <v>126984.0</v>
      </c>
      <c r="C1612" s="69" t="s">
        <v>1413</v>
      </c>
      <c r="D1612" s="69"/>
      <c r="E1612" s="69"/>
    </row>
    <row r="1613">
      <c r="B1613" s="69">
        <v>126985.0</v>
      </c>
      <c r="C1613" s="69" t="s">
        <v>1414</v>
      </c>
      <c r="D1613" s="69"/>
      <c r="E1613" s="69"/>
    </row>
    <row r="1614">
      <c r="B1614" s="69">
        <v>126986.0</v>
      </c>
      <c r="C1614" s="69" t="s">
        <v>1415</v>
      </c>
      <c r="D1614" s="69"/>
      <c r="E1614" s="69"/>
    </row>
    <row r="1615">
      <c r="B1615" s="69">
        <v>126987.0</v>
      </c>
      <c r="C1615" s="69" t="s">
        <v>1416</v>
      </c>
      <c r="D1615" s="69"/>
      <c r="E1615" s="69"/>
    </row>
    <row r="1616">
      <c r="B1616" s="69">
        <v>126988.0</v>
      </c>
      <c r="C1616" s="69" t="s">
        <v>1417</v>
      </c>
      <c r="D1616" s="69"/>
      <c r="E1616" s="69"/>
    </row>
    <row r="1617">
      <c r="B1617" s="69">
        <v>126992.0</v>
      </c>
      <c r="C1617" s="69" t="s">
        <v>1418</v>
      </c>
      <c r="D1617" s="69"/>
      <c r="E1617" s="69"/>
    </row>
    <row r="1618">
      <c r="B1618" s="69">
        <v>126996.0</v>
      </c>
      <c r="C1618" s="69" t="s">
        <v>1419</v>
      </c>
      <c r="D1618" s="69"/>
      <c r="E1618" s="69"/>
    </row>
    <row r="1619">
      <c r="B1619" s="69">
        <v>126998.0</v>
      </c>
      <c r="C1619" s="69" t="s">
        <v>1420</v>
      </c>
      <c r="D1619" s="69"/>
      <c r="E1619" s="69"/>
    </row>
    <row r="1620">
      <c r="B1620" s="69">
        <v>127237.0</v>
      </c>
      <c r="C1620" s="69" t="s">
        <v>1421</v>
      </c>
      <c r="D1620" s="69"/>
      <c r="E1620" s="69"/>
    </row>
    <row r="1621">
      <c r="B1621" s="69">
        <v>127245.0</v>
      </c>
      <c r="C1621" s="69" t="s">
        <v>1422</v>
      </c>
      <c r="D1621" s="69"/>
      <c r="E1621" s="69"/>
    </row>
    <row r="1622">
      <c r="B1622" s="69">
        <v>127250.0</v>
      </c>
      <c r="C1622" s="69" t="s">
        <v>1423</v>
      </c>
      <c r="D1622" s="69"/>
      <c r="E1622" s="69"/>
    </row>
    <row r="1623">
      <c r="B1623" s="69">
        <v>127251.0</v>
      </c>
      <c r="C1623" s="69" t="s">
        <v>1424</v>
      </c>
      <c r="D1623" s="69"/>
      <c r="E1623" s="69"/>
    </row>
    <row r="1624">
      <c r="B1624" s="69">
        <v>127257.0</v>
      </c>
      <c r="C1624" s="69" t="s">
        <v>1425</v>
      </c>
      <c r="D1624" s="69"/>
      <c r="E1624" s="69"/>
    </row>
    <row r="1625">
      <c r="B1625" s="69">
        <v>127258.0</v>
      </c>
      <c r="C1625" s="69" t="s">
        <v>1426</v>
      </c>
      <c r="D1625" s="69"/>
      <c r="E1625" s="69"/>
    </row>
    <row r="1626">
      <c r="B1626" s="69">
        <v>127488.0</v>
      </c>
      <c r="C1626" s="69" t="s">
        <v>1427</v>
      </c>
      <c r="D1626" s="69"/>
      <c r="E1626" s="69"/>
    </row>
    <row r="1627">
      <c r="B1627" s="69">
        <v>127489.0</v>
      </c>
      <c r="C1627" s="69" t="s">
        <v>1428</v>
      </c>
      <c r="D1627" s="69"/>
      <c r="E1627" s="69"/>
    </row>
    <row r="1628">
      <c r="B1628" s="69">
        <v>127493.0</v>
      </c>
      <c r="C1628" s="69" t="s">
        <v>1429</v>
      </c>
      <c r="D1628" s="69"/>
      <c r="E1628" s="69"/>
    </row>
    <row r="1629">
      <c r="B1629" s="69">
        <v>127496.0</v>
      </c>
      <c r="C1629" s="69" t="s">
        <v>1430</v>
      </c>
      <c r="D1629" s="69"/>
      <c r="E1629" s="69"/>
    </row>
    <row r="1630">
      <c r="B1630" s="69">
        <v>127497.0</v>
      </c>
      <c r="C1630" s="69" t="s">
        <v>1431</v>
      </c>
      <c r="D1630" s="69"/>
      <c r="E1630" s="69"/>
    </row>
    <row r="1631">
      <c r="B1631" s="69">
        <v>127498.0</v>
      </c>
      <c r="C1631" s="69" t="s">
        <v>1432</v>
      </c>
      <c r="D1631" s="69"/>
      <c r="E1631" s="69"/>
    </row>
    <row r="1632">
      <c r="B1632" s="69">
        <v>127501.0</v>
      </c>
      <c r="C1632" s="69" t="s">
        <v>1433</v>
      </c>
      <c r="D1632" s="69"/>
      <c r="E1632" s="69"/>
    </row>
    <row r="1633">
      <c r="B1633" s="69">
        <v>127502.0</v>
      </c>
      <c r="C1633" s="69" t="s">
        <v>1434</v>
      </c>
      <c r="D1633" s="69"/>
      <c r="E1633" s="69"/>
    </row>
    <row r="1634">
      <c r="B1634" s="69">
        <v>127503.0</v>
      </c>
      <c r="C1634" s="69" t="s">
        <v>1435</v>
      </c>
      <c r="D1634" s="69"/>
      <c r="E1634" s="69"/>
    </row>
    <row r="1635">
      <c r="B1635" s="69">
        <v>127504.0</v>
      </c>
      <c r="C1635" s="69" t="s">
        <v>1436</v>
      </c>
      <c r="D1635" s="69"/>
      <c r="E1635" s="69"/>
    </row>
    <row r="1636">
      <c r="B1636" s="69">
        <v>127505.0</v>
      </c>
      <c r="C1636" s="69" t="s">
        <v>1437</v>
      </c>
      <c r="D1636" s="69"/>
      <c r="E1636" s="69"/>
    </row>
    <row r="1637">
      <c r="B1637" s="69">
        <v>127506.0</v>
      </c>
      <c r="C1637" s="69" t="s">
        <v>1438</v>
      </c>
      <c r="D1637" s="69"/>
      <c r="E1637" s="69"/>
    </row>
    <row r="1638">
      <c r="B1638" s="69">
        <v>127507.0</v>
      </c>
      <c r="C1638" s="69" t="s">
        <v>1439</v>
      </c>
      <c r="D1638" s="69"/>
      <c r="E1638" s="69"/>
    </row>
    <row r="1639">
      <c r="B1639" s="69">
        <v>127508.0</v>
      </c>
      <c r="C1639" s="69" t="s">
        <v>1440</v>
      </c>
      <c r="D1639" s="69"/>
      <c r="E1639" s="69"/>
    </row>
    <row r="1640">
      <c r="B1640" s="69">
        <v>127509.0</v>
      </c>
      <c r="C1640" s="69" t="s">
        <v>1441</v>
      </c>
      <c r="D1640" s="69"/>
      <c r="E1640" s="69"/>
    </row>
    <row r="1641">
      <c r="B1641" s="69">
        <v>127510.0</v>
      </c>
      <c r="C1641" s="69" t="s">
        <v>1442</v>
      </c>
      <c r="D1641" s="69"/>
      <c r="E1641" s="69"/>
    </row>
    <row r="1642">
      <c r="B1642" s="69">
        <v>127511.0</v>
      </c>
      <c r="C1642" s="69" t="s">
        <v>1443</v>
      </c>
      <c r="D1642" s="69"/>
      <c r="E1642" s="69"/>
    </row>
    <row r="1643">
      <c r="B1643" s="69">
        <v>127512.0</v>
      </c>
      <c r="C1643" s="69" t="s">
        <v>1444</v>
      </c>
      <c r="D1643" s="69"/>
      <c r="E1643" s="69"/>
    </row>
    <row r="1644">
      <c r="B1644" s="69">
        <v>127513.0</v>
      </c>
      <c r="C1644" s="69" t="s">
        <v>1445</v>
      </c>
      <c r="D1644" s="69"/>
      <c r="E1644" s="69"/>
    </row>
    <row r="1645">
      <c r="B1645" s="69">
        <v>127514.0</v>
      </c>
      <c r="C1645" s="69" t="s">
        <v>1446</v>
      </c>
      <c r="D1645" s="69"/>
      <c r="E1645" s="69"/>
    </row>
    <row r="1646">
      <c r="B1646" s="69">
        <v>128259.0</v>
      </c>
      <c r="C1646" s="69" t="s">
        <v>1447</v>
      </c>
      <c r="D1646" s="69"/>
      <c r="E1646" s="69"/>
    </row>
    <row r="1647">
      <c r="B1647" s="69">
        <v>128267.0</v>
      </c>
      <c r="C1647" s="69" t="s">
        <v>1448</v>
      </c>
      <c r="D1647" s="69"/>
      <c r="E1647" s="69"/>
    </row>
    <row r="1648">
      <c r="B1648" s="69">
        <v>128275.0</v>
      </c>
      <c r="C1648" s="69" t="s">
        <v>1449</v>
      </c>
      <c r="D1648" s="69"/>
      <c r="E1648" s="69"/>
    </row>
    <row r="1649">
      <c r="B1649" s="69">
        <v>128520.0</v>
      </c>
      <c r="C1649" s="69" t="s">
        <v>1450</v>
      </c>
      <c r="D1649" s="69"/>
      <c r="E1649" s="69"/>
    </row>
    <row r="1650">
      <c r="B1650" s="69">
        <v>129025.0</v>
      </c>
      <c r="C1650" s="69" t="s">
        <v>1451</v>
      </c>
      <c r="D1650" s="69"/>
      <c r="E1650" s="69"/>
    </row>
    <row r="1651">
      <c r="B1651" s="69">
        <v>129026.0</v>
      </c>
      <c r="C1651" s="69" t="s">
        <v>1452</v>
      </c>
      <c r="D1651" s="69"/>
      <c r="E1651" s="69"/>
    </row>
    <row r="1652">
      <c r="B1652" s="69">
        <v>129027.0</v>
      </c>
      <c r="C1652" s="69" t="s">
        <v>1453</v>
      </c>
      <c r="D1652" s="69"/>
      <c r="E1652" s="69"/>
    </row>
    <row r="1653">
      <c r="B1653" s="69">
        <v>129028.0</v>
      </c>
      <c r="C1653" s="69" t="s">
        <v>1454</v>
      </c>
      <c r="D1653" s="69"/>
      <c r="E1653" s="69"/>
    </row>
    <row r="1654">
      <c r="B1654" s="69">
        <v>129029.0</v>
      </c>
      <c r="C1654" s="69" t="s">
        <v>1455</v>
      </c>
      <c r="D1654" s="69"/>
      <c r="E1654" s="69"/>
    </row>
    <row r="1655">
      <c r="B1655" s="69">
        <v>129033.0</v>
      </c>
      <c r="C1655" s="69" t="s">
        <v>1456</v>
      </c>
      <c r="D1655" s="69"/>
      <c r="E1655" s="69"/>
    </row>
    <row r="1656">
      <c r="B1656" s="69">
        <v>129038.0</v>
      </c>
      <c r="C1656" s="69" t="s">
        <v>1457</v>
      </c>
      <c r="D1656" s="69"/>
      <c r="E1656" s="69"/>
    </row>
    <row r="1657">
      <c r="B1657" s="69">
        <v>129039.0</v>
      </c>
      <c r="C1657" s="69" t="s">
        <v>1458</v>
      </c>
      <c r="D1657" s="69"/>
      <c r="E1657" s="69"/>
    </row>
    <row r="1658">
      <c r="B1658" s="69">
        <v>129040.0</v>
      </c>
      <c r="C1658" s="69" t="s">
        <v>1459</v>
      </c>
      <c r="D1658" s="69"/>
      <c r="E1658" s="69"/>
    </row>
    <row r="1659">
      <c r="B1659" s="69">
        <v>129044.0</v>
      </c>
      <c r="C1659" s="69" t="s">
        <v>1460</v>
      </c>
      <c r="D1659" s="69"/>
      <c r="E1659" s="69"/>
    </row>
    <row r="1660">
      <c r="B1660" s="69">
        <v>129045.0</v>
      </c>
      <c r="C1660" s="69" t="s">
        <v>1461</v>
      </c>
      <c r="D1660" s="69"/>
      <c r="E1660" s="69"/>
    </row>
    <row r="1661">
      <c r="B1661" s="69">
        <v>129283.0</v>
      </c>
      <c r="C1661" s="69" t="s">
        <v>1462</v>
      </c>
      <c r="D1661" s="69"/>
      <c r="E1661" s="69"/>
    </row>
    <row r="1662">
      <c r="B1662" s="69">
        <v>129284.0</v>
      </c>
      <c r="C1662" s="69" t="s">
        <v>1463</v>
      </c>
      <c r="D1662" s="69"/>
      <c r="E1662" s="69"/>
    </row>
    <row r="1663">
      <c r="B1663" s="69">
        <v>129285.0</v>
      </c>
      <c r="C1663" s="69" t="s">
        <v>1464</v>
      </c>
      <c r="D1663" s="69"/>
      <c r="E1663" s="69"/>
    </row>
    <row r="1664">
      <c r="B1664" s="69">
        <v>129291.0</v>
      </c>
      <c r="C1664" s="69" t="s">
        <v>1465</v>
      </c>
      <c r="D1664" s="69"/>
      <c r="E1664" s="69"/>
    </row>
    <row r="1665">
      <c r="B1665" s="69">
        <v>129301.0</v>
      </c>
      <c r="C1665" s="69" t="s">
        <v>1466</v>
      </c>
      <c r="D1665" s="69"/>
      <c r="E1665" s="69"/>
    </row>
    <row r="1666">
      <c r="B1666" s="69">
        <v>129302.0</v>
      </c>
      <c r="C1666" s="69" t="s">
        <v>1467</v>
      </c>
      <c r="D1666" s="69"/>
      <c r="E1666" s="69"/>
    </row>
    <row r="1667">
      <c r="B1667" s="69">
        <v>129538.0</v>
      </c>
      <c r="C1667" s="69" t="s">
        <v>1468</v>
      </c>
      <c r="D1667" s="69"/>
      <c r="E1667" s="69"/>
    </row>
    <row r="1668">
      <c r="B1668" s="69">
        <v>129539.0</v>
      </c>
      <c r="C1668" s="69" t="s">
        <v>1469</v>
      </c>
      <c r="D1668" s="69"/>
      <c r="E1668" s="69"/>
    </row>
    <row r="1669">
      <c r="B1669" s="69">
        <v>129540.0</v>
      </c>
      <c r="C1669" s="69" t="s">
        <v>1470</v>
      </c>
      <c r="D1669" s="69"/>
      <c r="E1669" s="69"/>
    </row>
    <row r="1670">
      <c r="B1670" s="69">
        <v>129541.0</v>
      </c>
      <c r="C1670" s="69" t="s">
        <v>1471</v>
      </c>
      <c r="D1670" s="69"/>
      <c r="E1670" s="69"/>
    </row>
    <row r="1671">
      <c r="B1671" s="69">
        <v>129542.0</v>
      </c>
      <c r="C1671" s="69" t="s">
        <v>1472</v>
      </c>
      <c r="D1671" s="69"/>
      <c r="E1671" s="69"/>
    </row>
    <row r="1672">
      <c r="B1672" s="69">
        <v>129545.0</v>
      </c>
      <c r="C1672" s="69" t="s">
        <v>1473</v>
      </c>
      <c r="D1672" s="69"/>
      <c r="E1672" s="69"/>
    </row>
    <row r="1673">
      <c r="B1673" s="69">
        <v>129546.0</v>
      </c>
      <c r="C1673" s="69" t="s">
        <v>1474</v>
      </c>
      <c r="D1673" s="69"/>
      <c r="E1673" s="69"/>
    </row>
    <row r="1674">
      <c r="B1674" s="69">
        <v>129547.0</v>
      </c>
      <c r="C1674" s="69" t="s">
        <v>1475</v>
      </c>
      <c r="D1674" s="69"/>
      <c r="E1674" s="69"/>
    </row>
    <row r="1675">
      <c r="B1675" s="69">
        <v>129549.0</v>
      </c>
      <c r="C1675" s="69" t="s">
        <v>1476</v>
      </c>
      <c r="D1675" s="69"/>
      <c r="E1675" s="69"/>
    </row>
    <row r="1676">
      <c r="B1676" s="69">
        <v>129550.0</v>
      </c>
      <c r="C1676" s="69" t="s">
        <v>1477</v>
      </c>
      <c r="D1676" s="69"/>
      <c r="E1676" s="69"/>
    </row>
    <row r="1677">
      <c r="B1677" s="69">
        <v>129551.0</v>
      </c>
      <c r="C1677" s="69" t="s">
        <v>1478</v>
      </c>
      <c r="D1677" s="69"/>
      <c r="E1677" s="69"/>
    </row>
    <row r="1678">
      <c r="B1678" s="69">
        <v>129556.0</v>
      </c>
      <c r="C1678" s="69" t="s">
        <v>1479</v>
      </c>
      <c r="D1678" s="69"/>
      <c r="E1678" s="69"/>
    </row>
    <row r="1679">
      <c r="B1679" s="69">
        <v>129792.0</v>
      </c>
      <c r="C1679" s="69" t="s">
        <v>1480</v>
      </c>
      <c r="D1679" s="69"/>
      <c r="E1679" s="69"/>
    </row>
    <row r="1680">
      <c r="B1680" s="69">
        <v>129793.0</v>
      </c>
      <c r="C1680" s="69" t="s">
        <v>1481</v>
      </c>
      <c r="D1680" s="69"/>
      <c r="E1680" s="69"/>
    </row>
    <row r="1681">
      <c r="B1681" s="69">
        <v>129794.0</v>
      </c>
      <c r="C1681" s="69" t="s">
        <v>1482</v>
      </c>
      <c r="D1681" s="69"/>
      <c r="E1681" s="69"/>
    </row>
    <row r="1682">
      <c r="B1682" s="69">
        <v>129795.0</v>
      </c>
      <c r="C1682" s="69" t="s">
        <v>1483</v>
      </c>
      <c r="D1682" s="69"/>
      <c r="E1682" s="69"/>
    </row>
    <row r="1683">
      <c r="B1683" s="69">
        <v>129796.0</v>
      </c>
      <c r="C1683" s="69" t="s">
        <v>1484</v>
      </c>
      <c r="D1683" s="69"/>
      <c r="E1683" s="69"/>
    </row>
    <row r="1684">
      <c r="B1684" s="69">
        <v>129797.0</v>
      </c>
      <c r="C1684" s="69" t="s">
        <v>1485</v>
      </c>
      <c r="D1684" s="69"/>
      <c r="E1684" s="69"/>
    </row>
    <row r="1685">
      <c r="B1685" s="69">
        <v>129798.0</v>
      </c>
      <c r="C1685" s="69" t="s">
        <v>1486</v>
      </c>
      <c r="D1685" s="69"/>
      <c r="E1685" s="69"/>
    </row>
    <row r="1686">
      <c r="B1686" s="69">
        <v>129799.0</v>
      </c>
      <c r="C1686" s="69" t="s">
        <v>1487</v>
      </c>
      <c r="D1686" s="69"/>
      <c r="E1686" s="69"/>
    </row>
    <row r="1687">
      <c r="B1687" s="69">
        <v>129800.0</v>
      </c>
      <c r="C1687" s="69" t="s">
        <v>1488</v>
      </c>
      <c r="D1687" s="69"/>
      <c r="E1687" s="69"/>
    </row>
    <row r="1688">
      <c r="B1688" s="69">
        <v>129801.0</v>
      </c>
      <c r="C1688" s="69" t="s">
        <v>1489</v>
      </c>
      <c r="D1688" s="69"/>
      <c r="E1688" s="69"/>
    </row>
    <row r="1689">
      <c r="B1689" s="69">
        <v>129802.0</v>
      </c>
      <c r="C1689" s="69" t="s">
        <v>1490</v>
      </c>
      <c r="D1689" s="69"/>
      <c r="E1689" s="69"/>
    </row>
    <row r="1690">
      <c r="B1690" s="69">
        <v>129803.0</v>
      </c>
      <c r="C1690" s="69" t="s">
        <v>1491</v>
      </c>
      <c r="D1690" s="69"/>
      <c r="E1690" s="69"/>
    </row>
    <row r="1691">
      <c r="B1691" s="69">
        <v>129804.0</v>
      </c>
      <c r="C1691" s="69" t="s">
        <v>1492</v>
      </c>
      <c r="D1691" s="69"/>
      <c r="E1691" s="69"/>
    </row>
    <row r="1692">
      <c r="B1692" s="69">
        <v>129805.0</v>
      </c>
      <c r="C1692" s="69" t="s">
        <v>1493</v>
      </c>
      <c r="D1692" s="69"/>
      <c r="E1692" s="69"/>
    </row>
    <row r="1693">
      <c r="B1693" s="69">
        <v>129806.0</v>
      </c>
      <c r="C1693" s="69" t="s">
        <v>1494</v>
      </c>
      <c r="D1693" s="69"/>
      <c r="E1693" s="69"/>
    </row>
    <row r="1694">
      <c r="B1694" s="69">
        <v>129807.0</v>
      </c>
      <c r="C1694" s="69" t="s">
        <v>1495</v>
      </c>
      <c r="D1694" s="69"/>
      <c r="E1694" s="69"/>
    </row>
    <row r="1695">
      <c r="B1695" s="69">
        <v>129808.0</v>
      </c>
      <c r="C1695" s="69" t="s">
        <v>1496</v>
      </c>
      <c r="D1695" s="69"/>
      <c r="E1695" s="69"/>
    </row>
    <row r="1696">
      <c r="B1696" s="69">
        <v>129809.0</v>
      </c>
      <c r="C1696" s="69" t="s">
        <v>1497</v>
      </c>
      <c r="D1696" s="69"/>
      <c r="E1696" s="69"/>
    </row>
    <row r="1697">
      <c r="B1697" s="69">
        <v>129810.0</v>
      </c>
      <c r="C1697" s="69" t="s">
        <v>1498</v>
      </c>
      <c r="D1697" s="69"/>
      <c r="E1697" s="69"/>
    </row>
    <row r="1698">
      <c r="B1698" s="69">
        <v>130052.0</v>
      </c>
      <c r="C1698" s="69" t="s">
        <v>1499</v>
      </c>
      <c r="D1698" s="69"/>
      <c r="E1698" s="69"/>
    </row>
    <row r="1699">
      <c r="B1699" s="69">
        <v>130053.0</v>
      </c>
      <c r="C1699" s="69" t="s">
        <v>1500</v>
      </c>
      <c r="D1699" s="69"/>
      <c r="E1699" s="69"/>
    </row>
    <row r="1700">
      <c r="B1700" s="69">
        <v>130054.0</v>
      </c>
      <c r="C1700" s="69" t="s">
        <v>1501</v>
      </c>
      <c r="D1700" s="69"/>
      <c r="E1700" s="69"/>
    </row>
    <row r="1701">
      <c r="B1701" s="69">
        <v>130060.0</v>
      </c>
      <c r="C1701" s="69" t="s">
        <v>1502</v>
      </c>
      <c r="D1701" s="69"/>
      <c r="E1701" s="69"/>
    </row>
    <row r="1702">
      <c r="B1702" s="69">
        <v>130061.0</v>
      </c>
      <c r="C1702" s="69" t="s">
        <v>1503</v>
      </c>
      <c r="D1702" s="69"/>
      <c r="E1702" s="69"/>
    </row>
    <row r="1703">
      <c r="B1703" s="69">
        <v>130064.0</v>
      </c>
      <c r="C1703" s="69" t="s">
        <v>1504</v>
      </c>
      <c r="D1703" s="69"/>
      <c r="E1703" s="69"/>
    </row>
    <row r="1704">
      <c r="B1704" s="69">
        <v>130065.0</v>
      </c>
      <c r="C1704" s="69" t="s">
        <v>1505</v>
      </c>
      <c r="E1704" s="69"/>
    </row>
    <row r="1705">
      <c r="B1705" s="69">
        <v>130066.0</v>
      </c>
      <c r="C1705" s="69" t="s">
        <v>1506</v>
      </c>
      <c r="E1705" s="69"/>
    </row>
    <row r="1706">
      <c r="B1706" s="69">
        <v>130067.0</v>
      </c>
      <c r="C1706" s="69" t="s">
        <v>1507</v>
      </c>
      <c r="D1706" s="69"/>
      <c r="E1706" s="69"/>
    </row>
    <row r="1707">
      <c r="B1707" s="69">
        <v>130068.0</v>
      </c>
      <c r="C1707" s="69" t="s">
        <v>1508</v>
      </c>
      <c r="D1707" s="69"/>
      <c r="E1707" s="69"/>
    </row>
    <row r="1708">
      <c r="B1708" s="69">
        <v>130069.0</v>
      </c>
      <c r="C1708" s="69" t="s">
        <v>1509</v>
      </c>
      <c r="D1708" s="69"/>
      <c r="E1708" s="69"/>
    </row>
    <row r="1709">
      <c r="B1709" s="69">
        <v>130070.0</v>
      </c>
      <c r="C1709" s="69" t="s">
        <v>1510</v>
      </c>
      <c r="D1709" s="69"/>
      <c r="E1709" s="69"/>
    </row>
    <row r="1710">
      <c r="B1710" s="69">
        <v>130071.0</v>
      </c>
      <c r="C1710" s="69" t="s">
        <v>1511</v>
      </c>
      <c r="D1710" s="69"/>
      <c r="E1710" s="69"/>
    </row>
    <row r="1711">
      <c r="B1711" s="69">
        <v>130072.0</v>
      </c>
      <c r="C1711" s="69" t="s">
        <v>1512</v>
      </c>
      <c r="D1711" s="69"/>
      <c r="E1711" s="69"/>
    </row>
    <row r="1712">
      <c r="B1712" s="69">
        <v>130073.0</v>
      </c>
      <c r="C1712" s="69" t="s">
        <v>1513</v>
      </c>
      <c r="D1712" s="69"/>
      <c r="E1712" s="69"/>
    </row>
    <row r="1713">
      <c r="B1713" s="69">
        <v>130074.0</v>
      </c>
      <c r="C1713" s="69" t="s">
        <v>1514</v>
      </c>
      <c r="D1713" s="69"/>
      <c r="E1713" s="69"/>
    </row>
    <row r="1714">
      <c r="B1714" s="69">
        <v>130306.0</v>
      </c>
      <c r="C1714" s="69" t="s">
        <v>1515</v>
      </c>
      <c r="D1714" s="69"/>
      <c r="E1714" s="69"/>
    </row>
    <row r="1715">
      <c r="B1715" s="69">
        <v>130310.0</v>
      </c>
      <c r="C1715" s="69" t="s">
        <v>1516</v>
      </c>
      <c r="D1715" s="69"/>
      <c r="E1715" s="69"/>
    </row>
    <row r="1716">
      <c r="B1716" s="69">
        <v>130311.0</v>
      </c>
      <c r="C1716" s="69" t="s">
        <v>1516</v>
      </c>
      <c r="D1716" s="69"/>
      <c r="E1716" s="69"/>
    </row>
    <row r="1717">
      <c r="B1717" s="69">
        <v>130312.0</v>
      </c>
      <c r="C1717" s="69" t="s">
        <v>1517</v>
      </c>
      <c r="D1717" s="69"/>
      <c r="E1717" s="69"/>
    </row>
    <row r="1718">
      <c r="B1718" s="69">
        <v>130313.0</v>
      </c>
      <c r="C1718" s="69" t="s">
        <v>1518</v>
      </c>
      <c r="D1718" s="69"/>
      <c r="E1718" s="69"/>
    </row>
    <row r="1719">
      <c r="B1719" s="69">
        <v>130314.0</v>
      </c>
      <c r="C1719" s="69" t="s">
        <v>1519</v>
      </c>
      <c r="D1719" s="69"/>
      <c r="E1719" s="69"/>
    </row>
    <row r="1720">
      <c r="B1720" s="69">
        <v>130315.0</v>
      </c>
      <c r="C1720" s="69" t="s">
        <v>1520</v>
      </c>
      <c r="D1720" s="69"/>
      <c r="E1720" s="69"/>
    </row>
    <row r="1721">
      <c r="B1721" s="69">
        <v>130316.0</v>
      </c>
      <c r="C1721" s="69" t="s">
        <v>1521</v>
      </c>
      <c r="D1721" s="69"/>
      <c r="E1721" s="69"/>
    </row>
    <row r="1722">
      <c r="B1722" s="69">
        <v>130320.0</v>
      </c>
      <c r="C1722" s="69" t="s">
        <v>1522</v>
      </c>
      <c r="D1722" s="69"/>
      <c r="E1722" s="69"/>
    </row>
    <row r="1723">
      <c r="B1723" s="69">
        <v>130321.0</v>
      </c>
      <c r="C1723" s="69" t="s">
        <v>1523</v>
      </c>
      <c r="D1723" s="69"/>
      <c r="E1723" s="69"/>
    </row>
    <row r="1724">
      <c r="B1724" s="69">
        <v>130322.0</v>
      </c>
      <c r="C1724" s="69" t="s">
        <v>1524</v>
      </c>
      <c r="D1724" s="69"/>
      <c r="E1724" s="69"/>
    </row>
    <row r="1725">
      <c r="B1725" s="69">
        <v>130323.0</v>
      </c>
      <c r="C1725" s="69" t="s">
        <v>1525</v>
      </c>
      <c r="D1725" s="69"/>
      <c r="E1725" s="69"/>
    </row>
    <row r="1726">
      <c r="B1726" s="69">
        <v>130324.0</v>
      </c>
      <c r="C1726" s="69" t="s">
        <v>1526</v>
      </c>
      <c r="D1726" s="69"/>
      <c r="E1726" s="69"/>
    </row>
    <row r="1727">
      <c r="B1727" s="69">
        <v>130560.0</v>
      </c>
      <c r="C1727" s="69" t="s">
        <v>1527</v>
      </c>
      <c r="D1727" s="69"/>
      <c r="E1727" s="69"/>
    </row>
    <row r="1728">
      <c r="B1728" s="69">
        <v>130576.0</v>
      </c>
      <c r="C1728" s="69" t="s">
        <v>1528</v>
      </c>
      <c r="D1728" s="69"/>
      <c r="E1728" s="69"/>
    </row>
    <row r="1729">
      <c r="B1729" s="69">
        <v>130577.0</v>
      </c>
      <c r="C1729" s="69" t="s">
        <v>1529</v>
      </c>
      <c r="D1729" s="69"/>
      <c r="E1729" s="69"/>
    </row>
    <row r="1730">
      <c r="B1730" s="69">
        <v>130578.0</v>
      </c>
      <c r="C1730" s="69" t="s">
        <v>1530</v>
      </c>
      <c r="D1730" s="69"/>
      <c r="E1730" s="69"/>
    </row>
    <row r="1731">
      <c r="B1731" s="69">
        <v>130816.0</v>
      </c>
      <c r="C1731" s="69" t="s">
        <v>1531</v>
      </c>
      <c r="D1731" s="69"/>
      <c r="E1731" s="69"/>
    </row>
    <row r="1732">
      <c r="B1732" s="69">
        <v>130817.0</v>
      </c>
      <c r="C1732" s="69" t="s">
        <v>1532</v>
      </c>
      <c r="D1732" s="69"/>
      <c r="E1732" s="69"/>
    </row>
    <row r="1733">
      <c r="B1733" s="69">
        <v>130818.0</v>
      </c>
      <c r="C1733" s="69" t="s">
        <v>1532</v>
      </c>
      <c r="D1733" s="69"/>
      <c r="E1733" s="69"/>
    </row>
    <row r="1734">
      <c r="B1734" s="69">
        <v>130819.0</v>
      </c>
      <c r="C1734" s="69" t="s">
        <v>1532</v>
      </c>
      <c r="D1734" s="69"/>
      <c r="E1734" s="69"/>
    </row>
    <row r="1735">
      <c r="B1735" s="69">
        <v>130820.0</v>
      </c>
      <c r="C1735" s="69" t="s">
        <v>1532</v>
      </c>
      <c r="D1735" s="69"/>
      <c r="E1735" s="69"/>
    </row>
    <row r="1736">
      <c r="B1736" s="69">
        <v>130821.0</v>
      </c>
      <c r="C1736" s="69" t="s">
        <v>1532</v>
      </c>
      <c r="D1736" s="69"/>
      <c r="E1736" s="69"/>
    </row>
    <row r="1737">
      <c r="B1737" s="69">
        <v>130822.0</v>
      </c>
      <c r="C1737" s="69" t="s">
        <v>1532</v>
      </c>
      <c r="D1737" s="69"/>
      <c r="E1737" s="69"/>
    </row>
    <row r="1738">
      <c r="B1738" s="69">
        <v>130823.0</v>
      </c>
      <c r="C1738" s="69" t="s">
        <v>1532</v>
      </c>
      <c r="D1738" s="69"/>
      <c r="E1738" s="69"/>
    </row>
    <row r="1739">
      <c r="B1739" s="69">
        <v>130824.0</v>
      </c>
      <c r="C1739" s="69" t="s">
        <v>1532</v>
      </c>
      <c r="D1739" s="69"/>
      <c r="E1739" s="69"/>
    </row>
    <row r="1740">
      <c r="B1740" s="69">
        <v>130825.0</v>
      </c>
      <c r="C1740" s="69" t="s">
        <v>1532</v>
      </c>
      <c r="D1740" s="69"/>
      <c r="E1740" s="69"/>
    </row>
    <row r="1741">
      <c r="B1741" s="69">
        <v>130826.0</v>
      </c>
      <c r="C1741" s="69" t="s">
        <v>1532</v>
      </c>
      <c r="D1741" s="69"/>
      <c r="E1741" s="69"/>
    </row>
    <row r="1742">
      <c r="B1742" s="69">
        <v>130827.0</v>
      </c>
      <c r="C1742" s="69" t="s">
        <v>1532</v>
      </c>
      <c r="D1742" s="69"/>
      <c r="E1742" s="69"/>
    </row>
    <row r="1743">
      <c r="B1743" s="69">
        <v>130828.0</v>
      </c>
      <c r="C1743" s="69" t="s">
        <v>1532</v>
      </c>
      <c r="D1743" s="69"/>
      <c r="E1743" s="69"/>
    </row>
    <row r="1744">
      <c r="B1744" s="69">
        <v>130829.0</v>
      </c>
      <c r="C1744" s="69" t="s">
        <v>1532</v>
      </c>
      <c r="D1744" s="69"/>
      <c r="E1744" s="69"/>
    </row>
    <row r="1745">
      <c r="B1745" s="69">
        <v>130830.0</v>
      </c>
      <c r="C1745" s="69" t="s">
        <v>1532</v>
      </c>
      <c r="D1745" s="69"/>
      <c r="E1745" s="69"/>
    </row>
    <row r="1746">
      <c r="B1746" s="69">
        <v>130831.0</v>
      </c>
      <c r="C1746" s="69" t="s">
        <v>1532</v>
      </c>
      <c r="D1746" s="69"/>
      <c r="E1746" s="69"/>
    </row>
    <row r="1747">
      <c r="B1747" s="69">
        <v>130832.0</v>
      </c>
      <c r="C1747" s="69" t="s">
        <v>1532</v>
      </c>
      <c r="D1747" s="69"/>
      <c r="E1747" s="69"/>
    </row>
    <row r="1748">
      <c r="B1748" s="69">
        <v>130833.0</v>
      </c>
      <c r="C1748" s="69" t="s">
        <v>1532</v>
      </c>
      <c r="D1748" s="69"/>
      <c r="E1748" s="69"/>
    </row>
    <row r="1749">
      <c r="B1749" s="69">
        <v>130834.0</v>
      </c>
      <c r="C1749" s="69" t="s">
        <v>1532</v>
      </c>
      <c r="D1749" s="69"/>
      <c r="E1749" s="69"/>
    </row>
    <row r="1750">
      <c r="B1750" s="69">
        <v>130835.0</v>
      </c>
      <c r="C1750" s="69" t="s">
        <v>1532</v>
      </c>
      <c r="D1750" s="69"/>
      <c r="E1750" s="69"/>
    </row>
    <row r="1751">
      <c r="B1751" s="69">
        <v>130836.0</v>
      </c>
      <c r="C1751" s="69" t="s">
        <v>1532</v>
      </c>
      <c r="D1751" s="69"/>
      <c r="E1751" s="69"/>
    </row>
    <row r="1752">
      <c r="B1752" s="69">
        <v>130837.0</v>
      </c>
      <c r="C1752" s="69" t="s">
        <v>1532</v>
      </c>
      <c r="D1752" s="69"/>
      <c r="E1752" s="69"/>
    </row>
    <row r="1753">
      <c r="B1753" s="69">
        <v>130838.0</v>
      </c>
      <c r="C1753" s="69" t="s">
        <v>1532</v>
      </c>
      <c r="D1753" s="69"/>
      <c r="E1753" s="69"/>
    </row>
    <row r="1754">
      <c r="B1754" s="69">
        <v>130839.0</v>
      </c>
      <c r="C1754" s="69" t="s">
        <v>1532</v>
      </c>
      <c r="D1754" s="69"/>
      <c r="E1754" s="69"/>
    </row>
    <row r="1755">
      <c r="B1755" s="69">
        <v>130840.0</v>
      </c>
      <c r="C1755" s="69" t="s">
        <v>1532</v>
      </c>
      <c r="D1755" s="69"/>
      <c r="E1755" s="69"/>
    </row>
    <row r="1756">
      <c r="B1756" s="69">
        <v>130841.0</v>
      </c>
      <c r="C1756" s="69" t="s">
        <v>1532</v>
      </c>
      <c r="D1756" s="69"/>
      <c r="E1756" s="69"/>
    </row>
    <row r="1757">
      <c r="B1757" s="69">
        <v>130842.0</v>
      </c>
      <c r="C1757" s="69" t="s">
        <v>1532</v>
      </c>
      <c r="D1757" s="69"/>
      <c r="E1757" s="69"/>
    </row>
    <row r="1758">
      <c r="B1758" s="69">
        <v>130843.0</v>
      </c>
      <c r="C1758" s="69" t="s">
        <v>1532</v>
      </c>
      <c r="D1758" s="69"/>
      <c r="E1758" s="69"/>
    </row>
    <row r="1759">
      <c r="B1759" s="69">
        <v>130844.0</v>
      </c>
      <c r="C1759" s="69" t="s">
        <v>1532</v>
      </c>
      <c r="D1759" s="69"/>
      <c r="E1759" s="69"/>
    </row>
    <row r="1760">
      <c r="B1760" s="69">
        <v>130845.0</v>
      </c>
      <c r="C1760" s="69" t="s">
        <v>1532</v>
      </c>
      <c r="D1760" s="69"/>
      <c r="E1760" s="69"/>
    </row>
    <row r="1761">
      <c r="B1761" s="69">
        <v>130846.0</v>
      </c>
      <c r="C1761" s="69" t="s">
        <v>1532</v>
      </c>
      <c r="D1761" s="69"/>
      <c r="E1761" s="69"/>
    </row>
    <row r="1762">
      <c r="B1762" s="69">
        <v>130847.0</v>
      </c>
      <c r="C1762" s="69" t="s">
        <v>1532</v>
      </c>
      <c r="D1762" s="69"/>
      <c r="E1762" s="69"/>
    </row>
    <row r="1763">
      <c r="B1763" s="69">
        <v>130848.0</v>
      </c>
      <c r="C1763" s="69" t="s">
        <v>1532</v>
      </c>
      <c r="D1763" s="69"/>
      <c r="E1763" s="69"/>
    </row>
    <row r="1764">
      <c r="B1764" s="69">
        <v>130849.0</v>
      </c>
      <c r="C1764" s="69" t="s">
        <v>1532</v>
      </c>
      <c r="D1764" s="69"/>
      <c r="E1764" s="69"/>
    </row>
    <row r="1765">
      <c r="B1765" s="69">
        <v>130850.0</v>
      </c>
      <c r="C1765" s="69" t="s">
        <v>1532</v>
      </c>
      <c r="D1765" s="69"/>
      <c r="E1765" s="69"/>
    </row>
    <row r="1766">
      <c r="B1766" s="69">
        <v>130851.0</v>
      </c>
      <c r="C1766" s="69" t="s">
        <v>1532</v>
      </c>
      <c r="D1766" s="69"/>
      <c r="E1766" s="69"/>
    </row>
    <row r="1767">
      <c r="B1767" s="69">
        <v>130852.0</v>
      </c>
      <c r="C1767" s="69" t="s">
        <v>1532</v>
      </c>
      <c r="D1767" s="69"/>
      <c r="E1767" s="69"/>
    </row>
    <row r="1768">
      <c r="B1768" s="69">
        <v>130853.0</v>
      </c>
      <c r="C1768" s="69" t="s">
        <v>1532</v>
      </c>
      <c r="D1768" s="69"/>
      <c r="E1768" s="69"/>
    </row>
    <row r="1769">
      <c r="B1769" s="69">
        <v>130854.0</v>
      </c>
      <c r="C1769" s="69" t="s">
        <v>1532</v>
      </c>
      <c r="D1769" s="69"/>
      <c r="E1769" s="69"/>
    </row>
    <row r="1770">
      <c r="B1770" s="69">
        <v>130855.0</v>
      </c>
      <c r="C1770" s="69" t="s">
        <v>1532</v>
      </c>
      <c r="D1770" s="69"/>
      <c r="E1770" s="69"/>
    </row>
    <row r="1771">
      <c r="B1771" s="69">
        <v>130856.0</v>
      </c>
      <c r="C1771" s="69" t="s">
        <v>1532</v>
      </c>
      <c r="D1771" s="69"/>
      <c r="E1771" s="69"/>
    </row>
    <row r="1772">
      <c r="B1772" s="69">
        <v>130857.0</v>
      </c>
      <c r="C1772" s="69" t="s">
        <v>1532</v>
      </c>
      <c r="D1772" s="69"/>
      <c r="E1772" s="69"/>
    </row>
    <row r="1773">
      <c r="B1773" s="69">
        <v>130858.0</v>
      </c>
      <c r="C1773" s="69" t="s">
        <v>1532</v>
      </c>
      <c r="D1773" s="69"/>
      <c r="E1773" s="69"/>
    </row>
    <row r="1774">
      <c r="B1774" s="69">
        <v>130859.0</v>
      </c>
      <c r="C1774" s="69" t="s">
        <v>1532</v>
      </c>
      <c r="D1774" s="69"/>
      <c r="E1774" s="69"/>
    </row>
    <row r="1775">
      <c r="B1775" s="69">
        <v>130860.0</v>
      </c>
      <c r="C1775" s="69" t="s">
        <v>1532</v>
      </c>
      <c r="D1775" s="69"/>
      <c r="E1775" s="69"/>
    </row>
    <row r="1776">
      <c r="B1776" s="69">
        <v>130861.0</v>
      </c>
      <c r="C1776" s="69" t="s">
        <v>1532</v>
      </c>
      <c r="D1776" s="69"/>
      <c r="E1776" s="69"/>
    </row>
    <row r="1777">
      <c r="B1777" s="69">
        <v>130862.0</v>
      </c>
      <c r="C1777" s="69" t="s">
        <v>1532</v>
      </c>
      <c r="D1777" s="69"/>
      <c r="E1777" s="69"/>
    </row>
    <row r="1778">
      <c r="B1778" s="69">
        <v>130863.0</v>
      </c>
      <c r="C1778" s="69" t="s">
        <v>1532</v>
      </c>
      <c r="D1778" s="69"/>
      <c r="E1778" s="69"/>
    </row>
    <row r="1779">
      <c r="B1779" s="69">
        <v>130864.0</v>
      </c>
      <c r="C1779" s="69" t="s">
        <v>1532</v>
      </c>
      <c r="D1779" s="69"/>
      <c r="E1779" s="69"/>
    </row>
    <row r="1780">
      <c r="B1780" s="69">
        <v>130865.0</v>
      </c>
      <c r="C1780" s="69" t="s">
        <v>1532</v>
      </c>
      <c r="D1780" s="69"/>
      <c r="E1780" s="69"/>
    </row>
    <row r="1781">
      <c r="B1781" s="69">
        <v>130866.0</v>
      </c>
      <c r="C1781" s="69" t="s">
        <v>1532</v>
      </c>
      <c r="D1781" s="69"/>
      <c r="E1781" s="69"/>
    </row>
    <row r="1782">
      <c r="B1782" s="69">
        <v>130867.0</v>
      </c>
      <c r="C1782" s="69" t="s">
        <v>1532</v>
      </c>
      <c r="D1782" s="69"/>
      <c r="E1782" s="69"/>
    </row>
    <row r="1783">
      <c r="B1783" s="69">
        <v>130868.0</v>
      </c>
      <c r="C1783" s="69" t="s">
        <v>1532</v>
      </c>
      <c r="D1783" s="69"/>
      <c r="E1783" s="69"/>
    </row>
    <row r="1784">
      <c r="B1784" s="69">
        <v>130869.0</v>
      </c>
      <c r="C1784" s="69" t="s">
        <v>1532</v>
      </c>
      <c r="D1784" s="69"/>
      <c r="E1784" s="69"/>
    </row>
    <row r="1785">
      <c r="B1785" s="69">
        <v>130870.0</v>
      </c>
      <c r="C1785" s="69" t="s">
        <v>1532</v>
      </c>
      <c r="D1785" s="69"/>
      <c r="E1785" s="69"/>
    </row>
    <row r="1786">
      <c r="B1786" s="69">
        <v>130871.0</v>
      </c>
      <c r="C1786" s="69" t="s">
        <v>1532</v>
      </c>
      <c r="D1786" s="69"/>
      <c r="E1786" s="69"/>
    </row>
    <row r="1787">
      <c r="B1787" s="69">
        <v>130872.0</v>
      </c>
      <c r="C1787" s="69" t="s">
        <v>1532</v>
      </c>
      <c r="D1787" s="69"/>
      <c r="E1787" s="69"/>
    </row>
    <row r="1788">
      <c r="B1788" s="69">
        <v>130873.0</v>
      </c>
      <c r="C1788" s="69" t="s">
        <v>1532</v>
      </c>
      <c r="D1788" s="69"/>
      <c r="E1788" s="69"/>
    </row>
    <row r="1789">
      <c r="B1789" s="69">
        <v>130874.0</v>
      </c>
      <c r="C1789" s="69" t="s">
        <v>1532</v>
      </c>
      <c r="D1789" s="69"/>
      <c r="E1789" s="69"/>
    </row>
    <row r="1790">
      <c r="B1790" s="69">
        <v>130875.0</v>
      </c>
      <c r="C1790" s="69" t="s">
        <v>1532</v>
      </c>
      <c r="D1790" s="69"/>
      <c r="E1790" s="69"/>
    </row>
    <row r="1791">
      <c r="B1791" s="69">
        <v>130876.0</v>
      </c>
      <c r="C1791" s="69" t="s">
        <v>1532</v>
      </c>
      <c r="D1791" s="69"/>
      <c r="E1791" s="69"/>
    </row>
    <row r="1792">
      <c r="B1792" s="69">
        <v>130877.0</v>
      </c>
      <c r="C1792" s="69" t="s">
        <v>1532</v>
      </c>
      <c r="D1792" s="69"/>
      <c r="E1792" s="69"/>
    </row>
    <row r="1793">
      <c r="B1793" s="69">
        <v>130878.0</v>
      </c>
      <c r="C1793" s="69" t="s">
        <v>1532</v>
      </c>
      <c r="D1793" s="69"/>
      <c r="E1793" s="69"/>
    </row>
    <row r="1794">
      <c r="B1794" s="69">
        <v>130879.0</v>
      </c>
      <c r="C1794" s="69" t="s">
        <v>1532</v>
      </c>
      <c r="D1794" s="69"/>
      <c r="E1794" s="69"/>
    </row>
    <row r="1795">
      <c r="B1795" s="69">
        <v>130880.0</v>
      </c>
      <c r="C1795" s="69" t="s">
        <v>1532</v>
      </c>
      <c r="D1795" s="69"/>
      <c r="E1795" s="69"/>
    </row>
    <row r="1796">
      <c r="B1796" s="69">
        <v>130881.0</v>
      </c>
      <c r="C1796" s="69" t="s">
        <v>1532</v>
      </c>
      <c r="D1796" s="69"/>
      <c r="E1796" s="69"/>
    </row>
    <row r="1797">
      <c r="B1797" s="69">
        <v>130882.0</v>
      </c>
      <c r="C1797" s="69" t="s">
        <v>1532</v>
      </c>
      <c r="D1797" s="69"/>
      <c r="E1797" s="69"/>
    </row>
    <row r="1798">
      <c r="B1798" s="69">
        <v>130883.0</v>
      </c>
      <c r="C1798" s="69" t="s">
        <v>1532</v>
      </c>
      <c r="D1798" s="69"/>
      <c r="E1798" s="69"/>
    </row>
    <row r="1799">
      <c r="B1799" s="69">
        <v>130884.0</v>
      </c>
      <c r="C1799" s="69" t="s">
        <v>1532</v>
      </c>
      <c r="D1799" s="69"/>
      <c r="E1799" s="69"/>
    </row>
    <row r="1800">
      <c r="B1800" s="69">
        <v>130885.0</v>
      </c>
      <c r="C1800" s="69" t="s">
        <v>1532</v>
      </c>
      <c r="D1800" s="69"/>
      <c r="E1800" s="69"/>
    </row>
    <row r="1801">
      <c r="B1801" s="69">
        <v>130886.0</v>
      </c>
      <c r="C1801" s="69" t="s">
        <v>1532</v>
      </c>
      <c r="D1801" s="69"/>
      <c r="E1801" s="69"/>
    </row>
    <row r="1802">
      <c r="B1802" s="69">
        <v>130887.0</v>
      </c>
      <c r="C1802" s="69" t="s">
        <v>1532</v>
      </c>
      <c r="D1802" s="69"/>
      <c r="E1802" s="69"/>
    </row>
    <row r="1803">
      <c r="B1803" s="69">
        <v>130888.0</v>
      </c>
      <c r="C1803" s="69" t="s">
        <v>1532</v>
      </c>
      <c r="D1803" s="69"/>
      <c r="E1803" s="69"/>
    </row>
    <row r="1804">
      <c r="B1804" s="69">
        <v>130889.0</v>
      </c>
      <c r="C1804" s="69" t="s">
        <v>1532</v>
      </c>
      <c r="D1804" s="69"/>
      <c r="E1804" s="69"/>
    </row>
    <row r="1805">
      <c r="B1805" s="69">
        <v>130890.0</v>
      </c>
      <c r="C1805" s="69" t="s">
        <v>1532</v>
      </c>
      <c r="D1805" s="69"/>
      <c r="E1805" s="69"/>
    </row>
    <row r="1806">
      <c r="B1806" s="69">
        <v>130891.0</v>
      </c>
      <c r="C1806" s="69" t="s">
        <v>1532</v>
      </c>
      <c r="D1806" s="69"/>
      <c r="E1806" s="69"/>
    </row>
    <row r="1807">
      <c r="B1807" s="69">
        <v>130892.0</v>
      </c>
      <c r="C1807" s="69" t="s">
        <v>1532</v>
      </c>
      <c r="D1807" s="69"/>
      <c r="E1807" s="69"/>
    </row>
    <row r="1808">
      <c r="B1808" s="69">
        <v>130893.0</v>
      </c>
      <c r="C1808" s="69" t="s">
        <v>1532</v>
      </c>
      <c r="D1808" s="69"/>
      <c r="E1808" s="69"/>
    </row>
    <row r="1809">
      <c r="B1809" s="69">
        <v>130894.0</v>
      </c>
      <c r="C1809" s="69" t="s">
        <v>1532</v>
      </c>
      <c r="D1809" s="69"/>
      <c r="E1809" s="69"/>
    </row>
    <row r="1810">
      <c r="B1810" s="69">
        <v>130895.0</v>
      </c>
      <c r="C1810" s="69" t="s">
        <v>1532</v>
      </c>
      <c r="D1810" s="69"/>
      <c r="E1810" s="69"/>
    </row>
    <row r="1811">
      <c r="B1811" s="69">
        <v>130896.0</v>
      </c>
      <c r="C1811" s="69" t="s">
        <v>1532</v>
      </c>
      <c r="D1811" s="69"/>
      <c r="E1811" s="69"/>
    </row>
    <row r="1812">
      <c r="B1812" s="69">
        <v>130897.0</v>
      </c>
      <c r="C1812" s="69" t="s">
        <v>1532</v>
      </c>
      <c r="D1812" s="69"/>
      <c r="E1812" s="69"/>
    </row>
    <row r="1813">
      <c r="B1813" s="69">
        <v>130898.0</v>
      </c>
      <c r="C1813" s="69" t="s">
        <v>1532</v>
      </c>
      <c r="D1813" s="69"/>
      <c r="E1813" s="69"/>
    </row>
    <row r="1814">
      <c r="B1814" s="69">
        <v>130899.0</v>
      </c>
      <c r="C1814" s="69" t="s">
        <v>1532</v>
      </c>
      <c r="D1814" s="69"/>
      <c r="E1814" s="69"/>
    </row>
    <row r="1815">
      <c r="B1815" s="69">
        <v>130900.0</v>
      </c>
      <c r="C1815" s="69" t="s">
        <v>1532</v>
      </c>
      <c r="D1815" s="69"/>
      <c r="E1815" s="69"/>
    </row>
    <row r="1816">
      <c r="B1816" s="69">
        <v>130901.0</v>
      </c>
      <c r="C1816" s="69" t="s">
        <v>1532</v>
      </c>
      <c r="D1816" s="69"/>
      <c r="E1816" s="69"/>
    </row>
    <row r="1817">
      <c r="B1817" s="69">
        <v>130902.0</v>
      </c>
      <c r="C1817" s="69" t="s">
        <v>1532</v>
      </c>
      <c r="D1817" s="69"/>
      <c r="E1817" s="69"/>
    </row>
    <row r="1818">
      <c r="B1818" s="69">
        <v>130903.0</v>
      </c>
      <c r="C1818" s="69" t="s">
        <v>1532</v>
      </c>
      <c r="D1818" s="69"/>
      <c r="E1818" s="69"/>
    </row>
    <row r="1819">
      <c r="B1819" s="69">
        <v>130904.0</v>
      </c>
      <c r="C1819" s="69" t="s">
        <v>1532</v>
      </c>
      <c r="D1819" s="69"/>
      <c r="E1819" s="69"/>
    </row>
    <row r="1820">
      <c r="B1820" s="69">
        <v>130905.0</v>
      </c>
      <c r="C1820" s="69" t="s">
        <v>1532</v>
      </c>
      <c r="D1820" s="69"/>
      <c r="E1820" s="69"/>
    </row>
    <row r="1821">
      <c r="B1821" s="69">
        <v>130906.0</v>
      </c>
      <c r="C1821" s="69" t="s">
        <v>1532</v>
      </c>
      <c r="D1821" s="69"/>
      <c r="E1821" s="69"/>
    </row>
    <row r="1822">
      <c r="B1822" s="69">
        <v>130907.0</v>
      </c>
      <c r="C1822" s="69" t="s">
        <v>1532</v>
      </c>
      <c r="D1822" s="69"/>
      <c r="E1822" s="69"/>
    </row>
    <row r="1823">
      <c r="B1823" s="69">
        <v>130908.0</v>
      </c>
      <c r="C1823" s="69" t="s">
        <v>1532</v>
      </c>
      <c r="D1823" s="69"/>
      <c r="E1823" s="69"/>
    </row>
    <row r="1824">
      <c r="B1824" s="69">
        <v>130909.0</v>
      </c>
      <c r="C1824" s="69" t="s">
        <v>1532</v>
      </c>
      <c r="D1824" s="69"/>
      <c r="E1824" s="69"/>
    </row>
    <row r="1825">
      <c r="B1825" s="69">
        <v>130910.0</v>
      </c>
      <c r="C1825" s="69" t="s">
        <v>1532</v>
      </c>
      <c r="D1825" s="69"/>
      <c r="E1825" s="69"/>
    </row>
    <row r="1826">
      <c r="B1826" s="69">
        <v>130911.0</v>
      </c>
      <c r="C1826" s="69" t="s">
        <v>1532</v>
      </c>
      <c r="D1826" s="69"/>
      <c r="E1826" s="69"/>
    </row>
    <row r="1827">
      <c r="B1827" s="69">
        <v>130912.0</v>
      </c>
      <c r="C1827" s="69" t="s">
        <v>1532</v>
      </c>
      <c r="D1827" s="69"/>
      <c r="E1827" s="69"/>
    </row>
    <row r="1828">
      <c r="B1828" s="69">
        <v>130913.0</v>
      </c>
      <c r="C1828" s="69" t="s">
        <v>1532</v>
      </c>
      <c r="D1828" s="69"/>
      <c r="E1828" s="69"/>
    </row>
    <row r="1829">
      <c r="B1829" s="69">
        <v>130914.0</v>
      </c>
      <c r="C1829" s="69" t="s">
        <v>1532</v>
      </c>
      <c r="D1829" s="69"/>
      <c r="E1829" s="69"/>
    </row>
    <row r="1830">
      <c r="B1830" s="69">
        <v>130915.0</v>
      </c>
      <c r="C1830" s="69" t="s">
        <v>1532</v>
      </c>
      <c r="D1830" s="69"/>
      <c r="E1830" s="69"/>
    </row>
    <row r="1831">
      <c r="B1831" s="69">
        <v>130916.0</v>
      </c>
      <c r="C1831" s="69" t="s">
        <v>1532</v>
      </c>
      <c r="D1831" s="69"/>
      <c r="E1831" s="69"/>
    </row>
    <row r="1832">
      <c r="B1832" s="69">
        <v>130917.0</v>
      </c>
      <c r="C1832" s="69" t="s">
        <v>1532</v>
      </c>
      <c r="D1832" s="69"/>
      <c r="E1832" s="69"/>
    </row>
    <row r="1833">
      <c r="B1833" s="69">
        <v>130918.0</v>
      </c>
      <c r="C1833" s="69" t="s">
        <v>1532</v>
      </c>
      <c r="D1833" s="69"/>
      <c r="E1833" s="69"/>
    </row>
    <row r="1834">
      <c r="B1834" s="69">
        <v>130919.0</v>
      </c>
      <c r="C1834" s="69" t="s">
        <v>1532</v>
      </c>
      <c r="D1834" s="69"/>
      <c r="E1834" s="69"/>
    </row>
    <row r="1835">
      <c r="B1835" s="69">
        <v>130920.0</v>
      </c>
      <c r="C1835" s="69" t="s">
        <v>1532</v>
      </c>
      <c r="D1835" s="69"/>
      <c r="E1835" s="69"/>
    </row>
    <row r="1836">
      <c r="B1836" s="69">
        <v>130921.0</v>
      </c>
      <c r="C1836" s="69" t="s">
        <v>1532</v>
      </c>
      <c r="D1836" s="69"/>
      <c r="E1836" s="69"/>
    </row>
    <row r="1837">
      <c r="B1837" s="69">
        <v>130922.0</v>
      </c>
      <c r="C1837" s="69" t="s">
        <v>1532</v>
      </c>
      <c r="D1837" s="69"/>
      <c r="E1837" s="69"/>
    </row>
    <row r="1838">
      <c r="B1838" s="69">
        <v>130923.0</v>
      </c>
      <c r="C1838" s="69" t="s">
        <v>1532</v>
      </c>
      <c r="D1838" s="69"/>
      <c r="E1838" s="69"/>
    </row>
    <row r="1839">
      <c r="B1839" s="69">
        <v>130924.0</v>
      </c>
      <c r="C1839" s="69" t="s">
        <v>1532</v>
      </c>
      <c r="D1839" s="69"/>
      <c r="E1839" s="69"/>
    </row>
    <row r="1840">
      <c r="B1840" s="69">
        <v>130925.0</v>
      </c>
      <c r="C1840" s="69" t="s">
        <v>1532</v>
      </c>
      <c r="D1840" s="69"/>
      <c r="E1840" s="69"/>
    </row>
    <row r="1841">
      <c r="B1841" s="69">
        <v>130926.0</v>
      </c>
      <c r="C1841" s="69" t="s">
        <v>1532</v>
      </c>
      <c r="D1841" s="69"/>
      <c r="E1841" s="69"/>
    </row>
    <row r="1842">
      <c r="B1842" s="69">
        <v>130927.0</v>
      </c>
      <c r="C1842" s="69" t="s">
        <v>1532</v>
      </c>
      <c r="D1842" s="69"/>
      <c r="E1842" s="69"/>
    </row>
    <row r="1843">
      <c r="B1843" s="69">
        <v>130928.0</v>
      </c>
      <c r="C1843" s="69" t="s">
        <v>1532</v>
      </c>
      <c r="D1843" s="69"/>
      <c r="E1843" s="69"/>
    </row>
    <row r="1844">
      <c r="B1844" s="69">
        <v>130929.0</v>
      </c>
      <c r="C1844" s="69" t="s">
        <v>1532</v>
      </c>
      <c r="D1844" s="69"/>
      <c r="E1844" s="69"/>
    </row>
    <row r="1845">
      <c r="B1845" s="69">
        <v>130930.0</v>
      </c>
      <c r="C1845" s="69" t="s">
        <v>1532</v>
      </c>
      <c r="D1845" s="69"/>
      <c r="E1845" s="69"/>
    </row>
    <row r="1846">
      <c r="B1846" s="69">
        <v>130931.0</v>
      </c>
      <c r="C1846" s="69" t="s">
        <v>1532</v>
      </c>
      <c r="D1846" s="69"/>
      <c r="E1846" s="69"/>
    </row>
    <row r="1847">
      <c r="B1847" s="69">
        <v>130932.0</v>
      </c>
      <c r="C1847" s="69" t="s">
        <v>1532</v>
      </c>
      <c r="D1847" s="69"/>
      <c r="E1847" s="69"/>
    </row>
    <row r="1848">
      <c r="B1848" s="69">
        <v>130933.0</v>
      </c>
      <c r="C1848" s="69" t="s">
        <v>1532</v>
      </c>
      <c r="D1848" s="69"/>
      <c r="E1848" s="69"/>
    </row>
    <row r="1849">
      <c r="B1849" s="69">
        <v>130934.0</v>
      </c>
      <c r="C1849" s="69" t="s">
        <v>1532</v>
      </c>
      <c r="D1849" s="69"/>
      <c r="E1849" s="69"/>
    </row>
    <row r="1850">
      <c r="B1850" s="69">
        <v>130935.0</v>
      </c>
      <c r="C1850" s="69" t="s">
        <v>1532</v>
      </c>
      <c r="D1850" s="69"/>
      <c r="E1850" s="69"/>
    </row>
    <row r="1851">
      <c r="B1851" s="69">
        <v>130936.0</v>
      </c>
      <c r="C1851" s="69" t="s">
        <v>1532</v>
      </c>
      <c r="D1851" s="69"/>
      <c r="E1851" s="69"/>
    </row>
    <row r="1852">
      <c r="B1852" s="69">
        <v>130937.0</v>
      </c>
      <c r="C1852" s="69" t="s">
        <v>1532</v>
      </c>
      <c r="D1852" s="69"/>
      <c r="E1852" s="69"/>
    </row>
    <row r="1853">
      <c r="B1853" s="69">
        <v>130938.0</v>
      </c>
      <c r="C1853" s="69" t="s">
        <v>1532</v>
      </c>
      <c r="D1853" s="69"/>
      <c r="E1853" s="69"/>
    </row>
    <row r="1854">
      <c r="B1854" s="69">
        <v>130939.0</v>
      </c>
      <c r="C1854" s="69" t="s">
        <v>1532</v>
      </c>
      <c r="D1854" s="69"/>
      <c r="E1854" s="69"/>
    </row>
    <row r="1855">
      <c r="B1855" s="69">
        <v>130940.0</v>
      </c>
      <c r="C1855" s="69" t="s">
        <v>1532</v>
      </c>
      <c r="D1855" s="69"/>
      <c r="E1855" s="69"/>
    </row>
    <row r="1856">
      <c r="B1856" s="69">
        <v>130941.0</v>
      </c>
      <c r="C1856" s="69" t="s">
        <v>1532</v>
      </c>
      <c r="D1856" s="69"/>
      <c r="E1856" s="69"/>
    </row>
    <row r="1857">
      <c r="B1857" s="69">
        <v>130942.0</v>
      </c>
      <c r="C1857" s="69" t="s">
        <v>1532</v>
      </c>
      <c r="D1857" s="69"/>
      <c r="E1857" s="69"/>
    </row>
    <row r="1858">
      <c r="B1858" s="69">
        <v>130943.0</v>
      </c>
      <c r="C1858" s="69" t="s">
        <v>1532</v>
      </c>
      <c r="D1858" s="69"/>
      <c r="E1858" s="69"/>
    </row>
    <row r="1859">
      <c r="B1859" s="69">
        <v>130944.0</v>
      </c>
      <c r="C1859" s="69" t="s">
        <v>1532</v>
      </c>
      <c r="D1859" s="69"/>
      <c r="E1859" s="69"/>
    </row>
    <row r="1860">
      <c r="B1860" s="69">
        <v>130945.0</v>
      </c>
      <c r="C1860" s="69" t="s">
        <v>1532</v>
      </c>
      <c r="D1860" s="69"/>
      <c r="E1860" s="69"/>
    </row>
    <row r="1861">
      <c r="B1861" s="69">
        <v>130946.0</v>
      </c>
      <c r="C1861" s="69" t="s">
        <v>1532</v>
      </c>
      <c r="D1861" s="69"/>
      <c r="E1861" s="69"/>
    </row>
    <row r="1862">
      <c r="B1862" s="69">
        <v>130947.0</v>
      </c>
      <c r="C1862" s="69" t="s">
        <v>1532</v>
      </c>
      <c r="D1862" s="69"/>
      <c r="E1862" s="69"/>
    </row>
    <row r="1863">
      <c r="B1863" s="69">
        <v>130948.0</v>
      </c>
      <c r="C1863" s="69" t="s">
        <v>1532</v>
      </c>
      <c r="D1863" s="69"/>
      <c r="E1863" s="69"/>
    </row>
    <row r="1864">
      <c r="B1864" s="69">
        <v>130949.0</v>
      </c>
      <c r="C1864" s="69" t="s">
        <v>1532</v>
      </c>
      <c r="D1864" s="69"/>
      <c r="E1864" s="69"/>
    </row>
    <row r="1865">
      <c r="B1865" s="69">
        <v>130950.0</v>
      </c>
      <c r="C1865" s="69" t="s">
        <v>1532</v>
      </c>
      <c r="D1865" s="69"/>
      <c r="E1865" s="69"/>
    </row>
    <row r="1866">
      <c r="B1866" s="69">
        <v>130951.0</v>
      </c>
      <c r="C1866" s="69" t="s">
        <v>1532</v>
      </c>
      <c r="D1866" s="69"/>
      <c r="E1866" s="69"/>
    </row>
    <row r="1867">
      <c r="B1867" s="69">
        <v>130952.0</v>
      </c>
      <c r="C1867" s="69" t="s">
        <v>1532</v>
      </c>
      <c r="D1867" s="69"/>
      <c r="E1867" s="69"/>
    </row>
    <row r="1868">
      <c r="B1868" s="69">
        <v>130953.0</v>
      </c>
      <c r="C1868" s="69" t="s">
        <v>1532</v>
      </c>
      <c r="D1868" s="69"/>
      <c r="E1868" s="69"/>
    </row>
    <row r="1869">
      <c r="B1869" s="69">
        <v>130954.0</v>
      </c>
      <c r="C1869" s="69" t="s">
        <v>1532</v>
      </c>
      <c r="D1869" s="69"/>
      <c r="E1869" s="69"/>
    </row>
    <row r="1870">
      <c r="B1870" s="69">
        <v>130955.0</v>
      </c>
      <c r="C1870" s="69" t="s">
        <v>1532</v>
      </c>
      <c r="D1870" s="69"/>
      <c r="E1870" s="69"/>
    </row>
    <row r="1871">
      <c r="B1871" s="69">
        <v>130956.0</v>
      </c>
      <c r="C1871" s="69" t="s">
        <v>1532</v>
      </c>
      <c r="D1871" s="69"/>
      <c r="E1871" s="69"/>
    </row>
    <row r="1872">
      <c r="B1872" s="69">
        <v>130957.0</v>
      </c>
      <c r="C1872" s="69" t="s">
        <v>1532</v>
      </c>
      <c r="D1872" s="69"/>
      <c r="E1872" s="69"/>
    </row>
    <row r="1873">
      <c r="B1873" s="69">
        <v>130958.0</v>
      </c>
      <c r="C1873" s="69" t="s">
        <v>1532</v>
      </c>
      <c r="D1873" s="69"/>
      <c r="E1873" s="69"/>
    </row>
    <row r="1874">
      <c r="B1874" s="69">
        <v>130959.0</v>
      </c>
      <c r="C1874" s="69" t="s">
        <v>1532</v>
      </c>
      <c r="D1874" s="69"/>
      <c r="E1874" s="69"/>
    </row>
    <row r="1875">
      <c r="B1875" s="69">
        <v>130960.0</v>
      </c>
      <c r="C1875" s="69" t="s">
        <v>1532</v>
      </c>
      <c r="D1875" s="69"/>
      <c r="E1875" s="69"/>
    </row>
    <row r="1876">
      <c r="B1876" s="69">
        <v>130961.0</v>
      </c>
      <c r="C1876" s="69" t="s">
        <v>1532</v>
      </c>
      <c r="D1876" s="69"/>
      <c r="E1876" s="69"/>
    </row>
    <row r="1877">
      <c r="B1877" s="69">
        <v>130962.0</v>
      </c>
      <c r="C1877" s="69" t="s">
        <v>1532</v>
      </c>
      <c r="D1877" s="69"/>
      <c r="E1877" s="69"/>
    </row>
    <row r="1878">
      <c r="B1878" s="69">
        <v>130963.0</v>
      </c>
      <c r="C1878" s="69" t="s">
        <v>1532</v>
      </c>
      <c r="D1878" s="69"/>
      <c r="E1878" s="69"/>
    </row>
    <row r="1879">
      <c r="B1879" s="69">
        <v>130964.0</v>
      </c>
      <c r="C1879" s="69" t="s">
        <v>1532</v>
      </c>
      <c r="D1879" s="69"/>
      <c r="E1879" s="69"/>
    </row>
    <row r="1880">
      <c r="B1880" s="69">
        <v>130965.0</v>
      </c>
      <c r="C1880" s="69" t="s">
        <v>1532</v>
      </c>
      <c r="D1880" s="69"/>
      <c r="E1880" s="69"/>
    </row>
    <row r="1881">
      <c r="B1881" s="69">
        <v>130966.0</v>
      </c>
      <c r="C1881" s="69" t="s">
        <v>1532</v>
      </c>
      <c r="D1881" s="69"/>
      <c r="E1881" s="69"/>
    </row>
    <row r="1882">
      <c r="B1882" s="69">
        <v>130967.0</v>
      </c>
      <c r="C1882" s="69" t="s">
        <v>1532</v>
      </c>
      <c r="D1882" s="69"/>
      <c r="E1882" s="69"/>
    </row>
    <row r="1883">
      <c r="B1883" s="69">
        <v>130968.0</v>
      </c>
      <c r="C1883" s="69" t="s">
        <v>1532</v>
      </c>
      <c r="D1883" s="69"/>
      <c r="E1883" s="69"/>
    </row>
    <row r="1884">
      <c r="B1884" s="69">
        <v>130969.0</v>
      </c>
      <c r="C1884" s="69" t="s">
        <v>1532</v>
      </c>
      <c r="D1884" s="69"/>
      <c r="E1884" s="69"/>
    </row>
    <row r="1885">
      <c r="B1885" s="69">
        <v>130970.0</v>
      </c>
      <c r="C1885" s="69" t="s">
        <v>1532</v>
      </c>
      <c r="D1885" s="69"/>
      <c r="E1885" s="69"/>
    </row>
    <row r="1886">
      <c r="B1886" s="69">
        <v>130971.0</v>
      </c>
      <c r="C1886" s="69" t="s">
        <v>1532</v>
      </c>
      <c r="D1886" s="69"/>
      <c r="E1886" s="69"/>
    </row>
    <row r="1887">
      <c r="B1887" s="69">
        <v>130972.0</v>
      </c>
      <c r="C1887" s="69" t="s">
        <v>1532</v>
      </c>
      <c r="D1887" s="69"/>
      <c r="E1887" s="69"/>
    </row>
    <row r="1888">
      <c r="B1888" s="69">
        <v>130973.0</v>
      </c>
      <c r="C1888" s="69" t="s">
        <v>1532</v>
      </c>
      <c r="D1888" s="69"/>
      <c r="E1888" s="69"/>
    </row>
    <row r="1889">
      <c r="B1889" s="69">
        <v>130974.0</v>
      </c>
      <c r="C1889" s="69" t="s">
        <v>1532</v>
      </c>
      <c r="D1889" s="69"/>
      <c r="E1889" s="69"/>
    </row>
    <row r="1890">
      <c r="B1890" s="69">
        <v>130975.0</v>
      </c>
      <c r="C1890" s="69" t="s">
        <v>1532</v>
      </c>
      <c r="D1890" s="69"/>
      <c r="E1890" s="69"/>
    </row>
    <row r="1891">
      <c r="B1891" s="69">
        <v>130976.0</v>
      </c>
      <c r="C1891" s="69" t="s">
        <v>1532</v>
      </c>
      <c r="D1891" s="69"/>
      <c r="E1891" s="69"/>
    </row>
    <row r="1892">
      <c r="B1892" s="69">
        <v>130977.0</v>
      </c>
      <c r="C1892" s="69" t="s">
        <v>1532</v>
      </c>
      <c r="D1892" s="69"/>
      <c r="E1892" s="69"/>
    </row>
    <row r="1893">
      <c r="B1893" s="69">
        <v>130978.0</v>
      </c>
      <c r="C1893" s="69" t="s">
        <v>1532</v>
      </c>
      <c r="D1893" s="69"/>
      <c r="E1893" s="69"/>
    </row>
    <row r="1894">
      <c r="B1894" s="69">
        <v>130979.0</v>
      </c>
      <c r="C1894" s="69" t="s">
        <v>1532</v>
      </c>
      <c r="D1894" s="69"/>
      <c r="E1894" s="69"/>
    </row>
    <row r="1895">
      <c r="B1895" s="69">
        <v>130980.0</v>
      </c>
      <c r="C1895" s="69" t="s">
        <v>1532</v>
      </c>
      <c r="D1895" s="69"/>
      <c r="E1895" s="69"/>
    </row>
    <row r="1896">
      <c r="B1896" s="69">
        <v>130981.0</v>
      </c>
      <c r="C1896" s="69" t="s">
        <v>1532</v>
      </c>
      <c r="D1896" s="69"/>
      <c r="E1896" s="69"/>
    </row>
    <row r="1897">
      <c r="B1897" s="69">
        <v>130982.0</v>
      </c>
      <c r="C1897" s="69" t="s">
        <v>1532</v>
      </c>
      <c r="D1897" s="69"/>
      <c r="E1897" s="69"/>
    </row>
    <row r="1898">
      <c r="B1898" s="69">
        <v>130983.0</v>
      </c>
      <c r="C1898" s="69" t="s">
        <v>1532</v>
      </c>
      <c r="D1898" s="69"/>
      <c r="E1898" s="69"/>
    </row>
    <row r="1899">
      <c r="B1899" s="69">
        <v>130984.0</v>
      </c>
      <c r="C1899" s="69" t="s">
        <v>1532</v>
      </c>
      <c r="D1899" s="69"/>
      <c r="E1899" s="69"/>
    </row>
    <row r="1900">
      <c r="B1900" s="69">
        <v>130985.0</v>
      </c>
      <c r="C1900" s="69" t="s">
        <v>1532</v>
      </c>
      <c r="D1900" s="69"/>
      <c r="E1900" s="69"/>
    </row>
    <row r="1901">
      <c r="B1901" s="69">
        <v>130986.0</v>
      </c>
      <c r="C1901" s="69" t="s">
        <v>1532</v>
      </c>
      <c r="D1901" s="69"/>
      <c r="E1901" s="69"/>
    </row>
    <row r="1902">
      <c r="B1902" s="69">
        <v>130987.0</v>
      </c>
      <c r="C1902" s="69" t="s">
        <v>1532</v>
      </c>
      <c r="D1902" s="69"/>
      <c r="E1902" s="69"/>
    </row>
    <row r="1903">
      <c r="B1903" s="69">
        <v>130988.0</v>
      </c>
      <c r="C1903" s="69" t="s">
        <v>1532</v>
      </c>
      <c r="D1903" s="69"/>
      <c r="E1903" s="69"/>
    </row>
    <row r="1904">
      <c r="B1904" s="69">
        <v>130989.0</v>
      </c>
      <c r="C1904" s="69" t="s">
        <v>1532</v>
      </c>
      <c r="D1904" s="69"/>
      <c r="E1904" s="69"/>
    </row>
    <row r="1905">
      <c r="B1905" s="69">
        <v>130990.0</v>
      </c>
      <c r="C1905" s="69" t="s">
        <v>1532</v>
      </c>
      <c r="D1905" s="69"/>
      <c r="E1905" s="69"/>
    </row>
    <row r="1906">
      <c r="B1906" s="69">
        <v>130991.0</v>
      </c>
      <c r="C1906" s="69" t="s">
        <v>1532</v>
      </c>
      <c r="D1906" s="69"/>
      <c r="E1906" s="69"/>
    </row>
    <row r="1907">
      <c r="B1907" s="69">
        <v>130992.0</v>
      </c>
      <c r="C1907" s="69" t="s">
        <v>1532</v>
      </c>
      <c r="D1907" s="69"/>
      <c r="E1907" s="69"/>
    </row>
    <row r="1908">
      <c r="B1908" s="69">
        <v>130993.0</v>
      </c>
      <c r="C1908" s="69" t="s">
        <v>1532</v>
      </c>
      <c r="D1908" s="69"/>
      <c r="E1908" s="69"/>
    </row>
    <row r="1909">
      <c r="B1909" s="69">
        <v>130994.0</v>
      </c>
      <c r="C1909" s="69" t="s">
        <v>1532</v>
      </c>
      <c r="D1909" s="69"/>
      <c r="E1909" s="69"/>
    </row>
    <row r="1910">
      <c r="B1910" s="69">
        <v>130995.0</v>
      </c>
      <c r="C1910" s="69" t="s">
        <v>1532</v>
      </c>
      <c r="D1910" s="69"/>
      <c r="E1910" s="69"/>
    </row>
    <row r="1911">
      <c r="B1911" s="69">
        <v>130996.0</v>
      </c>
      <c r="C1911" s="69" t="s">
        <v>1532</v>
      </c>
      <c r="D1911" s="69"/>
      <c r="E1911" s="69"/>
    </row>
    <row r="1912">
      <c r="B1912" s="69">
        <v>130997.0</v>
      </c>
      <c r="C1912" s="69" t="s">
        <v>1532</v>
      </c>
      <c r="D1912" s="69"/>
      <c r="E1912" s="69"/>
    </row>
    <row r="1913">
      <c r="B1913" s="69">
        <v>130998.0</v>
      </c>
      <c r="C1913" s="69" t="s">
        <v>1532</v>
      </c>
      <c r="D1913" s="69"/>
      <c r="E1913" s="69"/>
    </row>
    <row r="1914">
      <c r="B1914" s="69">
        <v>130999.0</v>
      </c>
      <c r="C1914" s="69" t="s">
        <v>1532</v>
      </c>
      <c r="D1914" s="69"/>
      <c r="E1914" s="69"/>
    </row>
    <row r="1915">
      <c r="B1915" s="69">
        <v>131000.0</v>
      </c>
      <c r="C1915" s="69" t="s">
        <v>1532</v>
      </c>
      <c r="D1915" s="69"/>
      <c r="E1915" s="69"/>
    </row>
    <row r="1916">
      <c r="B1916" s="69">
        <v>131001.0</v>
      </c>
      <c r="C1916" s="69" t="s">
        <v>1532</v>
      </c>
      <c r="D1916" s="69"/>
      <c r="E1916" s="69"/>
    </row>
    <row r="1917">
      <c r="B1917" s="69">
        <v>131002.0</v>
      </c>
      <c r="C1917" s="69" t="s">
        <v>1532</v>
      </c>
      <c r="D1917" s="69"/>
      <c r="E1917" s="69"/>
    </row>
    <row r="1918">
      <c r="B1918" s="69">
        <v>131003.0</v>
      </c>
      <c r="C1918" s="69" t="s">
        <v>1532</v>
      </c>
      <c r="D1918" s="69"/>
      <c r="E1918" s="69"/>
    </row>
    <row r="1919">
      <c r="B1919" s="69">
        <v>131004.0</v>
      </c>
      <c r="C1919" s="69" t="s">
        <v>1532</v>
      </c>
      <c r="D1919" s="69"/>
      <c r="E1919" s="69"/>
    </row>
    <row r="1920">
      <c r="B1920" s="69">
        <v>131005.0</v>
      </c>
      <c r="C1920" s="69" t="s">
        <v>1532</v>
      </c>
      <c r="D1920" s="69"/>
      <c r="E1920" s="69"/>
    </row>
    <row r="1921">
      <c r="B1921" s="69">
        <v>131006.0</v>
      </c>
      <c r="C1921" s="69" t="s">
        <v>1532</v>
      </c>
      <c r="D1921" s="69"/>
      <c r="E1921" s="69"/>
    </row>
    <row r="1922">
      <c r="B1922" s="69">
        <v>131007.0</v>
      </c>
      <c r="C1922" s="69" t="s">
        <v>1532</v>
      </c>
      <c r="D1922" s="69"/>
      <c r="E1922" s="69"/>
    </row>
    <row r="1923">
      <c r="B1923" s="69">
        <v>131008.0</v>
      </c>
      <c r="C1923" s="69" t="s">
        <v>1532</v>
      </c>
      <c r="D1923" s="69"/>
      <c r="E1923" s="69"/>
    </row>
    <row r="1924">
      <c r="B1924" s="69">
        <v>131009.0</v>
      </c>
      <c r="C1924" s="69" t="s">
        <v>1532</v>
      </c>
      <c r="D1924" s="69"/>
      <c r="E1924" s="69"/>
    </row>
    <row r="1925">
      <c r="B1925" s="69">
        <v>131010.0</v>
      </c>
      <c r="C1925" s="69" t="s">
        <v>1532</v>
      </c>
      <c r="D1925" s="69"/>
      <c r="E1925" s="69"/>
    </row>
    <row r="1926">
      <c r="B1926" s="69">
        <v>131011.0</v>
      </c>
      <c r="C1926" s="69" t="s">
        <v>1532</v>
      </c>
      <c r="D1926" s="69"/>
      <c r="E1926" s="69"/>
    </row>
    <row r="1927">
      <c r="B1927" s="69">
        <v>131012.0</v>
      </c>
      <c r="C1927" s="69" t="s">
        <v>1532</v>
      </c>
      <c r="D1927" s="69"/>
      <c r="E1927" s="69"/>
    </row>
    <row r="1928">
      <c r="B1928" s="69">
        <v>131013.0</v>
      </c>
      <c r="C1928" s="69" t="s">
        <v>1532</v>
      </c>
      <c r="D1928" s="69"/>
      <c r="E1928" s="69"/>
    </row>
    <row r="1929">
      <c r="B1929" s="69">
        <v>131014.0</v>
      </c>
      <c r="C1929" s="69" t="s">
        <v>1532</v>
      </c>
      <c r="D1929" s="69"/>
      <c r="E1929" s="69"/>
    </row>
    <row r="1930">
      <c r="B1930" s="69">
        <v>131015.0</v>
      </c>
      <c r="C1930" s="69" t="s">
        <v>1532</v>
      </c>
      <c r="D1930" s="69"/>
      <c r="E1930" s="69"/>
    </row>
    <row r="1931">
      <c r="B1931" s="69">
        <v>131016.0</v>
      </c>
      <c r="C1931" s="69" t="s">
        <v>1532</v>
      </c>
      <c r="D1931" s="69"/>
      <c r="E1931" s="69"/>
    </row>
    <row r="1932">
      <c r="B1932" s="69">
        <v>131017.0</v>
      </c>
      <c r="C1932" s="69" t="s">
        <v>1532</v>
      </c>
      <c r="D1932" s="69"/>
      <c r="E1932" s="69"/>
    </row>
    <row r="1933">
      <c r="B1933" s="69">
        <v>131018.0</v>
      </c>
      <c r="C1933" s="69" t="s">
        <v>1532</v>
      </c>
      <c r="D1933" s="69"/>
      <c r="E1933" s="69"/>
    </row>
    <row r="1934">
      <c r="B1934" s="69">
        <v>131019.0</v>
      </c>
      <c r="C1934" s="69" t="s">
        <v>1532</v>
      </c>
      <c r="D1934" s="69"/>
      <c r="E1934" s="69"/>
    </row>
    <row r="1935">
      <c r="B1935" s="69">
        <v>131020.0</v>
      </c>
      <c r="C1935" s="69" t="s">
        <v>1532</v>
      </c>
      <c r="D1935" s="69"/>
      <c r="E1935" s="69"/>
    </row>
    <row r="1936">
      <c r="B1936" s="69">
        <v>131021.0</v>
      </c>
      <c r="C1936" s="69" t="s">
        <v>1532</v>
      </c>
      <c r="D1936" s="69"/>
      <c r="E1936" s="69"/>
    </row>
    <row r="1937">
      <c r="B1937" s="69">
        <v>131022.0</v>
      </c>
      <c r="C1937" s="69" t="s">
        <v>1532</v>
      </c>
      <c r="D1937" s="69"/>
      <c r="E1937" s="69"/>
    </row>
    <row r="1938">
      <c r="B1938" s="69">
        <v>131023.0</v>
      </c>
      <c r="C1938" s="69" t="s">
        <v>1532</v>
      </c>
      <c r="D1938" s="69"/>
      <c r="E1938" s="69"/>
    </row>
    <row r="1939">
      <c r="B1939" s="69">
        <v>131024.0</v>
      </c>
      <c r="C1939" s="69" t="s">
        <v>1532</v>
      </c>
      <c r="D1939" s="69"/>
      <c r="E1939" s="69"/>
    </row>
    <row r="1940">
      <c r="B1940" s="69">
        <v>131025.0</v>
      </c>
      <c r="C1940" s="69" t="s">
        <v>1532</v>
      </c>
      <c r="D1940" s="69"/>
      <c r="E1940" s="69"/>
    </row>
    <row r="1941">
      <c r="B1941" s="69">
        <v>131026.0</v>
      </c>
      <c r="C1941" s="69" t="s">
        <v>1532</v>
      </c>
      <c r="D1941" s="69"/>
      <c r="E1941" s="69"/>
    </row>
    <row r="1942">
      <c r="B1942" s="69">
        <v>131027.0</v>
      </c>
      <c r="C1942" s="69" t="s">
        <v>1532</v>
      </c>
      <c r="D1942" s="69"/>
      <c r="E1942" s="69"/>
    </row>
    <row r="1943">
      <c r="B1943" s="69">
        <v>131028.0</v>
      </c>
      <c r="C1943" s="69" t="s">
        <v>1532</v>
      </c>
      <c r="D1943" s="69"/>
      <c r="E1943" s="69"/>
    </row>
    <row r="1944">
      <c r="B1944" s="69">
        <v>131029.0</v>
      </c>
      <c r="C1944" s="69" t="s">
        <v>1532</v>
      </c>
      <c r="D1944" s="69"/>
      <c r="E1944" s="69"/>
    </row>
    <row r="1945">
      <c r="B1945" s="69">
        <v>131030.0</v>
      </c>
      <c r="C1945" s="69" t="s">
        <v>1532</v>
      </c>
      <c r="D1945" s="69"/>
      <c r="E1945" s="69"/>
    </row>
    <row r="1946">
      <c r="B1946" s="69">
        <v>131031.0</v>
      </c>
      <c r="C1946" s="69" t="s">
        <v>1532</v>
      </c>
      <c r="D1946" s="69"/>
      <c r="E1946" s="69"/>
    </row>
    <row r="1947">
      <c r="B1947" s="69">
        <v>131032.0</v>
      </c>
      <c r="C1947" s="69" t="s">
        <v>1532</v>
      </c>
      <c r="D1947" s="69"/>
      <c r="E1947" s="69"/>
    </row>
    <row r="1948">
      <c r="B1948" s="69">
        <v>131033.0</v>
      </c>
      <c r="C1948" s="69" t="s">
        <v>1532</v>
      </c>
      <c r="D1948" s="69"/>
      <c r="E1948" s="69"/>
    </row>
    <row r="1949">
      <c r="B1949" s="69">
        <v>131034.0</v>
      </c>
      <c r="C1949" s="69" t="s">
        <v>1532</v>
      </c>
      <c r="D1949" s="69"/>
      <c r="E1949" s="69"/>
    </row>
    <row r="1950">
      <c r="B1950" s="69">
        <v>131035.0</v>
      </c>
      <c r="C1950" s="69" t="s">
        <v>1532</v>
      </c>
      <c r="D1950" s="69"/>
      <c r="E1950" s="69"/>
    </row>
    <row r="1951">
      <c r="B1951" s="69">
        <v>131036.0</v>
      </c>
      <c r="C1951" s="69" t="s">
        <v>1532</v>
      </c>
      <c r="D1951" s="69"/>
      <c r="E1951" s="69"/>
    </row>
    <row r="1952">
      <c r="B1952" s="69">
        <v>131037.0</v>
      </c>
      <c r="C1952" s="69" t="s">
        <v>1532</v>
      </c>
      <c r="D1952" s="69"/>
      <c r="E1952" s="69"/>
    </row>
    <row r="1953">
      <c r="B1953" s="69">
        <v>131038.0</v>
      </c>
      <c r="C1953" s="69" t="s">
        <v>1532</v>
      </c>
      <c r="D1953" s="69"/>
      <c r="E1953" s="69"/>
    </row>
    <row r="1954">
      <c r="B1954" s="69">
        <v>131039.0</v>
      </c>
      <c r="C1954" s="69" t="s">
        <v>1532</v>
      </c>
      <c r="D1954" s="69"/>
      <c r="E1954" s="69"/>
    </row>
    <row r="1955">
      <c r="B1955" s="69">
        <v>131040.0</v>
      </c>
      <c r="C1955" s="69" t="s">
        <v>1532</v>
      </c>
      <c r="D1955" s="69"/>
      <c r="E1955" s="69"/>
    </row>
    <row r="1956">
      <c r="B1956" s="69">
        <v>131041.0</v>
      </c>
      <c r="C1956" s="69" t="s">
        <v>1532</v>
      </c>
      <c r="D1956" s="69"/>
      <c r="E1956" s="69"/>
    </row>
    <row r="1957">
      <c r="B1957" s="69">
        <v>131042.0</v>
      </c>
      <c r="C1957" s="69" t="s">
        <v>1532</v>
      </c>
      <c r="D1957" s="69"/>
      <c r="E1957" s="69"/>
    </row>
    <row r="1958">
      <c r="B1958" s="69">
        <v>131043.0</v>
      </c>
      <c r="C1958" s="69" t="s">
        <v>1532</v>
      </c>
      <c r="D1958" s="69"/>
      <c r="E1958" s="69"/>
    </row>
    <row r="1959">
      <c r="B1959" s="69">
        <v>131044.0</v>
      </c>
      <c r="C1959" s="69" t="s">
        <v>1532</v>
      </c>
      <c r="D1959" s="69"/>
      <c r="E1959" s="69"/>
    </row>
    <row r="1960">
      <c r="B1960" s="69">
        <v>131045.0</v>
      </c>
      <c r="C1960" s="69" t="s">
        <v>1532</v>
      </c>
      <c r="D1960" s="69"/>
      <c r="E1960" s="69"/>
    </row>
    <row r="1961">
      <c r="B1961" s="69">
        <v>131046.0</v>
      </c>
      <c r="C1961" s="69" t="s">
        <v>1532</v>
      </c>
      <c r="D1961" s="69"/>
      <c r="E1961" s="69"/>
    </row>
    <row r="1962">
      <c r="B1962" s="69">
        <v>131047.0</v>
      </c>
      <c r="C1962" s="69" t="s">
        <v>1532</v>
      </c>
      <c r="D1962" s="69"/>
      <c r="E1962" s="69"/>
    </row>
    <row r="1963">
      <c r="B1963" s="69">
        <v>131048.0</v>
      </c>
      <c r="C1963" s="69" t="s">
        <v>1532</v>
      </c>
      <c r="D1963" s="69"/>
      <c r="E1963" s="69"/>
    </row>
    <row r="1964">
      <c r="B1964" s="69">
        <v>131049.0</v>
      </c>
      <c r="C1964" s="69" t="s">
        <v>1532</v>
      </c>
      <c r="D1964" s="69"/>
      <c r="E1964" s="69"/>
    </row>
    <row r="1965">
      <c r="B1965" s="69">
        <v>131050.0</v>
      </c>
      <c r="C1965" s="69" t="s">
        <v>1532</v>
      </c>
      <c r="D1965" s="69"/>
      <c r="E1965" s="69"/>
    </row>
    <row r="1966">
      <c r="B1966" s="69">
        <v>131051.0</v>
      </c>
      <c r="C1966" s="69" t="s">
        <v>1532</v>
      </c>
      <c r="D1966" s="69"/>
      <c r="E1966" s="69"/>
    </row>
    <row r="1967">
      <c r="B1967" s="69">
        <v>131052.0</v>
      </c>
      <c r="C1967" s="69" t="s">
        <v>1532</v>
      </c>
      <c r="D1967" s="69"/>
      <c r="E1967" s="69"/>
    </row>
    <row r="1968">
      <c r="B1968" s="69">
        <v>131053.0</v>
      </c>
      <c r="C1968" s="69" t="s">
        <v>1532</v>
      </c>
      <c r="D1968" s="69"/>
      <c r="E1968" s="69"/>
    </row>
    <row r="1969">
      <c r="B1969" s="69">
        <v>131054.0</v>
      </c>
      <c r="C1969" s="69" t="s">
        <v>1532</v>
      </c>
      <c r="D1969" s="69"/>
      <c r="E1969" s="69"/>
    </row>
    <row r="1970">
      <c r="B1970" s="69">
        <v>131055.0</v>
      </c>
      <c r="C1970" s="69" t="s">
        <v>1532</v>
      </c>
      <c r="D1970" s="69"/>
      <c r="E1970" s="69"/>
    </row>
    <row r="1971">
      <c r="B1971" s="69">
        <v>131056.0</v>
      </c>
      <c r="C1971" s="69" t="s">
        <v>1532</v>
      </c>
      <c r="D1971" s="69"/>
      <c r="E1971" s="69"/>
    </row>
    <row r="1972">
      <c r="B1972" s="69">
        <v>131057.0</v>
      </c>
      <c r="C1972" s="69" t="s">
        <v>1532</v>
      </c>
      <c r="D1972" s="69"/>
      <c r="E1972" s="69"/>
    </row>
    <row r="1973">
      <c r="B1973" s="69">
        <v>131058.0</v>
      </c>
      <c r="C1973" s="69" t="s">
        <v>1532</v>
      </c>
      <c r="D1973" s="69"/>
      <c r="E1973" s="69"/>
    </row>
    <row r="1974">
      <c r="B1974" s="69">
        <v>131059.0</v>
      </c>
      <c r="C1974" s="69" t="s">
        <v>1532</v>
      </c>
      <c r="D1974" s="69"/>
      <c r="E1974" s="69"/>
    </row>
    <row r="1975">
      <c r="B1975" s="69">
        <v>131060.0</v>
      </c>
      <c r="C1975" s="69" t="s">
        <v>1532</v>
      </c>
      <c r="D1975" s="69"/>
      <c r="E1975" s="69"/>
    </row>
    <row r="1976">
      <c r="B1976" s="69">
        <v>131061.0</v>
      </c>
      <c r="C1976" s="69" t="s">
        <v>1532</v>
      </c>
      <c r="D1976" s="69"/>
      <c r="E1976" s="69"/>
    </row>
    <row r="1977">
      <c r="B1977" s="69">
        <v>131062.0</v>
      </c>
      <c r="C1977" s="69" t="s">
        <v>1532</v>
      </c>
      <c r="D1977" s="69"/>
      <c r="E1977" s="69"/>
    </row>
    <row r="1978">
      <c r="B1978" s="69">
        <v>131063.0</v>
      </c>
      <c r="C1978" s="69" t="s">
        <v>1532</v>
      </c>
      <c r="D1978" s="69"/>
      <c r="E1978" s="69"/>
    </row>
    <row r="1979">
      <c r="B1979" s="69">
        <v>131064.0</v>
      </c>
      <c r="C1979" s="69" t="s">
        <v>1532</v>
      </c>
      <c r="D1979" s="69"/>
      <c r="E1979" s="69"/>
    </row>
    <row r="1980">
      <c r="B1980" s="69">
        <v>131065.0</v>
      </c>
      <c r="C1980" s="69" t="s">
        <v>1532</v>
      </c>
      <c r="D1980" s="69"/>
      <c r="E1980" s="69"/>
    </row>
    <row r="1981">
      <c r="B1981" s="69">
        <v>131066.0</v>
      </c>
      <c r="C1981" s="69" t="s">
        <v>1532</v>
      </c>
      <c r="D1981" s="69"/>
      <c r="E1981" s="69"/>
    </row>
    <row r="1982">
      <c r="B1982" s="69">
        <v>131067.0</v>
      </c>
      <c r="C1982" s="69" t="s">
        <v>1532</v>
      </c>
      <c r="D1982" s="69"/>
      <c r="E1982" s="69"/>
    </row>
    <row r="1983">
      <c r="B1983" s="69">
        <v>131068.0</v>
      </c>
      <c r="C1983" s="69" t="s">
        <v>1532</v>
      </c>
      <c r="D1983" s="69"/>
      <c r="E1983" s="69"/>
    </row>
    <row r="1984">
      <c r="B1984" s="69">
        <v>131069.0</v>
      </c>
      <c r="C1984" s="69" t="s">
        <v>1532</v>
      </c>
      <c r="D1984" s="69"/>
      <c r="E1984" s="69"/>
    </row>
    <row r="1985">
      <c r="B1985" s="69">
        <v>131070.0</v>
      </c>
      <c r="C1985" s="69" t="s">
        <v>1532</v>
      </c>
      <c r="D1985" s="69"/>
      <c r="E1985" s="69"/>
    </row>
    <row r="1986">
      <c r="B1986" s="69">
        <v>131071.0</v>
      </c>
      <c r="C1986" s="69" t="s">
        <v>1533</v>
      </c>
      <c r="D1986" s="69"/>
      <c r="E1986" s="69"/>
    </row>
    <row r="1987">
      <c r="B1987" s="69"/>
      <c r="C1987" s="69"/>
      <c r="D1987" s="69"/>
      <c r="E1987" s="69"/>
    </row>
    <row r="1988">
      <c r="B1988" s="69"/>
      <c r="C1988" s="69"/>
      <c r="D1988" s="69"/>
      <c r="E1988" s="69"/>
    </row>
    <row r="1989">
      <c r="B1989" s="69"/>
      <c r="C1989" s="69"/>
      <c r="D1989" s="69"/>
      <c r="E1989" s="69"/>
    </row>
    <row r="1990">
      <c r="B1990" s="69"/>
      <c r="C1990" s="69"/>
      <c r="D1990" s="69"/>
      <c r="E1990" s="69"/>
    </row>
    <row r="1991">
      <c r="B1991" s="69"/>
      <c r="C1991" s="69"/>
      <c r="D1991" s="69"/>
      <c r="E1991" s="69"/>
    </row>
    <row r="1992">
      <c r="B1992" s="69"/>
      <c r="C1992" s="69"/>
      <c r="D1992" s="69"/>
      <c r="E1992" s="69"/>
    </row>
    <row r="1993">
      <c r="B1993" s="69"/>
      <c r="C1993" s="69"/>
      <c r="D1993" s="69"/>
      <c r="E1993" s="69"/>
    </row>
    <row r="1994">
      <c r="B1994" s="69"/>
      <c r="C1994" s="69"/>
      <c r="D1994" s="69"/>
      <c r="E1994" s="69"/>
    </row>
    <row r="1995">
      <c r="B1995" s="69"/>
      <c r="C1995" s="69"/>
      <c r="D1995" s="69"/>
      <c r="E1995" s="69"/>
    </row>
    <row r="1996">
      <c r="B1996" s="69"/>
      <c r="C1996" s="69"/>
      <c r="D1996" s="69"/>
      <c r="E1996" s="69"/>
    </row>
    <row r="1997">
      <c r="B1997" s="69"/>
      <c r="C1997" s="69"/>
      <c r="D1997" s="69"/>
      <c r="E1997" s="69"/>
    </row>
    <row r="1998">
      <c r="B1998" s="69"/>
      <c r="C1998" s="69"/>
      <c r="D1998" s="69"/>
      <c r="E1998" s="69"/>
    </row>
    <row r="1999">
      <c r="B1999" s="69"/>
      <c r="C1999" s="69"/>
      <c r="D1999" s="69"/>
      <c r="E1999" s="69"/>
    </row>
    <row r="2000">
      <c r="B2000" s="69"/>
      <c r="C2000" s="69"/>
      <c r="D2000" s="69"/>
      <c r="E2000" s="69"/>
    </row>
    <row r="2001">
      <c r="B2001" s="69"/>
      <c r="C2001" s="69"/>
      <c r="D2001" s="69"/>
      <c r="E2001" s="69"/>
    </row>
    <row r="2002">
      <c r="B2002" s="69"/>
      <c r="C2002" s="69"/>
      <c r="D2002" s="69"/>
      <c r="E2002" s="69"/>
    </row>
    <row r="2003">
      <c r="B2003" s="69"/>
      <c r="C2003" s="69"/>
      <c r="D2003" s="69"/>
      <c r="E2003" s="69"/>
    </row>
    <row r="2004">
      <c r="B2004" s="69"/>
      <c r="C2004" s="69"/>
      <c r="D2004" s="69"/>
      <c r="E2004" s="69"/>
    </row>
    <row r="2005">
      <c r="B2005" s="69"/>
      <c r="C2005" s="69"/>
      <c r="D2005" s="69"/>
      <c r="E2005" s="69"/>
    </row>
    <row r="2006">
      <c r="B2006" s="69"/>
      <c r="C2006" s="69"/>
      <c r="D2006" s="69"/>
      <c r="E2006" s="69"/>
    </row>
    <row r="2007">
      <c r="B2007" s="69"/>
      <c r="C2007" s="69"/>
      <c r="D2007" s="69"/>
      <c r="E2007" s="69"/>
    </row>
    <row r="2008">
      <c r="B2008" s="69"/>
      <c r="C2008" s="69"/>
      <c r="D2008" s="69"/>
      <c r="E2008" s="69"/>
    </row>
    <row r="2009">
      <c r="B2009" s="69"/>
      <c r="C2009" s="69"/>
      <c r="D2009" s="69"/>
      <c r="E2009" s="69"/>
    </row>
    <row r="2010">
      <c r="B2010" s="69"/>
      <c r="C2010" s="69"/>
      <c r="D2010" s="69"/>
      <c r="E2010" s="69"/>
    </row>
    <row r="2011">
      <c r="B2011" s="69"/>
      <c r="C2011" s="69"/>
      <c r="D2011" s="69"/>
      <c r="E2011" s="69"/>
    </row>
    <row r="2012">
      <c r="B2012" s="69"/>
      <c r="C2012" s="69"/>
      <c r="D2012" s="69"/>
      <c r="E2012" s="69"/>
    </row>
    <row r="2013">
      <c r="B2013" s="69"/>
      <c r="C2013" s="69"/>
      <c r="D2013" s="69"/>
      <c r="E2013" s="69"/>
    </row>
    <row r="2014">
      <c r="B2014" s="69"/>
      <c r="C2014" s="69"/>
      <c r="D2014" s="69"/>
      <c r="E2014" s="69"/>
    </row>
    <row r="2015">
      <c r="B2015" s="69"/>
      <c r="C2015" s="69"/>
      <c r="D2015" s="69"/>
      <c r="E2015" s="69"/>
    </row>
    <row r="2016">
      <c r="B2016" s="69"/>
      <c r="C2016" s="69"/>
      <c r="D2016" s="69"/>
      <c r="E2016" s="69"/>
    </row>
    <row r="2017">
      <c r="B2017" s="69"/>
      <c r="C2017" s="69"/>
      <c r="D2017" s="69"/>
      <c r="E2017" s="69"/>
    </row>
    <row r="2018">
      <c r="B2018" s="69"/>
      <c r="C2018" s="69"/>
      <c r="D2018" s="69"/>
      <c r="E2018" s="69"/>
    </row>
    <row r="2019">
      <c r="B2019" s="69"/>
      <c r="C2019" s="69"/>
      <c r="D2019" s="69"/>
      <c r="E2019" s="69"/>
    </row>
    <row r="2020">
      <c r="B2020" s="69"/>
      <c r="C2020" s="69"/>
      <c r="D2020" s="69"/>
      <c r="E2020" s="69"/>
    </row>
    <row r="2021">
      <c r="B2021" s="69"/>
      <c r="C2021" s="69"/>
      <c r="D2021" s="69"/>
      <c r="E2021" s="69"/>
    </row>
    <row r="2022">
      <c r="B2022" s="69"/>
      <c r="C2022" s="69"/>
      <c r="D2022" s="69"/>
      <c r="E2022" s="69"/>
    </row>
    <row r="2023">
      <c r="B2023" s="69"/>
      <c r="C2023" s="69"/>
      <c r="D2023" s="69"/>
      <c r="E2023" s="69"/>
    </row>
    <row r="2024">
      <c r="B2024" s="69"/>
      <c r="C2024" s="69"/>
      <c r="D2024" s="69"/>
      <c r="E2024" s="69"/>
    </row>
    <row r="2025">
      <c r="B2025" s="69"/>
      <c r="C2025" s="69"/>
      <c r="D2025" s="69"/>
      <c r="E2025" s="69"/>
    </row>
    <row r="2026">
      <c r="B2026" s="69"/>
      <c r="C2026" s="69"/>
      <c r="D2026" s="69"/>
      <c r="E2026" s="69"/>
    </row>
    <row r="2027">
      <c r="B2027" s="69"/>
      <c r="C2027" s="69"/>
      <c r="D2027" s="69"/>
      <c r="E2027" s="69"/>
    </row>
    <row r="2028">
      <c r="B2028" s="69"/>
      <c r="C2028" s="69"/>
      <c r="D2028" s="69"/>
      <c r="E2028" s="69"/>
    </row>
    <row r="2029">
      <c r="B2029" s="69"/>
      <c r="C2029" s="69"/>
      <c r="D2029" s="69"/>
      <c r="E2029" s="69"/>
    </row>
    <row r="2030">
      <c r="B2030" s="69"/>
      <c r="C2030" s="69"/>
      <c r="D2030" s="69"/>
      <c r="E2030" s="69"/>
    </row>
    <row r="2031">
      <c r="B2031" s="69"/>
      <c r="C2031" s="69"/>
      <c r="D2031" s="69"/>
      <c r="E2031" s="69"/>
    </row>
    <row r="2032">
      <c r="B2032" s="69"/>
      <c r="C2032" s="69"/>
      <c r="D2032" s="69"/>
      <c r="E2032" s="69"/>
    </row>
    <row r="2033">
      <c r="B2033" s="69"/>
      <c r="C2033" s="69"/>
      <c r="D2033" s="69"/>
      <c r="E2033" s="69"/>
    </row>
    <row r="2034">
      <c r="B2034" s="69"/>
      <c r="C2034" s="69"/>
      <c r="D2034" s="69"/>
      <c r="E2034" s="69"/>
    </row>
    <row r="2035">
      <c r="B2035" s="69"/>
      <c r="C2035" s="69"/>
      <c r="D2035" s="69"/>
      <c r="E2035" s="69"/>
    </row>
    <row r="2036">
      <c r="B2036" s="69"/>
      <c r="C2036" s="69"/>
      <c r="D2036" s="69"/>
      <c r="E2036" s="69"/>
    </row>
    <row r="2037">
      <c r="B2037" s="69"/>
      <c r="C2037" s="69"/>
      <c r="D2037" s="69"/>
      <c r="E2037" s="69"/>
    </row>
    <row r="2038">
      <c r="B2038" s="69"/>
      <c r="C2038" s="69"/>
      <c r="D2038" s="69"/>
      <c r="E2038" s="69"/>
    </row>
    <row r="2039">
      <c r="B2039" s="69"/>
      <c r="C2039" s="69"/>
      <c r="D2039" s="69"/>
      <c r="E2039" s="69"/>
    </row>
    <row r="2040">
      <c r="B2040" s="69"/>
      <c r="C2040" s="69"/>
      <c r="D2040" s="69"/>
      <c r="E2040" s="69"/>
    </row>
    <row r="2041">
      <c r="B2041" s="69"/>
      <c r="C2041" s="69"/>
      <c r="D2041" s="69"/>
      <c r="E2041" s="69"/>
    </row>
    <row r="2042">
      <c r="B2042" s="69"/>
      <c r="C2042" s="69"/>
      <c r="D2042" s="69"/>
      <c r="E2042" s="69"/>
    </row>
    <row r="2043">
      <c r="B2043" s="69"/>
      <c r="C2043" s="69"/>
      <c r="D2043" s="69"/>
      <c r="E2043" s="69"/>
    </row>
    <row r="2044">
      <c r="B2044" s="69"/>
      <c r="C2044" s="69"/>
      <c r="D2044" s="69"/>
      <c r="E2044" s="69"/>
    </row>
    <row r="2045">
      <c r="B2045" s="69"/>
      <c r="C2045" s="69"/>
      <c r="D2045" s="69"/>
      <c r="E2045" s="69"/>
    </row>
    <row r="2046">
      <c r="B2046" s="69"/>
      <c r="C2046" s="69"/>
      <c r="D2046" s="69"/>
      <c r="E2046" s="69"/>
    </row>
    <row r="2047">
      <c r="B2047" s="69"/>
      <c r="C2047" s="69"/>
      <c r="D2047" s="69"/>
      <c r="E2047" s="69"/>
    </row>
    <row r="2048">
      <c r="B2048" s="69"/>
      <c r="C2048" s="69"/>
      <c r="D2048" s="69"/>
      <c r="E2048" s="69"/>
    </row>
    <row r="2049">
      <c r="B2049" s="69"/>
      <c r="C2049" s="69"/>
      <c r="D2049" s="69"/>
      <c r="E2049" s="69"/>
    </row>
    <row r="2050">
      <c r="B2050" s="69"/>
      <c r="C2050" s="69"/>
      <c r="D2050" s="69"/>
      <c r="E2050" s="69"/>
    </row>
    <row r="2051">
      <c r="B2051" s="69"/>
      <c r="C2051" s="69"/>
      <c r="D2051" s="69"/>
      <c r="E2051" s="69"/>
    </row>
    <row r="2052">
      <c r="B2052" s="69"/>
      <c r="C2052" s="69"/>
      <c r="D2052" s="69"/>
      <c r="E2052" s="69"/>
    </row>
    <row r="2053">
      <c r="B2053" s="69"/>
      <c r="C2053" s="69"/>
      <c r="D2053" s="69"/>
      <c r="E2053" s="69"/>
    </row>
    <row r="2054">
      <c r="B2054" s="69"/>
      <c r="C2054" s="69"/>
      <c r="D2054" s="69"/>
      <c r="E2054" s="69"/>
    </row>
    <row r="2055">
      <c r="B2055" s="69"/>
      <c r="C2055" s="69"/>
      <c r="D2055" s="69"/>
      <c r="E2055" s="69"/>
    </row>
    <row r="2056">
      <c r="B2056" s="69"/>
      <c r="C2056" s="69"/>
      <c r="D2056" s="69"/>
      <c r="E2056" s="69"/>
    </row>
    <row r="2057">
      <c r="B2057" s="69"/>
      <c r="C2057" s="69"/>
      <c r="D2057" s="69"/>
      <c r="E2057" s="69"/>
    </row>
    <row r="2058">
      <c r="B2058" s="69"/>
      <c r="C2058" s="69"/>
      <c r="D2058" s="69"/>
      <c r="E2058" s="69"/>
    </row>
    <row r="2059">
      <c r="B2059" s="69"/>
      <c r="C2059" s="69"/>
      <c r="D2059" s="69"/>
      <c r="E2059" s="69"/>
    </row>
    <row r="2060">
      <c r="B2060" s="69"/>
      <c r="C2060" s="69"/>
      <c r="D2060" s="69"/>
      <c r="E2060" s="69"/>
    </row>
    <row r="2061">
      <c r="B2061" s="69"/>
      <c r="C2061" s="69"/>
      <c r="D2061" s="69"/>
      <c r="E2061" s="69"/>
    </row>
    <row r="2062">
      <c r="B2062" s="69"/>
      <c r="C2062" s="69"/>
      <c r="D2062" s="69"/>
      <c r="E2062" s="69"/>
    </row>
    <row r="2063">
      <c r="B2063" s="69"/>
      <c r="C2063" s="69"/>
      <c r="D2063" s="69"/>
      <c r="E2063" s="69"/>
    </row>
    <row r="2064">
      <c r="B2064" s="69"/>
      <c r="C2064" s="69"/>
      <c r="D2064" s="69"/>
      <c r="E2064" s="69"/>
    </row>
    <row r="2065">
      <c r="B2065" s="69"/>
      <c r="C2065" s="69"/>
      <c r="D2065" s="69"/>
      <c r="E2065" s="69"/>
    </row>
    <row r="2066">
      <c r="B2066" s="69"/>
      <c r="C2066" s="69"/>
      <c r="D2066" s="69"/>
      <c r="E2066" s="69"/>
    </row>
    <row r="2067">
      <c r="B2067" s="69"/>
      <c r="C2067" s="69"/>
      <c r="D2067" s="69"/>
      <c r="E2067" s="69"/>
    </row>
    <row r="2068">
      <c r="B2068" s="69"/>
      <c r="C2068" s="69"/>
      <c r="D2068" s="69"/>
      <c r="E2068" s="69"/>
    </row>
    <row r="2069">
      <c r="B2069" s="69"/>
      <c r="C2069" s="69"/>
      <c r="D2069" s="69"/>
      <c r="E2069" s="69"/>
    </row>
    <row r="2070">
      <c r="B2070" s="69"/>
      <c r="C2070" s="69"/>
      <c r="D2070" s="69"/>
      <c r="E2070" s="69"/>
    </row>
    <row r="2071">
      <c r="B2071" s="69"/>
      <c r="C2071" s="69"/>
      <c r="D2071" s="69"/>
      <c r="E2071" s="69"/>
    </row>
    <row r="2072">
      <c r="B2072" s="69"/>
      <c r="C2072" s="69"/>
      <c r="D2072" s="69"/>
      <c r="E2072" s="69"/>
    </row>
    <row r="2073">
      <c r="B2073" s="69"/>
      <c r="C2073" s="69"/>
      <c r="D2073" s="69"/>
      <c r="E2073" s="69"/>
    </row>
    <row r="2074">
      <c r="B2074" s="69"/>
      <c r="C2074" s="69"/>
      <c r="D2074" s="69"/>
      <c r="E2074" s="69"/>
    </row>
    <row r="2075">
      <c r="B2075" s="69"/>
      <c r="C2075" s="69"/>
      <c r="D2075" s="69"/>
      <c r="E2075" s="69"/>
    </row>
    <row r="2076">
      <c r="B2076" s="69"/>
      <c r="C2076" s="69"/>
      <c r="D2076" s="69"/>
      <c r="E2076" s="69"/>
    </row>
    <row r="2077">
      <c r="B2077" s="69"/>
      <c r="C2077" s="69"/>
      <c r="D2077" s="69"/>
      <c r="E2077" s="69"/>
    </row>
    <row r="2078">
      <c r="B2078" s="69"/>
      <c r="C2078" s="69"/>
      <c r="D2078" s="69"/>
      <c r="E2078" s="69"/>
    </row>
    <row r="2079">
      <c r="B2079" s="69"/>
      <c r="C2079" s="69"/>
      <c r="D2079" s="69"/>
      <c r="E2079" s="69"/>
    </row>
    <row r="2080">
      <c r="B2080" s="69"/>
      <c r="C2080" s="69"/>
      <c r="D2080" s="69"/>
      <c r="E2080" s="69"/>
    </row>
    <row r="2081">
      <c r="B2081" s="69"/>
      <c r="C2081" s="69"/>
      <c r="D2081" s="69"/>
      <c r="E2081" s="69"/>
    </row>
    <row r="2082">
      <c r="B2082" s="69"/>
      <c r="C2082" s="69"/>
      <c r="D2082" s="69"/>
      <c r="E2082" s="69"/>
    </row>
    <row r="2083">
      <c r="B2083" s="69"/>
      <c r="C2083" s="69"/>
      <c r="D2083" s="69"/>
      <c r="E2083" s="69"/>
    </row>
    <row r="2084">
      <c r="B2084" s="69"/>
      <c r="C2084" s="69"/>
      <c r="D2084" s="69"/>
      <c r="E2084" s="69"/>
    </row>
    <row r="2085">
      <c r="B2085" s="69"/>
      <c r="C2085" s="69"/>
      <c r="D2085" s="69"/>
      <c r="E2085" s="69"/>
    </row>
    <row r="2086">
      <c r="B2086" s="69"/>
      <c r="C2086" s="69"/>
      <c r="D2086" s="69"/>
      <c r="E2086" s="69"/>
    </row>
    <row r="2087">
      <c r="B2087" s="69"/>
      <c r="C2087" s="69"/>
      <c r="D2087" s="69"/>
      <c r="E2087" s="69"/>
    </row>
    <row r="2088">
      <c r="B2088" s="69"/>
      <c r="C2088" s="69"/>
      <c r="D2088" s="69"/>
      <c r="E2088" s="69"/>
    </row>
    <row r="2089">
      <c r="B2089" s="69"/>
      <c r="C2089" s="69"/>
      <c r="D2089" s="69"/>
      <c r="E2089" s="69"/>
    </row>
    <row r="2090">
      <c r="B2090" s="69"/>
      <c r="C2090" s="69"/>
      <c r="D2090" s="69"/>
      <c r="E2090" s="69"/>
    </row>
    <row r="2091">
      <c r="B2091" s="69"/>
      <c r="C2091" s="69"/>
      <c r="D2091" s="69"/>
      <c r="E2091" s="69"/>
    </row>
    <row r="2092">
      <c r="B2092" s="69"/>
      <c r="C2092" s="69"/>
      <c r="D2092" s="69"/>
      <c r="E2092" s="69"/>
    </row>
    <row r="2093">
      <c r="B2093" s="69"/>
      <c r="C2093" s="69"/>
      <c r="D2093" s="69"/>
      <c r="E2093" s="69"/>
    </row>
    <row r="2094">
      <c r="B2094" s="69"/>
      <c r="C2094" s="69"/>
      <c r="D2094" s="69"/>
      <c r="E2094" s="69"/>
    </row>
    <row r="2095">
      <c r="B2095" s="69"/>
      <c r="C2095" s="69"/>
      <c r="D2095" s="69"/>
      <c r="E2095" s="69"/>
    </row>
    <row r="2096">
      <c r="B2096" s="69"/>
      <c r="C2096" s="69"/>
      <c r="D2096" s="69"/>
      <c r="E2096" s="69"/>
    </row>
    <row r="2097">
      <c r="B2097" s="69"/>
      <c r="C2097" s="69"/>
      <c r="D2097" s="69"/>
      <c r="E2097" s="69"/>
    </row>
    <row r="2098">
      <c r="B2098" s="69"/>
      <c r="C2098" s="69"/>
      <c r="D2098" s="69"/>
      <c r="E2098" s="69"/>
    </row>
    <row r="2099">
      <c r="B2099" s="69"/>
      <c r="C2099" s="69"/>
      <c r="D2099" s="69"/>
      <c r="E2099" s="69"/>
    </row>
    <row r="2100">
      <c r="B2100" s="69"/>
      <c r="C2100" s="69"/>
      <c r="D2100" s="69"/>
      <c r="E2100" s="69"/>
    </row>
    <row r="2101">
      <c r="B2101" s="69"/>
      <c r="C2101" s="69"/>
      <c r="D2101" s="69"/>
      <c r="E2101" s="69"/>
    </row>
    <row r="2102">
      <c r="B2102" s="69"/>
      <c r="C2102" s="69"/>
      <c r="D2102" s="69"/>
      <c r="E2102" s="69"/>
    </row>
    <row r="2103">
      <c r="B2103" s="69"/>
      <c r="C2103" s="69"/>
      <c r="D2103" s="69"/>
      <c r="E2103" s="69"/>
    </row>
    <row r="2104">
      <c r="B2104" s="69"/>
      <c r="C2104" s="69"/>
      <c r="D2104" s="69"/>
      <c r="E2104" s="69"/>
    </row>
    <row r="2105">
      <c r="B2105" s="69"/>
      <c r="C2105" s="69"/>
      <c r="D2105" s="69"/>
      <c r="E2105" s="69"/>
    </row>
    <row r="2106">
      <c r="B2106" s="69"/>
      <c r="C2106" s="69"/>
      <c r="D2106" s="69"/>
      <c r="E2106" s="69"/>
    </row>
    <row r="2107">
      <c r="B2107" s="69"/>
      <c r="C2107" s="69"/>
      <c r="D2107" s="69"/>
      <c r="E2107" s="69"/>
    </row>
    <row r="2108">
      <c r="B2108" s="69"/>
      <c r="C2108" s="69"/>
      <c r="D2108" s="69"/>
      <c r="E2108" s="69"/>
    </row>
    <row r="2109">
      <c r="B2109" s="69"/>
      <c r="C2109" s="69"/>
      <c r="D2109" s="69"/>
      <c r="E2109" s="69"/>
    </row>
    <row r="2110">
      <c r="B2110" s="69"/>
      <c r="C2110" s="69"/>
      <c r="D2110" s="69"/>
      <c r="E2110" s="69"/>
    </row>
    <row r="2111">
      <c r="B2111" s="69"/>
      <c r="C2111" s="69"/>
      <c r="D2111" s="69"/>
      <c r="E2111" s="69"/>
    </row>
    <row r="2112">
      <c r="B2112" s="69"/>
      <c r="C2112" s="69"/>
      <c r="D2112" s="69"/>
      <c r="E2112" s="69"/>
    </row>
    <row r="2113">
      <c r="B2113" s="69"/>
      <c r="C2113" s="69"/>
      <c r="D2113" s="69"/>
      <c r="E2113" s="69"/>
    </row>
    <row r="2114">
      <c r="B2114" s="69"/>
      <c r="C2114" s="69"/>
      <c r="D2114" s="69"/>
      <c r="E2114" s="69"/>
    </row>
    <row r="2115">
      <c r="B2115" s="69"/>
      <c r="C2115" s="69"/>
      <c r="D2115" s="69"/>
      <c r="E2115" s="69"/>
    </row>
    <row r="2116">
      <c r="B2116" s="69"/>
      <c r="C2116" s="69"/>
      <c r="D2116" s="69"/>
      <c r="E2116" s="69"/>
    </row>
    <row r="2117">
      <c r="B2117" s="69"/>
      <c r="C2117" s="69"/>
      <c r="D2117" s="69"/>
      <c r="E2117" s="69"/>
    </row>
    <row r="2118">
      <c r="B2118" s="69"/>
      <c r="C2118" s="69"/>
      <c r="D2118" s="69"/>
      <c r="E2118" s="69"/>
    </row>
    <row r="2119">
      <c r="B2119" s="69"/>
      <c r="C2119" s="69"/>
      <c r="D2119" s="69"/>
      <c r="E2119" s="69"/>
    </row>
    <row r="2120">
      <c r="B2120" s="69"/>
      <c r="C2120" s="69"/>
      <c r="D2120" s="69"/>
      <c r="E2120" s="69"/>
    </row>
    <row r="2121">
      <c r="B2121" s="69"/>
      <c r="C2121" s="69"/>
      <c r="D2121" s="69"/>
      <c r="E2121" s="69"/>
    </row>
    <row r="2122">
      <c r="B2122" s="69"/>
      <c r="C2122" s="69"/>
      <c r="D2122" s="69"/>
      <c r="E2122" s="69"/>
    </row>
    <row r="2123">
      <c r="B2123" s="69"/>
      <c r="C2123" s="69"/>
      <c r="D2123" s="69"/>
      <c r="E2123" s="69"/>
    </row>
    <row r="2124">
      <c r="B2124" s="69"/>
      <c r="C2124" s="69"/>
      <c r="D2124" s="69"/>
      <c r="E2124" s="69"/>
    </row>
    <row r="2125">
      <c r="B2125" s="69"/>
      <c r="C2125" s="69"/>
      <c r="D2125" s="69"/>
      <c r="E2125" s="69"/>
    </row>
    <row r="2126">
      <c r="B2126" s="69"/>
      <c r="C2126" s="69"/>
      <c r="D2126" s="69"/>
      <c r="E2126" s="69"/>
    </row>
    <row r="2127">
      <c r="B2127" s="69"/>
      <c r="C2127" s="69"/>
      <c r="D2127" s="69"/>
      <c r="E2127" s="69"/>
    </row>
    <row r="2128">
      <c r="B2128" s="69"/>
      <c r="C2128" s="69"/>
      <c r="D2128" s="69"/>
      <c r="E2128" s="69"/>
    </row>
    <row r="2129">
      <c r="B2129" s="69"/>
      <c r="C2129" s="69"/>
      <c r="D2129" s="69"/>
      <c r="E2129" s="69"/>
    </row>
    <row r="2130">
      <c r="B2130" s="69"/>
      <c r="C2130" s="69"/>
      <c r="D2130" s="69"/>
      <c r="E2130" s="69"/>
    </row>
    <row r="2131">
      <c r="B2131" s="69"/>
      <c r="C2131" s="69"/>
      <c r="D2131" s="69"/>
      <c r="E2131" s="69"/>
    </row>
    <row r="2132">
      <c r="B2132" s="69"/>
      <c r="C2132" s="69"/>
      <c r="D2132" s="69"/>
      <c r="E2132" s="69"/>
    </row>
    <row r="2133">
      <c r="B2133" s="69"/>
      <c r="C2133" s="69"/>
      <c r="D2133" s="69"/>
      <c r="E2133" s="69"/>
    </row>
    <row r="2134">
      <c r="B2134" s="69"/>
      <c r="C2134" s="69"/>
      <c r="D2134" s="69"/>
      <c r="E2134" s="69"/>
    </row>
    <row r="2135">
      <c r="B2135" s="69"/>
      <c r="C2135" s="69"/>
      <c r="D2135" s="69"/>
      <c r="E2135" s="69"/>
    </row>
    <row r="2136">
      <c r="B2136" s="69"/>
      <c r="C2136" s="69"/>
      <c r="D2136" s="69"/>
      <c r="E2136" s="69"/>
    </row>
    <row r="2137">
      <c r="B2137" s="69"/>
      <c r="C2137" s="69"/>
      <c r="D2137" s="69"/>
      <c r="E2137" s="69"/>
    </row>
    <row r="2138">
      <c r="B2138" s="69"/>
      <c r="C2138" s="69"/>
      <c r="D2138" s="69"/>
      <c r="E2138" s="69"/>
    </row>
    <row r="2139">
      <c r="B2139" s="69"/>
      <c r="C2139" s="69"/>
      <c r="D2139" s="69"/>
      <c r="E2139" s="69"/>
    </row>
    <row r="2140">
      <c r="B2140" s="69"/>
      <c r="C2140" s="69"/>
      <c r="D2140" s="69"/>
      <c r="E2140" s="69"/>
    </row>
    <row r="2141">
      <c r="B2141" s="69"/>
      <c r="C2141" s="69"/>
      <c r="D2141" s="69"/>
      <c r="E2141" s="69"/>
    </row>
    <row r="2142">
      <c r="B2142" s="69"/>
      <c r="C2142" s="69"/>
      <c r="D2142" s="69"/>
      <c r="E2142" s="69"/>
    </row>
    <row r="2143">
      <c r="B2143" s="69"/>
      <c r="C2143" s="69"/>
      <c r="D2143" s="69"/>
      <c r="E2143" s="69"/>
    </row>
    <row r="2144">
      <c r="B2144" s="69"/>
      <c r="C2144" s="69"/>
      <c r="D2144" s="69"/>
      <c r="E2144" s="69"/>
    </row>
    <row r="2145">
      <c r="B2145" s="69"/>
      <c r="C2145" s="69"/>
      <c r="D2145" s="69"/>
      <c r="E2145" s="69"/>
    </row>
    <row r="2146">
      <c r="B2146" s="69"/>
      <c r="C2146" s="69"/>
      <c r="D2146" s="69"/>
      <c r="E2146" s="69"/>
    </row>
    <row r="2147">
      <c r="B2147" s="69"/>
      <c r="C2147" s="69"/>
      <c r="D2147" s="69"/>
      <c r="E2147" s="69"/>
    </row>
    <row r="2148">
      <c r="B2148" s="69"/>
      <c r="C2148" s="69"/>
      <c r="D2148" s="69"/>
      <c r="E2148" s="69"/>
    </row>
    <row r="2149">
      <c r="B2149" s="69"/>
      <c r="C2149" s="69"/>
      <c r="D2149" s="69"/>
      <c r="E2149" s="69"/>
    </row>
    <row r="2150">
      <c r="B2150" s="69"/>
      <c r="C2150" s="69"/>
      <c r="D2150" s="69"/>
      <c r="E2150" s="69"/>
    </row>
    <row r="2151">
      <c r="B2151" s="69"/>
      <c r="C2151" s="69"/>
      <c r="D2151" s="69"/>
      <c r="E2151" s="69"/>
    </row>
    <row r="2152">
      <c r="B2152" s="69"/>
      <c r="C2152" s="69"/>
      <c r="D2152" s="69"/>
      <c r="E2152" s="69"/>
    </row>
    <row r="2153">
      <c r="B2153" s="69"/>
      <c r="C2153" s="69"/>
      <c r="D2153" s="69"/>
      <c r="E2153" s="69"/>
    </row>
    <row r="2154">
      <c r="B2154" s="69"/>
      <c r="C2154" s="69"/>
      <c r="D2154" s="69"/>
      <c r="E2154" s="69"/>
    </row>
    <row r="2155">
      <c r="B2155" s="69"/>
      <c r="C2155" s="69"/>
      <c r="D2155" s="69"/>
      <c r="E2155" s="69"/>
    </row>
    <row r="2156">
      <c r="B2156" s="69"/>
      <c r="C2156" s="69"/>
      <c r="D2156" s="69"/>
      <c r="E2156" s="69"/>
    </row>
    <row r="2157">
      <c r="B2157" s="69"/>
      <c r="C2157" s="69"/>
      <c r="D2157" s="69"/>
      <c r="E2157" s="69"/>
    </row>
    <row r="2158">
      <c r="B2158" s="69"/>
      <c r="C2158" s="69"/>
      <c r="D2158" s="69"/>
      <c r="E2158" s="69"/>
    </row>
    <row r="2159">
      <c r="B2159" s="69"/>
      <c r="C2159" s="69"/>
      <c r="D2159" s="69"/>
      <c r="E2159" s="69"/>
    </row>
    <row r="2160">
      <c r="B2160" s="69"/>
      <c r="C2160" s="69"/>
      <c r="D2160" s="69"/>
      <c r="E2160" s="69"/>
    </row>
    <row r="2161">
      <c r="B2161" s="69"/>
      <c r="C2161" s="69"/>
      <c r="D2161" s="69"/>
      <c r="E2161" s="69"/>
    </row>
    <row r="2162">
      <c r="B2162" s="69"/>
      <c r="C2162" s="69"/>
      <c r="D2162" s="69"/>
      <c r="E2162" s="69"/>
    </row>
    <row r="2163">
      <c r="B2163" s="69"/>
      <c r="C2163" s="69"/>
      <c r="D2163" s="69"/>
      <c r="E2163" s="69"/>
    </row>
    <row r="2164">
      <c r="B2164" s="69"/>
      <c r="C2164" s="69"/>
      <c r="D2164" s="69"/>
      <c r="E2164" s="69"/>
    </row>
    <row r="2165">
      <c r="B2165" s="69"/>
      <c r="C2165" s="69"/>
      <c r="D2165" s="69"/>
      <c r="E2165" s="69"/>
    </row>
    <row r="2166">
      <c r="B2166" s="69"/>
      <c r="C2166" s="69"/>
      <c r="D2166" s="69"/>
      <c r="E2166" s="69"/>
    </row>
    <row r="2167">
      <c r="B2167" s="69"/>
      <c r="C2167" s="69"/>
      <c r="D2167" s="69"/>
      <c r="E2167" s="69"/>
    </row>
    <row r="2168">
      <c r="B2168" s="69"/>
      <c r="C2168" s="69"/>
      <c r="D2168" s="69"/>
      <c r="E2168" s="69"/>
    </row>
    <row r="2169">
      <c r="B2169" s="69"/>
      <c r="C2169" s="69"/>
      <c r="D2169" s="69"/>
      <c r="E2169" s="69"/>
    </row>
    <row r="2170">
      <c r="B2170" s="69"/>
      <c r="C2170" s="69"/>
      <c r="D2170" s="69"/>
      <c r="E2170" s="69"/>
    </row>
    <row r="2171">
      <c r="B2171" s="69"/>
      <c r="C2171" s="69"/>
      <c r="D2171" s="69"/>
      <c r="E2171" s="69"/>
    </row>
    <row r="2172">
      <c r="B2172" s="69"/>
      <c r="C2172" s="69"/>
      <c r="D2172" s="69"/>
      <c r="E2172" s="69"/>
    </row>
    <row r="2173">
      <c r="B2173" s="69"/>
      <c r="C2173" s="69"/>
      <c r="D2173" s="69"/>
      <c r="E2173" s="69"/>
    </row>
    <row r="2174">
      <c r="B2174" s="69"/>
      <c r="C2174" s="69"/>
      <c r="D2174" s="69"/>
      <c r="E2174" s="69"/>
    </row>
    <row r="2175">
      <c r="B2175" s="69"/>
      <c r="C2175" s="69"/>
      <c r="D2175" s="69"/>
      <c r="E2175" s="69"/>
    </row>
    <row r="2176">
      <c r="B2176" s="69"/>
      <c r="C2176" s="69"/>
      <c r="D2176" s="69"/>
      <c r="E2176" s="69"/>
    </row>
    <row r="2177">
      <c r="B2177" s="69"/>
      <c r="C2177" s="69"/>
      <c r="D2177" s="69"/>
      <c r="E2177" s="69"/>
    </row>
    <row r="2178">
      <c r="B2178" s="69"/>
      <c r="C2178" s="69"/>
      <c r="D2178" s="69"/>
      <c r="E2178" s="69"/>
    </row>
    <row r="2179">
      <c r="B2179" s="69"/>
      <c r="C2179" s="69"/>
      <c r="D2179" s="69"/>
      <c r="E2179" s="69"/>
    </row>
    <row r="2180">
      <c r="B2180" s="69"/>
      <c r="C2180" s="69"/>
      <c r="D2180" s="69"/>
      <c r="E2180" s="69"/>
    </row>
    <row r="2181">
      <c r="B2181" s="69"/>
      <c r="C2181" s="69"/>
      <c r="D2181" s="69"/>
      <c r="E2181" s="69"/>
    </row>
    <row r="2182">
      <c r="B2182" s="69"/>
      <c r="C2182" s="69"/>
      <c r="D2182" s="69"/>
      <c r="E2182" s="69"/>
    </row>
    <row r="2183">
      <c r="B2183" s="69"/>
      <c r="C2183" s="69"/>
      <c r="D2183" s="69"/>
      <c r="E2183" s="69"/>
    </row>
    <row r="2184">
      <c r="B2184" s="69"/>
      <c r="C2184" s="69"/>
      <c r="D2184" s="69"/>
      <c r="E2184" s="69"/>
    </row>
    <row r="2185">
      <c r="B2185" s="69"/>
      <c r="C2185" s="69"/>
      <c r="D2185" s="69"/>
      <c r="E2185" s="69"/>
    </row>
    <row r="2186">
      <c r="B2186" s="69"/>
      <c r="C2186" s="69"/>
      <c r="D2186" s="69"/>
      <c r="E2186" s="69"/>
    </row>
    <row r="2187">
      <c r="B2187" s="69"/>
      <c r="C2187" s="69"/>
      <c r="D2187" s="69"/>
      <c r="E2187" s="69"/>
    </row>
    <row r="2188">
      <c r="B2188" s="69"/>
      <c r="C2188" s="69"/>
      <c r="D2188" s="69"/>
      <c r="E2188" s="69"/>
    </row>
    <row r="2189">
      <c r="B2189" s="69"/>
      <c r="C2189" s="69"/>
      <c r="D2189" s="69"/>
      <c r="E2189" s="69"/>
    </row>
    <row r="2190">
      <c r="B2190" s="69"/>
      <c r="C2190" s="69"/>
      <c r="D2190" s="69"/>
      <c r="E2190" s="69"/>
    </row>
    <row r="2191">
      <c r="B2191" s="69"/>
      <c r="C2191" s="69"/>
      <c r="D2191" s="69"/>
      <c r="E2191" s="69"/>
    </row>
    <row r="2192">
      <c r="B2192" s="69"/>
      <c r="C2192" s="69"/>
      <c r="D2192" s="69"/>
      <c r="E2192" s="69"/>
    </row>
    <row r="2193">
      <c r="B2193" s="69"/>
      <c r="C2193" s="69"/>
      <c r="D2193" s="69"/>
      <c r="E2193" s="69"/>
    </row>
    <row r="2194">
      <c r="B2194" s="69"/>
      <c r="C2194" s="69"/>
      <c r="D2194" s="69"/>
      <c r="E2194" s="69"/>
    </row>
    <row r="2195">
      <c r="B2195" s="69"/>
      <c r="C2195" s="69"/>
      <c r="D2195" s="69"/>
      <c r="E2195" s="69"/>
    </row>
    <row r="2196">
      <c r="B2196" s="69"/>
      <c r="C2196" s="69"/>
      <c r="D2196" s="69"/>
      <c r="E2196" s="69"/>
    </row>
    <row r="2197">
      <c r="B2197" s="69"/>
      <c r="C2197" s="69"/>
      <c r="D2197" s="69"/>
      <c r="E2197" s="69"/>
    </row>
    <row r="2198">
      <c r="B2198" s="69"/>
      <c r="C2198" s="69"/>
      <c r="D2198" s="69"/>
      <c r="E2198" s="69"/>
    </row>
    <row r="2199">
      <c r="B2199" s="69"/>
      <c r="C2199" s="69"/>
      <c r="D2199" s="69"/>
      <c r="E2199" s="69"/>
    </row>
    <row r="2200">
      <c r="B2200" s="69"/>
      <c r="C2200" s="69"/>
      <c r="D2200" s="69"/>
      <c r="E2200" s="69"/>
    </row>
    <row r="2201">
      <c r="B2201" s="69"/>
      <c r="C2201" s="69"/>
      <c r="D2201" s="69"/>
      <c r="E2201" s="69"/>
    </row>
    <row r="2202">
      <c r="B2202" s="69"/>
      <c r="C2202" s="69"/>
      <c r="D2202" s="69"/>
      <c r="E2202" s="69"/>
    </row>
    <row r="2203">
      <c r="B2203" s="69"/>
      <c r="C2203" s="69"/>
      <c r="D2203" s="69"/>
      <c r="E2203" s="69"/>
    </row>
    <row r="2204">
      <c r="B2204" s="69"/>
      <c r="C2204" s="69"/>
      <c r="D2204" s="69"/>
      <c r="E2204" s="69"/>
    </row>
    <row r="2205">
      <c r="B2205" s="69"/>
      <c r="C2205" s="69"/>
      <c r="D2205" s="69"/>
      <c r="E2205" s="69"/>
    </row>
    <row r="2206">
      <c r="B2206" s="69"/>
      <c r="C2206" s="69"/>
      <c r="D2206" s="69"/>
      <c r="E2206" s="69"/>
    </row>
    <row r="2207">
      <c r="B2207" s="69"/>
      <c r="C2207" s="69"/>
      <c r="D2207" s="69"/>
      <c r="E2207" s="69"/>
    </row>
    <row r="2208">
      <c r="B2208" s="69"/>
      <c r="C2208" s="69"/>
      <c r="D2208" s="69"/>
      <c r="E2208" s="69"/>
    </row>
    <row r="2209">
      <c r="B2209" s="69"/>
      <c r="C2209" s="69"/>
      <c r="D2209" s="69"/>
      <c r="E2209" s="69"/>
    </row>
    <row r="2210">
      <c r="B2210" s="69"/>
      <c r="C2210" s="69"/>
      <c r="D2210" s="69"/>
      <c r="E2210" s="69"/>
    </row>
    <row r="2211">
      <c r="B2211" s="69"/>
      <c r="C2211" s="69"/>
      <c r="D2211" s="69"/>
      <c r="E2211" s="69"/>
    </row>
    <row r="2212">
      <c r="B2212" s="69"/>
      <c r="C2212" s="69"/>
      <c r="D2212" s="69"/>
      <c r="E2212" s="69"/>
    </row>
    <row r="2213">
      <c r="B2213" s="69"/>
      <c r="C2213" s="69"/>
      <c r="D2213" s="69"/>
      <c r="E2213" s="69"/>
    </row>
    <row r="2214">
      <c r="B2214" s="69"/>
      <c r="C2214" s="69"/>
      <c r="D2214" s="69"/>
      <c r="E2214" s="69"/>
    </row>
    <row r="2215">
      <c r="B2215" s="69"/>
      <c r="C2215" s="69"/>
      <c r="D2215" s="69"/>
      <c r="E2215" s="69"/>
    </row>
    <row r="2216">
      <c r="B2216" s="69"/>
      <c r="C2216" s="69"/>
      <c r="D2216" s="69"/>
      <c r="E2216" s="69"/>
    </row>
    <row r="2217">
      <c r="B2217" s="69"/>
      <c r="C2217" s="69"/>
      <c r="D2217" s="69"/>
      <c r="E2217" s="69"/>
    </row>
    <row r="2218">
      <c r="B2218" s="69"/>
      <c r="C2218" s="69"/>
      <c r="D2218" s="69"/>
      <c r="E2218" s="69"/>
    </row>
    <row r="2219">
      <c r="B2219" s="69"/>
      <c r="C2219" s="69"/>
      <c r="D2219" s="69"/>
      <c r="E2219" s="69"/>
    </row>
    <row r="2220">
      <c r="B2220" s="69"/>
      <c r="C2220" s="69"/>
      <c r="D2220" s="69"/>
      <c r="E2220" s="69"/>
    </row>
    <row r="2221">
      <c r="B2221" s="69"/>
      <c r="C2221" s="69"/>
      <c r="D2221" s="69"/>
      <c r="E2221" s="69"/>
    </row>
    <row r="2222">
      <c r="B2222" s="69"/>
      <c r="C2222" s="69"/>
      <c r="D2222" s="69"/>
      <c r="E2222" s="69"/>
    </row>
    <row r="2223">
      <c r="B2223" s="69"/>
      <c r="C2223" s="69"/>
      <c r="D2223" s="69"/>
      <c r="E2223" s="69"/>
    </row>
    <row r="2224">
      <c r="B2224" s="69"/>
      <c r="C2224" s="69"/>
      <c r="D2224" s="69"/>
      <c r="E2224" s="69"/>
    </row>
    <row r="2225">
      <c r="B2225" s="69"/>
      <c r="C2225" s="69"/>
      <c r="D2225" s="69"/>
      <c r="E2225" s="69"/>
    </row>
    <row r="2226">
      <c r="B2226" s="69"/>
      <c r="C2226" s="69"/>
      <c r="D2226" s="69"/>
      <c r="E2226" s="69"/>
    </row>
    <row r="2227">
      <c r="B2227" s="69"/>
      <c r="C2227" s="69"/>
      <c r="D2227" s="69"/>
      <c r="E2227" s="69"/>
    </row>
    <row r="2228">
      <c r="B2228" s="69"/>
      <c r="C2228" s="69"/>
      <c r="D2228" s="69"/>
      <c r="E2228" s="69"/>
    </row>
    <row r="2229">
      <c r="B2229" s="69"/>
      <c r="C2229" s="69"/>
      <c r="D2229" s="69"/>
      <c r="E2229" s="69"/>
    </row>
    <row r="2230">
      <c r="B2230" s="69"/>
      <c r="C2230" s="69"/>
      <c r="D2230" s="69"/>
      <c r="E2230" s="69"/>
    </row>
    <row r="2231">
      <c r="B2231" s="69"/>
      <c r="C2231" s="69"/>
      <c r="D2231" s="69"/>
      <c r="E2231" s="69"/>
    </row>
    <row r="2232">
      <c r="B2232" s="69"/>
      <c r="C2232" s="69"/>
      <c r="D2232" s="69"/>
      <c r="E2232" s="69"/>
    </row>
    <row r="2233">
      <c r="B2233" s="69"/>
      <c r="C2233" s="69"/>
      <c r="D2233" s="69"/>
      <c r="E2233" s="69"/>
    </row>
    <row r="2234">
      <c r="B2234" s="69"/>
      <c r="C2234" s="69"/>
      <c r="D2234" s="69"/>
      <c r="E2234" s="69"/>
    </row>
    <row r="2235">
      <c r="B2235" s="69"/>
      <c r="C2235" s="69"/>
      <c r="D2235" s="69"/>
      <c r="E2235" s="69"/>
    </row>
    <row r="2236">
      <c r="B2236" s="69"/>
      <c r="C2236" s="69"/>
      <c r="D2236" s="69"/>
      <c r="E2236" s="69"/>
    </row>
    <row r="2237">
      <c r="B2237" s="69"/>
      <c r="C2237" s="69"/>
      <c r="D2237" s="69"/>
      <c r="E2237" s="69"/>
    </row>
    <row r="2238">
      <c r="B2238" s="69"/>
      <c r="C2238" s="69"/>
      <c r="D2238" s="69"/>
      <c r="E2238" s="69"/>
    </row>
    <row r="2239">
      <c r="B2239" s="69"/>
      <c r="C2239" s="69"/>
      <c r="D2239" s="69"/>
      <c r="E2239" s="69"/>
    </row>
    <row r="2240">
      <c r="B2240" s="69"/>
      <c r="C2240" s="69"/>
      <c r="D2240" s="69"/>
      <c r="E2240" s="69"/>
    </row>
    <row r="2241">
      <c r="B2241" s="69"/>
      <c r="C2241" s="69"/>
      <c r="D2241" s="69"/>
      <c r="E2241" s="69"/>
    </row>
    <row r="2242">
      <c r="B2242" s="69"/>
      <c r="C2242" s="69"/>
      <c r="D2242" s="69"/>
      <c r="E2242" s="69"/>
    </row>
    <row r="2243">
      <c r="B2243" s="69"/>
      <c r="C2243" s="69"/>
      <c r="D2243" s="69"/>
      <c r="E2243" s="69"/>
    </row>
    <row r="2244">
      <c r="B2244" s="69"/>
      <c r="C2244" s="69"/>
      <c r="D2244" s="69"/>
      <c r="E2244" s="69"/>
    </row>
    <row r="2245">
      <c r="B2245" s="69"/>
      <c r="C2245" s="69"/>
      <c r="D2245" s="69"/>
      <c r="E2245" s="69"/>
    </row>
    <row r="2246">
      <c r="B2246" s="69"/>
      <c r="C2246" s="69"/>
      <c r="D2246" s="69"/>
      <c r="E2246" s="69"/>
    </row>
    <row r="2247">
      <c r="B2247" s="69"/>
      <c r="C2247" s="69"/>
      <c r="D2247" s="69"/>
      <c r="E2247" s="69"/>
    </row>
    <row r="2248">
      <c r="B2248" s="69"/>
      <c r="C2248" s="69"/>
      <c r="D2248" s="69"/>
      <c r="E2248" s="69"/>
    </row>
    <row r="2249">
      <c r="B2249" s="69"/>
      <c r="C2249" s="69"/>
      <c r="D2249" s="69"/>
      <c r="E2249" s="69"/>
    </row>
    <row r="2250">
      <c r="B2250" s="69"/>
      <c r="C2250" s="69"/>
      <c r="D2250" s="69"/>
      <c r="E2250" s="69"/>
    </row>
    <row r="2251">
      <c r="B2251" s="69"/>
      <c r="C2251" s="69"/>
      <c r="D2251" s="69"/>
      <c r="E2251" s="69"/>
    </row>
    <row r="2252">
      <c r="B2252" s="69"/>
      <c r="C2252" s="69"/>
      <c r="D2252" s="69"/>
      <c r="E2252" s="69"/>
    </row>
    <row r="2253">
      <c r="B2253" s="69"/>
      <c r="C2253" s="69"/>
      <c r="D2253" s="69"/>
      <c r="E2253" s="69"/>
    </row>
    <row r="2254">
      <c r="B2254" s="69"/>
      <c r="C2254" s="69"/>
      <c r="D2254" s="69"/>
      <c r="E2254" s="69"/>
    </row>
    <row r="2255">
      <c r="B2255" s="69"/>
      <c r="C2255" s="69"/>
      <c r="D2255" s="69"/>
      <c r="E2255" s="69"/>
    </row>
    <row r="2256">
      <c r="B2256" s="69"/>
      <c r="C2256" s="69"/>
      <c r="D2256" s="69"/>
      <c r="E2256" s="69"/>
    </row>
    <row r="2257">
      <c r="B2257" s="69"/>
      <c r="C2257" s="69"/>
      <c r="D2257" s="69"/>
      <c r="E2257" s="69"/>
    </row>
    <row r="2258">
      <c r="B2258" s="69"/>
      <c r="C2258" s="69"/>
      <c r="D2258" s="69"/>
      <c r="E2258" s="69"/>
    </row>
    <row r="2259">
      <c r="B2259" s="69"/>
      <c r="C2259" s="69"/>
      <c r="D2259" s="69"/>
      <c r="E2259" s="69"/>
    </row>
    <row r="2260">
      <c r="B2260" s="69"/>
      <c r="C2260" s="69"/>
      <c r="D2260" s="69"/>
      <c r="E2260" s="69"/>
    </row>
    <row r="2261">
      <c r="B2261" s="69"/>
      <c r="C2261" s="69"/>
      <c r="D2261" s="69"/>
      <c r="E2261" s="69"/>
    </row>
    <row r="2262">
      <c r="B2262" s="69"/>
      <c r="C2262" s="69"/>
      <c r="D2262" s="69"/>
      <c r="E2262" s="69"/>
    </row>
    <row r="2263">
      <c r="B2263" s="69"/>
      <c r="C2263" s="69"/>
      <c r="D2263" s="69"/>
      <c r="E2263" s="69"/>
    </row>
    <row r="2264">
      <c r="B2264" s="69"/>
      <c r="C2264" s="69"/>
      <c r="D2264" s="69"/>
      <c r="E2264" s="69"/>
    </row>
    <row r="2265">
      <c r="B2265" s="69"/>
      <c r="C2265" s="69"/>
      <c r="D2265" s="69"/>
      <c r="E2265" s="69"/>
    </row>
    <row r="2266">
      <c r="B2266" s="69"/>
      <c r="C2266" s="69"/>
      <c r="D2266" s="69"/>
      <c r="E2266" s="69"/>
    </row>
    <row r="2267">
      <c r="B2267" s="69"/>
      <c r="C2267" s="69"/>
      <c r="D2267" s="69"/>
      <c r="E2267" s="69"/>
    </row>
    <row r="2268">
      <c r="B2268" s="69"/>
      <c r="C2268" s="69"/>
      <c r="D2268" s="69"/>
      <c r="E2268" s="69"/>
    </row>
    <row r="2269">
      <c r="B2269" s="69"/>
      <c r="C2269" s="69"/>
      <c r="D2269" s="69"/>
      <c r="E2269" s="69"/>
    </row>
    <row r="2270">
      <c r="B2270" s="69"/>
      <c r="C2270" s="69"/>
      <c r="D2270" s="69"/>
      <c r="E2270" s="69"/>
    </row>
    <row r="2271">
      <c r="B2271" s="69"/>
      <c r="C2271" s="69"/>
      <c r="D2271" s="69"/>
      <c r="E2271" s="69"/>
    </row>
    <row r="2272">
      <c r="B2272" s="69"/>
      <c r="C2272" s="69"/>
      <c r="D2272" s="69"/>
      <c r="E2272" s="69"/>
    </row>
    <row r="2273">
      <c r="B2273" s="69"/>
      <c r="C2273" s="69"/>
      <c r="D2273" s="69"/>
      <c r="E2273" s="69"/>
    </row>
    <row r="2274">
      <c r="B2274" s="69"/>
      <c r="C2274" s="69"/>
      <c r="D2274" s="69"/>
      <c r="E2274" s="69"/>
    </row>
    <row r="2275">
      <c r="B2275" s="69"/>
      <c r="C2275" s="69"/>
      <c r="D2275" s="69"/>
      <c r="E2275" s="69"/>
    </row>
    <row r="2276">
      <c r="B2276" s="69"/>
      <c r="C2276" s="69"/>
      <c r="D2276" s="69"/>
      <c r="E2276" s="69"/>
    </row>
    <row r="2277">
      <c r="B2277" s="69"/>
      <c r="C2277" s="69"/>
      <c r="D2277" s="69"/>
      <c r="E2277" s="69"/>
    </row>
    <row r="2278">
      <c r="B2278" s="69"/>
      <c r="C2278" s="69"/>
      <c r="D2278" s="69"/>
      <c r="E2278" s="69"/>
    </row>
    <row r="2279">
      <c r="B2279" s="69"/>
      <c r="C2279" s="69"/>
      <c r="D2279" s="69"/>
      <c r="E2279" s="69"/>
    </row>
    <row r="2280">
      <c r="B2280" s="69"/>
      <c r="C2280" s="69"/>
      <c r="D2280" s="69"/>
      <c r="E2280" s="69"/>
    </row>
    <row r="2281">
      <c r="B2281" s="69"/>
      <c r="C2281" s="69"/>
      <c r="D2281" s="69"/>
      <c r="E2281" s="69"/>
    </row>
    <row r="2282">
      <c r="B2282" s="69"/>
      <c r="C2282" s="69"/>
      <c r="D2282" s="69"/>
      <c r="E2282" s="69"/>
    </row>
    <row r="2283">
      <c r="B2283" s="69"/>
      <c r="C2283" s="69"/>
      <c r="D2283" s="69"/>
      <c r="E2283" s="69"/>
    </row>
    <row r="2284">
      <c r="B2284" s="69"/>
      <c r="C2284" s="69"/>
      <c r="D2284" s="69"/>
      <c r="E2284" s="69"/>
    </row>
    <row r="2285">
      <c r="B2285" s="69"/>
      <c r="C2285" s="69"/>
      <c r="D2285" s="69"/>
      <c r="E2285" s="69"/>
    </row>
    <row r="2286">
      <c r="B2286" s="69"/>
      <c r="C2286" s="69"/>
      <c r="D2286" s="69"/>
      <c r="E2286" s="69"/>
    </row>
    <row r="2287">
      <c r="B2287" s="69"/>
      <c r="C2287" s="69"/>
      <c r="D2287" s="69"/>
      <c r="E2287" s="69"/>
    </row>
    <row r="2288">
      <c r="B2288" s="69"/>
      <c r="C2288" s="69"/>
      <c r="D2288" s="69"/>
      <c r="E2288" s="69"/>
    </row>
    <row r="2289">
      <c r="B2289" s="69"/>
      <c r="C2289" s="69"/>
      <c r="D2289" s="69"/>
      <c r="E2289" s="69"/>
    </row>
    <row r="2290">
      <c r="B2290" s="69"/>
      <c r="C2290" s="69"/>
      <c r="D2290" s="69"/>
      <c r="E2290" s="69"/>
    </row>
    <row r="2291">
      <c r="B2291" s="69"/>
      <c r="C2291" s="69"/>
      <c r="D2291" s="69"/>
      <c r="E2291" s="69"/>
    </row>
    <row r="2292">
      <c r="B2292" s="69"/>
      <c r="C2292" s="69"/>
      <c r="D2292" s="69"/>
      <c r="E2292" s="69"/>
    </row>
    <row r="2293">
      <c r="B2293" s="69"/>
      <c r="C2293" s="69"/>
      <c r="D2293" s="69"/>
      <c r="E2293" s="69"/>
    </row>
    <row r="2294">
      <c r="B2294" s="69"/>
      <c r="C2294" s="69"/>
      <c r="D2294" s="69"/>
      <c r="E2294" s="69"/>
    </row>
    <row r="2295">
      <c r="B2295" s="69"/>
      <c r="C2295" s="69"/>
      <c r="D2295" s="69"/>
      <c r="E2295" s="69"/>
    </row>
    <row r="2296">
      <c r="B2296" s="69"/>
      <c r="C2296" s="69"/>
      <c r="D2296" s="69"/>
      <c r="E2296" s="69"/>
    </row>
    <row r="2297">
      <c r="B2297" s="69"/>
      <c r="C2297" s="69"/>
      <c r="D2297" s="69"/>
      <c r="E2297" s="69"/>
    </row>
    <row r="2298">
      <c r="B2298" s="69"/>
      <c r="C2298" s="69"/>
      <c r="D2298" s="69"/>
      <c r="E2298" s="69"/>
    </row>
    <row r="2299">
      <c r="B2299" s="69"/>
      <c r="C2299" s="69"/>
      <c r="D2299" s="69"/>
      <c r="E2299" s="69"/>
    </row>
    <row r="2300">
      <c r="B2300" s="69"/>
      <c r="C2300" s="69"/>
      <c r="D2300" s="69"/>
      <c r="E2300" s="69"/>
    </row>
    <row r="2301">
      <c r="B2301" s="69"/>
      <c r="C2301" s="69"/>
      <c r="D2301" s="69"/>
      <c r="E2301" s="69"/>
    </row>
    <row r="2302">
      <c r="B2302" s="69"/>
      <c r="C2302" s="69"/>
      <c r="D2302" s="69"/>
      <c r="E2302" s="69"/>
    </row>
    <row r="2303">
      <c r="B2303" s="69"/>
      <c r="C2303" s="69"/>
      <c r="D2303" s="69"/>
      <c r="E2303" s="69"/>
    </row>
    <row r="2304">
      <c r="B2304" s="69"/>
      <c r="C2304" s="69"/>
      <c r="D2304" s="69"/>
      <c r="E2304" s="69"/>
    </row>
    <row r="2305">
      <c r="B2305" s="69"/>
      <c r="C2305" s="69"/>
      <c r="D2305" s="69"/>
      <c r="E2305" s="69"/>
    </row>
    <row r="2306">
      <c r="B2306" s="69"/>
      <c r="C2306" s="69"/>
      <c r="D2306" s="69"/>
      <c r="E2306" s="69"/>
    </row>
    <row r="2307">
      <c r="B2307" s="69"/>
      <c r="C2307" s="69"/>
      <c r="D2307" s="69"/>
      <c r="E2307" s="69"/>
    </row>
    <row r="2308">
      <c r="B2308" s="69"/>
      <c r="C2308" s="69"/>
      <c r="D2308" s="69"/>
      <c r="E2308" s="69"/>
    </row>
    <row r="2309">
      <c r="B2309" s="69"/>
      <c r="C2309" s="69"/>
      <c r="D2309" s="69"/>
      <c r="E2309" s="69"/>
    </row>
    <row r="2310">
      <c r="B2310" s="69"/>
      <c r="C2310" s="69"/>
      <c r="D2310" s="69"/>
      <c r="E2310" s="69"/>
    </row>
    <row r="2311">
      <c r="B2311" s="69"/>
      <c r="C2311" s="69"/>
      <c r="D2311" s="69"/>
      <c r="E2311" s="69"/>
    </row>
    <row r="2312">
      <c r="B2312" s="69"/>
      <c r="C2312" s="69"/>
      <c r="D2312" s="69"/>
      <c r="E2312" s="69"/>
    </row>
    <row r="2313">
      <c r="B2313" s="69"/>
      <c r="C2313" s="69"/>
      <c r="D2313" s="69"/>
      <c r="E2313" s="69"/>
    </row>
    <row r="2314">
      <c r="B2314" s="69"/>
      <c r="C2314" s="69"/>
      <c r="D2314" s="69"/>
      <c r="E2314" s="69"/>
    </row>
    <row r="2315">
      <c r="B2315" s="69"/>
      <c r="C2315" s="69"/>
      <c r="D2315" s="69"/>
      <c r="E2315" s="69"/>
    </row>
    <row r="2316">
      <c r="B2316" s="69"/>
      <c r="C2316" s="69"/>
      <c r="D2316" s="69"/>
      <c r="E2316" s="69"/>
    </row>
    <row r="2317">
      <c r="B2317" s="69"/>
      <c r="C2317" s="69"/>
      <c r="D2317" s="69"/>
      <c r="E2317" s="69"/>
    </row>
    <row r="2318">
      <c r="B2318" s="69"/>
      <c r="C2318" s="69"/>
      <c r="D2318" s="69"/>
      <c r="E2318" s="69"/>
    </row>
    <row r="2319">
      <c r="B2319" s="69"/>
      <c r="C2319" s="69"/>
      <c r="D2319" s="69"/>
      <c r="E2319" s="69"/>
    </row>
    <row r="2320">
      <c r="B2320" s="69"/>
      <c r="C2320" s="69"/>
      <c r="D2320" s="69"/>
      <c r="E2320" s="69"/>
    </row>
    <row r="2321">
      <c r="B2321" s="69"/>
      <c r="C2321" s="69"/>
      <c r="D2321" s="69"/>
      <c r="E2321" s="69"/>
    </row>
    <row r="2322">
      <c r="B2322" s="69"/>
      <c r="C2322" s="69"/>
      <c r="D2322" s="69"/>
      <c r="E2322" s="69"/>
    </row>
    <row r="2323">
      <c r="B2323" s="69"/>
      <c r="C2323" s="69"/>
      <c r="D2323" s="69"/>
      <c r="E2323" s="69"/>
    </row>
    <row r="2324">
      <c r="B2324" s="69"/>
      <c r="C2324" s="69"/>
      <c r="D2324" s="69"/>
      <c r="E2324" s="69"/>
    </row>
    <row r="2325">
      <c r="B2325" s="69"/>
      <c r="C2325" s="69"/>
      <c r="D2325" s="69"/>
      <c r="E2325" s="69"/>
    </row>
    <row r="2326">
      <c r="B2326" s="69"/>
      <c r="C2326" s="69"/>
      <c r="D2326" s="69"/>
      <c r="E2326" s="69"/>
    </row>
    <row r="2327">
      <c r="B2327" s="69"/>
      <c r="C2327" s="69"/>
      <c r="D2327" s="69"/>
      <c r="E2327" s="69"/>
    </row>
    <row r="2328">
      <c r="B2328" s="69"/>
      <c r="C2328" s="69"/>
      <c r="D2328" s="69"/>
      <c r="E2328" s="69"/>
    </row>
    <row r="2329">
      <c r="B2329" s="69"/>
      <c r="C2329" s="69"/>
      <c r="D2329" s="69"/>
      <c r="E2329" s="69"/>
    </row>
    <row r="2330">
      <c r="B2330" s="69"/>
      <c r="C2330" s="69"/>
      <c r="D2330" s="69"/>
      <c r="E2330" s="69"/>
    </row>
    <row r="2331">
      <c r="B2331" s="69"/>
      <c r="C2331" s="69"/>
      <c r="D2331" s="69"/>
      <c r="E2331" s="69"/>
    </row>
    <row r="2332">
      <c r="B2332" s="69"/>
      <c r="C2332" s="69"/>
      <c r="D2332" s="69"/>
      <c r="E2332" s="69"/>
    </row>
    <row r="2333">
      <c r="B2333" s="69"/>
      <c r="C2333" s="69"/>
      <c r="D2333" s="69"/>
      <c r="E2333" s="69"/>
    </row>
    <row r="2334">
      <c r="B2334" s="69"/>
      <c r="C2334" s="69"/>
      <c r="D2334" s="69"/>
      <c r="E2334" s="69"/>
    </row>
    <row r="2335">
      <c r="B2335" s="69"/>
      <c r="C2335" s="69"/>
      <c r="D2335" s="69"/>
      <c r="E2335" s="69"/>
    </row>
    <row r="2336">
      <c r="B2336" s="69"/>
      <c r="C2336" s="69"/>
      <c r="D2336" s="69"/>
      <c r="E2336" s="69"/>
    </row>
    <row r="2337">
      <c r="B2337" s="69"/>
      <c r="C2337" s="69"/>
      <c r="D2337" s="69"/>
      <c r="E2337" s="69"/>
    </row>
    <row r="2338">
      <c r="B2338" s="69"/>
      <c r="C2338" s="69"/>
      <c r="D2338" s="69"/>
      <c r="E2338" s="69"/>
    </row>
    <row r="2339">
      <c r="B2339" s="69"/>
      <c r="C2339" s="69"/>
      <c r="D2339" s="69"/>
      <c r="E2339" s="69"/>
    </row>
    <row r="2340">
      <c r="B2340" s="69"/>
      <c r="C2340" s="69"/>
      <c r="D2340" s="69"/>
      <c r="E2340" s="69"/>
    </row>
    <row r="2341">
      <c r="B2341" s="69"/>
      <c r="C2341" s="69"/>
      <c r="D2341" s="69"/>
      <c r="E2341" s="69"/>
    </row>
    <row r="2342">
      <c r="B2342" s="69"/>
      <c r="C2342" s="69"/>
      <c r="D2342" s="69"/>
      <c r="E2342" s="69"/>
    </row>
    <row r="2343">
      <c r="B2343" s="69"/>
      <c r="C2343" s="69"/>
      <c r="D2343" s="69"/>
      <c r="E2343" s="69"/>
    </row>
    <row r="2344">
      <c r="B2344" s="69"/>
      <c r="C2344" s="69"/>
      <c r="D2344" s="69"/>
      <c r="E2344" s="69"/>
    </row>
    <row r="2345">
      <c r="B2345" s="69"/>
      <c r="C2345" s="69"/>
      <c r="D2345" s="69"/>
      <c r="E2345" s="69"/>
    </row>
    <row r="2346">
      <c r="B2346" s="69"/>
      <c r="C2346" s="69"/>
      <c r="D2346" s="69"/>
      <c r="E2346" s="69"/>
    </row>
    <row r="2347">
      <c r="B2347" s="69"/>
      <c r="C2347" s="69"/>
      <c r="D2347" s="69"/>
      <c r="E2347" s="69"/>
    </row>
    <row r="2348">
      <c r="B2348" s="69"/>
      <c r="C2348" s="69"/>
      <c r="D2348" s="69"/>
      <c r="E2348" s="69"/>
    </row>
    <row r="2349">
      <c r="B2349" s="69"/>
      <c r="C2349" s="69"/>
      <c r="D2349" s="69"/>
      <c r="E2349" s="69"/>
    </row>
    <row r="2350">
      <c r="B2350" s="69"/>
      <c r="C2350" s="69"/>
      <c r="D2350" s="69"/>
      <c r="E2350" s="69"/>
    </row>
    <row r="2351">
      <c r="B2351" s="69"/>
      <c r="C2351" s="69"/>
      <c r="D2351" s="69"/>
      <c r="E2351" s="69"/>
    </row>
    <row r="2352">
      <c r="B2352" s="69"/>
      <c r="C2352" s="69"/>
      <c r="D2352" s="69"/>
      <c r="E2352" s="69"/>
    </row>
    <row r="2353">
      <c r="B2353" s="69"/>
      <c r="C2353" s="69"/>
      <c r="D2353" s="69"/>
      <c r="E2353" s="69"/>
    </row>
    <row r="2354">
      <c r="B2354" s="69"/>
      <c r="C2354" s="69"/>
      <c r="D2354" s="69"/>
      <c r="E2354" s="69"/>
    </row>
    <row r="2355">
      <c r="B2355" s="69"/>
      <c r="C2355" s="69"/>
      <c r="D2355" s="69"/>
      <c r="E2355" s="69"/>
    </row>
    <row r="2356">
      <c r="B2356" s="69"/>
      <c r="C2356" s="69"/>
      <c r="D2356" s="69"/>
      <c r="E2356" s="69"/>
    </row>
    <row r="2357">
      <c r="B2357" s="69"/>
      <c r="C2357" s="69"/>
      <c r="D2357" s="69"/>
      <c r="E2357" s="69"/>
    </row>
    <row r="2358">
      <c r="B2358" s="69"/>
      <c r="C2358" s="69"/>
      <c r="D2358" s="69"/>
      <c r="E2358" s="69"/>
    </row>
    <row r="2359">
      <c r="B2359" s="69"/>
      <c r="C2359" s="69"/>
      <c r="D2359" s="69"/>
      <c r="E2359" s="69"/>
    </row>
    <row r="2360">
      <c r="B2360" s="69"/>
      <c r="C2360" s="69"/>
      <c r="D2360" s="69"/>
      <c r="E2360" s="69"/>
    </row>
    <row r="2361">
      <c r="B2361" s="69"/>
      <c r="C2361" s="69"/>
      <c r="D2361" s="69"/>
      <c r="E2361" s="69"/>
    </row>
    <row r="2362">
      <c r="B2362" s="69"/>
      <c r="C2362" s="69"/>
      <c r="D2362" s="69"/>
      <c r="E2362" s="69"/>
    </row>
    <row r="2363">
      <c r="B2363" s="69"/>
      <c r="C2363" s="69"/>
      <c r="D2363" s="69"/>
      <c r="E2363" s="69"/>
    </row>
    <row r="2364">
      <c r="B2364" s="69"/>
      <c r="C2364" s="69"/>
      <c r="D2364" s="69"/>
      <c r="E2364" s="69"/>
    </row>
    <row r="2365">
      <c r="B2365" s="69"/>
      <c r="C2365" s="69"/>
      <c r="D2365" s="69"/>
      <c r="E2365" s="69"/>
    </row>
    <row r="2366">
      <c r="B2366" s="69"/>
      <c r="C2366" s="69"/>
      <c r="D2366" s="69"/>
      <c r="E2366" s="69"/>
    </row>
    <row r="2367">
      <c r="B2367" s="69"/>
      <c r="C2367" s="69"/>
      <c r="D2367" s="69"/>
      <c r="E2367" s="69"/>
    </row>
    <row r="2368">
      <c r="B2368" s="69"/>
      <c r="C2368" s="69"/>
      <c r="D2368" s="69"/>
      <c r="E2368" s="69"/>
    </row>
    <row r="2369">
      <c r="B2369" s="69"/>
      <c r="C2369" s="69"/>
      <c r="D2369" s="69"/>
      <c r="E2369" s="69"/>
    </row>
    <row r="2370">
      <c r="B2370" s="69"/>
      <c r="C2370" s="69"/>
      <c r="D2370" s="69"/>
      <c r="E2370" s="69"/>
    </row>
    <row r="2371">
      <c r="B2371" s="69"/>
      <c r="C2371" s="69"/>
      <c r="D2371" s="69"/>
      <c r="E2371" s="69"/>
    </row>
    <row r="2372">
      <c r="B2372" s="69"/>
      <c r="C2372" s="69"/>
      <c r="D2372" s="69"/>
      <c r="E2372" s="69"/>
    </row>
    <row r="2373">
      <c r="B2373" s="69"/>
      <c r="C2373" s="69"/>
      <c r="D2373" s="69"/>
      <c r="E2373" s="69"/>
    </row>
    <row r="2374">
      <c r="B2374" s="69"/>
      <c r="C2374" s="69"/>
      <c r="D2374" s="69"/>
      <c r="E2374" s="69"/>
    </row>
    <row r="2375">
      <c r="B2375" s="69"/>
      <c r="C2375" s="69"/>
      <c r="D2375" s="69"/>
      <c r="E2375" s="69"/>
    </row>
    <row r="2376">
      <c r="B2376" s="69"/>
      <c r="C2376" s="69"/>
      <c r="D2376" s="69"/>
      <c r="E2376" s="69"/>
    </row>
    <row r="2377">
      <c r="B2377" s="69"/>
      <c r="C2377" s="69"/>
      <c r="D2377" s="69"/>
      <c r="E2377" s="69"/>
    </row>
    <row r="2378">
      <c r="B2378" s="69"/>
      <c r="C2378" s="69"/>
      <c r="D2378" s="69"/>
      <c r="E2378" s="69"/>
    </row>
    <row r="2379">
      <c r="B2379" s="69"/>
      <c r="C2379" s="69"/>
      <c r="D2379" s="69"/>
      <c r="E2379" s="69"/>
    </row>
    <row r="2380">
      <c r="B2380" s="69"/>
      <c r="C2380" s="69"/>
      <c r="D2380" s="69"/>
      <c r="E2380" s="69"/>
    </row>
    <row r="2381">
      <c r="B2381" s="69"/>
      <c r="C2381" s="69"/>
      <c r="D2381" s="69"/>
      <c r="E2381" s="69"/>
    </row>
    <row r="2382">
      <c r="B2382" s="69"/>
      <c r="C2382" s="69"/>
      <c r="D2382" s="69"/>
      <c r="E2382" s="69"/>
    </row>
    <row r="2383">
      <c r="B2383" s="69"/>
      <c r="C2383" s="69"/>
      <c r="D2383" s="69"/>
      <c r="E2383" s="69"/>
    </row>
    <row r="2384">
      <c r="B2384" s="69"/>
      <c r="C2384" s="69"/>
      <c r="D2384" s="69"/>
      <c r="E2384" s="69"/>
    </row>
    <row r="2385">
      <c r="B2385" s="69"/>
      <c r="C2385" s="69"/>
      <c r="D2385" s="69"/>
      <c r="E2385" s="69"/>
    </row>
    <row r="2386">
      <c r="B2386" s="69"/>
      <c r="C2386" s="69"/>
      <c r="D2386" s="69"/>
      <c r="E2386" s="69"/>
    </row>
    <row r="2387">
      <c r="B2387" s="69"/>
      <c r="C2387" s="69"/>
      <c r="D2387" s="69"/>
      <c r="E2387" s="69"/>
    </row>
    <row r="2388">
      <c r="B2388" s="69"/>
      <c r="C2388" s="69"/>
      <c r="D2388" s="69"/>
      <c r="E2388" s="69"/>
    </row>
    <row r="2389">
      <c r="B2389" s="69"/>
      <c r="C2389" s="69"/>
      <c r="D2389" s="69"/>
      <c r="E2389" s="69"/>
    </row>
    <row r="2390">
      <c r="B2390" s="69"/>
      <c r="C2390" s="69"/>
      <c r="D2390" s="69"/>
      <c r="E2390" s="69"/>
    </row>
    <row r="2391">
      <c r="B2391" s="69"/>
      <c r="C2391" s="69"/>
      <c r="D2391" s="69"/>
      <c r="E2391" s="69"/>
    </row>
    <row r="2392">
      <c r="B2392" s="69"/>
      <c r="C2392" s="69"/>
      <c r="D2392" s="69"/>
      <c r="E2392" s="69"/>
    </row>
    <row r="2393">
      <c r="B2393" s="69"/>
      <c r="C2393" s="69"/>
      <c r="D2393" s="69"/>
      <c r="E2393" s="69"/>
    </row>
    <row r="2394">
      <c r="B2394" s="69"/>
      <c r="C2394" s="69"/>
      <c r="D2394" s="69"/>
      <c r="E2394" s="69"/>
    </row>
    <row r="2395">
      <c r="B2395" s="69"/>
      <c r="C2395" s="69"/>
      <c r="D2395" s="69"/>
      <c r="E2395" s="69"/>
    </row>
    <row r="2396">
      <c r="B2396" s="69"/>
      <c r="C2396" s="69"/>
      <c r="D2396" s="69"/>
      <c r="E2396" s="69"/>
    </row>
    <row r="2397">
      <c r="B2397" s="69"/>
      <c r="C2397" s="69"/>
      <c r="D2397" s="69"/>
      <c r="E2397" s="69"/>
    </row>
    <row r="2398">
      <c r="B2398" s="69"/>
      <c r="C2398" s="69"/>
      <c r="D2398" s="69"/>
      <c r="E2398" s="69"/>
    </row>
    <row r="2399">
      <c r="B2399" s="69"/>
      <c r="C2399" s="69"/>
      <c r="D2399" s="69"/>
      <c r="E2399" s="69"/>
    </row>
    <row r="2400">
      <c r="B2400" s="69"/>
      <c r="C2400" s="69"/>
      <c r="D2400" s="69"/>
      <c r="E2400" s="69"/>
    </row>
    <row r="2401">
      <c r="B2401" s="69"/>
      <c r="C2401" s="69"/>
      <c r="D2401" s="69"/>
      <c r="E2401" s="69"/>
    </row>
    <row r="2402">
      <c r="B2402" s="69"/>
      <c r="C2402" s="69"/>
      <c r="D2402" s="69"/>
      <c r="E2402" s="69"/>
    </row>
    <row r="2403">
      <c r="B2403" s="69"/>
      <c r="C2403" s="69"/>
      <c r="D2403" s="69"/>
      <c r="E2403" s="69"/>
    </row>
    <row r="2404">
      <c r="B2404" s="69"/>
      <c r="C2404" s="69"/>
      <c r="D2404" s="69"/>
      <c r="E2404" s="69"/>
    </row>
    <row r="2405">
      <c r="B2405" s="69"/>
      <c r="C2405" s="69"/>
      <c r="D2405" s="69"/>
      <c r="E2405" s="69"/>
    </row>
    <row r="2406">
      <c r="B2406" s="69"/>
      <c r="C2406" s="69"/>
      <c r="D2406" s="69"/>
      <c r="E2406" s="69"/>
    </row>
    <row r="2407">
      <c r="B2407" s="69"/>
      <c r="C2407" s="69"/>
      <c r="D2407" s="69"/>
      <c r="E2407" s="69"/>
    </row>
    <row r="2408">
      <c r="B2408" s="69"/>
      <c r="C2408" s="69"/>
      <c r="D2408" s="69"/>
      <c r="E2408" s="69"/>
    </row>
    <row r="2409">
      <c r="B2409" s="69"/>
      <c r="C2409" s="69"/>
      <c r="D2409" s="69"/>
      <c r="E2409" s="69"/>
    </row>
    <row r="2410">
      <c r="B2410" s="69"/>
      <c r="C2410" s="69"/>
      <c r="D2410" s="69"/>
      <c r="E2410" s="69"/>
    </row>
    <row r="2411">
      <c r="B2411" s="69"/>
      <c r="C2411" s="69"/>
      <c r="D2411" s="69"/>
      <c r="E2411" s="69"/>
    </row>
    <row r="2412">
      <c r="B2412" s="69"/>
      <c r="C2412" s="69"/>
      <c r="D2412" s="69"/>
      <c r="E2412" s="69"/>
    </row>
    <row r="2413">
      <c r="B2413" s="69"/>
      <c r="C2413" s="69"/>
      <c r="D2413" s="69"/>
      <c r="E2413" s="69"/>
    </row>
    <row r="2414">
      <c r="B2414" s="69"/>
      <c r="C2414" s="69"/>
      <c r="D2414" s="69"/>
      <c r="E2414" s="69"/>
    </row>
    <row r="2415">
      <c r="B2415" s="69"/>
      <c r="C2415" s="69"/>
      <c r="D2415" s="69"/>
      <c r="E2415" s="69"/>
    </row>
    <row r="2416">
      <c r="B2416" s="69"/>
      <c r="C2416" s="69"/>
      <c r="D2416" s="69"/>
      <c r="E2416" s="69"/>
    </row>
    <row r="2417">
      <c r="B2417" s="69"/>
      <c r="C2417" s="69"/>
      <c r="D2417" s="69"/>
      <c r="E2417" s="69"/>
    </row>
    <row r="2418">
      <c r="B2418" s="69"/>
      <c r="C2418" s="69"/>
      <c r="D2418" s="69"/>
      <c r="E2418" s="69"/>
    </row>
    <row r="2419">
      <c r="B2419" s="69"/>
      <c r="C2419" s="69"/>
      <c r="D2419" s="69"/>
      <c r="E2419" s="69"/>
    </row>
    <row r="2420">
      <c r="B2420" s="69"/>
      <c r="C2420" s="69"/>
      <c r="D2420" s="69"/>
      <c r="E2420" s="69"/>
    </row>
    <row r="2421">
      <c r="B2421" s="69"/>
      <c r="C2421" s="69"/>
      <c r="D2421" s="69"/>
      <c r="E2421" s="69"/>
    </row>
    <row r="2422">
      <c r="B2422" s="69"/>
      <c r="C2422" s="69"/>
      <c r="D2422" s="69"/>
      <c r="E2422" s="69"/>
    </row>
    <row r="2423">
      <c r="B2423" s="69"/>
      <c r="C2423" s="69"/>
      <c r="D2423" s="69"/>
      <c r="E2423" s="69"/>
    </row>
    <row r="2424">
      <c r="B2424" s="69"/>
      <c r="C2424" s="69"/>
      <c r="D2424" s="69"/>
      <c r="E2424" s="69"/>
    </row>
    <row r="2425">
      <c r="B2425" s="69"/>
      <c r="C2425" s="69"/>
      <c r="D2425" s="69"/>
      <c r="E2425" s="69"/>
    </row>
    <row r="2426">
      <c r="B2426" s="69"/>
      <c r="C2426" s="69"/>
      <c r="D2426" s="69"/>
      <c r="E2426" s="69"/>
    </row>
    <row r="2427">
      <c r="B2427" s="69"/>
      <c r="C2427" s="69"/>
      <c r="D2427" s="69"/>
      <c r="E2427" s="69"/>
    </row>
    <row r="2428">
      <c r="B2428" s="69"/>
      <c r="C2428" s="69"/>
      <c r="D2428" s="69"/>
      <c r="E2428" s="69"/>
    </row>
    <row r="2429">
      <c r="B2429" s="69"/>
      <c r="C2429" s="69"/>
      <c r="D2429" s="69"/>
      <c r="E2429" s="69"/>
    </row>
    <row r="2430">
      <c r="B2430" s="69"/>
      <c r="C2430" s="69"/>
      <c r="D2430" s="69"/>
      <c r="E2430" s="69"/>
    </row>
    <row r="2431">
      <c r="B2431" s="69"/>
      <c r="C2431" s="69"/>
      <c r="D2431" s="69"/>
      <c r="E2431" s="69"/>
    </row>
    <row r="2432">
      <c r="B2432" s="69"/>
      <c r="C2432" s="69"/>
      <c r="D2432" s="69"/>
      <c r="E2432" s="69"/>
    </row>
    <row r="2433">
      <c r="B2433" s="69"/>
      <c r="C2433" s="69"/>
      <c r="D2433" s="69"/>
      <c r="E2433" s="69"/>
    </row>
    <row r="2434">
      <c r="B2434" s="69"/>
      <c r="C2434" s="69"/>
      <c r="D2434" s="69"/>
      <c r="E2434" s="69"/>
    </row>
    <row r="2435">
      <c r="B2435" s="69"/>
      <c r="C2435" s="69"/>
      <c r="D2435" s="69"/>
      <c r="E2435" s="69"/>
    </row>
    <row r="2436">
      <c r="B2436" s="69"/>
      <c r="C2436" s="69"/>
      <c r="D2436" s="69"/>
      <c r="E2436" s="69"/>
    </row>
    <row r="2437">
      <c r="B2437" s="69"/>
      <c r="C2437" s="69"/>
      <c r="D2437" s="69"/>
      <c r="E2437" s="69"/>
    </row>
    <row r="2438">
      <c r="B2438" s="69"/>
      <c r="C2438" s="69"/>
      <c r="D2438" s="69"/>
      <c r="E2438" s="69"/>
    </row>
    <row r="2439">
      <c r="B2439" s="69"/>
      <c r="C2439" s="69"/>
      <c r="D2439" s="69"/>
      <c r="E2439" s="69"/>
    </row>
    <row r="2440">
      <c r="B2440" s="69"/>
      <c r="C2440" s="69"/>
      <c r="D2440" s="69"/>
      <c r="E2440" s="69"/>
    </row>
    <row r="2441">
      <c r="B2441" s="69"/>
      <c r="C2441" s="69"/>
      <c r="D2441" s="69"/>
      <c r="E2441" s="69"/>
    </row>
    <row r="2442">
      <c r="B2442" s="69"/>
      <c r="C2442" s="69"/>
      <c r="D2442" s="69"/>
      <c r="E2442" s="69"/>
    </row>
    <row r="2443">
      <c r="B2443" s="69"/>
      <c r="C2443" s="69"/>
      <c r="D2443" s="69"/>
      <c r="E2443" s="69"/>
    </row>
    <row r="2444">
      <c r="B2444" s="69"/>
      <c r="C2444" s="69"/>
      <c r="D2444" s="69"/>
      <c r="E2444" s="69"/>
    </row>
    <row r="2445">
      <c r="B2445" s="69"/>
      <c r="C2445" s="69"/>
      <c r="D2445" s="69"/>
      <c r="E2445" s="69"/>
    </row>
    <row r="2446">
      <c r="B2446" s="69"/>
      <c r="C2446" s="69"/>
      <c r="D2446" s="69"/>
      <c r="E2446" s="69"/>
    </row>
    <row r="2447">
      <c r="B2447" s="69"/>
      <c r="C2447" s="69"/>
      <c r="D2447" s="69"/>
      <c r="E2447" s="69"/>
    </row>
    <row r="2448">
      <c r="B2448" s="69"/>
      <c r="C2448" s="69"/>
      <c r="D2448" s="69"/>
      <c r="E2448" s="69"/>
    </row>
    <row r="2449">
      <c r="B2449" s="69"/>
      <c r="C2449" s="69"/>
      <c r="D2449" s="69"/>
      <c r="E2449" s="69"/>
    </row>
    <row r="2450">
      <c r="B2450" s="69"/>
      <c r="C2450" s="69"/>
      <c r="D2450" s="69"/>
      <c r="E2450" s="69"/>
    </row>
    <row r="2451">
      <c r="B2451" s="69"/>
      <c r="C2451" s="69"/>
      <c r="D2451" s="69"/>
      <c r="E2451" s="69"/>
    </row>
    <row r="2452">
      <c r="B2452" s="69"/>
      <c r="C2452" s="69"/>
      <c r="D2452" s="69"/>
      <c r="E2452" s="69"/>
    </row>
    <row r="2453">
      <c r="B2453" s="69"/>
      <c r="C2453" s="69"/>
      <c r="D2453" s="69"/>
      <c r="E2453" s="69"/>
    </row>
    <row r="2454">
      <c r="B2454" s="69"/>
      <c r="C2454" s="69"/>
      <c r="D2454" s="69"/>
      <c r="E2454" s="69"/>
    </row>
    <row r="2455">
      <c r="B2455" s="69"/>
      <c r="C2455" s="69"/>
      <c r="D2455" s="69"/>
      <c r="E2455" s="69"/>
    </row>
    <row r="2456">
      <c r="B2456" s="69"/>
      <c r="C2456" s="69"/>
      <c r="D2456" s="69"/>
      <c r="E2456" s="69"/>
    </row>
    <row r="2457">
      <c r="B2457" s="69"/>
      <c r="C2457" s="69"/>
      <c r="D2457" s="69"/>
      <c r="E2457" s="69"/>
    </row>
    <row r="2458">
      <c r="B2458" s="69"/>
      <c r="C2458" s="69"/>
      <c r="D2458" s="69"/>
      <c r="E2458" s="69"/>
    </row>
    <row r="2459">
      <c r="B2459" s="69"/>
      <c r="C2459" s="69"/>
      <c r="D2459" s="69"/>
      <c r="E2459" s="69"/>
    </row>
    <row r="2460">
      <c r="B2460" s="69"/>
      <c r="C2460" s="69"/>
      <c r="D2460" s="69"/>
      <c r="E2460" s="69"/>
    </row>
    <row r="2461">
      <c r="B2461" s="69"/>
      <c r="C2461" s="69"/>
      <c r="D2461" s="69"/>
      <c r="E2461" s="69"/>
    </row>
    <row r="2462">
      <c r="B2462" s="69"/>
      <c r="C2462" s="69"/>
      <c r="D2462" s="69"/>
      <c r="E2462" s="69"/>
    </row>
    <row r="2463">
      <c r="B2463" s="69"/>
      <c r="C2463" s="69"/>
      <c r="D2463" s="69"/>
      <c r="E2463" s="69"/>
    </row>
    <row r="2464">
      <c r="B2464" s="69"/>
      <c r="C2464" s="69"/>
      <c r="D2464" s="69"/>
      <c r="E2464" s="69"/>
    </row>
    <row r="2465">
      <c r="B2465" s="69"/>
      <c r="C2465" s="69"/>
      <c r="D2465" s="69"/>
      <c r="E2465" s="69"/>
    </row>
    <row r="2466">
      <c r="B2466" s="69"/>
      <c r="C2466" s="69"/>
      <c r="D2466" s="69"/>
      <c r="E2466" s="69"/>
    </row>
    <row r="2467">
      <c r="B2467" s="69"/>
      <c r="C2467" s="69"/>
      <c r="D2467" s="69"/>
      <c r="E2467" s="69"/>
    </row>
    <row r="2468">
      <c r="B2468" s="69"/>
      <c r="C2468" s="69"/>
      <c r="D2468" s="69"/>
      <c r="E2468" s="69"/>
    </row>
    <row r="2469">
      <c r="B2469" s="69"/>
      <c r="C2469" s="69"/>
      <c r="D2469" s="69"/>
      <c r="E2469" s="69"/>
    </row>
    <row r="2470">
      <c r="B2470" s="69"/>
      <c r="C2470" s="69"/>
      <c r="D2470" s="69"/>
      <c r="E2470" s="69"/>
    </row>
    <row r="2471">
      <c r="B2471" s="69"/>
      <c r="C2471" s="69"/>
      <c r="D2471" s="69"/>
      <c r="E2471" s="69"/>
    </row>
    <row r="2472">
      <c r="B2472" s="69"/>
      <c r="C2472" s="69"/>
      <c r="D2472" s="69"/>
      <c r="E2472" s="69"/>
    </row>
    <row r="2473">
      <c r="B2473" s="69"/>
      <c r="C2473" s="69"/>
      <c r="D2473" s="69"/>
      <c r="E2473" s="69"/>
    </row>
    <row r="2474">
      <c r="B2474" s="69"/>
      <c r="C2474" s="69"/>
      <c r="D2474" s="69"/>
      <c r="E2474" s="69"/>
    </row>
    <row r="2475">
      <c r="B2475" s="69"/>
      <c r="C2475" s="69"/>
      <c r="D2475" s="69"/>
      <c r="E2475" s="69"/>
    </row>
    <row r="2476">
      <c r="B2476" s="69"/>
      <c r="C2476" s="69"/>
      <c r="D2476" s="69"/>
      <c r="E2476" s="69"/>
    </row>
    <row r="2477">
      <c r="B2477" s="69"/>
      <c r="C2477" s="69"/>
      <c r="D2477" s="69"/>
      <c r="E2477" s="69"/>
    </row>
    <row r="2478">
      <c r="B2478" s="69"/>
      <c r="C2478" s="69"/>
      <c r="D2478" s="69"/>
      <c r="E2478" s="69"/>
    </row>
    <row r="2479">
      <c r="B2479" s="69"/>
      <c r="C2479" s="69"/>
      <c r="D2479" s="69"/>
      <c r="E2479" s="69"/>
    </row>
    <row r="2480">
      <c r="B2480" s="69"/>
      <c r="C2480" s="69"/>
      <c r="D2480" s="69"/>
      <c r="E2480" s="69"/>
    </row>
    <row r="2481">
      <c r="B2481" s="69"/>
      <c r="C2481" s="69"/>
      <c r="D2481" s="69"/>
      <c r="E2481" s="69"/>
    </row>
    <row r="2482">
      <c r="B2482" s="69"/>
      <c r="C2482" s="69"/>
      <c r="D2482" s="69"/>
      <c r="E2482" s="69"/>
    </row>
    <row r="2483">
      <c r="B2483" s="69"/>
      <c r="C2483" s="69"/>
      <c r="D2483" s="69"/>
      <c r="E2483" s="69"/>
    </row>
    <row r="2484">
      <c r="B2484" s="69"/>
      <c r="C2484" s="69"/>
      <c r="D2484" s="69"/>
      <c r="E2484" s="69"/>
    </row>
    <row r="2485">
      <c r="B2485" s="69"/>
      <c r="C2485" s="69"/>
      <c r="D2485" s="69"/>
      <c r="E2485" s="69"/>
    </row>
    <row r="2486">
      <c r="B2486" s="69"/>
      <c r="C2486" s="69"/>
      <c r="D2486" s="69"/>
      <c r="E2486" s="69"/>
    </row>
    <row r="2487">
      <c r="B2487" s="69"/>
      <c r="C2487" s="69"/>
      <c r="D2487" s="69"/>
      <c r="E2487" s="69"/>
    </row>
    <row r="2488">
      <c r="B2488" s="69"/>
      <c r="C2488" s="69"/>
      <c r="D2488" s="69"/>
      <c r="E2488" s="69"/>
    </row>
    <row r="2489">
      <c r="B2489" s="69"/>
      <c r="C2489" s="69"/>
      <c r="D2489" s="69"/>
      <c r="E2489" s="69"/>
    </row>
    <row r="2490">
      <c r="B2490" s="69"/>
      <c r="C2490" s="69"/>
      <c r="D2490" s="69"/>
      <c r="E2490" s="69"/>
    </row>
    <row r="2491">
      <c r="B2491" s="69"/>
      <c r="C2491" s="69"/>
      <c r="D2491" s="69"/>
      <c r="E2491" s="69"/>
    </row>
    <row r="2492">
      <c r="B2492" s="69"/>
      <c r="C2492" s="69"/>
      <c r="D2492" s="69"/>
      <c r="E2492" s="69"/>
    </row>
    <row r="2493">
      <c r="B2493" s="69"/>
      <c r="C2493" s="69"/>
      <c r="D2493" s="69"/>
      <c r="E2493" s="69"/>
    </row>
    <row r="2494">
      <c r="B2494" s="69"/>
      <c r="C2494" s="69"/>
      <c r="D2494" s="69"/>
      <c r="E2494" s="69"/>
    </row>
    <row r="2495">
      <c r="B2495" s="69"/>
      <c r="C2495" s="69"/>
      <c r="D2495" s="69"/>
      <c r="E2495" s="69"/>
    </row>
    <row r="2496">
      <c r="B2496" s="69"/>
      <c r="C2496" s="69"/>
      <c r="D2496" s="69"/>
      <c r="E2496" s="69"/>
    </row>
    <row r="2497">
      <c r="B2497" s="69"/>
      <c r="C2497" s="69"/>
      <c r="D2497" s="69"/>
      <c r="E2497" s="69"/>
    </row>
    <row r="2498">
      <c r="B2498" s="69"/>
      <c r="C2498" s="69"/>
      <c r="D2498" s="69"/>
      <c r="E2498" s="69"/>
    </row>
    <row r="2499">
      <c r="B2499" s="69"/>
      <c r="C2499" s="69"/>
      <c r="D2499" s="69"/>
      <c r="E2499" s="69"/>
    </row>
    <row r="2500">
      <c r="B2500" s="69"/>
      <c r="C2500" s="69"/>
      <c r="D2500" s="69"/>
      <c r="E2500" s="69"/>
    </row>
    <row r="2501">
      <c r="B2501" s="69"/>
      <c r="C2501" s="69"/>
      <c r="D2501" s="69"/>
      <c r="E2501" s="69"/>
    </row>
    <row r="2502">
      <c r="B2502" s="69"/>
      <c r="C2502" s="69"/>
      <c r="D2502" s="69"/>
      <c r="E2502" s="69"/>
    </row>
    <row r="2503">
      <c r="B2503" s="69"/>
      <c r="C2503" s="69"/>
      <c r="D2503" s="69"/>
      <c r="E2503" s="69"/>
    </row>
    <row r="2504">
      <c r="B2504" s="69"/>
      <c r="C2504" s="69"/>
      <c r="D2504" s="69"/>
      <c r="E2504" s="69"/>
    </row>
    <row r="2505">
      <c r="B2505" s="69"/>
      <c r="C2505" s="69"/>
      <c r="D2505" s="69"/>
      <c r="E2505" s="69"/>
    </row>
    <row r="2506">
      <c r="B2506" s="69"/>
      <c r="C2506" s="69"/>
      <c r="D2506" s="69"/>
      <c r="E2506" s="69"/>
    </row>
    <row r="2507">
      <c r="B2507" s="69"/>
      <c r="C2507" s="69"/>
      <c r="D2507" s="69"/>
      <c r="E2507" s="69"/>
    </row>
    <row r="2508">
      <c r="B2508" s="69"/>
      <c r="C2508" s="69"/>
      <c r="D2508" s="69"/>
      <c r="E2508" s="69"/>
    </row>
    <row r="2509">
      <c r="B2509" s="69"/>
      <c r="C2509" s="69"/>
      <c r="D2509" s="69"/>
      <c r="E2509" s="69"/>
    </row>
    <row r="2510">
      <c r="B2510" s="69"/>
      <c r="C2510" s="69"/>
      <c r="D2510" s="69"/>
      <c r="E2510" s="69"/>
    </row>
    <row r="2511">
      <c r="B2511" s="69"/>
      <c r="C2511" s="69"/>
      <c r="D2511" s="69"/>
      <c r="E2511" s="69"/>
    </row>
    <row r="2512">
      <c r="B2512" s="69"/>
      <c r="C2512" s="69"/>
      <c r="D2512" s="69"/>
      <c r="E2512" s="69"/>
    </row>
    <row r="2513">
      <c r="B2513" s="69"/>
      <c r="C2513" s="69"/>
      <c r="D2513" s="69"/>
      <c r="E2513" s="69"/>
    </row>
    <row r="2514">
      <c r="B2514" s="69"/>
      <c r="C2514" s="69"/>
      <c r="D2514" s="69"/>
      <c r="E2514" s="69"/>
    </row>
    <row r="2515">
      <c r="B2515" s="69"/>
      <c r="C2515" s="69"/>
      <c r="D2515" s="69"/>
      <c r="E2515" s="69"/>
    </row>
    <row r="2516">
      <c r="B2516" s="69"/>
      <c r="C2516" s="69"/>
      <c r="D2516" s="69"/>
      <c r="E2516" s="69"/>
    </row>
    <row r="2517">
      <c r="B2517" s="69"/>
      <c r="C2517" s="69"/>
      <c r="D2517" s="69"/>
      <c r="E2517" s="69"/>
    </row>
    <row r="2518">
      <c r="B2518" s="69"/>
      <c r="C2518" s="69"/>
      <c r="D2518" s="69"/>
      <c r="E2518" s="69"/>
    </row>
    <row r="2519">
      <c r="B2519" s="69"/>
      <c r="C2519" s="69"/>
      <c r="D2519" s="69"/>
      <c r="E2519" s="69"/>
    </row>
    <row r="2520">
      <c r="B2520" s="69"/>
      <c r="C2520" s="69"/>
      <c r="D2520" s="69"/>
      <c r="E2520" s="69"/>
    </row>
    <row r="2521">
      <c r="B2521" s="69"/>
      <c r="C2521" s="69"/>
      <c r="D2521" s="69"/>
      <c r="E2521" s="69"/>
    </row>
    <row r="2522">
      <c r="B2522" s="69"/>
      <c r="C2522" s="69"/>
      <c r="D2522" s="69"/>
      <c r="E2522" s="69"/>
    </row>
    <row r="2523">
      <c r="B2523" s="69"/>
      <c r="C2523" s="69"/>
      <c r="D2523" s="69"/>
      <c r="E2523" s="69"/>
    </row>
    <row r="2524">
      <c r="B2524" s="69"/>
      <c r="C2524" s="69"/>
      <c r="D2524" s="69"/>
      <c r="E2524" s="69"/>
    </row>
    <row r="2525">
      <c r="B2525" s="69"/>
      <c r="C2525" s="69"/>
      <c r="D2525" s="69"/>
      <c r="E2525" s="69"/>
    </row>
    <row r="2526">
      <c r="B2526" s="69"/>
      <c r="C2526" s="69"/>
      <c r="D2526" s="69"/>
      <c r="E2526" s="69"/>
    </row>
    <row r="2527">
      <c r="B2527" s="69"/>
      <c r="C2527" s="69"/>
      <c r="D2527" s="69"/>
      <c r="E2527" s="69"/>
    </row>
    <row r="2528">
      <c r="B2528" s="69"/>
      <c r="C2528" s="69"/>
      <c r="D2528" s="69"/>
      <c r="E2528" s="69"/>
    </row>
    <row r="2529">
      <c r="B2529" s="69"/>
      <c r="C2529" s="69"/>
      <c r="D2529" s="69"/>
      <c r="E2529" s="69"/>
    </row>
    <row r="2530">
      <c r="B2530" s="69"/>
      <c r="C2530" s="69"/>
      <c r="D2530" s="69"/>
      <c r="E2530" s="69"/>
    </row>
    <row r="2531">
      <c r="B2531" s="69"/>
      <c r="C2531" s="69"/>
      <c r="D2531" s="69"/>
      <c r="E2531" s="69"/>
    </row>
    <row r="2532">
      <c r="B2532" s="69"/>
      <c r="C2532" s="69"/>
      <c r="D2532" s="69"/>
      <c r="E2532" s="69"/>
    </row>
    <row r="2533">
      <c r="B2533" s="69"/>
      <c r="C2533" s="69"/>
      <c r="D2533" s="69"/>
      <c r="E2533" s="69"/>
    </row>
    <row r="2534">
      <c r="B2534" s="69"/>
      <c r="C2534" s="69"/>
      <c r="D2534" s="69"/>
      <c r="E2534" s="69"/>
    </row>
    <row r="2535">
      <c r="B2535" s="69"/>
      <c r="C2535" s="69"/>
      <c r="D2535" s="69"/>
      <c r="E2535" s="69"/>
    </row>
    <row r="2536">
      <c r="B2536" s="69"/>
      <c r="C2536" s="69"/>
      <c r="D2536" s="69"/>
      <c r="E2536" s="69"/>
    </row>
    <row r="2537">
      <c r="B2537" s="69"/>
      <c r="C2537" s="69"/>
      <c r="D2537" s="69"/>
      <c r="E2537" s="69"/>
    </row>
    <row r="2538">
      <c r="B2538" s="69"/>
      <c r="C2538" s="69"/>
      <c r="D2538" s="69"/>
      <c r="E2538" s="69"/>
    </row>
    <row r="2539">
      <c r="B2539" s="69"/>
      <c r="C2539" s="69"/>
      <c r="D2539" s="69"/>
      <c r="E2539" s="69"/>
    </row>
    <row r="2540">
      <c r="B2540" s="69"/>
      <c r="C2540" s="69"/>
      <c r="D2540" s="69"/>
      <c r="E2540" s="69"/>
    </row>
    <row r="2541">
      <c r="B2541" s="69"/>
      <c r="C2541" s="69"/>
      <c r="D2541" s="69"/>
      <c r="E2541" s="69"/>
    </row>
    <row r="2542">
      <c r="B2542" s="69"/>
      <c r="C2542" s="69"/>
      <c r="D2542" s="69"/>
      <c r="E2542" s="69"/>
    </row>
    <row r="2543">
      <c r="B2543" s="69"/>
      <c r="C2543" s="69"/>
      <c r="D2543" s="69"/>
      <c r="E2543" s="69"/>
    </row>
    <row r="2544">
      <c r="B2544" s="69"/>
      <c r="C2544" s="69"/>
      <c r="D2544" s="69"/>
      <c r="E2544" s="69"/>
    </row>
    <row r="2545">
      <c r="B2545" s="69"/>
      <c r="C2545" s="69"/>
      <c r="D2545" s="69"/>
      <c r="E2545" s="69"/>
    </row>
    <row r="2546">
      <c r="B2546" s="69"/>
      <c r="C2546" s="69"/>
      <c r="D2546" s="69"/>
      <c r="E2546" s="69"/>
    </row>
    <row r="2547">
      <c r="B2547" s="69"/>
      <c r="C2547" s="69"/>
      <c r="D2547" s="69"/>
      <c r="E2547" s="69"/>
    </row>
    <row r="2548">
      <c r="B2548" s="69"/>
      <c r="C2548" s="69"/>
      <c r="D2548" s="69"/>
      <c r="E2548" s="69"/>
    </row>
    <row r="2549">
      <c r="B2549" s="69"/>
      <c r="C2549" s="69"/>
      <c r="D2549" s="69"/>
      <c r="E2549" s="69"/>
    </row>
    <row r="2550">
      <c r="B2550" s="69"/>
      <c r="C2550" s="69"/>
      <c r="D2550" s="69"/>
      <c r="E2550" s="69"/>
    </row>
    <row r="2551">
      <c r="B2551" s="69"/>
      <c r="C2551" s="69"/>
      <c r="D2551" s="69"/>
      <c r="E2551" s="69"/>
    </row>
    <row r="2552">
      <c r="B2552" s="69"/>
      <c r="C2552" s="69"/>
      <c r="D2552" s="69"/>
      <c r="E2552" s="69"/>
    </row>
    <row r="2553">
      <c r="B2553" s="69"/>
      <c r="C2553" s="69"/>
      <c r="D2553" s="69"/>
      <c r="E2553" s="69"/>
    </row>
    <row r="2554">
      <c r="B2554" s="69"/>
      <c r="C2554" s="69"/>
      <c r="D2554" s="69"/>
      <c r="E2554" s="69"/>
    </row>
    <row r="2555">
      <c r="B2555" s="69"/>
      <c r="C2555" s="69"/>
      <c r="D2555" s="69"/>
      <c r="E2555" s="69"/>
    </row>
    <row r="2556">
      <c r="B2556" s="69"/>
      <c r="C2556" s="69"/>
      <c r="D2556" s="69"/>
      <c r="E2556" s="69"/>
    </row>
    <row r="2557">
      <c r="B2557" s="69"/>
      <c r="C2557" s="69"/>
      <c r="D2557" s="69"/>
      <c r="E2557" s="69"/>
    </row>
    <row r="2558">
      <c r="B2558" s="69"/>
      <c r="C2558" s="69"/>
      <c r="D2558" s="69"/>
      <c r="E2558" s="69"/>
    </row>
    <row r="2559">
      <c r="B2559" s="69"/>
      <c r="C2559" s="69"/>
      <c r="D2559" s="69"/>
      <c r="E2559" s="69"/>
    </row>
    <row r="2560">
      <c r="B2560" s="69"/>
      <c r="C2560" s="69"/>
      <c r="D2560" s="69"/>
      <c r="E2560" s="69"/>
    </row>
    <row r="2561">
      <c r="B2561" s="69"/>
      <c r="C2561" s="69"/>
      <c r="D2561" s="69"/>
      <c r="E2561" s="69"/>
    </row>
    <row r="2562">
      <c r="B2562" s="69"/>
      <c r="C2562" s="69"/>
      <c r="D2562" s="69"/>
      <c r="E2562" s="69"/>
    </row>
    <row r="2563">
      <c r="B2563" s="69"/>
      <c r="C2563" s="69"/>
      <c r="D2563" s="69"/>
      <c r="E2563" s="69"/>
    </row>
    <row r="2564">
      <c r="B2564" s="69"/>
      <c r="C2564" s="69"/>
      <c r="D2564" s="69"/>
      <c r="E2564" s="69"/>
    </row>
    <row r="2565">
      <c r="B2565" s="69"/>
      <c r="C2565" s="69"/>
      <c r="D2565" s="69"/>
      <c r="E2565" s="69"/>
    </row>
    <row r="2566">
      <c r="B2566" s="69"/>
      <c r="C2566" s="69"/>
      <c r="D2566" s="69"/>
      <c r="E2566" s="69"/>
    </row>
    <row r="2567">
      <c r="B2567" s="69"/>
      <c r="C2567" s="69"/>
      <c r="D2567" s="69"/>
      <c r="E2567" s="69"/>
    </row>
    <row r="2568">
      <c r="B2568" s="69"/>
      <c r="C2568" s="69"/>
      <c r="D2568" s="69"/>
      <c r="E2568" s="69"/>
    </row>
    <row r="2569">
      <c r="B2569" s="69"/>
      <c r="C2569" s="69"/>
      <c r="D2569" s="69"/>
      <c r="E2569" s="69"/>
    </row>
    <row r="2570">
      <c r="B2570" s="69"/>
      <c r="C2570" s="69"/>
      <c r="D2570" s="69"/>
      <c r="E2570" s="69"/>
    </row>
    <row r="2571">
      <c r="B2571" s="69"/>
      <c r="C2571" s="69"/>
      <c r="D2571" s="69"/>
      <c r="E2571" s="69"/>
    </row>
    <row r="2572">
      <c r="B2572" s="69"/>
      <c r="C2572" s="69"/>
      <c r="D2572" s="69"/>
      <c r="E2572" s="69"/>
    </row>
    <row r="2573">
      <c r="B2573" s="69"/>
      <c r="C2573" s="69"/>
      <c r="D2573" s="69"/>
      <c r="E2573" s="69"/>
    </row>
    <row r="2574">
      <c r="B2574" s="69"/>
      <c r="C2574" s="69"/>
      <c r="D2574" s="69"/>
      <c r="E2574" s="69"/>
    </row>
    <row r="2575">
      <c r="B2575" s="69"/>
      <c r="C2575" s="69"/>
      <c r="D2575" s="69"/>
      <c r="E2575" s="69"/>
    </row>
    <row r="2576">
      <c r="B2576" s="69"/>
      <c r="C2576" s="69"/>
      <c r="D2576" s="69"/>
      <c r="E2576" s="69"/>
    </row>
    <row r="2577">
      <c r="B2577" s="69"/>
      <c r="C2577" s="69"/>
      <c r="D2577" s="69"/>
      <c r="E2577" s="69"/>
    </row>
    <row r="2578">
      <c r="B2578" s="69"/>
      <c r="C2578" s="69"/>
      <c r="D2578" s="69"/>
      <c r="E2578" s="69"/>
    </row>
    <row r="2579">
      <c r="B2579" s="69"/>
      <c r="C2579" s="69"/>
      <c r="D2579" s="69"/>
      <c r="E2579" s="69"/>
    </row>
    <row r="2580">
      <c r="B2580" s="69"/>
      <c r="C2580" s="69"/>
      <c r="D2580" s="69"/>
      <c r="E2580" s="69"/>
    </row>
    <row r="2581">
      <c r="B2581" s="69"/>
      <c r="C2581" s="69"/>
      <c r="D2581" s="69"/>
      <c r="E2581" s="69"/>
    </row>
    <row r="2582">
      <c r="B2582" s="69"/>
      <c r="C2582" s="69"/>
      <c r="D2582" s="69"/>
      <c r="E2582" s="69"/>
    </row>
    <row r="2583">
      <c r="B2583" s="69"/>
      <c r="C2583" s="69"/>
      <c r="D2583" s="69"/>
      <c r="E2583" s="69"/>
    </row>
    <row r="2584">
      <c r="B2584" s="69"/>
      <c r="C2584" s="69"/>
      <c r="D2584" s="69"/>
      <c r="E2584" s="69"/>
    </row>
    <row r="2585">
      <c r="B2585" s="69"/>
      <c r="C2585" s="69"/>
      <c r="D2585" s="69"/>
      <c r="E2585" s="69"/>
    </row>
    <row r="2586">
      <c r="B2586" s="69"/>
      <c r="C2586" s="69"/>
      <c r="D2586" s="69"/>
      <c r="E2586" s="69"/>
    </row>
    <row r="2587">
      <c r="B2587" s="69"/>
      <c r="C2587" s="69"/>
      <c r="D2587" s="69"/>
      <c r="E2587" s="69"/>
    </row>
    <row r="2588">
      <c r="B2588" s="69"/>
      <c r="C2588" s="69"/>
      <c r="D2588" s="69"/>
      <c r="E2588" s="69"/>
    </row>
    <row r="2589">
      <c r="B2589" s="69"/>
      <c r="C2589" s="69"/>
      <c r="D2589" s="69"/>
      <c r="E2589" s="69"/>
    </row>
    <row r="2590">
      <c r="B2590" s="69"/>
      <c r="C2590" s="69"/>
      <c r="D2590" s="69"/>
      <c r="E2590" s="69"/>
    </row>
    <row r="2591">
      <c r="B2591" s="69"/>
      <c r="C2591" s="69"/>
      <c r="D2591" s="69"/>
      <c r="E2591" s="69"/>
    </row>
    <row r="2592">
      <c r="B2592" s="69"/>
      <c r="C2592" s="69"/>
      <c r="D2592" s="69"/>
      <c r="E2592" s="69"/>
    </row>
    <row r="2593">
      <c r="B2593" s="69"/>
      <c r="C2593" s="69"/>
      <c r="D2593" s="69"/>
      <c r="E2593" s="69"/>
    </row>
    <row r="2594">
      <c r="B2594" s="69"/>
      <c r="C2594" s="69"/>
      <c r="D2594" s="69"/>
      <c r="E2594" s="69"/>
    </row>
    <row r="2595">
      <c r="B2595" s="69"/>
      <c r="C2595" s="69"/>
      <c r="D2595" s="69"/>
      <c r="E2595" s="69"/>
    </row>
    <row r="2596">
      <c r="B2596" s="69"/>
      <c r="C2596" s="69"/>
      <c r="D2596" s="69"/>
      <c r="E2596" s="69"/>
    </row>
    <row r="2597">
      <c r="B2597" s="69"/>
      <c r="C2597" s="69"/>
      <c r="D2597" s="69"/>
      <c r="E2597" s="69"/>
    </row>
    <row r="2598">
      <c r="B2598" s="69"/>
      <c r="C2598" s="69"/>
      <c r="D2598" s="69"/>
      <c r="E2598" s="69"/>
    </row>
    <row r="2599">
      <c r="B2599" s="69"/>
      <c r="C2599" s="69"/>
      <c r="D2599" s="69"/>
      <c r="E2599" s="69"/>
    </row>
    <row r="2600">
      <c r="B2600" s="69"/>
      <c r="C2600" s="69"/>
      <c r="D2600" s="69"/>
      <c r="E2600" s="69"/>
    </row>
    <row r="2601">
      <c r="B2601" s="69"/>
      <c r="C2601" s="69"/>
      <c r="D2601" s="69"/>
      <c r="E2601" s="69"/>
    </row>
    <row r="2602">
      <c r="B2602" s="69"/>
      <c r="C2602" s="69"/>
      <c r="D2602" s="69"/>
      <c r="E2602" s="69"/>
    </row>
    <row r="2603">
      <c r="B2603" s="69"/>
      <c r="C2603" s="69"/>
      <c r="D2603" s="69"/>
      <c r="E2603" s="69"/>
    </row>
    <row r="2604">
      <c r="B2604" s="69"/>
      <c r="C2604" s="69"/>
      <c r="D2604" s="69"/>
      <c r="E2604" s="69"/>
    </row>
    <row r="2605">
      <c r="B2605" s="69"/>
      <c r="C2605" s="69"/>
      <c r="D2605" s="69"/>
      <c r="E2605" s="69"/>
    </row>
    <row r="2606">
      <c r="B2606" s="69"/>
      <c r="C2606" s="69"/>
      <c r="D2606" s="69"/>
      <c r="E2606" s="69"/>
    </row>
    <row r="2607">
      <c r="B2607" s="69"/>
      <c r="C2607" s="69"/>
      <c r="D2607" s="69"/>
      <c r="E2607" s="69"/>
    </row>
    <row r="2608">
      <c r="B2608" s="69"/>
      <c r="C2608" s="69"/>
      <c r="D2608" s="69"/>
      <c r="E2608" s="69"/>
    </row>
    <row r="2609">
      <c r="B2609" s="69"/>
      <c r="C2609" s="69"/>
      <c r="D2609" s="69"/>
      <c r="E2609" s="69"/>
    </row>
    <row r="2610">
      <c r="B2610" s="69"/>
      <c r="C2610" s="69"/>
      <c r="D2610" s="69"/>
      <c r="E2610" s="69"/>
    </row>
    <row r="2611">
      <c r="B2611" s="69"/>
      <c r="C2611" s="69"/>
      <c r="D2611" s="69"/>
      <c r="E2611" s="69"/>
    </row>
    <row r="2612">
      <c r="B2612" s="69"/>
      <c r="C2612" s="69"/>
      <c r="D2612" s="69"/>
      <c r="E2612" s="69"/>
    </row>
    <row r="2613">
      <c r="B2613" s="69"/>
      <c r="C2613" s="69"/>
      <c r="D2613" s="69"/>
      <c r="E2613" s="69"/>
    </row>
    <row r="2614">
      <c r="B2614" s="69"/>
      <c r="C2614" s="69"/>
      <c r="D2614" s="69"/>
      <c r="E2614" s="69"/>
    </row>
    <row r="2615">
      <c r="B2615" s="69"/>
      <c r="C2615" s="69"/>
      <c r="D2615" s="69"/>
      <c r="E2615" s="69"/>
    </row>
    <row r="2616">
      <c r="B2616" s="69"/>
      <c r="C2616" s="69"/>
      <c r="D2616" s="69"/>
      <c r="E2616" s="69"/>
    </row>
    <row r="2617">
      <c r="B2617" s="69"/>
      <c r="C2617" s="69"/>
      <c r="D2617" s="69"/>
      <c r="E2617" s="69"/>
    </row>
    <row r="2618">
      <c r="B2618" s="69"/>
      <c r="C2618" s="69"/>
      <c r="D2618" s="69"/>
      <c r="E2618" s="69"/>
    </row>
    <row r="2619">
      <c r="B2619" s="69"/>
      <c r="C2619" s="69"/>
      <c r="D2619" s="69"/>
      <c r="E2619" s="69"/>
    </row>
    <row r="2620">
      <c r="B2620" s="69"/>
      <c r="C2620" s="69"/>
      <c r="D2620" s="69"/>
      <c r="E2620" s="69"/>
    </row>
    <row r="2621">
      <c r="B2621" s="69"/>
      <c r="C2621" s="69"/>
      <c r="D2621" s="69"/>
      <c r="E2621" s="69"/>
    </row>
    <row r="2622">
      <c r="B2622" s="69"/>
      <c r="C2622" s="69"/>
      <c r="D2622" s="69"/>
      <c r="E2622" s="69"/>
    </row>
    <row r="2623">
      <c r="B2623" s="69"/>
      <c r="C2623" s="69"/>
      <c r="D2623" s="69"/>
      <c r="E2623" s="69"/>
    </row>
    <row r="2624">
      <c r="B2624" s="69"/>
      <c r="C2624" s="69"/>
      <c r="D2624" s="69"/>
      <c r="E2624" s="69"/>
    </row>
    <row r="2625">
      <c r="B2625" s="69"/>
      <c r="C2625" s="69"/>
      <c r="D2625" s="69"/>
      <c r="E2625" s="69"/>
    </row>
    <row r="2626">
      <c r="B2626" s="69"/>
      <c r="C2626" s="69"/>
      <c r="D2626" s="69"/>
      <c r="E2626" s="69"/>
    </row>
    <row r="2627">
      <c r="B2627" s="69"/>
      <c r="C2627" s="69"/>
      <c r="D2627" s="69"/>
      <c r="E2627" s="69"/>
    </row>
    <row r="2628">
      <c r="B2628" s="69"/>
      <c r="C2628" s="69"/>
      <c r="D2628" s="69"/>
      <c r="E2628" s="69"/>
    </row>
    <row r="2629">
      <c r="B2629" s="69"/>
      <c r="C2629" s="69"/>
      <c r="D2629" s="69"/>
      <c r="E2629" s="69"/>
    </row>
    <row r="2630">
      <c r="B2630" s="69"/>
      <c r="C2630" s="69"/>
      <c r="D2630" s="69"/>
      <c r="E2630" s="69"/>
    </row>
    <row r="2631">
      <c r="B2631" s="69"/>
      <c r="C2631" s="69"/>
      <c r="D2631" s="69"/>
      <c r="E2631" s="69"/>
    </row>
    <row r="2632">
      <c r="B2632" s="69"/>
      <c r="C2632" s="69"/>
      <c r="D2632" s="69"/>
      <c r="E2632" s="69"/>
    </row>
    <row r="2633">
      <c r="B2633" s="69"/>
      <c r="C2633" s="69"/>
      <c r="D2633" s="69"/>
      <c r="E2633" s="69"/>
    </row>
    <row r="2634">
      <c r="B2634" s="69"/>
      <c r="C2634" s="69"/>
      <c r="D2634" s="69"/>
      <c r="E2634" s="69"/>
    </row>
    <row r="2635">
      <c r="B2635" s="69"/>
      <c r="C2635" s="69"/>
      <c r="D2635" s="69"/>
      <c r="E2635" s="69"/>
    </row>
    <row r="2636">
      <c r="B2636" s="69"/>
      <c r="C2636" s="69"/>
      <c r="D2636" s="69"/>
      <c r="E2636" s="69"/>
    </row>
    <row r="2637">
      <c r="B2637" s="69"/>
      <c r="C2637" s="69"/>
      <c r="D2637" s="69"/>
      <c r="E2637" s="69"/>
    </row>
    <row r="2638">
      <c r="B2638" s="69"/>
      <c r="C2638" s="69"/>
      <c r="D2638" s="69"/>
      <c r="E2638" s="69"/>
    </row>
    <row r="2639">
      <c r="B2639" s="69"/>
      <c r="C2639" s="69"/>
      <c r="D2639" s="69"/>
      <c r="E2639" s="69"/>
    </row>
    <row r="2640">
      <c r="B2640" s="69"/>
      <c r="C2640" s="69"/>
      <c r="D2640" s="69"/>
      <c r="E2640" s="69"/>
    </row>
    <row r="2641">
      <c r="B2641" s="69"/>
      <c r="C2641" s="69"/>
      <c r="D2641" s="69"/>
      <c r="E2641" s="69"/>
    </row>
    <row r="2642">
      <c r="B2642" s="69"/>
      <c r="C2642" s="69"/>
      <c r="D2642" s="69"/>
      <c r="E2642" s="69"/>
    </row>
    <row r="2643">
      <c r="B2643" s="69"/>
      <c r="C2643" s="69"/>
      <c r="D2643" s="69"/>
      <c r="E2643" s="69"/>
    </row>
    <row r="2644">
      <c r="B2644" s="69"/>
      <c r="C2644" s="69"/>
      <c r="D2644" s="69"/>
      <c r="E2644" s="69"/>
    </row>
    <row r="2645">
      <c r="B2645" s="69"/>
      <c r="C2645" s="69"/>
      <c r="D2645" s="69"/>
      <c r="E2645" s="69"/>
    </row>
    <row r="2646">
      <c r="B2646" s="69"/>
      <c r="C2646" s="69"/>
      <c r="D2646" s="69"/>
      <c r="E2646" s="69"/>
    </row>
    <row r="2647">
      <c r="B2647" s="69"/>
      <c r="C2647" s="69"/>
      <c r="D2647" s="69"/>
      <c r="E2647" s="69"/>
    </row>
    <row r="2648">
      <c r="B2648" s="69"/>
      <c r="C2648" s="69"/>
      <c r="D2648" s="69"/>
      <c r="E2648" s="69"/>
    </row>
    <row r="2649">
      <c r="B2649" s="69"/>
      <c r="C2649" s="69"/>
      <c r="D2649" s="69"/>
      <c r="E2649" s="69"/>
    </row>
    <row r="2650">
      <c r="B2650" s="69"/>
      <c r="C2650" s="69"/>
      <c r="D2650" s="69"/>
      <c r="E2650" s="69"/>
    </row>
    <row r="2651">
      <c r="B2651" s="69"/>
      <c r="C2651" s="69"/>
      <c r="D2651" s="69"/>
      <c r="E2651" s="69"/>
    </row>
    <row r="2652">
      <c r="B2652" s="69"/>
      <c r="C2652" s="69"/>
      <c r="D2652" s="69"/>
      <c r="E2652" s="69"/>
    </row>
    <row r="2653">
      <c r="B2653" s="69"/>
      <c r="C2653" s="69"/>
      <c r="D2653" s="69"/>
      <c r="E2653" s="69"/>
    </row>
    <row r="2654">
      <c r="B2654" s="69"/>
      <c r="C2654" s="69"/>
      <c r="D2654" s="69"/>
      <c r="E2654" s="69"/>
    </row>
    <row r="2655">
      <c r="B2655" s="69"/>
      <c r="C2655" s="69"/>
      <c r="D2655" s="69"/>
      <c r="E2655" s="69"/>
    </row>
    <row r="2656">
      <c r="B2656" s="69"/>
      <c r="C2656" s="69"/>
      <c r="D2656" s="69"/>
      <c r="E2656" s="69"/>
    </row>
    <row r="2657">
      <c r="B2657" s="69"/>
      <c r="C2657" s="69"/>
      <c r="D2657" s="69"/>
      <c r="E2657" s="69"/>
    </row>
    <row r="2658">
      <c r="B2658" s="69"/>
      <c r="C2658" s="69"/>
      <c r="D2658" s="69"/>
      <c r="E2658" s="69"/>
    </row>
    <row r="2659">
      <c r="B2659" s="69"/>
      <c r="C2659" s="69"/>
      <c r="D2659" s="69"/>
      <c r="E2659" s="69"/>
    </row>
    <row r="2660">
      <c r="B2660" s="69"/>
      <c r="C2660" s="69"/>
      <c r="D2660" s="69"/>
      <c r="E2660" s="69"/>
    </row>
    <row r="2661">
      <c r="B2661" s="69"/>
      <c r="C2661" s="69"/>
      <c r="D2661" s="69"/>
      <c r="E2661" s="69"/>
    </row>
    <row r="2662">
      <c r="B2662" s="69"/>
      <c r="C2662" s="69"/>
      <c r="D2662" s="69"/>
      <c r="E2662" s="69"/>
    </row>
    <row r="2663">
      <c r="B2663" s="69"/>
      <c r="C2663" s="69"/>
      <c r="D2663" s="69"/>
      <c r="E2663" s="69"/>
    </row>
    <row r="2664">
      <c r="B2664" s="69"/>
      <c r="C2664" s="69"/>
      <c r="D2664" s="69"/>
      <c r="E2664" s="69"/>
    </row>
    <row r="2665">
      <c r="B2665" s="69"/>
      <c r="C2665" s="69"/>
      <c r="D2665" s="69"/>
      <c r="E2665" s="69"/>
    </row>
    <row r="2666">
      <c r="B2666" s="69"/>
      <c r="C2666" s="69"/>
      <c r="D2666" s="69"/>
      <c r="E2666" s="69"/>
    </row>
    <row r="2667">
      <c r="B2667" s="69"/>
      <c r="C2667" s="69"/>
      <c r="D2667" s="69"/>
      <c r="E2667" s="69"/>
    </row>
    <row r="2668">
      <c r="B2668" s="69"/>
      <c r="C2668" s="69"/>
      <c r="D2668" s="69"/>
      <c r="E2668" s="69"/>
    </row>
    <row r="2669">
      <c r="B2669" s="69"/>
      <c r="C2669" s="69"/>
      <c r="D2669" s="69"/>
      <c r="E2669" s="69"/>
    </row>
    <row r="2670">
      <c r="B2670" s="69"/>
      <c r="C2670" s="69"/>
      <c r="D2670" s="69"/>
      <c r="E2670" s="69"/>
    </row>
    <row r="2671">
      <c r="B2671" s="69"/>
      <c r="C2671" s="69"/>
      <c r="D2671" s="69"/>
      <c r="E2671" s="69"/>
    </row>
    <row r="2672">
      <c r="B2672" s="69"/>
      <c r="C2672" s="69"/>
      <c r="D2672" s="69"/>
      <c r="E2672" s="69"/>
    </row>
    <row r="2673">
      <c r="B2673" s="69"/>
      <c r="C2673" s="69"/>
      <c r="D2673" s="69"/>
      <c r="E2673" s="69"/>
    </row>
    <row r="2674">
      <c r="B2674" s="69"/>
      <c r="C2674" s="69"/>
      <c r="D2674" s="69"/>
      <c r="E2674" s="69"/>
    </row>
    <row r="2675">
      <c r="B2675" s="69"/>
      <c r="C2675" s="69"/>
      <c r="D2675" s="69"/>
      <c r="E2675" s="69"/>
    </row>
    <row r="2676">
      <c r="B2676" s="69"/>
      <c r="C2676" s="69"/>
      <c r="D2676" s="69"/>
      <c r="E2676" s="69"/>
    </row>
    <row r="2677">
      <c r="B2677" s="69"/>
      <c r="C2677" s="69"/>
      <c r="D2677" s="69"/>
      <c r="E2677" s="69"/>
    </row>
    <row r="2678">
      <c r="B2678" s="69"/>
      <c r="C2678" s="69"/>
      <c r="D2678" s="69"/>
      <c r="E2678" s="69"/>
    </row>
    <row r="2679">
      <c r="B2679" s="69"/>
      <c r="C2679" s="69"/>
      <c r="D2679" s="69"/>
      <c r="E2679" s="69"/>
    </row>
    <row r="2680">
      <c r="B2680" s="69"/>
      <c r="C2680" s="69"/>
      <c r="D2680" s="69"/>
      <c r="E2680" s="69"/>
    </row>
    <row r="2681">
      <c r="B2681" s="69"/>
      <c r="C2681" s="69"/>
      <c r="D2681" s="69"/>
      <c r="E2681" s="69"/>
    </row>
    <row r="2682">
      <c r="B2682" s="69"/>
      <c r="C2682" s="69"/>
      <c r="D2682" s="69"/>
      <c r="E2682" s="69"/>
    </row>
    <row r="2683">
      <c r="B2683" s="69"/>
      <c r="C2683" s="69"/>
      <c r="D2683" s="69"/>
      <c r="E2683" s="69"/>
    </row>
    <row r="2684">
      <c r="B2684" s="69"/>
      <c r="C2684" s="69"/>
      <c r="D2684" s="69"/>
      <c r="E2684" s="69"/>
    </row>
    <row r="2685">
      <c r="B2685" s="69"/>
      <c r="C2685" s="69"/>
      <c r="D2685" s="69"/>
      <c r="E2685" s="69"/>
    </row>
    <row r="2686">
      <c r="B2686" s="69"/>
      <c r="C2686" s="69"/>
      <c r="D2686" s="69"/>
      <c r="E2686" s="69"/>
    </row>
    <row r="2687">
      <c r="B2687" s="69"/>
      <c r="C2687" s="69"/>
      <c r="D2687" s="69"/>
      <c r="E2687" s="69"/>
    </row>
    <row r="2688">
      <c r="B2688" s="69"/>
      <c r="C2688" s="69"/>
      <c r="D2688" s="69"/>
      <c r="E2688" s="69"/>
    </row>
    <row r="2689">
      <c r="B2689" s="69"/>
      <c r="C2689" s="69"/>
      <c r="D2689" s="69"/>
      <c r="E2689" s="69"/>
    </row>
    <row r="2690">
      <c r="B2690" s="69"/>
      <c r="C2690" s="69"/>
      <c r="D2690" s="69"/>
      <c r="E2690" s="69"/>
    </row>
    <row r="2691">
      <c r="B2691" s="69"/>
      <c r="C2691" s="69"/>
      <c r="D2691" s="69"/>
      <c r="E2691" s="69"/>
    </row>
    <row r="2692">
      <c r="B2692" s="69"/>
      <c r="C2692" s="69"/>
      <c r="D2692" s="69"/>
      <c r="E2692" s="69"/>
    </row>
    <row r="2693">
      <c r="B2693" s="69"/>
      <c r="C2693" s="69"/>
      <c r="D2693" s="69"/>
      <c r="E2693" s="69"/>
    </row>
    <row r="2694">
      <c r="B2694" s="69"/>
      <c r="C2694" s="69"/>
      <c r="D2694" s="69"/>
      <c r="E2694" s="69"/>
    </row>
    <row r="2695">
      <c r="B2695" s="69"/>
      <c r="C2695" s="69"/>
      <c r="D2695" s="69"/>
      <c r="E2695" s="69"/>
    </row>
    <row r="2696">
      <c r="B2696" s="69"/>
      <c r="C2696" s="69"/>
      <c r="D2696" s="69"/>
      <c r="E2696" s="69"/>
    </row>
    <row r="2697">
      <c r="B2697" s="69"/>
      <c r="C2697" s="69"/>
      <c r="D2697" s="69"/>
      <c r="E2697" s="69"/>
    </row>
    <row r="2698">
      <c r="B2698" s="69"/>
      <c r="C2698" s="69"/>
      <c r="D2698" s="69"/>
      <c r="E2698" s="69"/>
    </row>
    <row r="2699">
      <c r="B2699" s="69"/>
      <c r="C2699" s="69"/>
      <c r="D2699" s="69"/>
      <c r="E2699" s="69"/>
    </row>
    <row r="2700">
      <c r="B2700" s="69"/>
      <c r="C2700" s="69"/>
      <c r="D2700" s="69"/>
      <c r="E2700" s="69"/>
    </row>
    <row r="2701">
      <c r="B2701" s="69"/>
      <c r="C2701" s="69"/>
      <c r="D2701" s="69"/>
      <c r="E2701" s="69"/>
    </row>
    <row r="2702">
      <c r="B2702" s="69"/>
      <c r="C2702" s="69"/>
      <c r="D2702" s="69"/>
      <c r="E2702" s="69"/>
    </row>
    <row r="2703">
      <c r="B2703" s="69"/>
      <c r="C2703" s="69"/>
      <c r="D2703" s="69"/>
      <c r="E2703" s="69"/>
    </row>
    <row r="2704">
      <c r="B2704" s="69"/>
      <c r="C2704" s="69"/>
      <c r="D2704" s="69"/>
      <c r="E2704" s="69"/>
    </row>
    <row r="2705">
      <c r="B2705" s="69"/>
      <c r="C2705" s="69"/>
      <c r="D2705" s="69"/>
      <c r="E2705" s="69"/>
    </row>
    <row r="2706">
      <c r="B2706" s="69"/>
      <c r="C2706" s="69"/>
      <c r="D2706" s="69"/>
      <c r="E2706" s="69"/>
    </row>
    <row r="2707">
      <c r="B2707" s="69"/>
      <c r="C2707" s="69"/>
      <c r="D2707" s="69"/>
      <c r="E2707" s="69"/>
    </row>
    <row r="2708">
      <c r="B2708" s="69"/>
      <c r="C2708" s="69"/>
      <c r="D2708" s="69"/>
      <c r="E2708" s="69"/>
    </row>
    <row r="2709">
      <c r="B2709" s="69"/>
      <c r="C2709" s="69"/>
      <c r="D2709" s="69"/>
      <c r="E2709" s="69"/>
    </row>
    <row r="2710">
      <c r="B2710" s="69"/>
      <c r="C2710" s="69"/>
      <c r="D2710" s="69"/>
      <c r="E2710" s="69"/>
    </row>
    <row r="2711">
      <c r="B2711" s="69"/>
      <c r="C2711" s="69"/>
      <c r="D2711" s="69"/>
      <c r="E2711" s="69"/>
    </row>
    <row r="2712">
      <c r="B2712" s="69"/>
      <c r="C2712" s="69"/>
      <c r="D2712" s="69"/>
      <c r="E2712" s="69"/>
    </row>
    <row r="2713">
      <c r="B2713" s="69"/>
      <c r="C2713" s="69"/>
      <c r="D2713" s="69"/>
      <c r="E2713" s="69"/>
    </row>
    <row r="2714">
      <c r="B2714" s="69"/>
      <c r="C2714" s="69"/>
      <c r="D2714" s="69"/>
      <c r="E2714" s="69"/>
    </row>
    <row r="2715">
      <c r="B2715" s="69"/>
      <c r="C2715" s="69"/>
      <c r="D2715" s="69"/>
      <c r="E2715" s="69"/>
    </row>
    <row r="2716">
      <c r="B2716" s="69"/>
      <c r="C2716" s="69"/>
      <c r="D2716" s="69"/>
      <c r="E2716" s="69"/>
    </row>
    <row r="2717">
      <c r="B2717" s="69"/>
      <c r="C2717" s="69"/>
      <c r="D2717" s="69"/>
      <c r="E2717" s="69"/>
    </row>
    <row r="2718">
      <c r="B2718" s="69"/>
      <c r="C2718" s="69"/>
      <c r="D2718" s="69"/>
      <c r="E2718" s="69"/>
    </row>
    <row r="2719">
      <c r="B2719" s="69"/>
      <c r="C2719" s="69"/>
      <c r="D2719" s="69"/>
      <c r="E2719" s="69"/>
    </row>
    <row r="2720">
      <c r="B2720" s="69"/>
      <c r="C2720" s="69"/>
      <c r="D2720" s="69"/>
      <c r="E2720" s="69"/>
    </row>
    <row r="2721">
      <c r="B2721" s="69"/>
      <c r="C2721" s="69"/>
      <c r="D2721" s="69"/>
      <c r="E2721" s="69"/>
    </row>
    <row r="2722">
      <c r="B2722" s="69"/>
      <c r="C2722" s="69"/>
      <c r="D2722" s="69"/>
      <c r="E2722" s="69"/>
    </row>
    <row r="2723">
      <c r="B2723" s="69"/>
      <c r="C2723" s="69"/>
      <c r="D2723" s="69"/>
      <c r="E2723" s="69"/>
    </row>
    <row r="2724">
      <c r="B2724" s="69"/>
      <c r="C2724" s="69"/>
      <c r="D2724" s="69"/>
      <c r="E2724" s="69"/>
    </row>
    <row r="2725">
      <c r="B2725" s="69"/>
      <c r="C2725" s="69"/>
      <c r="D2725" s="69"/>
      <c r="E2725" s="69"/>
    </row>
    <row r="2726">
      <c r="B2726" s="69"/>
      <c r="C2726" s="69"/>
      <c r="D2726" s="69"/>
      <c r="E2726" s="69"/>
    </row>
    <row r="2727">
      <c r="B2727" s="69"/>
      <c r="C2727" s="69"/>
      <c r="D2727" s="69"/>
      <c r="E2727" s="69"/>
    </row>
    <row r="2728">
      <c r="B2728" s="69"/>
      <c r="C2728" s="69"/>
      <c r="D2728" s="69"/>
      <c r="E2728" s="69"/>
    </row>
    <row r="2729">
      <c r="B2729" s="69"/>
      <c r="C2729" s="69"/>
      <c r="D2729" s="69"/>
      <c r="E2729" s="69"/>
    </row>
    <row r="2730">
      <c r="B2730" s="69"/>
      <c r="C2730" s="69"/>
      <c r="D2730" s="69"/>
      <c r="E2730" s="69"/>
    </row>
    <row r="2731">
      <c r="B2731" s="69"/>
      <c r="C2731" s="69"/>
      <c r="D2731" s="69"/>
      <c r="E2731" s="69"/>
    </row>
    <row r="2732">
      <c r="B2732" s="69"/>
      <c r="C2732" s="69"/>
      <c r="D2732" s="69"/>
      <c r="E2732" s="69"/>
    </row>
    <row r="2733">
      <c r="B2733" s="69"/>
      <c r="C2733" s="69"/>
      <c r="D2733" s="69"/>
      <c r="E2733" s="69"/>
    </row>
    <row r="2734">
      <c r="B2734" s="69"/>
      <c r="C2734" s="69"/>
      <c r="D2734" s="69"/>
      <c r="E2734" s="69"/>
    </row>
    <row r="2735">
      <c r="B2735" s="69"/>
      <c r="C2735" s="69"/>
      <c r="D2735" s="69"/>
      <c r="E2735" s="69"/>
    </row>
    <row r="2736">
      <c r="B2736" s="69"/>
      <c r="C2736" s="69"/>
      <c r="D2736" s="69"/>
      <c r="E2736" s="69"/>
    </row>
    <row r="2737">
      <c r="B2737" s="69"/>
      <c r="C2737" s="69"/>
      <c r="D2737" s="69"/>
      <c r="E2737" s="69"/>
    </row>
    <row r="2738">
      <c r="B2738" s="69"/>
      <c r="C2738" s="69"/>
      <c r="D2738" s="69"/>
      <c r="E2738" s="69"/>
    </row>
    <row r="2739">
      <c r="B2739" s="69"/>
      <c r="C2739" s="69"/>
      <c r="D2739" s="69"/>
      <c r="E2739" s="69"/>
    </row>
    <row r="2740">
      <c r="B2740" s="69"/>
      <c r="C2740" s="69"/>
      <c r="D2740" s="69"/>
      <c r="E2740" s="69"/>
    </row>
    <row r="2741">
      <c r="B2741" s="69"/>
      <c r="C2741" s="69"/>
      <c r="D2741" s="69"/>
      <c r="E2741" s="69"/>
    </row>
    <row r="2742">
      <c r="B2742" s="69"/>
      <c r="C2742" s="69"/>
      <c r="D2742" s="69"/>
      <c r="E2742" s="69"/>
    </row>
    <row r="2743">
      <c r="B2743" s="69"/>
      <c r="C2743" s="69"/>
      <c r="D2743" s="69"/>
      <c r="E2743" s="69"/>
    </row>
    <row r="2744">
      <c r="B2744" s="69"/>
      <c r="C2744" s="69"/>
      <c r="D2744" s="69"/>
      <c r="E2744" s="69"/>
    </row>
    <row r="2745">
      <c r="B2745" s="69"/>
      <c r="C2745" s="69"/>
      <c r="D2745" s="69"/>
      <c r="E2745" s="69"/>
    </row>
    <row r="2746">
      <c r="B2746" s="69"/>
      <c r="C2746" s="69"/>
      <c r="D2746" s="69"/>
      <c r="E2746" s="69"/>
    </row>
    <row r="2747">
      <c r="B2747" s="69"/>
      <c r="C2747" s="69"/>
      <c r="D2747" s="69"/>
      <c r="E2747" s="69"/>
    </row>
    <row r="2748">
      <c r="B2748" s="69"/>
      <c r="C2748" s="69"/>
      <c r="D2748" s="69"/>
      <c r="E2748" s="69"/>
    </row>
    <row r="2749">
      <c r="B2749" s="69"/>
      <c r="C2749" s="69"/>
      <c r="D2749" s="69"/>
      <c r="E2749" s="69"/>
    </row>
    <row r="2750">
      <c r="B2750" s="69"/>
      <c r="C2750" s="69"/>
      <c r="D2750" s="69"/>
      <c r="E2750" s="69"/>
    </row>
    <row r="2751">
      <c r="B2751" s="69"/>
      <c r="C2751" s="69"/>
      <c r="D2751" s="69"/>
      <c r="E2751" s="69"/>
    </row>
    <row r="2752">
      <c r="B2752" s="69"/>
      <c r="C2752" s="69"/>
      <c r="D2752" s="69"/>
      <c r="E2752" s="69"/>
    </row>
    <row r="2753">
      <c r="B2753" s="69"/>
      <c r="C2753" s="69"/>
      <c r="D2753" s="69"/>
      <c r="E2753" s="69"/>
    </row>
    <row r="2754">
      <c r="B2754" s="69"/>
      <c r="C2754" s="69"/>
      <c r="D2754" s="69"/>
      <c r="E2754" s="69"/>
    </row>
    <row r="2755">
      <c r="B2755" s="69"/>
      <c r="C2755" s="69"/>
      <c r="D2755" s="69"/>
      <c r="E2755" s="69"/>
    </row>
    <row r="2756">
      <c r="B2756" s="69"/>
      <c r="C2756" s="69"/>
      <c r="D2756" s="69"/>
      <c r="E2756" s="69"/>
    </row>
    <row r="2757">
      <c r="B2757" s="69"/>
      <c r="C2757" s="69"/>
      <c r="D2757" s="69"/>
      <c r="E2757" s="69"/>
    </row>
    <row r="2758">
      <c r="B2758" s="69"/>
      <c r="C2758" s="69"/>
      <c r="D2758" s="69"/>
      <c r="E2758" s="69"/>
    </row>
    <row r="2759">
      <c r="B2759" s="69"/>
      <c r="C2759" s="69"/>
      <c r="D2759" s="69"/>
      <c r="E2759" s="69"/>
    </row>
    <row r="2760">
      <c r="B2760" s="69"/>
      <c r="C2760" s="69"/>
      <c r="D2760" s="69"/>
      <c r="E2760" s="69"/>
    </row>
    <row r="2761">
      <c r="B2761" s="69"/>
      <c r="C2761" s="69"/>
      <c r="D2761" s="69"/>
      <c r="E2761" s="69"/>
    </row>
    <row r="2762">
      <c r="B2762" s="69"/>
      <c r="C2762" s="69"/>
      <c r="D2762" s="69"/>
      <c r="E2762" s="69"/>
    </row>
    <row r="2763">
      <c r="B2763" s="69"/>
      <c r="C2763" s="69"/>
      <c r="D2763" s="69"/>
      <c r="E2763" s="69"/>
    </row>
    <row r="2764">
      <c r="B2764" s="69"/>
      <c r="C2764" s="69"/>
      <c r="D2764" s="69"/>
      <c r="E2764" s="69"/>
    </row>
    <row r="2765">
      <c r="B2765" s="69"/>
      <c r="C2765" s="69"/>
      <c r="D2765" s="69"/>
      <c r="E2765" s="69"/>
    </row>
    <row r="2766">
      <c r="B2766" s="69"/>
      <c r="C2766" s="69"/>
      <c r="D2766" s="69"/>
      <c r="E2766" s="69"/>
    </row>
    <row r="2767">
      <c r="B2767" s="69"/>
      <c r="C2767" s="69"/>
      <c r="D2767" s="69"/>
      <c r="E2767" s="69"/>
    </row>
    <row r="2768">
      <c r="B2768" s="69"/>
      <c r="C2768" s="69"/>
      <c r="D2768" s="69"/>
      <c r="E2768" s="69"/>
    </row>
    <row r="2769">
      <c r="B2769" s="69"/>
      <c r="C2769" s="69"/>
      <c r="D2769" s="69"/>
      <c r="E2769" s="69"/>
    </row>
    <row r="2770">
      <c r="B2770" s="69"/>
      <c r="C2770" s="69"/>
      <c r="D2770" s="69"/>
      <c r="E2770" s="69"/>
    </row>
    <row r="2771">
      <c r="B2771" s="69"/>
      <c r="C2771" s="69"/>
      <c r="D2771" s="69"/>
      <c r="E2771" s="69"/>
    </row>
    <row r="2772">
      <c r="B2772" s="69"/>
      <c r="C2772" s="69"/>
      <c r="D2772" s="69"/>
      <c r="E2772" s="69"/>
    </row>
    <row r="2773">
      <c r="B2773" s="69"/>
      <c r="C2773" s="69"/>
      <c r="D2773" s="69"/>
      <c r="E2773" s="69"/>
    </row>
    <row r="2774">
      <c r="B2774" s="69"/>
      <c r="C2774" s="69"/>
      <c r="D2774" s="69"/>
      <c r="E2774" s="69"/>
    </row>
    <row r="2775">
      <c r="B2775" s="69"/>
      <c r="C2775" s="69"/>
      <c r="D2775" s="69"/>
      <c r="E2775" s="69"/>
    </row>
    <row r="2776">
      <c r="B2776" s="69"/>
      <c r="C2776" s="69"/>
      <c r="D2776" s="69"/>
      <c r="E2776" s="69"/>
    </row>
    <row r="2777">
      <c r="B2777" s="69"/>
      <c r="C2777" s="69"/>
      <c r="D2777" s="69"/>
      <c r="E2777" s="69"/>
    </row>
    <row r="2778">
      <c r="B2778" s="69"/>
      <c r="C2778" s="69"/>
      <c r="D2778" s="69"/>
      <c r="E2778" s="69"/>
    </row>
    <row r="2779">
      <c r="B2779" s="69"/>
      <c r="C2779" s="69"/>
      <c r="D2779" s="69"/>
      <c r="E2779" s="69"/>
    </row>
    <row r="2780">
      <c r="B2780" s="69"/>
      <c r="C2780" s="69"/>
      <c r="D2780" s="69"/>
      <c r="E2780" s="69"/>
    </row>
    <row r="2781">
      <c r="B2781" s="69"/>
      <c r="C2781" s="69"/>
      <c r="D2781" s="69"/>
      <c r="E2781" s="69"/>
    </row>
    <row r="2782">
      <c r="B2782" s="69"/>
      <c r="C2782" s="69"/>
      <c r="D2782" s="69"/>
      <c r="E2782" s="69"/>
    </row>
    <row r="2783">
      <c r="B2783" s="69"/>
      <c r="C2783" s="69"/>
      <c r="D2783" s="69"/>
      <c r="E2783" s="69"/>
    </row>
    <row r="2784">
      <c r="B2784" s="69"/>
      <c r="C2784" s="69"/>
      <c r="D2784" s="69"/>
      <c r="E2784" s="69"/>
    </row>
    <row r="2785">
      <c r="B2785" s="69"/>
      <c r="C2785" s="69"/>
      <c r="D2785" s="69"/>
      <c r="E2785" s="69"/>
    </row>
    <row r="2786">
      <c r="B2786" s="69"/>
      <c r="C2786" s="69"/>
      <c r="D2786" s="69"/>
      <c r="E2786" s="69"/>
    </row>
    <row r="2787">
      <c r="B2787" s="69"/>
      <c r="C2787" s="69"/>
      <c r="D2787" s="69"/>
      <c r="E2787" s="69"/>
    </row>
    <row r="2788">
      <c r="B2788" s="69"/>
      <c r="C2788" s="69"/>
      <c r="D2788" s="69"/>
      <c r="E2788" s="69"/>
    </row>
    <row r="2789">
      <c r="B2789" s="69"/>
      <c r="C2789" s="69"/>
      <c r="D2789" s="69"/>
      <c r="E2789" s="69"/>
    </row>
    <row r="2790">
      <c r="B2790" s="69"/>
      <c r="C2790" s="69"/>
      <c r="D2790" s="69"/>
      <c r="E2790" s="69"/>
    </row>
    <row r="2791">
      <c r="B2791" s="69"/>
      <c r="C2791" s="69"/>
      <c r="D2791" s="69"/>
      <c r="E2791" s="69"/>
    </row>
    <row r="2792">
      <c r="B2792" s="69"/>
      <c r="C2792" s="69"/>
      <c r="D2792" s="69"/>
      <c r="E2792" s="69"/>
    </row>
    <row r="2793">
      <c r="B2793" s="69"/>
      <c r="C2793" s="69"/>
      <c r="D2793" s="69"/>
      <c r="E2793" s="69"/>
    </row>
    <row r="2794">
      <c r="B2794" s="69"/>
      <c r="C2794" s="69"/>
      <c r="D2794" s="69"/>
      <c r="E2794" s="69"/>
    </row>
    <row r="2795">
      <c r="B2795" s="69"/>
      <c r="C2795" s="69"/>
      <c r="D2795" s="69"/>
      <c r="E2795" s="69"/>
    </row>
    <row r="2796">
      <c r="B2796" s="69"/>
      <c r="C2796" s="69"/>
      <c r="D2796" s="69"/>
      <c r="E2796" s="69"/>
    </row>
    <row r="2797">
      <c r="B2797" s="69"/>
      <c r="C2797" s="69"/>
      <c r="D2797" s="69"/>
      <c r="E2797" s="69"/>
    </row>
    <row r="2798">
      <c r="B2798" s="69"/>
      <c r="C2798" s="69"/>
      <c r="D2798" s="69"/>
      <c r="E2798" s="69"/>
    </row>
    <row r="2799">
      <c r="B2799" s="69"/>
      <c r="C2799" s="69"/>
      <c r="D2799" s="69"/>
      <c r="E2799" s="69"/>
    </row>
    <row r="2800">
      <c r="B2800" s="69"/>
      <c r="C2800" s="69"/>
      <c r="D2800" s="69"/>
      <c r="E2800" s="69"/>
    </row>
    <row r="2801">
      <c r="B2801" s="69"/>
      <c r="C2801" s="69"/>
      <c r="D2801" s="69"/>
      <c r="E2801" s="69"/>
    </row>
    <row r="2802">
      <c r="B2802" s="69"/>
      <c r="C2802" s="69"/>
      <c r="D2802" s="69"/>
      <c r="E2802" s="69"/>
    </row>
    <row r="2803">
      <c r="B2803" s="69"/>
      <c r="C2803" s="69"/>
      <c r="D2803" s="69"/>
      <c r="E2803" s="69"/>
    </row>
    <row r="2804">
      <c r="B2804" s="69"/>
      <c r="C2804" s="69"/>
      <c r="D2804" s="69"/>
      <c r="E2804" s="69"/>
    </row>
    <row r="2805">
      <c r="B2805" s="69"/>
      <c r="C2805" s="69"/>
      <c r="D2805" s="69"/>
      <c r="E2805" s="69"/>
    </row>
    <row r="2806">
      <c r="B2806" s="69"/>
      <c r="C2806" s="69"/>
      <c r="D2806" s="69"/>
      <c r="E2806" s="69"/>
    </row>
    <row r="2807">
      <c r="B2807" s="69"/>
      <c r="C2807" s="69"/>
      <c r="D2807" s="69"/>
      <c r="E2807" s="69"/>
    </row>
    <row r="2808">
      <c r="B2808" s="69"/>
      <c r="C2808" s="69"/>
      <c r="D2808" s="69"/>
      <c r="E2808" s="69"/>
    </row>
    <row r="2809">
      <c r="B2809" s="69"/>
      <c r="C2809" s="69"/>
      <c r="D2809" s="69"/>
      <c r="E2809" s="69"/>
    </row>
    <row r="2810">
      <c r="B2810" s="69"/>
      <c r="C2810" s="69"/>
      <c r="D2810" s="69"/>
      <c r="E2810" s="69"/>
    </row>
    <row r="2811">
      <c r="B2811" s="69"/>
      <c r="C2811" s="69"/>
      <c r="D2811" s="69"/>
      <c r="E2811" s="69"/>
    </row>
    <row r="2812">
      <c r="B2812" s="69"/>
      <c r="C2812" s="69"/>
      <c r="D2812" s="69"/>
      <c r="E2812" s="69"/>
    </row>
    <row r="2813">
      <c r="B2813" s="69"/>
      <c r="C2813" s="69"/>
      <c r="D2813" s="69"/>
      <c r="E2813" s="69"/>
    </row>
    <row r="2814">
      <c r="B2814" s="69"/>
      <c r="C2814" s="69"/>
      <c r="D2814" s="69"/>
      <c r="E2814" s="69"/>
    </row>
    <row r="2815">
      <c r="B2815" s="69"/>
      <c r="C2815" s="69"/>
      <c r="D2815" s="69"/>
      <c r="E2815" s="69"/>
    </row>
    <row r="2816">
      <c r="B2816" s="69"/>
      <c r="C2816" s="69"/>
      <c r="D2816" s="69"/>
      <c r="E2816" s="69"/>
    </row>
    <row r="2817">
      <c r="B2817" s="69"/>
      <c r="C2817" s="69"/>
      <c r="D2817" s="69"/>
      <c r="E2817" s="69"/>
    </row>
    <row r="2818">
      <c r="B2818" s="69"/>
      <c r="C2818" s="69"/>
      <c r="D2818" s="69"/>
      <c r="E2818" s="69"/>
    </row>
    <row r="2819">
      <c r="B2819" s="69"/>
      <c r="C2819" s="69"/>
      <c r="D2819" s="69"/>
      <c r="E2819" s="69"/>
    </row>
    <row r="2820">
      <c r="B2820" s="69"/>
      <c r="C2820" s="69"/>
      <c r="D2820" s="69"/>
      <c r="E2820" s="69"/>
    </row>
    <row r="2821">
      <c r="B2821" s="69"/>
      <c r="C2821" s="69"/>
      <c r="D2821" s="69"/>
      <c r="E2821" s="69"/>
    </row>
    <row r="2822">
      <c r="B2822" s="69"/>
      <c r="C2822" s="69"/>
      <c r="D2822" s="69"/>
      <c r="E2822" s="69"/>
    </row>
    <row r="2823">
      <c r="B2823" s="69"/>
      <c r="C2823" s="69"/>
      <c r="D2823" s="69"/>
      <c r="E2823" s="69"/>
    </row>
    <row r="2824">
      <c r="B2824" s="69"/>
      <c r="C2824" s="69"/>
      <c r="D2824" s="69"/>
      <c r="E2824" s="69"/>
    </row>
    <row r="2825">
      <c r="B2825" s="69"/>
      <c r="C2825" s="69"/>
      <c r="D2825" s="69"/>
      <c r="E2825" s="69"/>
    </row>
    <row r="2826">
      <c r="B2826" s="69"/>
      <c r="C2826" s="69"/>
      <c r="D2826" s="69"/>
      <c r="E2826" s="69"/>
    </row>
    <row r="2827">
      <c r="B2827" s="69"/>
      <c r="C2827" s="69"/>
      <c r="D2827" s="69"/>
      <c r="E2827" s="69"/>
    </row>
    <row r="2828">
      <c r="B2828" s="69"/>
      <c r="C2828" s="69"/>
      <c r="D2828" s="69"/>
      <c r="E2828" s="69"/>
    </row>
    <row r="2829">
      <c r="B2829" s="69"/>
      <c r="C2829" s="69"/>
      <c r="D2829" s="69"/>
      <c r="E2829" s="69"/>
    </row>
    <row r="2830">
      <c r="B2830" s="69"/>
      <c r="C2830" s="69"/>
      <c r="D2830" s="69"/>
      <c r="E2830" s="69"/>
    </row>
    <row r="2831">
      <c r="B2831" s="69"/>
      <c r="C2831" s="69"/>
      <c r="D2831" s="69"/>
      <c r="E2831" s="69"/>
    </row>
    <row r="2832">
      <c r="B2832" s="69"/>
      <c r="C2832" s="69"/>
      <c r="D2832" s="69"/>
      <c r="E2832" s="69"/>
    </row>
    <row r="2833">
      <c r="B2833" s="69"/>
      <c r="C2833" s="69"/>
      <c r="D2833" s="69"/>
      <c r="E2833" s="69"/>
    </row>
    <row r="2834">
      <c r="B2834" s="69"/>
      <c r="C2834" s="69"/>
      <c r="D2834" s="69"/>
      <c r="E2834" s="69"/>
    </row>
    <row r="2835">
      <c r="B2835" s="69"/>
      <c r="C2835" s="69"/>
      <c r="D2835" s="69"/>
      <c r="E2835" s="69"/>
    </row>
    <row r="2836">
      <c r="B2836" s="69"/>
      <c r="C2836" s="69"/>
      <c r="D2836" s="69"/>
      <c r="E2836" s="69"/>
    </row>
    <row r="2837">
      <c r="B2837" s="69"/>
      <c r="C2837" s="69"/>
      <c r="D2837" s="69"/>
      <c r="E2837" s="69"/>
    </row>
    <row r="2838">
      <c r="B2838" s="69"/>
      <c r="C2838" s="69"/>
      <c r="D2838" s="69"/>
      <c r="E2838" s="69"/>
    </row>
    <row r="2839">
      <c r="B2839" s="69"/>
      <c r="C2839" s="69"/>
      <c r="D2839" s="69"/>
      <c r="E2839" s="69"/>
    </row>
    <row r="2840">
      <c r="B2840" s="69"/>
      <c r="C2840" s="69"/>
      <c r="D2840" s="69"/>
      <c r="E2840" s="69"/>
    </row>
    <row r="2841">
      <c r="B2841" s="69"/>
      <c r="C2841" s="69"/>
      <c r="D2841" s="69"/>
      <c r="E2841" s="69"/>
    </row>
    <row r="2842">
      <c r="B2842" s="69"/>
      <c r="C2842" s="69"/>
      <c r="D2842" s="69"/>
      <c r="E2842" s="69"/>
    </row>
    <row r="2843">
      <c r="B2843" s="69"/>
      <c r="C2843" s="69"/>
      <c r="D2843" s="69"/>
      <c r="E2843" s="69"/>
    </row>
    <row r="2844">
      <c r="B2844" s="69"/>
      <c r="C2844" s="69"/>
      <c r="D2844" s="69"/>
      <c r="E2844" s="69"/>
    </row>
    <row r="2845">
      <c r="B2845" s="69"/>
      <c r="C2845" s="69"/>
      <c r="D2845" s="69"/>
      <c r="E2845" s="69"/>
    </row>
    <row r="2846">
      <c r="B2846" s="69"/>
      <c r="C2846" s="69"/>
      <c r="D2846" s="69"/>
      <c r="E2846" s="69"/>
    </row>
    <row r="2847">
      <c r="B2847" s="69"/>
      <c r="C2847" s="69"/>
      <c r="D2847" s="69"/>
      <c r="E2847" s="69"/>
    </row>
    <row r="2848">
      <c r="B2848" s="69"/>
      <c r="C2848" s="69"/>
      <c r="D2848" s="69"/>
      <c r="E2848" s="69"/>
    </row>
    <row r="2849">
      <c r="B2849" s="69"/>
      <c r="C2849" s="69"/>
      <c r="D2849" s="69"/>
      <c r="E2849" s="69"/>
    </row>
    <row r="2850">
      <c r="B2850" s="69"/>
      <c r="C2850" s="69"/>
      <c r="D2850" s="69"/>
      <c r="E2850" s="69"/>
    </row>
    <row r="2851">
      <c r="B2851" s="69"/>
      <c r="C2851" s="69"/>
      <c r="D2851" s="69"/>
      <c r="E2851" s="69"/>
    </row>
    <row r="2852">
      <c r="B2852" s="69"/>
      <c r="C2852" s="69"/>
      <c r="D2852" s="69"/>
      <c r="E2852" s="69"/>
    </row>
    <row r="2853">
      <c r="B2853" s="69"/>
      <c r="C2853" s="69"/>
      <c r="D2853" s="69"/>
      <c r="E2853" s="69"/>
    </row>
    <row r="2854">
      <c r="B2854" s="69"/>
      <c r="C2854" s="69"/>
      <c r="D2854" s="69"/>
      <c r="E2854" s="69"/>
    </row>
    <row r="2855">
      <c r="B2855" s="69"/>
      <c r="C2855" s="69"/>
      <c r="D2855" s="69"/>
      <c r="E2855" s="69"/>
    </row>
    <row r="2856">
      <c r="B2856" s="69"/>
      <c r="C2856" s="69"/>
      <c r="D2856" s="69"/>
      <c r="E2856" s="69"/>
    </row>
    <row r="2857">
      <c r="B2857" s="69"/>
      <c r="C2857" s="69"/>
      <c r="D2857" s="69"/>
      <c r="E2857" s="69"/>
    </row>
    <row r="2858">
      <c r="B2858" s="69"/>
      <c r="C2858" s="69"/>
      <c r="D2858" s="69"/>
      <c r="E2858" s="69"/>
    </row>
    <row r="2859">
      <c r="B2859" s="69"/>
      <c r="C2859" s="69"/>
      <c r="D2859" s="69"/>
      <c r="E2859" s="69"/>
    </row>
    <row r="2860">
      <c r="B2860" s="69"/>
      <c r="C2860" s="69"/>
      <c r="D2860" s="69"/>
      <c r="E2860" s="69"/>
    </row>
    <row r="2861">
      <c r="B2861" s="69"/>
      <c r="C2861" s="69"/>
      <c r="D2861" s="69"/>
      <c r="E2861" s="69"/>
    </row>
    <row r="2862">
      <c r="B2862" s="69"/>
      <c r="C2862" s="69"/>
      <c r="D2862" s="69"/>
      <c r="E2862" s="69"/>
    </row>
    <row r="2863">
      <c r="B2863" s="69"/>
      <c r="C2863" s="69"/>
      <c r="D2863" s="69"/>
      <c r="E2863" s="69"/>
    </row>
    <row r="2864">
      <c r="B2864" s="69"/>
      <c r="C2864" s="69"/>
      <c r="D2864" s="69"/>
      <c r="E2864" s="69"/>
    </row>
    <row r="2865">
      <c r="B2865" s="69"/>
      <c r="C2865" s="69"/>
      <c r="D2865" s="69"/>
      <c r="E2865" s="69"/>
    </row>
    <row r="2866">
      <c r="B2866" s="69"/>
      <c r="C2866" s="69"/>
      <c r="D2866" s="69"/>
      <c r="E2866" s="69"/>
    </row>
    <row r="2867">
      <c r="B2867" s="69"/>
      <c r="C2867" s="69"/>
      <c r="D2867" s="69"/>
      <c r="E2867" s="69"/>
    </row>
    <row r="2868">
      <c r="B2868" s="69"/>
      <c r="C2868" s="69"/>
      <c r="D2868" s="69"/>
      <c r="E2868" s="69"/>
    </row>
    <row r="2869">
      <c r="B2869" s="69"/>
      <c r="C2869" s="69"/>
      <c r="D2869" s="69"/>
      <c r="E2869" s="69"/>
    </row>
    <row r="2870">
      <c r="B2870" s="69"/>
      <c r="C2870" s="69"/>
      <c r="D2870" s="69"/>
      <c r="E2870" s="69"/>
    </row>
    <row r="2871">
      <c r="B2871" s="69"/>
      <c r="C2871" s="69"/>
      <c r="D2871" s="69"/>
      <c r="E2871" s="69"/>
    </row>
    <row r="2872">
      <c r="B2872" s="69"/>
      <c r="C2872" s="69"/>
      <c r="D2872" s="69"/>
      <c r="E2872" s="69"/>
    </row>
    <row r="2873">
      <c r="B2873" s="69"/>
      <c r="C2873" s="69"/>
      <c r="D2873" s="69"/>
      <c r="E2873" s="69"/>
    </row>
    <row r="2874">
      <c r="B2874" s="69"/>
      <c r="C2874" s="69"/>
      <c r="D2874" s="69"/>
      <c r="E2874" s="69"/>
    </row>
    <row r="2875">
      <c r="B2875" s="69"/>
      <c r="C2875" s="69"/>
      <c r="D2875" s="69"/>
      <c r="E2875" s="69"/>
    </row>
    <row r="2876">
      <c r="B2876" s="69"/>
      <c r="C2876" s="69"/>
      <c r="D2876" s="69"/>
      <c r="E2876" s="69"/>
    </row>
    <row r="2877">
      <c r="B2877" s="69"/>
      <c r="C2877" s="69"/>
      <c r="D2877" s="69"/>
      <c r="E2877" s="69"/>
    </row>
    <row r="2878">
      <c r="B2878" s="69"/>
      <c r="C2878" s="69"/>
      <c r="D2878" s="69"/>
      <c r="E2878" s="69"/>
    </row>
    <row r="2879">
      <c r="B2879" s="69"/>
      <c r="C2879" s="69"/>
      <c r="D2879" s="69"/>
      <c r="E2879" s="69"/>
    </row>
    <row r="2880">
      <c r="B2880" s="69"/>
      <c r="C2880" s="69"/>
      <c r="D2880" s="69"/>
      <c r="E2880" s="69"/>
    </row>
    <row r="2881">
      <c r="B2881" s="69"/>
      <c r="C2881" s="69"/>
      <c r="D2881" s="69"/>
      <c r="E2881" s="69"/>
    </row>
    <row r="2882">
      <c r="B2882" s="69"/>
      <c r="C2882" s="69"/>
      <c r="D2882" s="69"/>
      <c r="E2882" s="69"/>
    </row>
    <row r="2883">
      <c r="B2883" s="69"/>
      <c r="C2883" s="69"/>
      <c r="D2883" s="69"/>
      <c r="E2883" s="69"/>
    </row>
    <row r="2884">
      <c r="B2884" s="69"/>
      <c r="C2884" s="69"/>
      <c r="D2884" s="69"/>
      <c r="E2884" s="69"/>
    </row>
    <row r="2885">
      <c r="B2885" s="69"/>
      <c r="C2885" s="69"/>
      <c r="D2885" s="69"/>
      <c r="E2885" s="69"/>
    </row>
    <row r="2886">
      <c r="B2886" s="69"/>
      <c r="C2886" s="69"/>
      <c r="D2886" s="69"/>
      <c r="E2886" s="69"/>
    </row>
    <row r="2887">
      <c r="B2887" s="69"/>
      <c r="C2887" s="69"/>
      <c r="D2887" s="69"/>
      <c r="E2887" s="69"/>
    </row>
    <row r="2888">
      <c r="B2888" s="69"/>
      <c r="C2888" s="69"/>
      <c r="D2888" s="69"/>
      <c r="E2888" s="69"/>
    </row>
    <row r="2889">
      <c r="B2889" s="69"/>
      <c r="C2889" s="69"/>
      <c r="D2889" s="69"/>
      <c r="E2889" s="69"/>
    </row>
    <row r="2890">
      <c r="B2890" s="69"/>
      <c r="C2890" s="69"/>
      <c r="D2890" s="69"/>
      <c r="E2890" s="69"/>
    </row>
    <row r="2891">
      <c r="B2891" s="69"/>
      <c r="C2891" s="69"/>
      <c r="D2891" s="69"/>
      <c r="E2891" s="69"/>
    </row>
    <row r="2892">
      <c r="B2892" s="69"/>
      <c r="C2892" s="69"/>
      <c r="D2892" s="69"/>
      <c r="E2892" s="69"/>
    </row>
    <row r="2893">
      <c r="B2893" s="69"/>
      <c r="C2893" s="69"/>
      <c r="D2893" s="69"/>
      <c r="E2893" s="69"/>
    </row>
    <row r="2894">
      <c r="B2894" s="69"/>
      <c r="C2894" s="69"/>
      <c r="D2894" s="69"/>
      <c r="E2894" s="69"/>
    </row>
    <row r="2895">
      <c r="B2895" s="69"/>
      <c r="C2895" s="69"/>
      <c r="D2895" s="69"/>
      <c r="E2895" s="69"/>
    </row>
    <row r="2896">
      <c r="B2896" s="69"/>
      <c r="C2896" s="69"/>
      <c r="D2896" s="69"/>
      <c r="E2896" s="69"/>
    </row>
    <row r="2897">
      <c r="B2897" s="69"/>
      <c r="C2897" s="69"/>
      <c r="D2897" s="69"/>
      <c r="E2897" s="69"/>
    </row>
    <row r="2898">
      <c r="B2898" s="69"/>
      <c r="C2898" s="69"/>
      <c r="D2898" s="69"/>
      <c r="E2898" s="69"/>
    </row>
    <row r="2899">
      <c r="B2899" s="69"/>
      <c r="C2899" s="69"/>
      <c r="D2899" s="69"/>
      <c r="E2899" s="69"/>
    </row>
    <row r="2900">
      <c r="B2900" s="69"/>
      <c r="C2900" s="69"/>
      <c r="D2900" s="69"/>
      <c r="E2900" s="69"/>
    </row>
    <row r="2901">
      <c r="B2901" s="69"/>
      <c r="C2901" s="69"/>
      <c r="D2901" s="69"/>
      <c r="E2901" s="69"/>
    </row>
    <row r="2902">
      <c r="B2902" s="69"/>
      <c r="C2902" s="69"/>
      <c r="E2902" s="69"/>
    </row>
    <row r="2903">
      <c r="B2903" s="69"/>
      <c r="C2903" s="69"/>
      <c r="D2903" s="69"/>
      <c r="E2903" s="69"/>
    </row>
    <row r="2904">
      <c r="B2904" s="69"/>
      <c r="C2904" s="69"/>
      <c r="D2904" s="69"/>
      <c r="E2904" s="69"/>
    </row>
    <row r="2905">
      <c r="B2905" s="69"/>
      <c r="C2905" s="69"/>
      <c r="D2905" s="69"/>
      <c r="E2905" s="69"/>
    </row>
    <row r="2906">
      <c r="B2906" s="69"/>
      <c r="C2906" s="69"/>
      <c r="D2906" s="69"/>
      <c r="E2906" s="69"/>
    </row>
    <row r="2907">
      <c r="B2907" s="69"/>
      <c r="C2907" s="69"/>
      <c r="D2907" s="69"/>
      <c r="E2907" s="69"/>
    </row>
    <row r="2908">
      <c r="B2908" s="69"/>
      <c r="C2908" s="69"/>
      <c r="D2908" s="69"/>
      <c r="E2908" s="69"/>
    </row>
    <row r="2909">
      <c r="B2909" s="69"/>
      <c r="C2909" s="69"/>
      <c r="D2909" s="69"/>
      <c r="E2909" s="69"/>
    </row>
    <row r="2910">
      <c r="B2910" s="69"/>
      <c r="C2910" s="69"/>
      <c r="D2910" s="69"/>
      <c r="E2910" s="69"/>
    </row>
    <row r="2911">
      <c r="B2911" s="69"/>
      <c r="C2911" s="69"/>
      <c r="D2911" s="69"/>
      <c r="E2911" s="69"/>
    </row>
    <row r="2912">
      <c r="B2912" s="69"/>
      <c r="C2912" s="69"/>
      <c r="D2912" s="69"/>
      <c r="E2912" s="69"/>
    </row>
    <row r="2913">
      <c r="B2913" s="69"/>
      <c r="C2913" s="69"/>
      <c r="D2913" s="69"/>
      <c r="E2913" s="69"/>
    </row>
    <row r="2914">
      <c r="B2914" s="69"/>
      <c r="C2914" s="69"/>
      <c r="D2914" s="69"/>
      <c r="E2914" s="69"/>
    </row>
    <row r="2915">
      <c r="B2915" s="69"/>
      <c r="C2915" s="69"/>
      <c r="D2915" s="69"/>
      <c r="E2915" s="69"/>
    </row>
    <row r="2916">
      <c r="B2916" s="69"/>
      <c r="C2916" s="69"/>
      <c r="D2916" s="69"/>
      <c r="E2916" s="69"/>
    </row>
    <row r="2917">
      <c r="B2917" s="69"/>
      <c r="C2917" s="69"/>
      <c r="D2917" s="69"/>
      <c r="E2917" s="69"/>
    </row>
    <row r="2918">
      <c r="B2918" s="69"/>
      <c r="C2918" s="69"/>
      <c r="D2918" s="69"/>
      <c r="E2918" s="69"/>
    </row>
    <row r="2919">
      <c r="B2919" s="69"/>
      <c r="C2919" s="69"/>
      <c r="D2919" s="69"/>
      <c r="E2919" s="69"/>
    </row>
    <row r="2920">
      <c r="B2920" s="69"/>
      <c r="C2920" s="69"/>
      <c r="D2920" s="69"/>
      <c r="E2920" s="69"/>
    </row>
    <row r="2921">
      <c r="B2921" s="69"/>
      <c r="C2921" s="69"/>
      <c r="D2921" s="69"/>
      <c r="E2921" s="69"/>
    </row>
    <row r="2922">
      <c r="B2922" s="69"/>
      <c r="C2922" s="69"/>
      <c r="D2922" s="69"/>
      <c r="E2922" s="69"/>
    </row>
    <row r="2923">
      <c r="B2923" s="69"/>
      <c r="C2923" s="69"/>
      <c r="D2923" s="69"/>
      <c r="E2923" s="69"/>
    </row>
    <row r="2924">
      <c r="B2924" s="69"/>
      <c r="C2924" s="69"/>
      <c r="D2924" s="69"/>
      <c r="E2924" s="69"/>
    </row>
    <row r="2925">
      <c r="B2925" s="69"/>
      <c r="C2925" s="69"/>
      <c r="D2925" s="69"/>
      <c r="E2925" s="69"/>
    </row>
    <row r="2926">
      <c r="B2926" s="69"/>
      <c r="C2926" s="69"/>
      <c r="D2926" s="69"/>
      <c r="E2926" s="69"/>
    </row>
    <row r="2927">
      <c r="B2927" s="69"/>
      <c r="C2927" s="69"/>
      <c r="D2927" s="69"/>
      <c r="E2927" s="69"/>
    </row>
    <row r="2928">
      <c r="B2928" s="69"/>
      <c r="C2928" s="69"/>
      <c r="D2928" s="69"/>
      <c r="E2928" s="69"/>
    </row>
    <row r="2929">
      <c r="B2929" s="69"/>
      <c r="C2929" s="69"/>
      <c r="D2929" s="69"/>
      <c r="E2929" s="69"/>
    </row>
    <row r="2930">
      <c r="B2930" s="69"/>
      <c r="C2930" s="69"/>
      <c r="D2930" s="69"/>
      <c r="E2930" s="69"/>
    </row>
    <row r="2931">
      <c r="B2931" s="69"/>
      <c r="C2931" s="69"/>
      <c r="D2931" s="69"/>
      <c r="E2931" s="69"/>
    </row>
    <row r="2932">
      <c r="B2932" s="69"/>
      <c r="C2932" s="69"/>
      <c r="D2932" s="69"/>
      <c r="E2932" s="69"/>
    </row>
    <row r="2933">
      <c r="B2933" s="69"/>
      <c r="C2933" s="69"/>
      <c r="D2933" s="69"/>
      <c r="E2933" s="69"/>
    </row>
    <row r="2934">
      <c r="B2934" s="69"/>
      <c r="C2934" s="69"/>
      <c r="D2934" s="69"/>
      <c r="E2934" s="69"/>
    </row>
    <row r="2935">
      <c r="B2935" s="69"/>
      <c r="C2935" s="69"/>
      <c r="D2935" s="69"/>
      <c r="E2935" s="69"/>
    </row>
    <row r="2936">
      <c r="B2936" s="69"/>
      <c r="C2936" s="69"/>
      <c r="D2936" s="69"/>
      <c r="E2936" s="69"/>
    </row>
    <row r="2937">
      <c r="B2937" s="69"/>
      <c r="C2937" s="69"/>
      <c r="D2937" s="69"/>
      <c r="E2937" s="69"/>
    </row>
    <row r="2938">
      <c r="B2938" s="69"/>
      <c r="C2938" s="69"/>
      <c r="D2938" s="69"/>
      <c r="E2938" s="69"/>
    </row>
    <row r="2939">
      <c r="B2939" s="69"/>
      <c r="C2939" s="69"/>
      <c r="E2939" s="69"/>
    </row>
    <row r="2940">
      <c r="B2940" s="69"/>
      <c r="C2940" s="69"/>
      <c r="E2940" s="69"/>
    </row>
    <row r="2941">
      <c r="B2941" s="69"/>
      <c r="C2941" s="69"/>
      <c r="E2941" s="69"/>
    </row>
    <row r="2942">
      <c r="B2942" s="69"/>
      <c r="C2942" s="69"/>
      <c r="D2942" s="69"/>
      <c r="E2942" s="69"/>
    </row>
    <row r="2943">
      <c r="B2943" s="69"/>
      <c r="C2943" s="69"/>
      <c r="D2943" s="69"/>
      <c r="E2943" s="69"/>
    </row>
    <row r="2944">
      <c r="B2944" s="69"/>
      <c r="C2944" s="69"/>
      <c r="D2944" s="69"/>
      <c r="E2944" s="69"/>
    </row>
    <row r="2945">
      <c r="B2945" s="69"/>
      <c r="C2945" s="69"/>
      <c r="D2945" s="69"/>
      <c r="E2945" s="69"/>
    </row>
    <row r="2946">
      <c r="B2946" s="69"/>
      <c r="C2946" s="69"/>
      <c r="D2946" s="69"/>
      <c r="E2946" s="69"/>
    </row>
    <row r="2947">
      <c r="B2947" s="69"/>
      <c r="C2947" s="69"/>
      <c r="D2947" s="69"/>
      <c r="E2947" s="69"/>
    </row>
    <row r="2948">
      <c r="B2948" s="69"/>
      <c r="C2948" s="69"/>
      <c r="D2948" s="69"/>
      <c r="E2948" s="69"/>
    </row>
    <row r="2949">
      <c r="B2949" s="69"/>
      <c r="C2949" s="69"/>
      <c r="D2949" s="69"/>
      <c r="E2949" s="69"/>
    </row>
    <row r="2950">
      <c r="B2950" s="69"/>
      <c r="C2950" s="69"/>
      <c r="D2950" s="69"/>
      <c r="E2950" s="69"/>
    </row>
    <row r="2951">
      <c r="B2951" s="69"/>
      <c r="C2951" s="69"/>
      <c r="D2951" s="69"/>
      <c r="E2951" s="69"/>
    </row>
    <row r="2952">
      <c r="B2952" s="69"/>
      <c r="C2952" s="69"/>
      <c r="D2952" s="69"/>
      <c r="E2952" s="69"/>
    </row>
    <row r="2953">
      <c r="B2953" s="69"/>
      <c r="C2953" s="69"/>
      <c r="D2953" s="69"/>
      <c r="E2953" s="69"/>
    </row>
    <row r="2954">
      <c r="B2954" s="69"/>
      <c r="C2954" s="69"/>
      <c r="D2954" s="69"/>
      <c r="E2954" s="69"/>
    </row>
    <row r="2955">
      <c r="B2955" s="69"/>
      <c r="C2955" s="69"/>
      <c r="D2955" s="69"/>
      <c r="E2955" s="69"/>
    </row>
    <row r="2956">
      <c r="B2956" s="69"/>
      <c r="C2956" s="69"/>
      <c r="D2956" s="69"/>
      <c r="E2956" s="69"/>
    </row>
    <row r="2957">
      <c r="B2957" s="69"/>
      <c r="C2957" s="69"/>
      <c r="D2957" s="69"/>
      <c r="E2957" s="69"/>
    </row>
    <row r="2958">
      <c r="B2958" s="69"/>
      <c r="C2958" s="69"/>
      <c r="D2958" s="69"/>
      <c r="E2958" s="69"/>
    </row>
    <row r="2959">
      <c r="B2959" s="69"/>
      <c r="C2959" s="69"/>
      <c r="D2959" s="69"/>
      <c r="E2959" s="69"/>
    </row>
    <row r="2960">
      <c r="B2960" s="69"/>
      <c r="C2960" s="69"/>
      <c r="D2960" s="69"/>
      <c r="E2960" s="69"/>
    </row>
    <row r="2961">
      <c r="B2961" s="69"/>
      <c r="C2961" s="69"/>
      <c r="D2961" s="69"/>
      <c r="E2961" s="69"/>
    </row>
    <row r="2962">
      <c r="B2962" s="69"/>
      <c r="C2962" s="69"/>
      <c r="D2962" s="69"/>
      <c r="E2962" s="69"/>
    </row>
    <row r="2963">
      <c r="B2963" s="69"/>
      <c r="C2963" s="69"/>
      <c r="D2963" s="69"/>
      <c r="E2963" s="69"/>
    </row>
    <row r="2964">
      <c r="B2964" s="69"/>
      <c r="C2964" s="69"/>
      <c r="D2964" s="69"/>
      <c r="E2964" s="69"/>
    </row>
    <row r="2965">
      <c r="B2965" s="69"/>
      <c r="C2965" s="69"/>
      <c r="D2965" s="69"/>
      <c r="E2965" s="69"/>
    </row>
    <row r="2966">
      <c r="B2966" s="69"/>
      <c r="C2966" s="69"/>
      <c r="D2966" s="69"/>
      <c r="E2966" s="69"/>
    </row>
    <row r="2967">
      <c r="B2967" s="69"/>
      <c r="C2967" s="69"/>
      <c r="D2967" s="69"/>
      <c r="E2967" s="69"/>
    </row>
    <row r="2968">
      <c r="B2968" s="69"/>
      <c r="C2968" s="69"/>
      <c r="D2968" s="69"/>
      <c r="E2968" s="69"/>
    </row>
    <row r="2969">
      <c r="B2969" s="69"/>
      <c r="C2969" s="69"/>
      <c r="D2969" s="69"/>
      <c r="E2969" s="69"/>
    </row>
    <row r="2970">
      <c r="B2970" s="69"/>
      <c r="C2970" s="69"/>
      <c r="D2970" s="69"/>
      <c r="E2970" s="69"/>
    </row>
    <row r="2971">
      <c r="B2971" s="69"/>
      <c r="C2971" s="69"/>
      <c r="D2971" s="69"/>
      <c r="E2971" s="69"/>
    </row>
    <row r="2972">
      <c r="B2972" s="69"/>
      <c r="C2972" s="69"/>
      <c r="D2972" s="69"/>
      <c r="E2972" s="69"/>
    </row>
    <row r="2973">
      <c r="B2973" s="69"/>
      <c r="C2973" s="69"/>
      <c r="D2973" s="69"/>
      <c r="E2973" s="69"/>
    </row>
    <row r="2974">
      <c r="B2974" s="69"/>
      <c r="C2974" s="69"/>
      <c r="D2974" s="69"/>
      <c r="E2974" s="69"/>
    </row>
    <row r="2975">
      <c r="B2975" s="69"/>
      <c r="C2975" s="69"/>
      <c r="D2975" s="69"/>
      <c r="E2975" s="69"/>
    </row>
    <row r="2976">
      <c r="B2976" s="69"/>
      <c r="C2976" s="69"/>
      <c r="D2976" s="69"/>
      <c r="E2976" s="69"/>
    </row>
    <row r="2977">
      <c r="B2977" s="69"/>
      <c r="C2977" s="69"/>
      <c r="D2977" s="69"/>
      <c r="E2977" s="69"/>
    </row>
    <row r="2978">
      <c r="B2978" s="69"/>
      <c r="C2978" s="69"/>
      <c r="D2978" s="69"/>
      <c r="E2978" s="69"/>
    </row>
    <row r="2979">
      <c r="B2979" s="69"/>
      <c r="C2979" s="69"/>
      <c r="D2979" s="69"/>
      <c r="E2979" s="69"/>
    </row>
    <row r="2980">
      <c r="B2980" s="69"/>
      <c r="C2980" s="69"/>
      <c r="D2980" s="69"/>
      <c r="E2980" s="69"/>
    </row>
    <row r="2981">
      <c r="B2981" s="69"/>
      <c r="C2981" s="69"/>
      <c r="D2981" s="69"/>
      <c r="E2981" s="69"/>
    </row>
    <row r="2982">
      <c r="B2982" s="69"/>
      <c r="C2982" s="69"/>
      <c r="D2982" s="69"/>
      <c r="E2982" s="69"/>
    </row>
    <row r="2983">
      <c r="B2983" s="69"/>
      <c r="C2983" s="69"/>
      <c r="D2983" s="69"/>
      <c r="E2983" s="69"/>
    </row>
    <row r="2984">
      <c r="B2984" s="69"/>
      <c r="C2984" s="69"/>
      <c r="D2984" s="69"/>
      <c r="E2984" s="69"/>
    </row>
    <row r="2985">
      <c r="B2985" s="69"/>
      <c r="C2985" s="69"/>
      <c r="D2985" s="69"/>
      <c r="E2985" s="69"/>
    </row>
    <row r="2986">
      <c r="B2986" s="69"/>
      <c r="C2986" s="69"/>
      <c r="D2986" s="69"/>
      <c r="E2986" s="69"/>
    </row>
    <row r="2987">
      <c r="B2987" s="69"/>
      <c r="C2987" s="69"/>
      <c r="D2987" s="69"/>
      <c r="E2987" s="69"/>
    </row>
    <row r="2988">
      <c r="B2988" s="69"/>
      <c r="C2988" s="69"/>
      <c r="D2988" s="69"/>
      <c r="E2988" s="69"/>
    </row>
    <row r="2989">
      <c r="B2989" s="69"/>
      <c r="C2989" s="69"/>
      <c r="D2989" s="69"/>
      <c r="E2989" s="69"/>
    </row>
    <row r="2990">
      <c r="B2990" s="69"/>
      <c r="C2990" s="69"/>
      <c r="D2990" s="69"/>
      <c r="E2990" s="69"/>
    </row>
    <row r="2991">
      <c r="B2991" s="69"/>
      <c r="C2991" s="69"/>
      <c r="D2991" s="69"/>
      <c r="E2991" s="69"/>
    </row>
    <row r="2992">
      <c r="B2992" s="69"/>
      <c r="C2992" s="69"/>
      <c r="D2992" s="69"/>
      <c r="E2992" s="69"/>
    </row>
    <row r="2993">
      <c r="B2993" s="69"/>
      <c r="C2993" s="69"/>
      <c r="D2993" s="69"/>
      <c r="E2993" s="69"/>
    </row>
    <row r="2994">
      <c r="B2994" s="69"/>
      <c r="C2994" s="69"/>
      <c r="D2994" s="69"/>
      <c r="E2994" s="69"/>
    </row>
    <row r="2995">
      <c r="B2995" s="69"/>
      <c r="C2995" s="69"/>
      <c r="D2995" s="69"/>
      <c r="E2995" s="69"/>
    </row>
    <row r="2996">
      <c r="B2996" s="69"/>
      <c r="C2996" s="69"/>
      <c r="D2996" s="69"/>
      <c r="E2996" s="69"/>
    </row>
    <row r="2997">
      <c r="B2997" s="69"/>
      <c r="C2997" s="69"/>
      <c r="D2997" s="69"/>
      <c r="E2997" s="69"/>
    </row>
    <row r="2998">
      <c r="B2998" s="69"/>
      <c r="C2998" s="69"/>
      <c r="D2998" s="69"/>
      <c r="E2998" s="69"/>
    </row>
    <row r="2999">
      <c r="B2999" s="69"/>
      <c r="C2999" s="69"/>
      <c r="D2999" s="69"/>
      <c r="E2999" s="69"/>
    </row>
    <row r="3000">
      <c r="B3000" s="69"/>
      <c r="C3000" s="69"/>
      <c r="D3000" s="69"/>
      <c r="E3000" s="69"/>
    </row>
    <row r="3001">
      <c r="B3001" s="69"/>
      <c r="C3001" s="69"/>
      <c r="D3001" s="69"/>
      <c r="E3001" s="69"/>
    </row>
    <row r="3002">
      <c r="B3002" s="69"/>
      <c r="C3002" s="69"/>
      <c r="D3002" s="69"/>
      <c r="E3002" s="69"/>
    </row>
    <row r="3003">
      <c r="B3003" s="69"/>
      <c r="C3003" s="69"/>
      <c r="D3003" s="69"/>
      <c r="E3003" s="69"/>
    </row>
    <row r="3004">
      <c r="B3004" s="69"/>
      <c r="C3004" s="69"/>
      <c r="D3004" s="69"/>
      <c r="E3004" s="69"/>
    </row>
    <row r="3005">
      <c r="B3005" s="69"/>
      <c r="C3005" s="69"/>
      <c r="D3005" s="69"/>
      <c r="E3005" s="69"/>
    </row>
    <row r="3006">
      <c r="B3006" s="69"/>
      <c r="C3006" s="69"/>
      <c r="D3006" s="69"/>
      <c r="E3006" s="69"/>
    </row>
    <row r="3007">
      <c r="B3007" s="69"/>
      <c r="C3007" s="69"/>
      <c r="D3007" s="69"/>
      <c r="E3007" s="69"/>
    </row>
    <row r="3008">
      <c r="B3008" s="69"/>
      <c r="C3008" s="69"/>
      <c r="D3008" s="69"/>
      <c r="E3008" s="69"/>
    </row>
    <row r="3009">
      <c r="B3009" s="69"/>
      <c r="C3009" s="69"/>
      <c r="D3009" s="69"/>
      <c r="E3009" s="69"/>
    </row>
    <row r="3010">
      <c r="B3010" s="69"/>
      <c r="C3010" s="69"/>
      <c r="D3010" s="69"/>
      <c r="E3010" s="69"/>
    </row>
    <row r="3011">
      <c r="B3011" s="69"/>
      <c r="C3011" s="69"/>
      <c r="D3011" s="69"/>
      <c r="E3011" s="69"/>
    </row>
    <row r="3012">
      <c r="B3012" s="69"/>
      <c r="C3012" s="69"/>
      <c r="D3012" s="69"/>
      <c r="E3012" s="69"/>
    </row>
    <row r="3013">
      <c r="B3013" s="69"/>
      <c r="C3013" s="69"/>
      <c r="D3013" s="69"/>
      <c r="E3013" s="69"/>
    </row>
    <row r="3014">
      <c r="B3014" s="69"/>
      <c r="C3014" s="69"/>
      <c r="D3014" s="69"/>
      <c r="E3014" s="69"/>
    </row>
    <row r="3015">
      <c r="B3015" s="69"/>
      <c r="C3015" s="69"/>
      <c r="D3015" s="69"/>
      <c r="E3015" s="69"/>
    </row>
    <row r="3016">
      <c r="B3016" s="69"/>
      <c r="C3016" s="69"/>
      <c r="D3016" s="69"/>
      <c r="E3016" s="69"/>
    </row>
    <row r="3017">
      <c r="B3017" s="69"/>
      <c r="C3017" s="69"/>
      <c r="D3017" s="69"/>
      <c r="E3017" s="69"/>
    </row>
    <row r="3018">
      <c r="B3018" s="69"/>
      <c r="C3018" s="69"/>
      <c r="D3018" s="69"/>
      <c r="E3018" s="69"/>
    </row>
    <row r="3019">
      <c r="B3019" s="69"/>
      <c r="C3019" s="69"/>
      <c r="D3019" s="69"/>
      <c r="E3019" s="69"/>
    </row>
    <row r="3020">
      <c r="B3020" s="69"/>
      <c r="C3020" s="69"/>
      <c r="D3020" s="69"/>
      <c r="E3020" s="69"/>
    </row>
    <row r="3021">
      <c r="B3021" s="69"/>
      <c r="C3021" s="69"/>
      <c r="D3021" s="69"/>
      <c r="E3021" s="69"/>
    </row>
    <row r="3022">
      <c r="B3022" s="69"/>
      <c r="C3022" s="69"/>
      <c r="D3022" s="69"/>
      <c r="E3022" s="69"/>
    </row>
    <row r="3023">
      <c r="B3023" s="69"/>
      <c r="C3023" s="69"/>
      <c r="D3023" s="69"/>
      <c r="E3023" s="69"/>
    </row>
    <row r="3024">
      <c r="B3024" s="69"/>
      <c r="C3024" s="69"/>
      <c r="D3024" s="69"/>
      <c r="E3024" s="69"/>
    </row>
    <row r="3025">
      <c r="B3025" s="69"/>
      <c r="C3025" s="69"/>
      <c r="D3025" s="69"/>
      <c r="E3025" s="69"/>
    </row>
    <row r="3026">
      <c r="B3026" s="69"/>
      <c r="C3026" s="69"/>
      <c r="D3026" s="69"/>
      <c r="E3026" s="69"/>
    </row>
    <row r="3027">
      <c r="B3027" s="69"/>
      <c r="C3027" s="69"/>
      <c r="D3027" s="69"/>
      <c r="E3027" s="69"/>
    </row>
    <row r="3028">
      <c r="B3028" s="69"/>
      <c r="C3028" s="69"/>
      <c r="D3028" s="69"/>
      <c r="E3028" s="69"/>
    </row>
    <row r="3029">
      <c r="B3029" s="69"/>
      <c r="C3029" s="69"/>
      <c r="D3029" s="69"/>
      <c r="E3029" s="69"/>
    </row>
    <row r="3030">
      <c r="B3030" s="69"/>
      <c r="C3030" s="69"/>
      <c r="D3030" s="69"/>
      <c r="E3030" s="69"/>
    </row>
    <row r="3031">
      <c r="B3031" s="69"/>
      <c r="C3031" s="69"/>
      <c r="D3031" s="69"/>
      <c r="E3031" s="69"/>
    </row>
    <row r="3032">
      <c r="B3032" s="69"/>
      <c r="C3032" s="69"/>
      <c r="D3032" s="69"/>
      <c r="E3032" s="69"/>
    </row>
    <row r="3033">
      <c r="B3033" s="69"/>
      <c r="C3033" s="69"/>
      <c r="D3033" s="69"/>
      <c r="E3033" s="69"/>
    </row>
    <row r="3034">
      <c r="B3034" s="69"/>
      <c r="C3034" s="69"/>
      <c r="D3034" s="69"/>
      <c r="E3034" s="69"/>
    </row>
    <row r="3035">
      <c r="B3035" s="69"/>
      <c r="C3035" s="69"/>
      <c r="D3035" s="69"/>
      <c r="E3035" s="69"/>
    </row>
    <row r="3036">
      <c r="B3036" s="69"/>
      <c r="C3036" s="69"/>
      <c r="D3036" s="69"/>
      <c r="E3036" s="69"/>
    </row>
    <row r="3037">
      <c r="B3037" s="69"/>
      <c r="C3037" s="69"/>
      <c r="D3037" s="69"/>
      <c r="E3037" s="69"/>
    </row>
    <row r="3038">
      <c r="B3038" s="69"/>
      <c r="C3038" s="69"/>
      <c r="D3038" s="69"/>
      <c r="E3038" s="69"/>
    </row>
    <row r="3039">
      <c r="B3039" s="69"/>
      <c r="C3039" s="69"/>
      <c r="D3039" s="69"/>
      <c r="E3039" s="69"/>
    </row>
    <row r="3040">
      <c r="B3040" s="69"/>
      <c r="C3040" s="69"/>
      <c r="D3040" s="69"/>
      <c r="E3040" s="69"/>
    </row>
    <row r="3041">
      <c r="B3041" s="69"/>
      <c r="C3041" s="69"/>
      <c r="D3041" s="69"/>
      <c r="E3041" s="69"/>
    </row>
    <row r="3042">
      <c r="B3042" s="69"/>
      <c r="C3042" s="69"/>
      <c r="D3042" s="69"/>
      <c r="E3042" s="69"/>
    </row>
    <row r="3043">
      <c r="B3043" s="69"/>
      <c r="C3043" s="69"/>
      <c r="D3043" s="69"/>
      <c r="E3043" s="69"/>
    </row>
    <row r="3044">
      <c r="B3044" s="69"/>
      <c r="C3044" s="69"/>
      <c r="D3044" s="69"/>
      <c r="E3044" s="69"/>
    </row>
    <row r="3045">
      <c r="B3045" s="69"/>
      <c r="C3045" s="69"/>
      <c r="D3045" s="69"/>
      <c r="E3045" s="69"/>
    </row>
    <row r="3046">
      <c r="B3046" s="69"/>
      <c r="C3046" s="69"/>
      <c r="D3046" s="69"/>
      <c r="E3046" s="69"/>
    </row>
    <row r="3047">
      <c r="B3047" s="69"/>
      <c r="C3047" s="69"/>
      <c r="D3047" s="69"/>
      <c r="E3047" s="69"/>
    </row>
    <row r="3048">
      <c r="B3048" s="69"/>
      <c r="C3048" s="69"/>
      <c r="D3048" s="69"/>
      <c r="E3048" s="69"/>
    </row>
    <row r="3049">
      <c r="B3049" s="69"/>
      <c r="C3049" s="69"/>
      <c r="D3049" s="69"/>
      <c r="E3049" s="69"/>
    </row>
    <row r="3050">
      <c r="B3050" s="69"/>
      <c r="C3050" s="69"/>
      <c r="D3050" s="69"/>
      <c r="E3050" s="69"/>
    </row>
    <row r="3051">
      <c r="B3051" s="69"/>
      <c r="C3051" s="69"/>
      <c r="D3051" s="69"/>
      <c r="E3051" s="69"/>
    </row>
    <row r="3052">
      <c r="B3052" s="69"/>
      <c r="C3052" s="69"/>
      <c r="D3052" s="69"/>
      <c r="E3052" s="69"/>
    </row>
    <row r="3053">
      <c r="B3053" s="69"/>
      <c r="C3053" s="69"/>
      <c r="D3053" s="69"/>
      <c r="E3053" s="69"/>
    </row>
    <row r="3054">
      <c r="B3054" s="69"/>
      <c r="C3054" s="69"/>
      <c r="D3054" s="69"/>
      <c r="E3054" s="69"/>
    </row>
    <row r="3055">
      <c r="B3055" s="69"/>
      <c r="C3055" s="69"/>
      <c r="D3055" s="69"/>
      <c r="E3055" s="69"/>
    </row>
    <row r="3056">
      <c r="B3056" s="69"/>
      <c r="C3056" s="69"/>
      <c r="D3056" s="69"/>
      <c r="E3056" s="69"/>
    </row>
    <row r="3057">
      <c r="B3057" s="69"/>
      <c r="C3057" s="69"/>
      <c r="D3057" s="69"/>
      <c r="E3057" s="69"/>
    </row>
    <row r="3058">
      <c r="B3058" s="69"/>
      <c r="C3058" s="69"/>
      <c r="D3058" s="69"/>
      <c r="E3058" s="69"/>
    </row>
    <row r="3059">
      <c r="B3059" s="69"/>
      <c r="C3059" s="69"/>
      <c r="D3059" s="69"/>
      <c r="E3059" s="69"/>
    </row>
    <row r="3060">
      <c r="B3060" s="69"/>
      <c r="C3060" s="69"/>
      <c r="D3060" s="69"/>
      <c r="E3060" s="69"/>
    </row>
    <row r="3061">
      <c r="B3061" s="69"/>
      <c r="C3061" s="69"/>
      <c r="D3061" s="69"/>
      <c r="E3061" s="69"/>
    </row>
    <row r="3062">
      <c r="B3062" s="69"/>
      <c r="C3062" s="69"/>
      <c r="D3062" s="69"/>
      <c r="E3062" s="69"/>
    </row>
    <row r="3063">
      <c r="B3063" s="69"/>
      <c r="C3063" s="69"/>
      <c r="D3063" s="69"/>
      <c r="E3063" s="69"/>
    </row>
    <row r="3064">
      <c r="B3064" s="69"/>
      <c r="C3064" s="69"/>
      <c r="D3064" s="69"/>
      <c r="E3064" s="69"/>
    </row>
    <row r="3065">
      <c r="B3065" s="69"/>
      <c r="C3065" s="69"/>
      <c r="D3065" s="69"/>
      <c r="E3065" s="69"/>
    </row>
    <row r="3066">
      <c r="B3066" s="69"/>
      <c r="C3066" s="69"/>
      <c r="D3066" s="69"/>
      <c r="E3066" s="69"/>
    </row>
    <row r="3067">
      <c r="B3067" s="69"/>
      <c r="C3067" s="69"/>
      <c r="D3067" s="69"/>
      <c r="E3067" s="69"/>
    </row>
    <row r="3068">
      <c r="B3068" s="69"/>
      <c r="C3068" s="69"/>
      <c r="D3068" s="69"/>
      <c r="E3068" s="69"/>
    </row>
    <row r="3069">
      <c r="B3069" s="69"/>
      <c r="C3069" s="69"/>
      <c r="D3069" s="69"/>
      <c r="E3069" s="69"/>
    </row>
    <row r="3070">
      <c r="B3070" s="69"/>
      <c r="C3070" s="69"/>
      <c r="D3070" s="69"/>
      <c r="E3070" s="69"/>
    </row>
    <row r="3071">
      <c r="B3071" s="69"/>
      <c r="C3071" s="69"/>
      <c r="D3071" s="69"/>
      <c r="E3071" s="69"/>
    </row>
    <row r="3072">
      <c r="B3072" s="69"/>
      <c r="C3072" s="69"/>
      <c r="D3072" s="69"/>
      <c r="E3072" s="69"/>
    </row>
    <row r="3073">
      <c r="B3073" s="69"/>
      <c r="C3073" s="69"/>
      <c r="D3073" s="69"/>
      <c r="E3073" s="69"/>
    </row>
    <row r="3074">
      <c r="B3074" s="69"/>
      <c r="C3074" s="69"/>
      <c r="D3074" s="69"/>
      <c r="E3074" s="69"/>
    </row>
    <row r="3075">
      <c r="B3075" s="69"/>
      <c r="C3075" s="69"/>
      <c r="D3075" s="69"/>
      <c r="E3075" s="69"/>
    </row>
    <row r="3076">
      <c r="B3076" s="69"/>
      <c r="C3076" s="69"/>
      <c r="D3076" s="69"/>
      <c r="E3076" s="69"/>
    </row>
    <row r="3077">
      <c r="B3077" s="69"/>
      <c r="C3077" s="69"/>
      <c r="D3077" s="69"/>
      <c r="E3077" s="69"/>
    </row>
    <row r="3078">
      <c r="B3078" s="69"/>
      <c r="C3078" s="69"/>
      <c r="D3078" s="69"/>
      <c r="E3078" s="69"/>
    </row>
    <row r="3079">
      <c r="B3079" s="69"/>
      <c r="C3079" s="69"/>
      <c r="D3079" s="69"/>
      <c r="E3079" s="69"/>
    </row>
    <row r="3080">
      <c r="B3080" s="69"/>
      <c r="C3080" s="69"/>
      <c r="D3080" s="69"/>
      <c r="E3080" s="69"/>
    </row>
    <row r="3081">
      <c r="B3081" s="69"/>
      <c r="C3081" s="69"/>
      <c r="D3081" s="69"/>
      <c r="E3081" s="69"/>
    </row>
    <row r="3082">
      <c r="B3082" s="69"/>
      <c r="C3082" s="69"/>
      <c r="D3082" s="69"/>
      <c r="E3082" s="69"/>
    </row>
    <row r="3083">
      <c r="B3083" s="69"/>
      <c r="C3083" s="69"/>
      <c r="D3083" s="69"/>
      <c r="E3083" s="69"/>
    </row>
    <row r="3084">
      <c r="B3084" s="69"/>
      <c r="C3084" s="69"/>
      <c r="D3084" s="69"/>
      <c r="E3084" s="69"/>
    </row>
    <row r="3085">
      <c r="B3085" s="69"/>
      <c r="C3085" s="69"/>
      <c r="D3085" s="69"/>
      <c r="E3085" s="69"/>
    </row>
    <row r="3086">
      <c r="B3086" s="69"/>
      <c r="C3086" s="69"/>
      <c r="D3086" s="69"/>
      <c r="E3086" s="69"/>
    </row>
    <row r="3087">
      <c r="B3087" s="69"/>
      <c r="C3087" s="69"/>
      <c r="D3087" s="69"/>
      <c r="E3087" s="69"/>
    </row>
    <row r="3088">
      <c r="B3088" s="69"/>
      <c r="C3088" s="69"/>
      <c r="D3088" s="69"/>
      <c r="E3088" s="69"/>
    </row>
    <row r="3089">
      <c r="B3089" s="69"/>
      <c r="C3089" s="69"/>
      <c r="D3089" s="69"/>
      <c r="E3089" s="69"/>
    </row>
    <row r="3090">
      <c r="B3090" s="69"/>
      <c r="C3090" s="69"/>
      <c r="D3090" s="69"/>
      <c r="E3090" s="69"/>
    </row>
    <row r="3091">
      <c r="B3091" s="69"/>
      <c r="C3091" s="69"/>
      <c r="D3091" s="69"/>
      <c r="E3091" s="69"/>
    </row>
    <row r="3092">
      <c r="B3092" s="69"/>
      <c r="C3092" s="69"/>
      <c r="D3092" s="69"/>
      <c r="E3092" s="69"/>
    </row>
    <row r="3093">
      <c r="B3093" s="69"/>
      <c r="C3093" s="69"/>
      <c r="D3093" s="69"/>
      <c r="E3093" s="69"/>
    </row>
    <row r="3094">
      <c r="B3094" s="69"/>
      <c r="C3094" s="69"/>
      <c r="D3094" s="69"/>
      <c r="E3094" s="69"/>
    </row>
    <row r="3095">
      <c r="B3095" s="69"/>
      <c r="C3095" s="69"/>
      <c r="D3095" s="69"/>
      <c r="E3095" s="69"/>
    </row>
    <row r="3096">
      <c r="B3096" s="69"/>
      <c r="C3096" s="69"/>
      <c r="D3096" s="69"/>
      <c r="E3096" s="69"/>
    </row>
    <row r="3097">
      <c r="B3097" s="69"/>
      <c r="C3097" s="69"/>
      <c r="D3097" s="69"/>
      <c r="E3097" s="69"/>
    </row>
    <row r="3098">
      <c r="B3098" s="69"/>
      <c r="C3098" s="69"/>
      <c r="D3098" s="69"/>
      <c r="E3098" s="69"/>
    </row>
    <row r="3099">
      <c r="B3099" s="69"/>
      <c r="C3099" s="69"/>
      <c r="D3099" s="69"/>
      <c r="E3099" s="69"/>
    </row>
    <row r="3100">
      <c r="B3100" s="69"/>
      <c r="C3100" s="69"/>
      <c r="D3100" s="69"/>
      <c r="E3100" s="69"/>
    </row>
    <row r="3101">
      <c r="B3101" s="69"/>
      <c r="C3101" s="69"/>
      <c r="D3101" s="69"/>
      <c r="E3101" s="69"/>
    </row>
    <row r="3102">
      <c r="B3102" s="69"/>
      <c r="C3102" s="69"/>
      <c r="D3102" s="69"/>
      <c r="E3102" s="69"/>
    </row>
    <row r="3103">
      <c r="B3103" s="69"/>
      <c r="C3103" s="69"/>
      <c r="D3103" s="69"/>
      <c r="E3103" s="69"/>
    </row>
    <row r="3104">
      <c r="B3104" s="69"/>
      <c r="C3104" s="69"/>
      <c r="D3104" s="69"/>
      <c r="E3104" s="69"/>
    </row>
    <row r="3105">
      <c r="B3105" s="69"/>
      <c r="C3105" s="69"/>
      <c r="D3105" s="69"/>
      <c r="E3105" s="69"/>
    </row>
    <row r="3106">
      <c r="B3106" s="69"/>
      <c r="C3106" s="69"/>
      <c r="D3106" s="69"/>
      <c r="E3106" s="69"/>
    </row>
    <row r="3107">
      <c r="B3107" s="69"/>
      <c r="C3107" s="69"/>
      <c r="D3107" s="69"/>
      <c r="E3107" s="69"/>
    </row>
    <row r="3108">
      <c r="B3108" s="69"/>
      <c r="C3108" s="69"/>
      <c r="D3108" s="69"/>
      <c r="E3108" s="69"/>
    </row>
    <row r="3109">
      <c r="B3109" s="69"/>
      <c r="C3109" s="69"/>
      <c r="D3109" s="69"/>
      <c r="E3109" s="69"/>
    </row>
    <row r="3110">
      <c r="B3110" s="69"/>
      <c r="C3110" s="69"/>
      <c r="D3110" s="69"/>
      <c r="E3110" s="69"/>
    </row>
    <row r="3111">
      <c r="B3111" s="69"/>
      <c r="C3111" s="69"/>
      <c r="D3111" s="69"/>
      <c r="E3111" s="69"/>
    </row>
    <row r="3112">
      <c r="B3112" s="69"/>
      <c r="C3112" s="69"/>
      <c r="D3112" s="69"/>
      <c r="E3112" s="69"/>
    </row>
    <row r="3113">
      <c r="B3113" s="69"/>
      <c r="C3113" s="69"/>
      <c r="D3113" s="69"/>
      <c r="E3113" s="69"/>
    </row>
    <row r="3114">
      <c r="B3114" s="69"/>
      <c r="C3114" s="69"/>
      <c r="D3114" s="69"/>
      <c r="E3114" s="69"/>
    </row>
    <row r="3115">
      <c r="B3115" s="69"/>
      <c r="C3115" s="69"/>
      <c r="D3115" s="69"/>
      <c r="E3115" s="69"/>
    </row>
    <row r="3116">
      <c r="B3116" s="69"/>
      <c r="C3116" s="69"/>
      <c r="D3116" s="69"/>
      <c r="E3116" s="69"/>
    </row>
    <row r="3117">
      <c r="B3117" s="69"/>
      <c r="C3117" s="69"/>
      <c r="D3117" s="69"/>
      <c r="E3117" s="69"/>
    </row>
    <row r="3118">
      <c r="B3118" s="69"/>
      <c r="C3118" s="69"/>
      <c r="D3118" s="69"/>
      <c r="E3118" s="69"/>
    </row>
    <row r="3119">
      <c r="B3119" s="69"/>
      <c r="C3119" s="69"/>
      <c r="D3119" s="69"/>
      <c r="E3119" s="69"/>
    </row>
    <row r="3120">
      <c r="B3120" s="69"/>
      <c r="C3120" s="69"/>
      <c r="D3120" s="69"/>
      <c r="E3120" s="69"/>
    </row>
    <row r="3121">
      <c r="B3121" s="69"/>
      <c r="C3121" s="69"/>
      <c r="D3121" s="69"/>
      <c r="E3121" s="69"/>
    </row>
    <row r="3122">
      <c r="B3122" s="69"/>
      <c r="C3122" s="69"/>
      <c r="D3122" s="69"/>
      <c r="E3122" s="69"/>
    </row>
    <row r="3123">
      <c r="B3123" s="69"/>
      <c r="C3123" s="69"/>
      <c r="D3123" s="69"/>
      <c r="E3123" s="69"/>
    </row>
    <row r="3124">
      <c r="B3124" s="69"/>
      <c r="C3124" s="69"/>
      <c r="D3124" s="69"/>
      <c r="E3124" s="69"/>
    </row>
    <row r="3125">
      <c r="B3125" s="69"/>
      <c r="C3125" s="69"/>
      <c r="D3125" s="69"/>
      <c r="E3125" s="69"/>
    </row>
    <row r="3126">
      <c r="B3126" s="69"/>
      <c r="C3126" s="69"/>
      <c r="D3126" s="69"/>
      <c r="E3126" s="69"/>
    </row>
    <row r="3127">
      <c r="B3127" s="69"/>
      <c r="C3127" s="69"/>
      <c r="D3127" s="69"/>
      <c r="E3127" s="69"/>
    </row>
    <row r="3128">
      <c r="B3128" s="69"/>
      <c r="C3128" s="69"/>
      <c r="D3128" s="69"/>
      <c r="E3128" s="69"/>
    </row>
    <row r="3129">
      <c r="B3129" s="69"/>
      <c r="C3129" s="69"/>
      <c r="D3129" s="69"/>
      <c r="E3129" s="69"/>
    </row>
    <row r="3130">
      <c r="B3130" s="69"/>
      <c r="C3130" s="69"/>
      <c r="D3130" s="69"/>
      <c r="E3130" s="69"/>
    </row>
    <row r="3131">
      <c r="B3131" s="69"/>
      <c r="C3131" s="69"/>
      <c r="D3131" s="69"/>
      <c r="E3131" s="69"/>
    </row>
    <row r="3132">
      <c r="B3132" s="69"/>
      <c r="C3132" s="69"/>
      <c r="D3132" s="69"/>
      <c r="E3132" s="69"/>
    </row>
    <row r="3133">
      <c r="B3133" s="69"/>
      <c r="C3133" s="69"/>
      <c r="D3133" s="69"/>
      <c r="E3133" s="69"/>
    </row>
    <row r="3134">
      <c r="B3134" s="69"/>
      <c r="C3134" s="69"/>
      <c r="D3134" s="69"/>
      <c r="E3134" s="69"/>
    </row>
    <row r="3135">
      <c r="B3135" s="69"/>
      <c r="C3135" s="69"/>
      <c r="D3135" s="69"/>
      <c r="E3135" s="69"/>
    </row>
    <row r="3136">
      <c r="B3136" s="69"/>
      <c r="C3136" s="69"/>
      <c r="D3136" s="69"/>
      <c r="E3136" s="69"/>
    </row>
    <row r="3137">
      <c r="B3137" s="69"/>
      <c r="C3137" s="69"/>
      <c r="D3137" s="69"/>
      <c r="E3137" s="69"/>
    </row>
    <row r="3138">
      <c r="B3138" s="69"/>
      <c r="C3138" s="69"/>
      <c r="D3138" s="69"/>
      <c r="E3138" s="69"/>
    </row>
    <row r="3139">
      <c r="B3139" s="69"/>
      <c r="C3139" s="69"/>
      <c r="D3139" s="69"/>
      <c r="E3139" s="69"/>
    </row>
    <row r="3140">
      <c r="B3140" s="69"/>
      <c r="C3140" s="69"/>
      <c r="D3140" s="69"/>
      <c r="E3140" s="69"/>
    </row>
    <row r="3141">
      <c r="B3141" s="69"/>
      <c r="C3141" s="69"/>
      <c r="D3141" s="69"/>
      <c r="E3141" s="69"/>
    </row>
    <row r="3142">
      <c r="B3142" s="69"/>
      <c r="C3142" s="69"/>
      <c r="D3142" s="69"/>
      <c r="E3142" s="69"/>
    </row>
    <row r="3143">
      <c r="B3143" s="69"/>
      <c r="C3143" s="69"/>
      <c r="D3143" s="69"/>
      <c r="E3143" s="69"/>
    </row>
    <row r="3144">
      <c r="B3144" s="69"/>
      <c r="C3144" s="69"/>
      <c r="D3144" s="69"/>
      <c r="E3144" s="69"/>
    </row>
    <row r="3145">
      <c r="B3145" s="69"/>
      <c r="C3145" s="69"/>
      <c r="D3145" s="69"/>
      <c r="E3145" s="69"/>
    </row>
    <row r="3146">
      <c r="B3146" s="69"/>
      <c r="C3146" s="69"/>
      <c r="D3146" s="69"/>
      <c r="E3146" s="69"/>
    </row>
    <row r="3147">
      <c r="B3147" s="69"/>
      <c r="C3147" s="69"/>
      <c r="D3147" s="69"/>
      <c r="E3147" s="69"/>
    </row>
    <row r="3148">
      <c r="B3148" s="69"/>
      <c r="C3148" s="69"/>
      <c r="D3148" s="69"/>
      <c r="E3148" s="69"/>
    </row>
    <row r="3149">
      <c r="B3149" s="69"/>
      <c r="C3149" s="69"/>
      <c r="D3149" s="69"/>
      <c r="E3149" s="69"/>
    </row>
    <row r="3150">
      <c r="B3150" s="69"/>
      <c r="C3150" s="69"/>
      <c r="D3150" s="69"/>
      <c r="E3150" s="69"/>
    </row>
    <row r="3151">
      <c r="B3151" s="69"/>
      <c r="C3151" s="69"/>
      <c r="D3151" s="69"/>
      <c r="E3151" s="69"/>
    </row>
    <row r="3152">
      <c r="B3152" s="69"/>
      <c r="C3152" s="69"/>
      <c r="D3152" s="69"/>
      <c r="E3152" s="69"/>
    </row>
    <row r="3153">
      <c r="B3153" s="69"/>
      <c r="C3153" s="69"/>
      <c r="D3153" s="69"/>
      <c r="E3153" s="69"/>
    </row>
    <row r="3154">
      <c r="B3154" s="69"/>
      <c r="C3154" s="69"/>
      <c r="D3154" s="69"/>
      <c r="E3154" s="69"/>
    </row>
    <row r="3155">
      <c r="B3155" s="69"/>
      <c r="C3155" s="69"/>
      <c r="D3155" s="69"/>
      <c r="E3155" s="69"/>
    </row>
    <row r="3156">
      <c r="B3156" s="69"/>
      <c r="C3156" s="69"/>
      <c r="D3156" s="69"/>
      <c r="E3156" s="69"/>
    </row>
    <row r="3157">
      <c r="B3157" s="69"/>
      <c r="C3157" s="69"/>
      <c r="D3157" s="69"/>
      <c r="E3157" s="69"/>
    </row>
    <row r="3158">
      <c r="B3158" s="69"/>
      <c r="C3158" s="69"/>
      <c r="D3158" s="69"/>
      <c r="E3158" s="69"/>
    </row>
    <row r="3159">
      <c r="B3159" s="69"/>
      <c r="C3159" s="69"/>
      <c r="D3159" s="69"/>
      <c r="E3159" s="69"/>
    </row>
    <row r="3160">
      <c r="B3160" s="69"/>
      <c r="C3160" s="69"/>
      <c r="D3160" s="69"/>
      <c r="E3160" s="69"/>
    </row>
    <row r="3161">
      <c r="B3161" s="69"/>
      <c r="C3161" s="69"/>
      <c r="D3161" s="69"/>
      <c r="E3161" s="69"/>
    </row>
    <row r="3162">
      <c r="B3162" s="69"/>
      <c r="C3162" s="69"/>
      <c r="D3162" s="69"/>
      <c r="E3162" s="69"/>
    </row>
    <row r="3163">
      <c r="B3163" s="69"/>
      <c r="C3163" s="69"/>
      <c r="D3163" s="69"/>
      <c r="E3163" s="69"/>
    </row>
    <row r="3164">
      <c r="B3164" s="69"/>
      <c r="C3164" s="69"/>
      <c r="D3164" s="69"/>
      <c r="E3164" s="69"/>
    </row>
    <row r="3165">
      <c r="B3165" s="69"/>
      <c r="C3165" s="69"/>
      <c r="D3165" s="69"/>
      <c r="E3165" s="69"/>
    </row>
    <row r="3166">
      <c r="B3166" s="69"/>
      <c r="C3166" s="69"/>
      <c r="D3166" s="69"/>
      <c r="E3166" s="69"/>
    </row>
    <row r="3167">
      <c r="B3167" s="69"/>
      <c r="C3167" s="69"/>
      <c r="D3167" s="69"/>
      <c r="E3167" s="69"/>
    </row>
    <row r="3168">
      <c r="B3168" s="69"/>
      <c r="C3168" s="69"/>
      <c r="D3168" s="69"/>
      <c r="E3168" s="69"/>
    </row>
    <row r="3169">
      <c r="B3169" s="69"/>
      <c r="C3169" s="69"/>
      <c r="D3169" s="69"/>
      <c r="E3169" s="69"/>
    </row>
    <row r="3170">
      <c r="B3170" s="69"/>
      <c r="C3170" s="69"/>
      <c r="D3170" s="69"/>
      <c r="E3170" s="69"/>
    </row>
    <row r="3171">
      <c r="B3171" s="69"/>
      <c r="C3171" s="69"/>
      <c r="D3171" s="69"/>
      <c r="E3171" s="69"/>
    </row>
    <row r="3172">
      <c r="B3172" s="69"/>
      <c r="C3172" s="69"/>
      <c r="D3172" s="69"/>
      <c r="E3172" s="69"/>
    </row>
    <row r="3173">
      <c r="B3173" s="69"/>
      <c r="C3173" s="69"/>
      <c r="D3173" s="69"/>
      <c r="E3173" s="69"/>
    </row>
    <row r="3174">
      <c r="B3174" s="69"/>
      <c r="C3174" s="69"/>
      <c r="D3174" s="69"/>
      <c r="E3174" s="69"/>
    </row>
    <row r="3175">
      <c r="B3175" s="69"/>
      <c r="C3175" s="69"/>
      <c r="D3175" s="69"/>
      <c r="E3175" s="69"/>
    </row>
    <row r="3176">
      <c r="B3176" s="69"/>
      <c r="C3176" s="69"/>
      <c r="D3176" s="69"/>
      <c r="E3176" s="69"/>
    </row>
    <row r="3177">
      <c r="B3177" s="69"/>
      <c r="C3177" s="69"/>
      <c r="D3177" s="69"/>
      <c r="E3177" s="69"/>
    </row>
    <row r="3178">
      <c r="B3178" s="69"/>
      <c r="C3178" s="69"/>
      <c r="D3178" s="69"/>
      <c r="E3178" s="69"/>
    </row>
    <row r="3179">
      <c r="B3179" s="69"/>
      <c r="C3179" s="69"/>
      <c r="D3179" s="69"/>
      <c r="E3179" s="69"/>
    </row>
    <row r="3180">
      <c r="B3180" s="69"/>
      <c r="C3180" s="69"/>
      <c r="D3180" s="69"/>
      <c r="E3180" s="69"/>
    </row>
    <row r="3181">
      <c r="B3181" s="69"/>
      <c r="C3181" s="69"/>
      <c r="D3181" s="69"/>
      <c r="E3181" s="69"/>
    </row>
    <row r="3182">
      <c r="B3182" s="69"/>
      <c r="C3182" s="69"/>
      <c r="D3182" s="69"/>
      <c r="E3182" s="69"/>
    </row>
    <row r="3183">
      <c r="B3183" s="69"/>
      <c r="C3183" s="69"/>
      <c r="D3183" s="69"/>
      <c r="E3183" s="69"/>
    </row>
    <row r="3184">
      <c r="B3184" s="69"/>
      <c r="C3184" s="69"/>
      <c r="D3184" s="69"/>
      <c r="E3184" s="69"/>
    </row>
    <row r="3185">
      <c r="B3185" s="69"/>
      <c r="C3185" s="69"/>
      <c r="D3185" s="69"/>
      <c r="E3185" s="69"/>
    </row>
    <row r="3186">
      <c r="B3186" s="69"/>
      <c r="C3186" s="69"/>
      <c r="D3186" s="69"/>
      <c r="E3186" s="69"/>
    </row>
    <row r="3187">
      <c r="B3187" s="69"/>
      <c r="C3187" s="69"/>
      <c r="D3187" s="69"/>
      <c r="E3187" s="69"/>
    </row>
    <row r="3188">
      <c r="B3188" s="69"/>
      <c r="C3188" s="69"/>
      <c r="D3188" s="69"/>
      <c r="E3188" s="69"/>
    </row>
    <row r="3189">
      <c r="B3189" s="69"/>
      <c r="C3189" s="69"/>
      <c r="D3189" s="69"/>
      <c r="E3189" s="69"/>
    </row>
    <row r="3190">
      <c r="B3190" s="69"/>
      <c r="C3190" s="69"/>
      <c r="D3190" s="69"/>
      <c r="E3190" s="69"/>
    </row>
    <row r="3191">
      <c r="B3191" s="69"/>
      <c r="C3191" s="69"/>
      <c r="D3191" s="69"/>
      <c r="E3191" s="69"/>
    </row>
    <row r="3192">
      <c r="B3192" s="69"/>
      <c r="C3192" s="69"/>
      <c r="D3192" s="69"/>
      <c r="E3192" s="69"/>
    </row>
    <row r="3193">
      <c r="B3193" s="69"/>
      <c r="C3193" s="69"/>
      <c r="D3193" s="69"/>
      <c r="E3193" s="69"/>
    </row>
    <row r="3194">
      <c r="B3194" s="69"/>
      <c r="C3194" s="69"/>
      <c r="D3194" s="69"/>
      <c r="E3194" s="69"/>
    </row>
    <row r="3195">
      <c r="B3195" s="69"/>
      <c r="C3195" s="69"/>
      <c r="D3195" s="69"/>
      <c r="E3195" s="69"/>
    </row>
    <row r="3196">
      <c r="B3196" s="69"/>
      <c r="C3196" s="69"/>
      <c r="D3196" s="69"/>
      <c r="E3196" s="69"/>
    </row>
    <row r="3197">
      <c r="B3197" s="69"/>
      <c r="C3197" s="69"/>
      <c r="D3197" s="69"/>
      <c r="E3197" s="69"/>
    </row>
    <row r="3198">
      <c r="B3198" s="69"/>
      <c r="C3198" s="69"/>
      <c r="D3198" s="69"/>
      <c r="E3198" s="69"/>
    </row>
    <row r="3199">
      <c r="B3199" s="69"/>
      <c r="C3199" s="69"/>
      <c r="D3199" s="69"/>
      <c r="E3199" s="69"/>
    </row>
    <row r="3200">
      <c r="B3200" s="69"/>
      <c r="C3200" s="69"/>
      <c r="D3200" s="69"/>
      <c r="E3200" s="69"/>
    </row>
    <row r="3201">
      <c r="B3201" s="69"/>
      <c r="C3201" s="69"/>
      <c r="D3201" s="69"/>
      <c r="E3201" s="69"/>
    </row>
    <row r="3202">
      <c r="B3202" s="69"/>
      <c r="C3202" s="69"/>
      <c r="D3202" s="69"/>
      <c r="E3202" s="69"/>
    </row>
    <row r="3203">
      <c r="B3203" s="69"/>
      <c r="C3203" s="69"/>
      <c r="D3203" s="69"/>
      <c r="E3203" s="69"/>
    </row>
    <row r="3204">
      <c r="B3204" s="69"/>
      <c r="C3204" s="69"/>
      <c r="D3204" s="69"/>
      <c r="E3204" s="69"/>
    </row>
    <row r="3205">
      <c r="B3205" s="69"/>
      <c r="C3205" s="69"/>
      <c r="D3205" s="69"/>
      <c r="E3205" s="69"/>
    </row>
    <row r="3206">
      <c r="B3206" s="69"/>
      <c r="C3206" s="69"/>
      <c r="D3206" s="69"/>
      <c r="E3206" s="69"/>
    </row>
    <row r="3207">
      <c r="B3207" s="69"/>
      <c r="C3207" s="69"/>
      <c r="D3207" s="69"/>
      <c r="E3207" s="69"/>
    </row>
    <row r="3208">
      <c r="B3208" s="69"/>
      <c r="C3208" s="69"/>
      <c r="D3208" s="69"/>
      <c r="E3208" s="69"/>
    </row>
    <row r="3209">
      <c r="B3209" s="69"/>
      <c r="C3209" s="69"/>
      <c r="D3209" s="69"/>
      <c r="E3209" s="69"/>
    </row>
    <row r="3210">
      <c r="B3210" s="69"/>
      <c r="C3210" s="69"/>
      <c r="D3210" s="69"/>
      <c r="E3210" s="69"/>
    </row>
    <row r="3211">
      <c r="B3211" s="69"/>
      <c r="C3211" s="69"/>
      <c r="D3211" s="69"/>
      <c r="E3211" s="69"/>
    </row>
    <row r="3212">
      <c r="B3212" s="69"/>
      <c r="C3212" s="69"/>
      <c r="D3212" s="69"/>
      <c r="E3212" s="69"/>
    </row>
    <row r="3213">
      <c r="B3213" s="69"/>
      <c r="C3213" s="69"/>
      <c r="D3213" s="69"/>
      <c r="E3213" s="69"/>
    </row>
    <row r="3214">
      <c r="B3214" s="69"/>
      <c r="C3214" s="69"/>
      <c r="D3214" s="69"/>
      <c r="E3214" s="69"/>
    </row>
    <row r="3215">
      <c r="B3215" s="69"/>
      <c r="C3215" s="69"/>
      <c r="D3215" s="69"/>
      <c r="E3215" s="69"/>
    </row>
    <row r="3216">
      <c r="B3216" s="69"/>
      <c r="C3216" s="69"/>
      <c r="D3216" s="69"/>
      <c r="E3216" s="69"/>
    </row>
    <row r="3217">
      <c r="B3217" s="69"/>
      <c r="C3217" s="69"/>
      <c r="D3217" s="69"/>
      <c r="E3217" s="69"/>
    </row>
    <row r="3218">
      <c r="B3218" s="69"/>
      <c r="C3218" s="69"/>
      <c r="D3218" s="69"/>
      <c r="E3218" s="69"/>
    </row>
    <row r="3219">
      <c r="B3219" s="69"/>
      <c r="C3219" s="69"/>
      <c r="D3219" s="69"/>
      <c r="E3219" s="69"/>
    </row>
    <row r="3220">
      <c r="B3220" s="69"/>
      <c r="C3220" s="69"/>
      <c r="D3220" s="69"/>
      <c r="E3220" s="69"/>
    </row>
    <row r="3221">
      <c r="B3221" s="69"/>
      <c r="C3221" s="69"/>
      <c r="D3221" s="69"/>
      <c r="E3221" s="69"/>
    </row>
    <row r="3222">
      <c r="B3222" s="69"/>
      <c r="C3222" s="69"/>
      <c r="D3222" s="69"/>
      <c r="E3222" s="69"/>
    </row>
    <row r="3223">
      <c r="B3223" s="69"/>
      <c r="C3223" s="69"/>
      <c r="D3223" s="69"/>
      <c r="E3223" s="69"/>
    </row>
    <row r="3224">
      <c r="B3224" s="69"/>
      <c r="C3224" s="69"/>
      <c r="D3224" s="69"/>
      <c r="E3224" s="69"/>
    </row>
    <row r="3225">
      <c r="B3225" s="69"/>
      <c r="C3225" s="69"/>
      <c r="D3225" s="69"/>
      <c r="E3225" s="69"/>
    </row>
    <row r="3226">
      <c r="B3226" s="69"/>
      <c r="C3226" s="69"/>
      <c r="D3226" s="69"/>
      <c r="E3226" s="69"/>
    </row>
    <row r="3227">
      <c r="B3227" s="69"/>
      <c r="C3227" s="69"/>
      <c r="D3227" s="69"/>
      <c r="E3227" s="69"/>
    </row>
    <row r="3228">
      <c r="B3228" s="69"/>
      <c r="C3228" s="69"/>
      <c r="D3228" s="69"/>
      <c r="E3228" s="69"/>
    </row>
    <row r="3229">
      <c r="B3229" s="69"/>
      <c r="C3229" s="69"/>
      <c r="D3229" s="69"/>
      <c r="E3229" s="69"/>
    </row>
    <row r="3230">
      <c r="B3230" s="69"/>
      <c r="C3230" s="69"/>
      <c r="D3230" s="69"/>
      <c r="E3230" s="69"/>
    </row>
    <row r="3231">
      <c r="B3231" s="69"/>
      <c r="C3231" s="69"/>
      <c r="D3231" s="69"/>
      <c r="E3231" s="69"/>
    </row>
    <row r="3232">
      <c r="B3232" s="69"/>
      <c r="C3232" s="69"/>
      <c r="D3232" s="69"/>
      <c r="E3232" s="69"/>
    </row>
    <row r="3233">
      <c r="B3233" s="69"/>
      <c r="C3233" s="69"/>
      <c r="D3233" s="69"/>
      <c r="E3233" s="69"/>
    </row>
    <row r="3234">
      <c r="B3234" s="69"/>
      <c r="C3234" s="69"/>
      <c r="D3234" s="69"/>
      <c r="E3234" s="69"/>
    </row>
    <row r="3235">
      <c r="B3235" s="69"/>
      <c r="C3235" s="69"/>
      <c r="D3235" s="69"/>
      <c r="E3235" s="69"/>
    </row>
    <row r="3236">
      <c r="B3236" s="69"/>
      <c r="C3236" s="69"/>
      <c r="D3236" s="69"/>
      <c r="E3236" s="69"/>
    </row>
    <row r="3237">
      <c r="B3237" s="69"/>
      <c r="C3237" s="69"/>
      <c r="D3237" s="69"/>
      <c r="E3237" s="69"/>
    </row>
    <row r="3238">
      <c r="B3238" s="69"/>
      <c r="C3238" s="69"/>
      <c r="D3238" s="69"/>
      <c r="E3238" s="69"/>
    </row>
    <row r="3239">
      <c r="B3239" s="69"/>
      <c r="C3239" s="69"/>
      <c r="D3239" s="69"/>
      <c r="E3239" s="69"/>
    </row>
    <row r="3240">
      <c r="B3240" s="69"/>
      <c r="C3240" s="69"/>
      <c r="D3240" s="69"/>
      <c r="E3240" s="69"/>
    </row>
    <row r="3241">
      <c r="B3241" s="69"/>
      <c r="C3241" s="69"/>
      <c r="D3241" s="69"/>
      <c r="E3241" s="69"/>
    </row>
    <row r="3242">
      <c r="B3242" s="69"/>
      <c r="C3242" s="69"/>
      <c r="D3242" s="69"/>
      <c r="E3242" s="69"/>
    </row>
    <row r="3243">
      <c r="B3243" s="69"/>
      <c r="C3243" s="69"/>
      <c r="D3243" s="69"/>
      <c r="E3243" s="69"/>
    </row>
    <row r="3244">
      <c r="B3244" s="69"/>
      <c r="C3244" s="69"/>
      <c r="D3244" s="69"/>
      <c r="E3244" s="69"/>
    </row>
    <row r="3245">
      <c r="B3245" s="69"/>
      <c r="C3245" s="69"/>
      <c r="D3245" s="69"/>
      <c r="E3245" s="69"/>
    </row>
    <row r="3246">
      <c r="B3246" s="69"/>
      <c r="C3246" s="69"/>
      <c r="D3246" s="69"/>
      <c r="E3246" s="69"/>
    </row>
    <row r="3247">
      <c r="B3247" s="69"/>
      <c r="C3247" s="69"/>
      <c r="D3247" s="69"/>
      <c r="E3247" s="69"/>
    </row>
    <row r="3248">
      <c r="B3248" s="69"/>
      <c r="C3248" s="69"/>
      <c r="D3248" s="69"/>
      <c r="E3248" s="69"/>
    </row>
    <row r="3249">
      <c r="B3249" s="69"/>
      <c r="C3249" s="69"/>
      <c r="D3249" s="69"/>
      <c r="E3249" s="69"/>
    </row>
    <row r="3250">
      <c r="B3250" s="69"/>
      <c r="C3250" s="69"/>
      <c r="D3250" s="69"/>
      <c r="E3250" s="69"/>
    </row>
    <row r="3251">
      <c r="B3251" s="69"/>
      <c r="C3251" s="69"/>
      <c r="D3251" s="69"/>
      <c r="E3251" s="69"/>
    </row>
    <row r="3252">
      <c r="B3252" s="69"/>
      <c r="C3252" s="69"/>
      <c r="D3252" s="69"/>
      <c r="E3252" s="69"/>
    </row>
    <row r="3253">
      <c r="B3253" s="69"/>
      <c r="C3253" s="69"/>
      <c r="D3253" s="69"/>
      <c r="E3253" s="69"/>
    </row>
    <row r="3254">
      <c r="B3254" s="69"/>
      <c r="C3254" s="69"/>
      <c r="D3254" s="69"/>
      <c r="E3254" s="69"/>
    </row>
    <row r="3255">
      <c r="B3255" s="69"/>
      <c r="C3255" s="69"/>
      <c r="D3255" s="69"/>
      <c r="E3255" s="69"/>
    </row>
    <row r="3256">
      <c r="B3256" s="69"/>
      <c r="C3256" s="69"/>
      <c r="D3256" s="69"/>
      <c r="E3256" s="69"/>
    </row>
    <row r="3257">
      <c r="B3257" s="69"/>
      <c r="C3257" s="69"/>
      <c r="D3257" s="69"/>
      <c r="E3257" s="69"/>
    </row>
    <row r="3258">
      <c r="B3258" s="69"/>
      <c r="C3258" s="69"/>
      <c r="D3258" s="69"/>
      <c r="E3258" s="69"/>
    </row>
    <row r="3259">
      <c r="B3259" s="69"/>
      <c r="C3259" s="69"/>
      <c r="D3259" s="69"/>
      <c r="E3259" s="69"/>
    </row>
    <row r="3260">
      <c r="B3260" s="69"/>
      <c r="C3260" s="69"/>
      <c r="D3260" s="69"/>
      <c r="E3260" s="69"/>
    </row>
    <row r="3261">
      <c r="B3261" s="69"/>
      <c r="C3261" s="69"/>
      <c r="D3261" s="69"/>
      <c r="E3261" s="69"/>
    </row>
    <row r="3262">
      <c r="B3262" s="69"/>
      <c r="C3262" s="69"/>
      <c r="D3262" s="69"/>
      <c r="E3262" s="69"/>
    </row>
    <row r="3263">
      <c r="B3263" s="69"/>
      <c r="C3263" s="69"/>
      <c r="D3263" s="69"/>
      <c r="E3263" s="69"/>
    </row>
    <row r="3264">
      <c r="B3264" s="69"/>
      <c r="C3264" s="69"/>
      <c r="D3264" s="69"/>
      <c r="E3264" s="69"/>
    </row>
    <row r="3265">
      <c r="B3265" s="69"/>
      <c r="C3265" s="69"/>
      <c r="D3265" s="69"/>
      <c r="E3265" s="69"/>
    </row>
    <row r="3266">
      <c r="B3266" s="69"/>
      <c r="C3266" s="69"/>
      <c r="D3266" s="69"/>
      <c r="E3266" s="69"/>
    </row>
    <row r="3267">
      <c r="B3267" s="69"/>
      <c r="C3267" s="69"/>
      <c r="D3267" s="69"/>
      <c r="E3267" s="69"/>
    </row>
    <row r="3268">
      <c r="B3268" s="69"/>
      <c r="C3268" s="69"/>
      <c r="D3268" s="69"/>
      <c r="E3268" s="69"/>
    </row>
    <row r="3269">
      <c r="B3269" s="69"/>
      <c r="C3269" s="69"/>
      <c r="D3269" s="69"/>
      <c r="E3269" s="69"/>
    </row>
    <row r="3270">
      <c r="B3270" s="69"/>
      <c r="C3270" s="69"/>
      <c r="D3270" s="69"/>
      <c r="E3270" s="69"/>
    </row>
    <row r="3271">
      <c r="B3271" s="69"/>
      <c r="C3271" s="69"/>
      <c r="D3271" s="69"/>
      <c r="E3271" s="69"/>
    </row>
    <row r="3272">
      <c r="B3272" s="69"/>
      <c r="C3272" s="69"/>
      <c r="D3272" s="69"/>
      <c r="E3272" s="69"/>
    </row>
    <row r="3273">
      <c r="B3273" s="69"/>
      <c r="C3273" s="69"/>
      <c r="D3273" s="69"/>
      <c r="E3273" s="69"/>
    </row>
    <row r="3274">
      <c r="B3274" s="69"/>
      <c r="C3274" s="69"/>
      <c r="D3274" s="69"/>
      <c r="E3274" s="69"/>
    </row>
    <row r="3275">
      <c r="B3275" s="69"/>
      <c r="C3275" s="69"/>
      <c r="D3275" s="69"/>
      <c r="E3275" s="69"/>
    </row>
    <row r="3276">
      <c r="B3276" s="69"/>
      <c r="C3276" s="69"/>
      <c r="D3276" s="69"/>
      <c r="E3276" s="69"/>
    </row>
    <row r="3277">
      <c r="B3277" s="69"/>
      <c r="C3277" s="69"/>
      <c r="D3277" s="69"/>
      <c r="E3277" s="69"/>
    </row>
    <row r="3278">
      <c r="B3278" s="69"/>
      <c r="C3278" s="69"/>
      <c r="D3278" s="69"/>
      <c r="E3278" s="69"/>
    </row>
    <row r="3279">
      <c r="B3279" s="69"/>
      <c r="C3279" s="69"/>
      <c r="D3279" s="69"/>
      <c r="E3279" s="69"/>
    </row>
    <row r="3280">
      <c r="B3280" s="69"/>
      <c r="C3280" s="69"/>
      <c r="D3280" s="69"/>
      <c r="E3280" s="69"/>
    </row>
    <row r="3281">
      <c r="B3281" s="69"/>
      <c r="C3281" s="69"/>
      <c r="D3281" s="69"/>
      <c r="E3281" s="69"/>
    </row>
    <row r="3282">
      <c r="B3282" s="69"/>
      <c r="C3282" s="69"/>
      <c r="D3282" s="69"/>
      <c r="E3282" s="69"/>
    </row>
    <row r="3283">
      <c r="B3283" s="69"/>
      <c r="C3283" s="69"/>
      <c r="D3283" s="69"/>
      <c r="E3283" s="69"/>
    </row>
    <row r="3284">
      <c r="B3284" s="69"/>
      <c r="C3284" s="69"/>
      <c r="D3284" s="69"/>
      <c r="E3284" s="69"/>
    </row>
    <row r="3285">
      <c r="B3285" s="69"/>
      <c r="C3285" s="69"/>
      <c r="D3285" s="69"/>
      <c r="E3285" s="69"/>
    </row>
    <row r="3286">
      <c r="B3286" s="69"/>
      <c r="C3286" s="69"/>
      <c r="D3286" s="69"/>
      <c r="E3286" s="69"/>
    </row>
    <row r="3287">
      <c r="B3287" s="69"/>
      <c r="C3287" s="69"/>
      <c r="D3287" s="69"/>
      <c r="E3287" s="69"/>
    </row>
    <row r="3288">
      <c r="B3288" s="69"/>
      <c r="C3288" s="69"/>
      <c r="D3288" s="69"/>
      <c r="E3288" s="69"/>
    </row>
    <row r="3289">
      <c r="B3289" s="69"/>
      <c r="C3289" s="69"/>
      <c r="D3289" s="69"/>
      <c r="E3289" s="69"/>
    </row>
    <row r="3290">
      <c r="B3290" s="69"/>
      <c r="C3290" s="69"/>
      <c r="D3290" s="69"/>
      <c r="E3290" s="69"/>
    </row>
    <row r="3291">
      <c r="B3291" s="69"/>
      <c r="C3291" s="69"/>
      <c r="D3291" s="69"/>
      <c r="E3291" s="69"/>
    </row>
    <row r="3292">
      <c r="B3292" s="69"/>
      <c r="C3292" s="69"/>
      <c r="D3292" s="69"/>
      <c r="E3292" s="69"/>
    </row>
    <row r="3293">
      <c r="B3293" s="69"/>
      <c r="C3293" s="69"/>
      <c r="D3293" s="69"/>
      <c r="E3293" s="69"/>
    </row>
    <row r="3294">
      <c r="B3294" s="69"/>
      <c r="C3294" s="69"/>
      <c r="D3294" s="69"/>
      <c r="E3294" s="69"/>
    </row>
    <row r="3295">
      <c r="B3295" s="69"/>
      <c r="C3295" s="69"/>
      <c r="D3295" s="69"/>
      <c r="E3295" s="69"/>
    </row>
    <row r="3296">
      <c r="B3296" s="69"/>
      <c r="C3296" s="69"/>
      <c r="D3296" s="69"/>
      <c r="E3296" s="69"/>
    </row>
    <row r="3297">
      <c r="B3297" s="69"/>
      <c r="C3297" s="69"/>
      <c r="D3297" s="69"/>
      <c r="E3297" s="69"/>
    </row>
    <row r="3298">
      <c r="B3298" s="69"/>
      <c r="C3298" s="69"/>
      <c r="D3298" s="69"/>
      <c r="E3298" s="69"/>
    </row>
    <row r="3299">
      <c r="B3299" s="69"/>
      <c r="C3299" s="69"/>
      <c r="D3299" s="69"/>
      <c r="E3299" s="69"/>
    </row>
    <row r="3300">
      <c r="B3300" s="69"/>
      <c r="C3300" s="69"/>
      <c r="D3300" s="69"/>
      <c r="E3300" s="69"/>
    </row>
    <row r="3301">
      <c r="B3301" s="69"/>
      <c r="C3301" s="69"/>
      <c r="D3301" s="69"/>
      <c r="E3301" s="69"/>
    </row>
    <row r="3302">
      <c r="B3302" s="69"/>
      <c r="C3302" s="69"/>
      <c r="D3302" s="69"/>
      <c r="E3302" s="69"/>
    </row>
    <row r="3303">
      <c r="B3303" s="69"/>
      <c r="C3303" s="69"/>
      <c r="D3303" s="69"/>
      <c r="E3303" s="69"/>
    </row>
    <row r="3304">
      <c r="B3304" s="69"/>
      <c r="C3304" s="69"/>
      <c r="D3304" s="69"/>
      <c r="E3304" s="69"/>
    </row>
    <row r="3305">
      <c r="B3305" s="69"/>
      <c r="C3305" s="69"/>
      <c r="D3305" s="69"/>
      <c r="E3305" s="69"/>
    </row>
    <row r="3306">
      <c r="B3306" s="69"/>
      <c r="C3306" s="69"/>
      <c r="D3306" s="69"/>
      <c r="E3306" s="69"/>
    </row>
    <row r="3307">
      <c r="B3307" s="69"/>
      <c r="C3307" s="69"/>
      <c r="D3307" s="69"/>
      <c r="E3307" s="69"/>
    </row>
    <row r="3308">
      <c r="B3308" s="69"/>
      <c r="C3308" s="69"/>
      <c r="D3308" s="69"/>
      <c r="E3308" s="69"/>
    </row>
    <row r="3309">
      <c r="B3309" s="69"/>
      <c r="C3309" s="69"/>
      <c r="D3309" s="69"/>
      <c r="E3309" s="69"/>
    </row>
    <row r="3310">
      <c r="B3310" s="69"/>
      <c r="C3310" s="69"/>
      <c r="D3310" s="69"/>
      <c r="E3310" s="69"/>
    </row>
    <row r="3311">
      <c r="B3311" s="69"/>
      <c r="C3311" s="69"/>
      <c r="D3311" s="69"/>
      <c r="E3311" s="69"/>
    </row>
    <row r="3312">
      <c r="B3312" s="69"/>
      <c r="C3312" s="69"/>
      <c r="D3312" s="69"/>
      <c r="E3312" s="69"/>
    </row>
    <row r="3313">
      <c r="B3313" s="69"/>
      <c r="C3313" s="69"/>
      <c r="D3313" s="69"/>
      <c r="E3313" s="69"/>
    </row>
    <row r="3314">
      <c r="B3314" s="69"/>
      <c r="C3314" s="69"/>
      <c r="D3314" s="69"/>
      <c r="E3314" s="69"/>
    </row>
    <row r="3315">
      <c r="B3315" s="69"/>
      <c r="C3315" s="69"/>
      <c r="D3315" s="69"/>
      <c r="E3315" s="69"/>
    </row>
    <row r="3316">
      <c r="B3316" s="69"/>
      <c r="C3316" s="69"/>
      <c r="D3316" s="69"/>
      <c r="E3316" s="69"/>
    </row>
    <row r="3317">
      <c r="B3317" s="69"/>
      <c r="C3317" s="69"/>
      <c r="D3317" s="69"/>
      <c r="E3317" s="69"/>
    </row>
    <row r="3318">
      <c r="B3318" s="69"/>
      <c r="C3318" s="69"/>
      <c r="E3318" s="69"/>
    </row>
    <row r="3319">
      <c r="B3319" s="69"/>
      <c r="C3319" s="69"/>
      <c r="E3319" s="69"/>
    </row>
    <row r="3320">
      <c r="B3320" s="69"/>
      <c r="C3320" s="69"/>
      <c r="D3320" s="69"/>
      <c r="E3320" s="69"/>
    </row>
    <row r="3321">
      <c r="B3321" s="69"/>
      <c r="C3321" s="69"/>
      <c r="D3321" s="69"/>
      <c r="E3321" s="69"/>
    </row>
    <row r="3322">
      <c r="B3322" s="69"/>
      <c r="C3322" s="69"/>
      <c r="D3322" s="69"/>
      <c r="E3322" s="69"/>
    </row>
    <row r="3323">
      <c r="B3323" s="69"/>
      <c r="C3323" s="69"/>
      <c r="D3323" s="69"/>
      <c r="E3323" s="69"/>
    </row>
    <row r="3324">
      <c r="B3324" s="69"/>
      <c r="C3324" s="69"/>
      <c r="D3324" s="69"/>
      <c r="E3324" s="69"/>
    </row>
    <row r="3325">
      <c r="B3325" s="69"/>
      <c r="C3325" s="69"/>
      <c r="D3325" s="69"/>
      <c r="E3325" s="69"/>
    </row>
    <row r="3326">
      <c r="B3326" s="69"/>
      <c r="C3326" s="69"/>
      <c r="D3326" s="69"/>
      <c r="E3326" s="69"/>
    </row>
    <row r="3327">
      <c r="B3327" s="69"/>
      <c r="C3327" s="69"/>
      <c r="D3327" s="69"/>
      <c r="E3327" s="69"/>
    </row>
    <row r="3328">
      <c r="B3328" s="69"/>
      <c r="C3328" s="69"/>
      <c r="D3328" s="69"/>
      <c r="E3328" s="69"/>
    </row>
    <row r="3329">
      <c r="B3329" s="69"/>
      <c r="C3329" s="69"/>
      <c r="D3329" s="69"/>
      <c r="E3329" s="69"/>
    </row>
    <row r="3330">
      <c r="B3330" s="69"/>
      <c r="C3330" s="69"/>
      <c r="D3330" s="69"/>
      <c r="E3330" s="69"/>
    </row>
    <row r="3331">
      <c r="B3331" s="69"/>
      <c r="C3331" s="69"/>
      <c r="D3331" s="69"/>
      <c r="E3331" s="69"/>
    </row>
    <row r="3332">
      <c r="B3332" s="69"/>
      <c r="C3332" s="69"/>
      <c r="D3332" s="69"/>
      <c r="E3332" s="69"/>
    </row>
    <row r="3333">
      <c r="B3333" s="69"/>
      <c r="C3333" s="69"/>
      <c r="D3333" s="69"/>
      <c r="E3333" s="69"/>
    </row>
    <row r="3334">
      <c r="B3334" s="69"/>
      <c r="C3334" s="69"/>
      <c r="D3334" s="69"/>
      <c r="E3334" s="69"/>
    </row>
    <row r="3335">
      <c r="B3335" s="69"/>
      <c r="C3335" s="69"/>
      <c r="D3335" s="69"/>
      <c r="E3335" s="69"/>
    </row>
    <row r="3336">
      <c r="B3336" s="69"/>
      <c r="C3336" s="69"/>
      <c r="D3336" s="69"/>
      <c r="E3336" s="69"/>
    </row>
    <row r="3337">
      <c r="B3337" s="69"/>
      <c r="C3337" s="69"/>
      <c r="D3337" s="69"/>
      <c r="E3337" s="69"/>
    </row>
    <row r="3338">
      <c r="B3338" s="69"/>
      <c r="C3338" s="69"/>
      <c r="D3338" s="69"/>
      <c r="E3338" s="69"/>
    </row>
    <row r="3339">
      <c r="B3339" s="69"/>
      <c r="C3339" s="69"/>
      <c r="D3339" s="69"/>
      <c r="E3339" s="69"/>
    </row>
    <row r="3340">
      <c r="B3340" s="69"/>
      <c r="C3340" s="69"/>
      <c r="D3340" s="69"/>
      <c r="E3340" s="69"/>
    </row>
    <row r="3341">
      <c r="B3341" s="69"/>
      <c r="C3341" s="69"/>
      <c r="D3341" s="69"/>
      <c r="E3341" s="69"/>
    </row>
    <row r="3342">
      <c r="B3342" s="69"/>
      <c r="C3342" s="69"/>
      <c r="D3342" s="69"/>
      <c r="E3342" s="69"/>
    </row>
    <row r="3343">
      <c r="B3343" s="69"/>
      <c r="C3343" s="69"/>
      <c r="D3343" s="69"/>
      <c r="E3343" s="69"/>
    </row>
    <row r="3344">
      <c r="B3344" s="69"/>
      <c r="C3344" s="69"/>
      <c r="D3344" s="69"/>
      <c r="E3344" s="69"/>
    </row>
    <row r="3345">
      <c r="B3345" s="69"/>
      <c r="C3345" s="69"/>
      <c r="D3345" s="69"/>
      <c r="E3345" s="69"/>
    </row>
    <row r="3346">
      <c r="B3346" s="69"/>
      <c r="C3346" s="69"/>
      <c r="D3346" s="69"/>
      <c r="E3346" s="69"/>
    </row>
    <row r="3347">
      <c r="B3347" s="69"/>
      <c r="C3347" s="69"/>
      <c r="D3347" s="69"/>
      <c r="E3347" s="69"/>
    </row>
    <row r="3348">
      <c r="B3348" s="69"/>
      <c r="C3348" s="69"/>
      <c r="D3348" s="69"/>
      <c r="E3348" s="69"/>
    </row>
    <row r="3349">
      <c r="B3349" s="69"/>
      <c r="C3349" s="69"/>
      <c r="D3349" s="69"/>
      <c r="E3349" s="69"/>
    </row>
    <row r="3350">
      <c r="B3350" s="69"/>
      <c r="C3350" s="69"/>
      <c r="D3350" s="69"/>
      <c r="E3350" s="69"/>
    </row>
    <row r="3351">
      <c r="B3351" s="69"/>
      <c r="C3351" s="69"/>
      <c r="D3351" s="69"/>
      <c r="E3351" s="69"/>
    </row>
    <row r="3352">
      <c r="B3352" s="69"/>
      <c r="C3352" s="69"/>
      <c r="D3352" s="69"/>
      <c r="E3352" s="69"/>
    </row>
    <row r="3353">
      <c r="B3353" s="69"/>
      <c r="C3353" s="69"/>
      <c r="D3353" s="69"/>
      <c r="E3353" s="69"/>
    </row>
    <row r="3354">
      <c r="B3354" s="69"/>
      <c r="C3354" s="69"/>
      <c r="D3354" s="69"/>
      <c r="E3354" s="69"/>
    </row>
    <row r="3355">
      <c r="B3355" s="69"/>
      <c r="C3355" s="69"/>
      <c r="D3355" s="69"/>
      <c r="E3355" s="69"/>
    </row>
    <row r="3356">
      <c r="B3356" s="69"/>
      <c r="C3356" s="69"/>
      <c r="D3356" s="69"/>
      <c r="E3356" s="69"/>
    </row>
    <row r="3357">
      <c r="B3357" s="69"/>
      <c r="C3357" s="69"/>
      <c r="D3357" s="69"/>
      <c r="E3357" s="69"/>
    </row>
    <row r="3358">
      <c r="B3358" s="69"/>
      <c r="C3358" s="69"/>
      <c r="D3358" s="69"/>
      <c r="E3358" s="69"/>
    </row>
    <row r="3359">
      <c r="B3359" s="69"/>
      <c r="C3359" s="69"/>
      <c r="D3359" s="69"/>
      <c r="E3359" s="69"/>
    </row>
    <row r="3360">
      <c r="B3360" s="69"/>
      <c r="C3360" s="69"/>
      <c r="D3360" s="69"/>
      <c r="E3360" s="69"/>
    </row>
    <row r="3361">
      <c r="B3361" s="69"/>
      <c r="C3361" s="69"/>
      <c r="D3361" s="69"/>
      <c r="E3361" s="69"/>
    </row>
    <row r="3362">
      <c r="B3362" s="69"/>
      <c r="C3362" s="69"/>
      <c r="D3362" s="69"/>
      <c r="E3362" s="69"/>
    </row>
    <row r="3363">
      <c r="B3363" s="69"/>
      <c r="C3363" s="69"/>
      <c r="D3363" s="69"/>
      <c r="E3363" s="69"/>
    </row>
    <row r="3364">
      <c r="B3364" s="69"/>
      <c r="C3364" s="69"/>
      <c r="E3364" s="69"/>
    </row>
    <row r="3365">
      <c r="B3365" s="69"/>
      <c r="C3365" s="69"/>
      <c r="D3365" s="69"/>
      <c r="E3365" s="69"/>
    </row>
    <row r="3366">
      <c r="B3366" s="69"/>
      <c r="C3366" s="69"/>
      <c r="D3366" s="69"/>
      <c r="E3366" s="69"/>
    </row>
    <row r="3367">
      <c r="B3367" s="69"/>
      <c r="C3367" s="69"/>
      <c r="D3367" s="69"/>
      <c r="E3367" s="69"/>
    </row>
    <row r="3368">
      <c r="B3368" s="69"/>
      <c r="C3368" s="69"/>
      <c r="D3368" s="69"/>
      <c r="E3368" s="69"/>
    </row>
    <row r="3369">
      <c r="B3369" s="69"/>
      <c r="C3369" s="69"/>
      <c r="D3369" s="69"/>
      <c r="E3369" s="69"/>
    </row>
    <row r="3370">
      <c r="B3370" s="69"/>
      <c r="C3370" s="69"/>
      <c r="D3370" s="69"/>
      <c r="E3370" s="69"/>
    </row>
    <row r="3371">
      <c r="B3371" s="69"/>
      <c r="C3371" s="69"/>
      <c r="D3371" s="69"/>
      <c r="E3371" s="69"/>
    </row>
    <row r="3372">
      <c r="B3372" s="69"/>
      <c r="C3372" s="69"/>
      <c r="D3372" s="69"/>
      <c r="E3372" s="69"/>
    </row>
    <row r="3373">
      <c r="B3373" s="69"/>
      <c r="C3373" s="69"/>
      <c r="E3373" s="69"/>
    </row>
    <row r="3374">
      <c r="B3374" s="69"/>
      <c r="C3374" s="69"/>
      <c r="E3374" s="69"/>
    </row>
    <row r="3375">
      <c r="B3375" s="69"/>
      <c r="C3375" s="69"/>
      <c r="E3375" s="69"/>
    </row>
    <row r="3376">
      <c r="B3376" s="69"/>
      <c r="C3376" s="69"/>
      <c r="E3376" s="69"/>
    </row>
    <row r="3377">
      <c r="B3377" s="69"/>
      <c r="C3377" s="69"/>
      <c r="E3377" s="69"/>
    </row>
    <row r="3378">
      <c r="B3378" s="69"/>
      <c r="C3378" s="69"/>
      <c r="E3378" s="69"/>
    </row>
    <row r="3379">
      <c r="B3379" s="69"/>
      <c r="C3379" s="69"/>
      <c r="E3379" s="69"/>
    </row>
    <row r="3380">
      <c r="B3380" s="69"/>
      <c r="C3380" s="69"/>
      <c r="E3380" s="69"/>
    </row>
    <row r="3381">
      <c r="B3381" s="69"/>
      <c r="C3381" s="69"/>
      <c r="E3381" s="69"/>
    </row>
    <row r="3382">
      <c r="B3382" s="69"/>
      <c r="C3382" s="69"/>
      <c r="E3382" s="69"/>
    </row>
    <row r="3383">
      <c r="B3383" s="69"/>
      <c r="C3383" s="69"/>
      <c r="E3383" s="69"/>
    </row>
    <row r="3384">
      <c r="B3384" s="69"/>
      <c r="C3384" s="69"/>
      <c r="E3384" s="69"/>
    </row>
    <row r="3385">
      <c r="B3385" s="69"/>
      <c r="C3385" s="69"/>
      <c r="E3385" s="69"/>
    </row>
    <row r="3386">
      <c r="B3386" s="69"/>
      <c r="C3386" s="69"/>
      <c r="E3386" s="69"/>
    </row>
    <row r="3387">
      <c r="B3387" s="69"/>
      <c r="C3387" s="69"/>
      <c r="E3387" s="69"/>
    </row>
    <row r="3388">
      <c r="B3388" s="69"/>
      <c r="C3388" s="69"/>
      <c r="E3388" s="69"/>
    </row>
    <row r="3389">
      <c r="B3389" s="69"/>
      <c r="C3389" s="69"/>
      <c r="E3389" s="69"/>
    </row>
    <row r="3390">
      <c r="B3390" s="69"/>
      <c r="C3390" s="69"/>
      <c r="E3390" s="69"/>
    </row>
    <row r="3391">
      <c r="B3391" s="69"/>
      <c r="C3391" s="69"/>
      <c r="E3391" s="69"/>
    </row>
    <row r="3392">
      <c r="B3392" s="69"/>
      <c r="C3392" s="69"/>
      <c r="E3392" s="69"/>
    </row>
    <row r="3393">
      <c r="B3393" s="69"/>
      <c r="C3393" s="69"/>
      <c r="E3393" s="69"/>
    </row>
    <row r="3394">
      <c r="B3394" s="69"/>
      <c r="C3394" s="69"/>
      <c r="E3394" s="69"/>
    </row>
    <row r="3395">
      <c r="B3395" s="69"/>
      <c r="C3395" s="69"/>
      <c r="E3395" s="69"/>
    </row>
    <row r="3396">
      <c r="B3396" s="69"/>
      <c r="C3396" s="69"/>
      <c r="E3396" s="69"/>
    </row>
    <row r="3397">
      <c r="B3397" s="69"/>
      <c r="C3397" s="69"/>
      <c r="D3397" s="69"/>
      <c r="E3397" s="69"/>
    </row>
    <row r="3398">
      <c r="B3398" s="69"/>
      <c r="C3398" s="69"/>
      <c r="D3398" s="69"/>
      <c r="E3398" s="69"/>
    </row>
    <row r="3399">
      <c r="B3399" s="69"/>
      <c r="C3399" s="69"/>
      <c r="D3399" s="69"/>
      <c r="E3399" s="69"/>
    </row>
    <row r="3400">
      <c r="B3400" s="69"/>
      <c r="C3400" s="69"/>
      <c r="D3400" s="69"/>
      <c r="E3400" s="69"/>
    </row>
    <row r="3401">
      <c r="B3401" s="69"/>
      <c r="C3401" s="69"/>
      <c r="D3401" s="69"/>
      <c r="E3401" s="69"/>
    </row>
    <row r="3402">
      <c r="B3402" s="69"/>
      <c r="C3402" s="69"/>
      <c r="D3402" s="69"/>
      <c r="E3402" s="69"/>
    </row>
    <row r="3403">
      <c r="B3403" s="69"/>
      <c r="C3403" s="69"/>
      <c r="D3403" s="69"/>
      <c r="E3403" s="69"/>
    </row>
    <row r="3404">
      <c r="B3404" s="69"/>
      <c r="C3404" s="69"/>
      <c r="D3404" s="69"/>
      <c r="E3404" s="69"/>
    </row>
    <row r="3405">
      <c r="B3405" s="69"/>
      <c r="C3405" s="69"/>
      <c r="D3405" s="69"/>
      <c r="E3405" s="69"/>
    </row>
    <row r="3406">
      <c r="B3406" s="69"/>
      <c r="C3406" s="69"/>
      <c r="D3406" s="69"/>
      <c r="E3406" s="69"/>
    </row>
    <row r="3407">
      <c r="B3407" s="69"/>
      <c r="C3407" s="69"/>
      <c r="D3407" s="69"/>
      <c r="E3407" s="69"/>
    </row>
    <row r="3408">
      <c r="B3408" s="69"/>
      <c r="C3408" s="69"/>
      <c r="D3408" s="69"/>
      <c r="E3408" s="69"/>
    </row>
    <row r="3409">
      <c r="B3409" s="69"/>
      <c r="C3409" s="69"/>
      <c r="D3409" s="69"/>
      <c r="E3409" s="69"/>
    </row>
    <row r="3410">
      <c r="B3410" s="69"/>
      <c r="C3410" s="69"/>
      <c r="D3410" s="69"/>
      <c r="E3410" s="69"/>
    </row>
    <row r="3411">
      <c r="B3411" s="69"/>
      <c r="C3411" s="69"/>
      <c r="D3411" s="69"/>
      <c r="E3411" s="69"/>
    </row>
    <row r="3412">
      <c r="B3412" s="69"/>
      <c r="C3412" s="69"/>
      <c r="D3412" s="69"/>
      <c r="E3412" s="69"/>
    </row>
    <row r="3413">
      <c r="B3413" s="69"/>
      <c r="C3413" s="69"/>
      <c r="D3413" s="69"/>
      <c r="E3413" s="69"/>
    </row>
    <row r="3414">
      <c r="B3414" s="69"/>
      <c r="C3414" s="69"/>
      <c r="D3414" s="69"/>
      <c r="E3414" s="69"/>
    </row>
    <row r="3415">
      <c r="B3415" s="69"/>
      <c r="C3415" s="69"/>
      <c r="D3415" s="69"/>
      <c r="E3415" s="69"/>
    </row>
    <row r="3416">
      <c r="B3416" s="69"/>
      <c r="C3416" s="69"/>
      <c r="D3416" s="69"/>
      <c r="E3416" s="69"/>
    </row>
    <row r="3417">
      <c r="B3417" s="69"/>
      <c r="C3417" s="69"/>
      <c r="D3417" s="69"/>
      <c r="E3417" s="69"/>
    </row>
    <row r="3418">
      <c r="B3418" s="69"/>
      <c r="C3418" s="69"/>
      <c r="D3418" s="69"/>
      <c r="E3418" s="69"/>
    </row>
    <row r="3419">
      <c r="B3419" s="69"/>
      <c r="C3419" s="69"/>
      <c r="D3419" s="69"/>
      <c r="E3419" s="69"/>
    </row>
    <row r="3420">
      <c r="B3420" s="69"/>
      <c r="C3420" s="69"/>
      <c r="D3420" s="69"/>
      <c r="E3420" s="69"/>
    </row>
    <row r="3421">
      <c r="B3421" s="69"/>
      <c r="C3421" s="69"/>
      <c r="D3421" s="69"/>
      <c r="E3421" s="69"/>
    </row>
    <row r="3422">
      <c r="B3422" s="69"/>
      <c r="C3422" s="69"/>
      <c r="D3422" s="69"/>
      <c r="E3422" s="69"/>
    </row>
    <row r="3423">
      <c r="B3423" s="69"/>
      <c r="C3423" s="69"/>
      <c r="D3423" s="69"/>
      <c r="E3423" s="69"/>
    </row>
    <row r="3424">
      <c r="B3424" s="69"/>
      <c r="C3424" s="69"/>
      <c r="D3424" s="69"/>
      <c r="E3424" s="69"/>
    </row>
    <row r="3425">
      <c r="B3425" s="69"/>
      <c r="C3425" s="69"/>
      <c r="D3425" s="69"/>
      <c r="E3425" s="69"/>
    </row>
    <row r="3426">
      <c r="B3426" s="69"/>
      <c r="C3426" s="69"/>
      <c r="D3426" s="69"/>
      <c r="E3426" s="69"/>
    </row>
    <row r="3427">
      <c r="B3427" s="69"/>
      <c r="C3427" s="69"/>
      <c r="D3427" s="69"/>
      <c r="E3427" s="69"/>
    </row>
    <row r="3428">
      <c r="B3428" s="69"/>
      <c r="C3428" s="69"/>
      <c r="D3428" s="69"/>
      <c r="E3428" s="69"/>
    </row>
    <row r="3429">
      <c r="B3429" s="69"/>
      <c r="C3429" s="69"/>
      <c r="D3429" s="69"/>
      <c r="E3429" s="69"/>
    </row>
    <row r="3430">
      <c r="B3430" s="69"/>
      <c r="C3430" s="69"/>
      <c r="D3430" s="69"/>
      <c r="E3430" s="69"/>
    </row>
    <row r="3431">
      <c r="B3431" s="69"/>
      <c r="C3431" s="69"/>
      <c r="D3431" s="69"/>
      <c r="E3431" s="69"/>
    </row>
    <row r="3432">
      <c r="B3432" s="69"/>
      <c r="C3432" s="69"/>
      <c r="D3432" s="69"/>
      <c r="E3432" s="69"/>
    </row>
    <row r="3433">
      <c r="B3433" s="69"/>
      <c r="C3433" s="69"/>
      <c r="D3433" s="69"/>
      <c r="E3433" s="69"/>
    </row>
    <row r="3434">
      <c r="B3434" s="69"/>
      <c r="C3434" s="69"/>
      <c r="D3434" s="69"/>
      <c r="E3434" s="69"/>
    </row>
    <row r="3435">
      <c r="B3435" s="69"/>
      <c r="C3435" s="69"/>
      <c r="D3435" s="69"/>
      <c r="E3435" s="69"/>
    </row>
    <row r="3436">
      <c r="B3436" s="69"/>
      <c r="C3436" s="69"/>
      <c r="D3436" s="69"/>
      <c r="E3436" s="69"/>
    </row>
    <row r="3437">
      <c r="B3437" s="69"/>
      <c r="C3437" s="69"/>
      <c r="D3437" s="69"/>
      <c r="E3437" s="69"/>
    </row>
    <row r="3438">
      <c r="B3438" s="69"/>
      <c r="C3438" s="69"/>
      <c r="D3438" s="69"/>
      <c r="E3438" s="69"/>
    </row>
    <row r="3439">
      <c r="B3439" s="69"/>
      <c r="C3439" s="69"/>
      <c r="D3439" s="69"/>
      <c r="E3439" s="69"/>
    </row>
    <row r="3440">
      <c r="B3440" s="69"/>
      <c r="C3440" s="69"/>
      <c r="D3440" s="69"/>
      <c r="E3440" s="69"/>
    </row>
    <row r="3441">
      <c r="B3441" s="69"/>
      <c r="C3441" s="69"/>
      <c r="D3441" s="69"/>
      <c r="E3441" s="69"/>
    </row>
    <row r="3442">
      <c r="B3442" s="69"/>
      <c r="C3442" s="69"/>
      <c r="D3442" s="69"/>
      <c r="E3442" s="69"/>
    </row>
    <row r="3443">
      <c r="B3443" s="69"/>
      <c r="C3443" s="69"/>
      <c r="D3443" s="69"/>
      <c r="E3443" s="69"/>
    </row>
    <row r="3444">
      <c r="B3444" s="69"/>
      <c r="C3444" s="69"/>
      <c r="D3444" s="69"/>
      <c r="E3444" s="69"/>
    </row>
    <row r="3445">
      <c r="B3445" s="69"/>
      <c r="C3445" s="69"/>
      <c r="D3445" s="69"/>
      <c r="E3445" s="69"/>
    </row>
    <row r="3446">
      <c r="B3446" s="69"/>
      <c r="C3446" s="69"/>
      <c r="D3446" s="69"/>
      <c r="E3446" s="69"/>
    </row>
    <row r="3447">
      <c r="B3447" s="69"/>
      <c r="C3447" s="69"/>
      <c r="D3447" s="69"/>
      <c r="E3447" s="69"/>
    </row>
    <row r="3448">
      <c r="B3448" s="69"/>
      <c r="C3448" s="69"/>
      <c r="D3448" s="69"/>
      <c r="E3448" s="69"/>
    </row>
    <row r="3449">
      <c r="B3449" s="69"/>
      <c r="C3449" s="69"/>
      <c r="D3449" s="69"/>
      <c r="E3449" s="69"/>
    </row>
    <row r="3450">
      <c r="B3450" s="69"/>
      <c r="C3450" s="69"/>
      <c r="D3450" s="69"/>
      <c r="E3450" s="69"/>
    </row>
    <row r="3451">
      <c r="B3451" s="69"/>
      <c r="C3451" s="69"/>
      <c r="D3451" s="69"/>
      <c r="E3451" s="69"/>
    </row>
    <row r="3452">
      <c r="B3452" s="69"/>
      <c r="C3452" s="69"/>
      <c r="D3452" s="69"/>
      <c r="E3452" s="69"/>
    </row>
    <row r="3453">
      <c r="B3453" s="69"/>
      <c r="C3453" s="69"/>
      <c r="D3453" s="69"/>
      <c r="E3453" s="69"/>
    </row>
    <row r="3454">
      <c r="B3454" s="69"/>
      <c r="C3454" s="69"/>
      <c r="D3454" s="69"/>
      <c r="E3454" s="69"/>
    </row>
    <row r="3455">
      <c r="B3455" s="69"/>
      <c r="C3455" s="69"/>
      <c r="D3455" s="69"/>
      <c r="E3455" s="69"/>
    </row>
    <row r="3456">
      <c r="B3456" s="69"/>
      <c r="C3456" s="69"/>
      <c r="D3456" s="69"/>
      <c r="E3456" s="69"/>
    </row>
    <row r="3457">
      <c r="B3457" s="69"/>
      <c r="C3457" s="69"/>
      <c r="D3457" s="69"/>
      <c r="E3457" s="69"/>
    </row>
    <row r="3458">
      <c r="B3458" s="69"/>
      <c r="C3458" s="69"/>
      <c r="D3458" s="69"/>
      <c r="E3458" s="69"/>
    </row>
    <row r="3459">
      <c r="B3459" s="69"/>
      <c r="C3459" s="69"/>
      <c r="D3459" s="69"/>
      <c r="E3459" s="69"/>
    </row>
    <row r="3460">
      <c r="B3460" s="69"/>
      <c r="C3460" s="69"/>
      <c r="D3460" s="69"/>
      <c r="E3460" s="69"/>
    </row>
    <row r="3461">
      <c r="B3461" s="69"/>
      <c r="C3461" s="69"/>
      <c r="D3461" s="69"/>
      <c r="E3461" s="69"/>
    </row>
    <row r="3462">
      <c r="B3462" s="69"/>
      <c r="C3462" s="69"/>
      <c r="D3462" s="69"/>
      <c r="E3462" s="69"/>
    </row>
    <row r="3463">
      <c r="B3463" s="69"/>
      <c r="C3463" s="69"/>
      <c r="D3463" s="69"/>
      <c r="E3463" s="69"/>
    </row>
    <row r="3464">
      <c r="B3464" s="69"/>
      <c r="C3464" s="69"/>
      <c r="D3464" s="69"/>
      <c r="E3464" s="69"/>
    </row>
    <row r="3465">
      <c r="B3465" s="69"/>
      <c r="C3465" s="69"/>
      <c r="D3465" s="69"/>
      <c r="E3465" s="69"/>
    </row>
    <row r="3466">
      <c r="B3466" s="69"/>
      <c r="C3466" s="69"/>
      <c r="D3466" s="69"/>
      <c r="E3466" s="69"/>
    </row>
    <row r="3467">
      <c r="B3467" s="69"/>
      <c r="C3467" s="69"/>
      <c r="D3467" s="69"/>
      <c r="E3467" s="69"/>
    </row>
    <row r="3468">
      <c r="B3468" s="69"/>
      <c r="C3468" s="69"/>
      <c r="D3468" s="69"/>
      <c r="E3468" s="69"/>
    </row>
    <row r="3469">
      <c r="B3469" s="69"/>
      <c r="C3469" s="69"/>
      <c r="D3469" s="69"/>
      <c r="E3469" s="69"/>
    </row>
    <row r="3470">
      <c r="B3470" s="69"/>
      <c r="C3470" s="69"/>
      <c r="D3470" s="69"/>
      <c r="E3470" s="69"/>
    </row>
    <row r="3471">
      <c r="B3471" s="69"/>
      <c r="C3471" s="69"/>
      <c r="D3471" s="69"/>
      <c r="E3471" s="69"/>
    </row>
    <row r="3472">
      <c r="B3472" s="69"/>
      <c r="C3472" s="69"/>
      <c r="D3472" s="69"/>
      <c r="E3472" s="69"/>
    </row>
    <row r="3473">
      <c r="B3473" s="69"/>
      <c r="C3473" s="69"/>
      <c r="D3473" s="69"/>
      <c r="E3473" s="69"/>
    </row>
    <row r="3474">
      <c r="B3474" s="69"/>
      <c r="C3474" s="69"/>
      <c r="D3474" s="69"/>
      <c r="E3474" s="69"/>
    </row>
    <row r="3475">
      <c r="B3475" s="69"/>
      <c r="C3475" s="69"/>
      <c r="D3475" s="69"/>
      <c r="E3475" s="69"/>
    </row>
    <row r="3476">
      <c r="B3476" s="69"/>
      <c r="C3476" s="69"/>
      <c r="D3476" s="69"/>
      <c r="E3476" s="69"/>
    </row>
    <row r="3477">
      <c r="B3477" s="69"/>
      <c r="C3477" s="69"/>
      <c r="D3477" s="69"/>
      <c r="E3477" s="69"/>
    </row>
    <row r="3478">
      <c r="B3478" s="69"/>
      <c r="C3478" s="69"/>
      <c r="D3478" s="69"/>
      <c r="E3478" s="69"/>
    </row>
    <row r="3479">
      <c r="B3479" s="69"/>
      <c r="C3479" s="69"/>
      <c r="D3479" s="69"/>
      <c r="E3479" s="69"/>
    </row>
    <row r="3480">
      <c r="B3480" s="69"/>
      <c r="C3480" s="69"/>
      <c r="D3480" s="69"/>
      <c r="E3480" s="69"/>
    </row>
    <row r="3481">
      <c r="B3481" s="69"/>
      <c r="C3481" s="69"/>
      <c r="D3481" s="69"/>
      <c r="E3481" s="69"/>
    </row>
    <row r="3482">
      <c r="B3482" s="69"/>
      <c r="C3482" s="69"/>
      <c r="D3482" s="69"/>
      <c r="E3482" s="69"/>
    </row>
    <row r="3483">
      <c r="B3483" s="69"/>
      <c r="C3483" s="69"/>
      <c r="D3483" s="69"/>
      <c r="E3483" s="69"/>
    </row>
    <row r="3484">
      <c r="B3484" s="69"/>
      <c r="C3484" s="69"/>
      <c r="D3484" s="69"/>
      <c r="E3484" s="69"/>
    </row>
    <row r="3485">
      <c r="B3485" s="69"/>
      <c r="C3485" s="69"/>
      <c r="D3485" s="69"/>
      <c r="E3485" s="69"/>
    </row>
    <row r="3486">
      <c r="B3486" s="69"/>
      <c r="C3486" s="69"/>
      <c r="D3486" s="69"/>
      <c r="E3486" s="69"/>
    </row>
    <row r="3487">
      <c r="B3487" s="69"/>
      <c r="C3487" s="69"/>
      <c r="D3487" s="69"/>
      <c r="E3487" s="69"/>
    </row>
    <row r="3488">
      <c r="B3488" s="69"/>
      <c r="C3488" s="69"/>
      <c r="D3488" s="69"/>
      <c r="E3488" s="69"/>
    </row>
    <row r="3489">
      <c r="B3489" s="69"/>
      <c r="C3489" s="69"/>
      <c r="D3489" s="69"/>
      <c r="E3489" s="69"/>
    </row>
    <row r="3490">
      <c r="B3490" s="69"/>
      <c r="C3490" s="69"/>
      <c r="D3490" s="69"/>
      <c r="E3490" s="69"/>
    </row>
    <row r="3491">
      <c r="B3491" s="69"/>
      <c r="C3491" s="69"/>
      <c r="D3491" s="69"/>
      <c r="E3491" s="69"/>
    </row>
    <row r="3492">
      <c r="B3492" s="69"/>
      <c r="C3492" s="69"/>
      <c r="D3492" s="69"/>
      <c r="E3492" s="69"/>
    </row>
    <row r="3493">
      <c r="B3493" s="69"/>
      <c r="C3493" s="69"/>
      <c r="D3493" s="69"/>
      <c r="E3493" s="69"/>
    </row>
    <row r="3494">
      <c r="B3494" s="69"/>
      <c r="C3494" s="69"/>
      <c r="D3494" s="69"/>
      <c r="E3494" s="69"/>
    </row>
    <row r="3495">
      <c r="B3495" s="69"/>
      <c r="C3495" s="69"/>
      <c r="D3495" s="69"/>
      <c r="E3495" s="69"/>
    </row>
    <row r="3496">
      <c r="B3496" s="69"/>
      <c r="C3496" s="69"/>
      <c r="D3496" s="69"/>
      <c r="E3496" s="69"/>
    </row>
    <row r="3497">
      <c r="B3497" s="69"/>
      <c r="C3497" s="69"/>
      <c r="D3497" s="69"/>
      <c r="E3497" s="69"/>
    </row>
    <row r="3498">
      <c r="B3498" s="69"/>
      <c r="C3498" s="69"/>
      <c r="D3498" s="69"/>
      <c r="E3498" s="69"/>
    </row>
    <row r="3499">
      <c r="B3499" s="69"/>
      <c r="C3499" s="69"/>
      <c r="D3499" s="69"/>
      <c r="E3499" s="69"/>
    </row>
    <row r="3500">
      <c r="B3500" s="69"/>
      <c r="C3500" s="69"/>
      <c r="D3500" s="69"/>
      <c r="E3500" s="69"/>
    </row>
    <row r="3501">
      <c r="B3501" s="69"/>
      <c r="C3501" s="69"/>
      <c r="D3501" s="69"/>
      <c r="E3501" s="69"/>
    </row>
    <row r="3502">
      <c r="B3502" s="69"/>
      <c r="C3502" s="69"/>
      <c r="D3502" s="69"/>
      <c r="E3502" s="69"/>
    </row>
    <row r="3503">
      <c r="B3503" s="69"/>
      <c r="C3503" s="69"/>
      <c r="D3503" s="69"/>
      <c r="E3503" s="69"/>
    </row>
    <row r="3504">
      <c r="B3504" s="69"/>
      <c r="C3504" s="69"/>
      <c r="D3504" s="69"/>
      <c r="E3504" s="69"/>
    </row>
    <row r="3505">
      <c r="B3505" s="69"/>
      <c r="C3505" s="69"/>
      <c r="D3505" s="69"/>
      <c r="E3505" s="69"/>
    </row>
    <row r="3506">
      <c r="B3506" s="69"/>
      <c r="C3506" s="69"/>
      <c r="D3506" s="69"/>
      <c r="E3506" s="69"/>
    </row>
    <row r="3507">
      <c r="B3507" s="69"/>
      <c r="C3507" s="69"/>
      <c r="D3507" s="69"/>
      <c r="E3507" s="69"/>
    </row>
    <row r="3508">
      <c r="B3508" s="69"/>
      <c r="C3508" s="69"/>
      <c r="D3508" s="69"/>
      <c r="E3508" s="69"/>
    </row>
    <row r="3509">
      <c r="B3509" s="69"/>
      <c r="C3509" s="69"/>
      <c r="D3509" s="69"/>
      <c r="E3509" s="69"/>
    </row>
    <row r="3510">
      <c r="B3510" s="69"/>
      <c r="C3510" s="69"/>
      <c r="D3510" s="69"/>
      <c r="E3510" s="69"/>
    </row>
    <row r="3511">
      <c r="B3511" s="69"/>
      <c r="C3511" s="69"/>
      <c r="D3511" s="69"/>
      <c r="E3511" s="69"/>
    </row>
    <row r="3512">
      <c r="B3512" s="69"/>
      <c r="C3512" s="69"/>
      <c r="D3512" s="69"/>
      <c r="E3512" s="69"/>
    </row>
    <row r="3513">
      <c r="B3513" s="69"/>
      <c r="C3513" s="69"/>
      <c r="D3513" s="69"/>
      <c r="E3513" s="69"/>
    </row>
    <row r="3514">
      <c r="B3514" s="69"/>
      <c r="C3514" s="69"/>
      <c r="D3514" s="69"/>
      <c r="E3514" s="69"/>
    </row>
    <row r="3515">
      <c r="B3515" s="69"/>
      <c r="C3515" s="69"/>
      <c r="D3515" s="69"/>
      <c r="E3515" s="69"/>
    </row>
    <row r="3516">
      <c r="B3516" s="69"/>
      <c r="C3516" s="69"/>
      <c r="D3516" s="69"/>
      <c r="E3516" s="69"/>
    </row>
    <row r="3517">
      <c r="B3517" s="69"/>
      <c r="C3517" s="69"/>
      <c r="D3517" s="69"/>
      <c r="E3517" s="69"/>
    </row>
    <row r="3518">
      <c r="B3518" s="69"/>
      <c r="C3518" s="69"/>
      <c r="D3518" s="69"/>
      <c r="E3518" s="69"/>
    </row>
    <row r="3519">
      <c r="B3519" s="69"/>
      <c r="C3519" s="69"/>
      <c r="D3519" s="69"/>
      <c r="E3519" s="69"/>
    </row>
    <row r="3520">
      <c r="B3520" s="69"/>
      <c r="C3520" s="69"/>
      <c r="D3520" s="69"/>
      <c r="E3520" s="69"/>
    </row>
    <row r="3521">
      <c r="B3521" s="69"/>
      <c r="C3521" s="69"/>
      <c r="D3521" s="69"/>
      <c r="E3521" s="69"/>
    </row>
    <row r="3522">
      <c r="B3522" s="69"/>
      <c r="C3522" s="69"/>
      <c r="D3522" s="69"/>
      <c r="E3522" s="69"/>
    </row>
    <row r="3523">
      <c r="B3523" s="69"/>
      <c r="C3523" s="69"/>
      <c r="D3523" s="69"/>
      <c r="E3523" s="69"/>
    </row>
    <row r="3524">
      <c r="B3524" s="69"/>
      <c r="C3524" s="69"/>
      <c r="D3524" s="69"/>
      <c r="E3524" s="69"/>
    </row>
    <row r="3525">
      <c r="B3525" s="69"/>
      <c r="C3525" s="69"/>
      <c r="D3525" s="69"/>
      <c r="E3525" s="69"/>
    </row>
    <row r="3526">
      <c r="B3526" s="69"/>
      <c r="C3526" s="69"/>
      <c r="D3526" s="69"/>
      <c r="E3526" s="69"/>
    </row>
    <row r="3527">
      <c r="B3527" s="69"/>
      <c r="C3527" s="69"/>
      <c r="D3527" s="69"/>
      <c r="E3527" s="69"/>
    </row>
    <row r="3528">
      <c r="B3528" s="69"/>
      <c r="C3528" s="69"/>
      <c r="D3528" s="69"/>
      <c r="E3528" s="69"/>
    </row>
    <row r="3529">
      <c r="B3529" s="69"/>
      <c r="C3529" s="69"/>
      <c r="D3529" s="69"/>
      <c r="E3529" s="69"/>
    </row>
    <row r="3530">
      <c r="B3530" s="69"/>
      <c r="C3530" s="69"/>
      <c r="D3530" s="69"/>
      <c r="E3530" s="69"/>
    </row>
    <row r="3531">
      <c r="B3531" s="69"/>
      <c r="C3531" s="69"/>
      <c r="D3531" s="69"/>
      <c r="E3531" s="69"/>
    </row>
    <row r="3532">
      <c r="B3532" s="69"/>
      <c r="C3532" s="69"/>
      <c r="D3532" s="69"/>
      <c r="E3532" s="69"/>
    </row>
    <row r="3533">
      <c r="B3533" s="69"/>
      <c r="C3533" s="69"/>
      <c r="D3533" s="69"/>
      <c r="E3533" s="69"/>
    </row>
    <row r="3534">
      <c r="B3534" s="69"/>
      <c r="C3534" s="69"/>
      <c r="D3534" s="69"/>
      <c r="E3534" s="69"/>
    </row>
    <row r="3535">
      <c r="B3535" s="69"/>
      <c r="C3535" s="69"/>
      <c r="D3535" s="69"/>
      <c r="E3535" s="69"/>
    </row>
    <row r="3536">
      <c r="B3536" s="69"/>
      <c r="C3536" s="69"/>
      <c r="D3536" s="69"/>
      <c r="E3536" s="69"/>
    </row>
    <row r="3537">
      <c r="B3537" s="69"/>
      <c r="C3537" s="69"/>
      <c r="D3537" s="69"/>
      <c r="E3537" s="69"/>
    </row>
    <row r="3538">
      <c r="B3538" s="69"/>
      <c r="C3538" s="69"/>
      <c r="D3538" s="69"/>
      <c r="E3538" s="69"/>
    </row>
    <row r="3539">
      <c r="B3539" s="69"/>
      <c r="C3539" s="69"/>
      <c r="D3539" s="69"/>
      <c r="E3539" s="69"/>
    </row>
    <row r="3540">
      <c r="B3540" s="69"/>
      <c r="C3540" s="69"/>
      <c r="D3540" s="69"/>
      <c r="E3540" s="69"/>
    </row>
    <row r="3541">
      <c r="B3541" s="69"/>
      <c r="C3541" s="69"/>
      <c r="D3541" s="69"/>
      <c r="E3541" s="69"/>
    </row>
    <row r="3542">
      <c r="B3542" s="69"/>
      <c r="C3542" s="69"/>
      <c r="D3542" s="69"/>
      <c r="E3542" s="69"/>
    </row>
    <row r="3543">
      <c r="B3543" s="69"/>
      <c r="C3543" s="69"/>
      <c r="D3543" s="69"/>
      <c r="E3543" s="69"/>
    </row>
    <row r="3544">
      <c r="B3544" s="69"/>
      <c r="C3544" s="69"/>
      <c r="D3544" s="69"/>
      <c r="E3544" s="69"/>
    </row>
    <row r="3545">
      <c r="B3545" s="69"/>
      <c r="C3545" s="69"/>
      <c r="D3545" s="69"/>
      <c r="E3545" s="69"/>
    </row>
    <row r="3546">
      <c r="B3546" s="69"/>
      <c r="C3546" s="69"/>
      <c r="D3546" s="69"/>
      <c r="E3546" s="69"/>
    </row>
    <row r="3547">
      <c r="B3547" s="69"/>
      <c r="C3547" s="69"/>
      <c r="D3547" s="69"/>
      <c r="E3547" s="69"/>
    </row>
    <row r="3548">
      <c r="B3548" s="69"/>
      <c r="C3548" s="69"/>
      <c r="D3548" s="69"/>
      <c r="E3548" s="69"/>
    </row>
    <row r="3549">
      <c r="B3549" s="69"/>
      <c r="C3549" s="69"/>
      <c r="D3549" s="69"/>
      <c r="E3549" s="69"/>
    </row>
    <row r="3550">
      <c r="B3550" s="69"/>
      <c r="C3550" s="69"/>
      <c r="D3550" s="69"/>
      <c r="E3550" s="69"/>
    </row>
    <row r="3551">
      <c r="B3551" s="69"/>
      <c r="C3551" s="69"/>
      <c r="D3551" s="69"/>
      <c r="E3551" s="69"/>
    </row>
    <row r="3552">
      <c r="B3552" s="69"/>
      <c r="C3552" s="69"/>
      <c r="D3552" s="69"/>
      <c r="E3552" s="69"/>
    </row>
    <row r="3553">
      <c r="B3553" s="69"/>
      <c r="C3553" s="69"/>
      <c r="D3553" s="69"/>
      <c r="E3553" s="69"/>
    </row>
    <row r="3554">
      <c r="B3554" s="69"/>
      <c r="C3554" s="69"/>
      <c r="D3554" s="69"/>
      <c r="E3554" s="69"/>
    </row>
    <row r="3555">
      <c r="B3555" s="69"/>
      <c r="C3555" s="69"/>
      <c r="D3555" s="69"/>
      <c r="E3555" s="69"/>
    </row>
    <row r="3556">
      <c r="B3556" s="69"/>
      <c r="C3556" s="69"/>
      <c r="D3556" s="69"/>
      <c r="E3556" s="69"/>
    </row>
    <row r="3557">
      <c r="B3557" s="69"/>
      <c r="C3557" s="69"/>
      <c r="D3557" s="69"/>
      <c r="E3557" s="69"/>
    </row>
    <row r="3558">
      <c r="B3558" s="69"/>
      <c r="C3558" s="69"/>
      <c r="D3558" s="69"/>
      <c r="E3558" s="69"/>
    </row>
    <row r="3559">
      <c r="B3559" s="69"/>
      <c r="C3559" s="69"/>
      <c r="D3559" s="69"/>
      <c r="E3559" s="69"/>
    </row>
    <row r="3560">
      <c r="B3560" s="69"/>
      <c r="C3560" s="69"/>
      <c r="D3560" s="69"/>
      <c r="E3560" s="69"/>
    </row>
    <row r="3561">
      <c r="B3561" s="69"/>
      <c r="C3561" s="69"/>
      <c r="D3561" s="69"/>
      <c r="E3561" s="69"/>
    </row>
    <row r="3562">
      <c r="B3562" s="69"/>
      <c r="C3562" s="69"/>
      <c r="D3562" s="69"/>
      <c r="E3562" s="69"/>
    </row>
    <row r="3563">
      <c r="B3563" s="69"/>
      <c r="C3563" s="69"/>
      <c r="D3563" s="69"/>
      <c r="E3563" s="69"/>
    </row>
    <row r="3564">
      <c r="B3564" s="69"/>
      <c r="C3564" s="69"/>
      <c r="D3564" s="69"/>
      <c r="E3564" s="69"/>
    </row>
    <row r="3565">
      <c r="B3565" s="69"/>
      <c r="C3565" s="69"/>
      <c r="D3565" s="69"/>
      <c r="E3565" s="69"/>
    </row>
    <row r="3566">
      <c r="B3566" s="69"/>
      <c r="C3566" s="69"/>
      <c r="D3566" s="69"/>
      <c r="E3566" s="69"/>
    </row>
    <row r="3567">
      <c r="B3567" s="69"/>
      <c r="C3567" s="69"/>
      <c r="D3567" s="69"/>
      <c r="E3567" s="69"/>
    </row>
    <row r="3568">
      <c r="B3568" s="69"/>
      <c r="C3568" s="69"/>
      <c r="D3568" s="69"/>
      <c r="E3568" s="69"/>
    </row>
    <row r="3569">
      <c r="B3569" s="69"/>
      <c r="C3569" s="69"/>
      <c r="D3569" s="69"/>
      <c r="E3569" s="69"/>
    </row>
    <row r="3570">
      <c r="B3570" s="69"/>
      <c r="C3570" s="69"/>
      <c r="D3570" s="69"/>
      <c r="E3570" s="69"/>
    </row>
    <row r="3571">
      <c r="B3571" s="69"/>
      <c r="C3571" s="69"/>
      <c r="D3571" s="69"/>
      <c r="E3571" s="69"/>
    </row>
    <row r="3572">
      <c r="B3572" s="69"/>
      <c r="C3572" s="69"/>
      <c r="D3572" s="69"/>
      <c r="E3572" s="69"/>
    </row>
    <row r="3573">
      <c r="B3573" s="69"/>
      <c r="C3573" s="69"/>
      <c r="D3573" s="69"/>
      <c r="E3573" s="69"/>
    </row>
    <row r="3574">
      <c r="B3574" s="69"/>
      <c r="C3574" s="69"/>
      <c r="D3574" s="69"/>
      <c r="E3574" s="69"/>
    </row>
    <row r="3575">
      <c r="B3575" s="69"/>
      <c r="C3575" s="69"/>
      <c r="D3575" s="69"/>
      <c r="E3575" s="69"/>
    </row>
    <row r="3576">
      <c r="B3576" s="69"/>
      <c r="C3576" s="69"/>
      <c r="D3576" s="69"/>
      <c r="E3576" s="69"/>
    </row>
    <row r="3577">
      <c r="B3577" s="69"/>
      <c r="C3577" s="69"/>
      <c r="D3577" s="69"/>
      <c r="E3577" s="69"/>
    </row>
    <row r="3578">
      <c r="B3578" s="69"/>
      <c r="C3578" s="69"/>
      <c r="D3578" s="69"/>
      <c r="E3578" s="69"/>
    </row>
    <row r="3579">
      <c r="B3579" s="69"/>
      <c r="C3579" s="69"/>
      <c r="D3579" s="69"/>
      <c r="E3579" s="69"/>
    </row>
    <row r="3580">
      <c r="B3580" s="69"/>
      <c r="C3580" s="69"/>
      <c r="D3580" s="69"/>
      <c r="E3580" s="69"/>
    </row>
    <row r="3581">
      <c r="B3581" s="69"/>
      <c r="C3581" s="69"/>
      <c r="D3581" s="69"/>
      <c r="E3581" s="69"/>
    </row>
    <row r="3582">
      <c r="B3582" s="69"/>
      <c r="C3582" s="69"/>
      <c r="D3582" s="69"/>
      <c r="E3582" s="69"/>
    </row>
    <row r="3583">
      <c r="B3583" s="69"/>
      <c r="C3583" s="69"/>
      <c r="D3583" s="69"/>
      <c r="E3583" s="69"/>
    </row>
    <row r="3584">
      <c r="B3584" s="69"/>
      <c r="C3584" s="69"/>
      <c r="D3584" s="69"/>
      <c r="E3584" s="69"/>
    </row>
    <row r="3585">
      <c r="B3585" s="69"/>
      <c r="C3585" s="69"/>
      <c r="D3585" s="69"/>
      <c r="E3585" s="69"/>
    </row>
    <row r="3586">
      <c r="B3586" s="69"/>
      <c r="C3586" s="69"/>
      <c r="D3586" s="69"/>
      <c r="E3586" s="69"/>
    </row>
    <row r="3587">
      <c r="B3587" s="69"/>
      <c r="C3587" s="69"/>
      <c r="D3587" s="69"/>
      <c r="E3587" s="69"/>
    </row>
    <row r="3588">
      <c r="B3588" s="69"/>
      <c r="C3588" s="69"/>
      <c r="D3588" s="69"/>
      <c r="E3588" s="69"/>
    </row>
    <row r="3589">
      <c r="B3589" s="69"/>
      <c r="C3589" s="69"/>
      <c r="D3589" s="69"/>
      <c r="E3589" s="69"/>
    </row>
    <row r="3590">
      <c r="B3590" s="69"/>
      <c r="C3590" s="69"/>
      <c r="D3590" s="69"/>
      <c r="E3590" s="69"/>
    </row>
    <row r="3591">
      <c r="B3591" s="69"/>
      <c r="C3591" s="69"/>
      <c r="D3591" s="69"/>
      <c r="E3591" s="69"/>
    </row>
    <row r="3592">
      <c r="B3592" s="69"/>
      <c r="C3592" s="69"/>
      <c r="D3592" s="69"/>
      <c r="E3592" s="69"/>
    </row>
    <row r="3593">
      <c r="B3593" s="69"/>
      <c r="C3593" s="69"/>
      <c r="D3593" s="69"/>
      <c r="E3593" s="69"/>
    </row>
    <row r="3594">
      <c r="B3594" s="69"/>
      <c r="C3594" s="69"/>
      <c r="E3594" s="69"/>
    </row>
    <row r="3595">
      <c r="B3595" s="69"/>
      <c r="C3595" s="69"/>
      <c r="E3595" s="69"/>
    </row>
    <row r="3596">
      <c r="B3596" s="69"/>
      <c r="C3596" s="69"/>
      <c r="D3596" s="69"/>
      <c r="E3596" s="69"/>
    </row>
    <row r="3597">
      <c r="B3597" s="69"/>
      <c r="C3597" s="69"/>
      <c r="D3597" s="69"/>
      <c r="E3597" s="69"/>
    </row>
    <row r="3598">
      <c r="B3598" s="69"/>
      <c r="C3598" s="69"/>
      <c r="D3598" s="69"/>
      <c r="E3598" s="69"/>
    </row>
    <row r="3599">
      <c r="B3599" s="69"/>
      <c r="C3599" s="69"/>
      <c r="D3599" s="69"/>
      <c r="E3599" s="69"/>
    </row>
    <row r="3600">
      <c r="B3600" s="69"/>
      <c r="C3600" s="69"/>
      <c r="D3600" s="69"/>
      <c r="E3600" s="69"/>
    </row>
    <row r="3601">
      <c r="B3601" s="69"/>
      <c r="C3601" s="69"/>
      <c r="D3601" s="69"/>
      <c r="E3601" s="69"/>
    </row>
    <row r="3602">
      <c r="B3602" s="69"/>
      <c r="C3602" s="69"/>
      <c r="D3602" s="69"/>
      <c r="E3602" s="69"/>
    </row>
    <row r="3603">
      <c r="B3603" s="69"/>
      <c r="C3603" s="69"/>
      <c r="D3603" s="69"/>
      <c r="E3603" s="69"/>
    </row>
    <row r="3604">
      <c r="B3604" s="69"/>
      <c r="C3604" s="69"/>
      <c r="D3604" s="69"/>
      <c r="E3604" s="69"/>
    </row>
    <row r="3605">
      <c r="B3605" s="69"/>
      <c r="C3605" s="69"/>
      <c r="D3605" s="69"/>
      <c r="E3605" s="69"/>
    </row>
    <row r="3606">
      <c r="B3606" s="69"/>
      <c r="C3606" s="69"/>
      <c r="D3606" s="69"/>
      <c r="E3606" s="69"/>
    </row>
    <row r="3607">
      <c r="B3607" s="69"/>
      <c r="C3607" s="69"/>
      <c r="D3607" s="69"/>
      <c r="E3607" s="69"/>
    </row>
    <row r="3608">
      <c r="B3608" s="69"/>
      <c r="C3608" s="69"/>
      <c r="D3608" s="69"/>
      <c r="E3608" s="69"/>
    </row>
    <row r="3609">
      <c r="B3609" s="69"/>
      <c r="C3609" s="69"/>
      <c r="D3609" s="69"/>
      <c r="E3609" s="69"/>
    </row>
    <row r="3610">
      <c r="B3610" s="69"/>
      <c r="C3610" s="69"/>
      <c r="D3610" s="69"/>
      <c r="E3610" s="69"/>
    </row>
    <row r="3611">
      <c r="B3611" s="69"/>
      <c r="C3611" s="69"/>
      <c r="D3611" s="69"/>
      <c r="E3611" s="69"/>
    </row>
    <row r="3612">
      <c r="B3612" s="69"/>
      <c r="C3612" s="69"/>
      <c r="D3612" s="69"/>
      <c r="E3612" s="69"/>
    </row>
    <row r="3613">
      <c r="B3613" s="69"/>
      <c r="C3613" s="69"/>
      <c r="D3613" s="69"/>
      <c r="E3613" s="69"/>
    </row>
    <row r="3614">
      <c r="B3614" s="69"/>
      <c r="C3614" s="69"/>
      <c r="D3614" s="69"/>
      <c r="E3614" s="69"/>
    </row>
    <row r="3615">
      <c r="B3615" s="69"/>
      <c r="C3615" s="69"/>
      <c r="D3615" s="69"/>
      <c r="E3615" s="69"/>
    </row>
    <row r="3616">
      <c r="B3616" s="69"/>
      <c r="C3616" s="69"/>
      <c r="D3616" s="69"/>
      <c r="E3616" s="69"/>
    </row>
    <row r="3617">
      <c r="B3617" s="69"/>
      <c r="C3617" s="69"/>
      <c r="D3617" s="69"/>
      <c r="E3617" s="69"/>
    </row>
    <row r="3618">
      <c r="B3618" s="69"/>
      <c r="C3618" s="69"/>
      <c r="D3618" s="69"/>
      <c r="E3618" s="69"/>
    </row>
    <row r="3619">
      <c r="B3619" s="69"/>
      <c r="C3619" s="69"/>
      <c r="D3619" s="69"/>
      <c r="E3619" s="69"/>
    </row>
    <row r="3620">
      <c r="B3620" s="69"/>
      <c r="C3620" s="69"/>
      <c r="D3620" s="69"/>
      <c r="E3620" s="69"/>
    </row>
    <row r="3621">
      <c r="B3621" s="69"/>
      <c r="C3621" s="69"/>
      <c r="D3621" s="69"/>
      <c r="E3621" s="69"/>
    </row>
    <row r="3622">
      <c r="B3622" s="69"/>
      <c r="C3622" s="69"/>
      <c r="D3622" s="69"/>
      <c r="E3622" s="69"/>
    </row>
    <row r="3623">
      <c r="B3623" s="69"/>
      <c r="C3623" s="69"/>
      <c r="D3623" s="69"/>
      <c r="E3623" s="69"/>
    </row>
    <row r="3624">
      <c r="B3624" s="69"/>
      <c r="C3624" s="69"/>
      <c r="D3624" s="69"/>
      <c r="E3624" s="69"/>
    </row>
    <row r="3625">
      <c r="B3625" s="69"/>
      <c r="C3625" s="69"/>
      <c r="D3625" s="69"/>
      <c r="E3625" s="69"/>
    </row>
    <row r="3626">
      <c r="B3626" s="69"/>
      <c r="C3626" s="69"/>
      <c r="D3626" s="69"/>
      <c r="E3626" s="69"/>
    </row>
    <row r="3627">
      <c r="B3627" s="69"/>
      <c r="C3627" s="69"/>
      <c r="D3627" s="69"/>
      <c r="E3627" s="69"/>
    </row>
    <row r="3628">
      <c r="B3628" s="69"/>
      <c r="C3628" s="69"/>
      <c r="D3628" s="69"/>
      <c r="E3628" s="69"/>
    </row>
    <row r="3629">
      <c r="B3629" s="69"/>
      <c r="C3629" s="69"/>
      <c r="D3629" s="69"/>
      <c r="E3629" s="69"/>
    </row>
    <row r="3630">
      <c r="B3630" s="69"/>
      <c r="C3630" s="69"/>
      <c r="D3630" s="69"/>
      <c r="E3630" s="69"/>
    </row>
    <row r="3631">
      <c r="B3631" s="69"/>
      <c r="C3631" s="69"/>
      <c r="D3631" s="69"/>
      <c r="E3631" s="69"/>
    </row>
    <row r="3632">
      <c r="B3632" s="69"/>
      <c r="C3632" s="69"/>
      <c r="D3632" s="69"/>
      <c r="E3632" s="69"/>
    </row>
    <row r="3633">
      <c r="B3633" s="69"/>
      <c r="C3633" s="69"/>
      <c r="D3633" s="69"/>
      <c r="E3633" s="69"/>
    </row>
    <row r="3634">
      <c r="B3634" s="69"/>
      <c r="C3634" s="69"/>
      <c r="D3634" s="69"/>
      <c r="E3634" s="69"/>
    </row>
    <row r="3635">
      <c r="B3635" s="69"/>
      <c r="C3635" s="69"/>
      <c r="D3635" s="69"/>
      <c r="E3635" s="69"/>
    </row>
    <row r="3636">
      <c r="B3636" s="69"/>
      <c r="C3636" s="69"/>
      <c r="D3636" s="69"/>
      <c r="E3636" s="69"/>
    </row>
    <row r="3637">
      <c r="B3637" s="69"/>
      <c r="C3637" s="69"/>
      <c r="D3637" s="69"/>
      <c r="E3637" s="69"/>
    </row>
    <row r="3638">
      <c r="B3638" s="69"/>
      <c r="C3638" s="69"/>
      <c r="D3638" s="69"/>
      <c r="E3638" s="69"/>
    </row>
    <row r="3639">
      <c r="B3639" s="69"/>
      <c r="C3639" s="69"/>
      <c r="D3639" s="69"/>
      <c r="E3639" s="69"/>
    </row>
    <row r="3640">
      <c r="B3640" s="69"/>
      <c r="C3640" s="69"/>
      <c r="D3640" s="69"/>
      <c r="E3640" s="69"/>
    </row>
    <row r="3641">
      <c r="B3641" s="69"/>
      <c r="C3641" s="69"/>
      <c r="D3641" s="69"/>
      <c r="E3641" s="69"/>
    </row>
    <row r="3642">
      <c r="B3642" s="69"/>
      <c r="C3642" s="69"/>
      <c r="D3642" s="69"/>
      <c r="E3642" s="69"/>
    </row>
    <row r="3643">
      <c r="B3643" s="69"/>
      <c r="C3643" s="69"/>
      <c r="D3643" s="69"/>
      <c r="E3643" s="69"/>
    </row>
    <row r="3644">
      <c r="B3644" s="69"/>
      <c r="C3644" s="69"/>
      <c r="D3644" s="69"/>
      <c r="E3644" s="69"/>
    </row>
    <row r="3645">
      <c r="B3645" s="69"/>
      <c r="C3645" s="69"/>
      <c r="D3645" s="69"/>
      <c r="E3645" s="69"/>
    </row>
    <row r="3646">
      <c r="B3646" s="69"/>
      <c r="C3646" s="69"/>
      <c r="D3646" s="69"/>
      <c r="E3646" s="69"/>
    </row>
    <row r="3647">
      <c r="B3647" s="69"/>
      <c r="C3647" s="69"/>
      <c r="D3647" s="69"/>
      <c r="E3647" s="69"/>
    </row>
    <row r="3648">
      <c r="B3648" s="69"/>
      <c r="C3648" s="69"/>
      <c r="D3648" s="69"/>
      <c r="E3648" s="69"/>
    </row>
    <row r="3649">
      <c r="B3649" s="69"/>
      <c r="C3649" s="69"/>
      <c r="D3649" s="69"/>
      <c r="E3649" s="69"/>
    </row>
    <row r="3650">
      <c r="B3650" s="69"/>
      <c r="C3650" s="69"/>
      <c r="D3650" s="69"/>
      <c r="E3650" s="69"/>
    </row>
    <row r="3651">
      <c r="B3651" s="69"/>
      <c r="C3651" s="69"/>
      <c r="D3651" s="69"/>
      <c r="E3651" s="69"/>
    </row>
    <row r="3652">
      <c r="B3652" s="69"/>
      <c r="C3652" s="69"/>
      <c r="D3652" s="69"/>
      <c r="E3652" s="69"/>
    </row>
    <row r="3653">
      <c r="B3653" s="69"/>
      <c r="C3653" s="69"/>
      <c r="D3653" s="69"/>
      <c r="E3653" s="69"/>
    </row>
    <row r="3654">
      <c r="B3654" s="69"/>
      <c r="C3654" s="69"/>
      <c r="D3654" s="69"/>
      <c r="E3654" s="69"/>
    </row>
    <row r="3655">
      <c r="B3655" s="69"/>
      <c r="C3655" s="69"/>
      <c r="D3655" s="69"/>
      <c r="E3655" s="69"/>
    </row>
    <row r="3656">
      <c r="B3656" s="69"/>
      <c r="C3656" s="69"/>
      <c r="D3656" s="69"/>
      <c r="E3656" s="69"/>
    </row>
    <row r="3657">
      <c r="B3657" s="69"/>
      <c r="C3657" s="69"/>
      <c r="D3657" s="69"/>
      <c r="E3657" s="69"/>
    </row>
    <row r="3658">
      <c r="B3658" s="69"/>
      <c r="C3658" s="69"/>
      <c r="D3658" s="69"/>
      <c r="E3658" s="69"/>
    </row>
    <row r="3659">
      <c r="B3659" s="69"/>
      <c r="C3659" s="69"/>
      <c r="D3659" s="69"/>
      <c r="E3659" s="69"/>
    </row>
    <row r="3660">
      <c r="B3660" s="69"/>
      <c r="C3660" s="69"/>
      <c r="D3660" s="69"/>
      <c r="E3660" s="69"/>
    </row>
    <row r="3661">
      <c r="B3661" s="69"/>
      <c r="C3661" s="69"/>
      <c r="D3661" s="69"/>
      <c r="E3661" s="69"/>
    </row>
    <row r="3662">
      <c r="B3662" s="69"/>
      <c r="C3662" s="69"/>
      <c r="D3662" s="69"/>
      <c r="E3662" s="69"/>
    </row>
    <row r="3663">
      <c r="B3663" s="69"/>
      <c r="C3663" s="69"/>
      <c r="D3663" s="69"/>
      <c r="E3663" s="69"/>
    </row>
    <row r="3664">
      <c r="B3664" s="69"/>
      <c r="C3664" s="69"/>
      <c r="D3664" s="69"/>
      <c r="E3664" s="69"/>
    </row>
    <row r="3665">
      <c r="B3665" s="69"/>
      <c r="C3665" s="69"/>
      <c r="D3665" s="69"/>
      <c r="E3665" s="69"/>
    </row>
    <row r="3666">
      <c r="B3666" s="69"/>
      <c r="C3666" s="69"/>
      <c r="D3666" s="69"/>
      <c r="E3666" s="69"/>
    </row>
    <row r="3667">
      <c r="B3667" s="69"/>
      <c r="C3667" s="69"/>
      <c r="D3667" s="69"/>
      <c r="E3667" s="69"/>
    </row>
    <row r="3668">
      <c r="B3668" s="69"/>
      <c r="C3668" s="69"/>
      <c r="D3668" s="69"/>
      <c r="E3668" s="69"/>
    </row>
    <row r="3669">
      <c r="B3669" s="69"/>
      <c r="C3669" s="69"/>
      <c r="D3669" s="69"/>
      <c r="E3669" s="69"/>
    </row>
    <row r="3670">
      <c r="B3670" s="69"/>
      <c r="C3670" s="69"/>
      <c r="D3670" s="69"/>
      <c r="E3670" s="69"/>
    </row>
    <row r="3671">
      <c r="B3671" s="69"/>
      <c r="C3671" s="69"/>
      <c r="D3671" s="69"/>
      <c r="E3671" s="69"/>
    </row>
    <row r="3672">
      <c r="B3672" s="69"/>
      <c r="C3672" s="69"/>
      <c r="D3672" s="69"/>
      <c r="E3672" s="69"/>
    </row>
    <row r="3673">
      <c r="B3673" s="69"/>
      <c r="C3673" s="69"/>
      <c r="D3673" s="69"/>
      <c r="E3673" s="69"/>
    </row>
    <row r="3674">
      <c r="B3674" s="69"/>
      <c r="C3674" s="69"/>
      <c r="D3674" s="69"/>
      <c r="E3674" s="69"/>
    </row>
    <row r="3675">
      <c r="B3675" s="69"/>
      <c r="C3675" s="69"/>
      <c r="D3675" s="69"/>
      <c r="E3675" s="69"/>
    </row>
    <row r="3676">
      <c r="B3676" s="69"/>
      <c r="C3676" s="69"/>
      <c r="D3676" s="69"/>
      <c r="E3676" s="69"/>
    </row>
    <row r="3677">
      <c r="B3677" s="69"/>
      <c r="C3677" s="69"/>
      <c r="D3677" s="69"/>
      <c r="E3677" s="69"/>
    </row>
    <row r="3678">
      <c r="B3678" s="69"/>
      <c r="C3678" s="69"/>
      <c r="D3678" s="69"/>
      <c r="E3678" s="69"/>
    </row>
    <row r="3679">
      <c r="B3679" s="69"/>
      <c r="C3679" s="69"/>
      <c r="D3679" s="69"/>
      <c r="E3679" s="69"/>
    </row>
    <row r="3680">
      <c r="B3680" s="69"/>
      <c r="C3680" s="69"/>
      <c r="D3680" s="69"/>
      <c r="E3680" s="69"/>
    </row>
    <row r="3681">
      <c r="B3681" s="69"/>
      <c r="C3681" s="69"/>
      <c r="D3681" s="69"/>
      <c r="E3681" s="69"/>
    </row>
    <row r="3682">
      <c r="B3682" s="69"/>
      <c r="C3682" s="69"/>
      <c r="D3682" s="69"/>
      <c r="E3682" s="69"/>
    </row>
    <row r="3683">
      <c r="B3683" s="69"/>
      <c r="C3683" s="69"/>
      <c r="D3683" s="69"/>
      <c r="E3683" s="69"/>
    </row>
    <row r="3684">
      <c r="B3684" s="69"/>
      <c r="C3684" s="69"/>
      <c r="D3684" s="69"/>
      <c r="E3684" s="69"/>
    </row>
    <row r="3685">
      <c r="B3685" s="69"/>
      <c r="C3685" s="69"/>
      <c r="D3685" s="69"/>
      <c r="E3685" s="69"/>
    </row>
    <row r="3686">
      <c r="B3686" s="69"/>
      <c r="C3686" s="69"/>
      <c r="D3686" s="69"/>
      <c r="E3686" s="69"/>
    </row>
    <row r="3687">
      <c r="B3687" s="69"/>
      <c r="C3687" s="69"/>
      <c r="D3687" s="69"/>
      <c r="E3687" s="69"/>
    </row>
    <row r="3688">
      <c r="B3688" s="69"/>
      <c r="C3688" s="69"/>
      <c r="D3688" s="69"/>
      <c r="E3688" s="69"/>
    </row>
    <row r="3689">
      <c r="B3689" s="69"/>
      <c r="C3689" s="69"/>
      <c r="D3689" s="69"/>
      <c r="E3689" s="69"/>
    </row>
    <row r="3690">
      <c r="B3690" s="69"/>
      <c r="C3690" s="69"/>
      <c r="D3690" s="69"/>
      <c r="E3690" s="69"/>
    </row>
    <row r="3691">
      <c r="B3691" s="69"/>
      <c r="C3691" s="69"/>
      <c r="D3691" s="69"/>
      <c r="E3691" s="69"/>
    </row>
    <row r="3692">
      <c r="B3692" s="69"/>
      <c r="C3692" s="69"/>
      <c r="D3692" s="69"/>
      <c r="E3692" s="69"/>
    </row>
    <row r="3693">
      <c r="B3693" s="69"/>
      <c r="C3693" s="69"/>
      <c r="D3693" s="69"/>
      <c r="E3693" s="69"/>
    </row>
    <row r="3694">
      <c r="B3694" s="69"/>
      <c r="C3694" s="69"/>
      <c r="D3694" s="69"/>
      <c r="E3694" s="69"/>
    </row>
    <row r="3695">
      <c r="B3695" s="69"/>
      <c r="C3695" s="69"/>
      <c r="D3695" s="69"/>
      <c r="E3695" s="69"/>
    </row>
    <row r="3696">
      <c r="B3696" s="69"/>
      <c r="C3696" s="69"/>
      <c r="D3696" s="69"/>
      <c r="E3696" s="69"/>
    </row>
    <row r="3697">
      <c r="B3697" s="69"/>
      <c r="C3697" s="69"/>
      <c r="D3697" s="69"/>
      <c r="E3697" s="69"/>
    </row>
    <row r="3698">
      <c r="B3698" s="69"/>
      <c r="C3698" s="69"/>
      <c r="D3698" s="69"/>
      <c r="E3698" s="69"/>
    </row>
    <row r="3699">
      <c r="B3699" s="69"/>
      <c r="C3699" s="69"/>
      <c r="D3699" s="69"/>
      <c r="E3699" s="69"/>
    </row>
    <row r="3700">
      <c r="B3700" s="69"/>
      <c r="C3700" s="69"/>
      <c r="D3700" s="69"/>
      <c r="E3700" s="69"/>
    </row>
    <row r="3701">
      <c r="B3701" s="69"/>
      <c r="C3701" s="69"/>
      <c r="D3701" s="69"/>
      <c r="E3701" s="69"/>
    </row>
    <row r="3702">
      <c r="B3702" s="69"/>
      <c r="C3702" s="69"/>
      <c r="D3702" s="69"/>
      <c r="E3702" s="69"/>
    </row>
    <row r="3703">
      <c r="B3703" s="69"/>
      <c r="C3703" s="69"/>
      <c r="D3703" s="69"/>
      <c r="E3703" s="69"/>
    </row>
    <row r="3704">
      <c r="B3704" s="69"/>
      <c r="C3704" s="69"/>
      <c r="D3704" s="69"/>
      <c r="E3704" s="69"/>
    </row>
    <row r="3705">
      <c r="B3705" s="69"/>
      <c r="C3705" s="69"/>
      <c r="D3705" s="69"/>
      <c r="E3705" s="69"/>
    </row>
    <row r="3706">
      <c r="B3706" s="69"/>
      <c r="C3706" s="69"/>
      <c r="D3706" s="69"/>
      <c r="E3706" s="69"/>
    </row>
    <row r="3707">
      <c r="B3707" s="69"/>
      <c r="C3707" s="69"/>
      <c r="D3707" s="69"/>
      <c r="E3707" s="69"/>
    </row>
    <row r="3708">
      <c r="B3708" s="69"/>
      <c r="C3708" s="69"/>
      <c r="D3708" s="69"/>
      <c r="E3708" s="69"/>
    </row>
    <row r="3709">
      <c r="B3709" s="69"/>
      <c r="C3709" s="69"/>
      <c r="D3709" s="69"/>
      <c r="E3709" s="69"/>
    </row>
    <row r="3710">
      <c r="B3710" s="69"/>
      <c r="C3710" s="69"/>
      <c r="D3710" s="69"/>
      <c r="E3710" s="69"/>
    </row>
    <row r="3711">
      <c r="B3711" s="69"/>
      <c r="C3711" s="69"/>
      <c r="D3711" s="69"/>
      <c r="E3711" s="69"/>
    </row>
    <row r="3712">
      <c r="B3712" s="69"/>
      <c r="C3712" s="69"/>
      <c r="D3712" s="69"/>
      <c r="E3712" s="69"/>
    </row>
    <row r="3713">
      <c r="B3713" s="69"/>
      <c r="C3713" s="69"/>
      <c r="D3713" s="69"/>
      <c r="E3713" s="69"/>
    </row>
    <row r="3714">
      <c r="B3714" s="69"/>
      <c r="C3714" s="69"/>
      <c r="D3714" s="69"/>
      <c r="E3714" s="69"/>
    </row>
    <row r="3715">
      <c r="B3715" s="69"/>
      <c r="C3715" s="69"/>
      <c r="D3715" s="69"/>
      <c r="E3715" s="69"/>
    </row>
    <row r="3716">
      <c r="B3716" s="69"/>
      <c r="C3716" s="69"/>
      <c r="D3716" s="69"/>
      <c r="E3716" s="69"/>
    </row>
    <row r="3717">
      <c r="B3717" s="69"/>
      <c r="C3717" s="69"/>
      <c r="D3717" s="69"/>
      <c r="E3717" s="69"/>
    </row>
    <row r="3718">
      <c r="B3718" s="69"/>
      <c r="C3718" s="69"/>
      <c r="D3718" s="69"/>
      <c r="E3718" s="69"/>
    </row>
    <row r="3719">
      <c r="B3719" s="69"/>
      <c r="C3719" s="69"/>
      <c r="D3719" s="69"/>
      <c r="E3719" s="69"/>
    </row>
    <row r="3720">
      <c r="B3720" s="69"/>
      <c r="C3720" s="69"/>
      <c r="D3720" s="69"/>
      <c r="E3720" s="69"/>
    </row>
    <row r="3721">
      <c r="B3721" s="69"/>
      <c r="C3721" s="69"/>
      <c r="D3721" s="69"/>
      <c r="E3721" s="69"/>
    </row>
    <row r="3722">
      <c r="B3722" s="69"/>
      <c r="C3722" s="69"/>
      <c r="D3722" s="69"/>
      <c r="E3722" s="69"/>
    </row>
    <row r="3723">
      <c r="B3723" s="69"/>
      <c r="C3723" s="69"/>
      <c r="D3723" s="69"/>
      <c r="E3723" s="69"/>
    </row>
    <row r="3724">
      <c r="B3724" s="69"/>
      <c r="C3724" s="69"/>
      <c r="D3724" s="69"/>
      <c r="E3724" s="69"/>
    </row>
    <row r="3725">
      <c r="B3725" s="69"/>
      <c r="C3725" s="69"/>
      <c r="D3725" s="69"/>
      <c r="E3725" s="69"/>
    </row>
    <row r="3726">
      <c r="B3726" s="69"/>
      <c r="C3726" s="69"/>
      <c r="D3726" s="69"/>
      <c r="E3726" s="69"/>
    </row>
    <row r="3727">
      <c r="B3727" s="69"/>
      <c r="C3727" s="69"/>
      <c r="D3727" s="69"/>
      <c r="E3727" s="69"/>
    </row>
    <row r="3728">
      <c r="B3728" s="69"/>
      <c r="C3728" s="69"/>
      <c r="D3728" s="69"/>
      <c r="E3728" s="69"/>
    </row>
    <row r="3729">
      <c r="B3729" s="69"/>
      <c r="C3729" s="69"/>
      <c r="D3729" s="69"/>
      <c r="E3729" s="69"/>
    </row>
    <row r="3730">
      <c r="B3730" s="69"/>
      <c r="C3730" s="69"/>
      <c r="D3730" s="69"/>
      <c r="E3730" s="69"/>
    </row>
    <row r="3731">
      <c r="B3731" s="69"/>
      <c r="C3731" s="69"/>
      <c r="D3731" s="69"/>
      <c r="E3731" s="69"/>
    </row>
    <row r="3732">
      <c r="B3732" s="69"/>
      <c r="C3732" s="69"/>
      <c r="D3732" s="69"/>
      <c r="E3732" s="69"/>
    </row>
    <row r="3733">
      <c r="B3733" s="69"/>
      <c r="C3733" s="69"/>
      <c r="D3733" s="69"/>
      <c r="E3733" s="69"/>
    </row>
    <row r="3734">
      <c r="B3734" s="69"/>
      <c r="C3734" s="69"/>
      <c r="D3734" s="69"/>
      <c r="E3734" s="69"/>
    </row>
    <row r="3735">
      <c r="B3735" s="69"/>
      <c r="C3735" s="69"/>
      <c r="D3735" s="69"/>
      <c r="E3735" s="69"/>
    </row>
    <row r="3736">
      <c r="B3736" s="69"/>
      <c r="C3736" s="69"/>
      <c r="D3736" s="69"/>
      <c r="E3736" s="69"/>
    </row>
    <row r="3737">
      <c r="B3737" s="69"/>
      <c r="C3737" s="69"/>
      <c r="D3737" s="69"/>
      <c r="E3737" s="69"/>
    </row>
    <row r="3738">
      <c r="B3738" s="69"/>
      <c r="C3738" s="69"/>
      <c r="D3738" s="69"/>
      <c r="E3738" s="69"/>
    </row>
    <row r="3739">
      <c r="B3739" s="69"/>
      <c r="C3739" s="69"/>
      <c r="D3739" s="69"/>
      <c r="E3739" s="69"/>
    </row>
    <row r="3740">
      <c r="B3740" s="69"/>
      <c r="C3740" s="69"/>
      <c r="D3740" s="69"/>
      <c r="E3740" s="69"/>
    </row>
    <row r="3741">
      <c r="B3741" s="69"/>
      <c r="C3741" s="69"/>
      <c r="D3741" s="69"/>
      <c r="E3741" s="69"/>
    </row>
    <row r="3742">
      <c r="B3742" s="69"/>
      <c r="C3742" s="69"/>
      <c r="D3742" s="69"/>
      <c r="E3742" s="69"/>
    </row>
    <row r="3743">
      <c r="B3743" s="69"/>
      <c r="C3743" s="69"/>
      <c r="D3743" s="69"/>
      <c r="E3743" s="69"/>
    </row>
    <row r="3744">
      <c r="B3744" s="69"/>
      <c r="C3744" s="69"/>
      <c r="D3744" s="69"/>
      <c r="E3744" s="69"/>
    </row>
    <row r="3745">
      <c r="B3745" s="69"/>
      <c r="C3745" s="69"/>
      <c r="D3745" s="69"/>
      <c r="E3745" s="69"/>
    </row>
    <row r="3746">
      <c r="B3746" s="69"/>
      <c r="C3746" s="69"/>
      <c r="D3746" s="69"/>
      <c r="E3746" s="69"/>
    </row>
    <row r="3747">
      <c r="B3747" s="69"/>
      <c r="C3747" s="69"/>
      <c r="D3747" s="69"/>
      <c r="E3747" s="69"/>
    </row>
    <row r="3748">
      <c r="B3748" s="69"/>
      <c r="C3748" s="69"/>
      <c r="E3748" s="69"/>
    </row>
    <row r="3749">
      <c r="B3749" s="69"/>
      <c r="C3749" s="69"/>
      <c r="E3749" s="69"/>
    </row>
    <row r="3750">
      <c r="B3750" s="69"/>
      <c r="C3750" s="69"/>
      <c r="E3750" s="69"/>
    </row>
    <row r="3751">
      <c r="B3751" s="69"/>
      <c r="C3751" s="69"/>
      <c r="E3751" s="69"/>
    </row>
    <row r="3752">
      <c r="B3752" s="69"/>
      <c r="C3752" s="69"/>
      <c r="E3752" s="69"/>
    </row>
    <row r="3753">
      <c r="B3753" s="69"/>
      <c r="C3753" s="69"/>
      <c r="E3753" s="69"/>
    </row>
    <row r="3754">
      <c r="B3754" s="69"/>
      <c r="C3754" s="69"/>
      <c r="E3754" s="69"/>
    </row>
    <row r="3755">
      <c r="B3755" s="69"/>
      <c r="C3755" s="69"/>
      <c r="E3755" s="69"/>
    </row>
    <row r="3756">
      <c r="B3756" s="69"/>
      <c r="C3756" s="69"/>
      <c r="E3756" s="69"/>
    </row>
    <row r="3757">
      <c r="B3757" s="69"/>
      <c r="C3757" s="69"/>
      <c r="E3757" s="69"/>
    </row>
    <row r="3758">
      <c r="B3758" s="69"/>
      <c r="C3758" s="69"/>
      <c r="E3758" s="69"/>
    </row>
    <row r="3759">
      <c r="B3759" s="69"/>
      <c r="C3759" s="69"/>
      <c r="E3759" s="69"/>
    </row>
    <row r="3760">
      <c r="B3760" s="69"/>
      <c r="C3760" s="69"/>
      <c r="E3760" s="69"/>
    </row>
    <row r="3761">
      <c r="B3761" s="69"/>
      <c r="C3761" s="69"/>
      <c r="E3761" s="69"/>
    </row>
    <row r="3762">
      <c r="B3762" s="69"/>
      <c r="C3762" s="69"/>
      <c r="E3762" s="69"/>
    </row>
    <row r="3763">
      <c r="B3763" s="69"/>
      <c r="C3763" s="69"/>
      <c r="E3763" s="69"/>
    </row>
    <row r="3764">
      <c r="B3764" s="69"/>
      <c r="C3764" s="69"/>
      <c r="E3764" s="69"/>
    </row>
    <row r="3765">
      <c r="B3765" s="69"/>
      <c r="C3765" s="69"/>
      <c r="D3765" s="69"/>
      <c r="E3765" s="69"/>
    </row>
    <row r="3766">
      <c r="B3766" s="69"/>
      <c r="C3766" s="69"/>
      <c r="D3766" s="69"/>
      <c r="E3766" s="69"/>
    </row>
    <row r="3767">
      <c r="B3767" s="69"/>
      <c r="C3767" s="69"/>
      <c r="D3767" s="69"/>
      <c r="E3767" s="69"/>
    </row>
    <row r="3768">
      <c r="B3768" s="69"/>
      <c r="C3768" s="69"/>
      <c r="D3768" s="69"/>
      <c r="E3768" s="69"/>
    </row>
    <row r="3769">
      <c r="B3769" s="69"/>
      <c r="C3769" s="69"/>
      <c r="D3769" s="69"/>
      <c r="E3769" s="69"/>
    </row>
    <row r="3770">
      <c r="B3770" s="69"/>
      <c r="C3770" s="69"/>
      <c r="D3770" s="69"/>
      <c r="E3770" s="69"/>
    </row>
    <row r="3771">
      <c r="B3771" s="69"/>
      <c r="C3771" s="69"/>
      <c r="D3771" s="69"/>
      <c r="E3771" s="69"/>
    </row>
    <row r="3772">
      <c r="B3772" s="69"/>
      <c r="C3772" s="69"/>
      <c r="D3772" s="69"/>
      <c r="E3772" s="69"/>
    </row>
    <row r="3773">
      <c r="B3773" s="69"/>
      <c r="C3773" s="69"/>
      <c r="D3773" s="69"/>
      <c r="E3773" s="69"/>
    </row>
    <row r="3774">
      <c r="B3774" s="69"/>
      <c r="C3774" s="69"/>
      <c r="D3774" s="69"/>
      <c r="E3774" s="69"/>
    </row>
    <row r="3775">
      <c r="B3775" s="69"/>
      <c r="C3775" s="69"/>
      <c r="D3775" s="69"/>
      <c r="E3775" s="69"/>
    </row>
    <row r="3776">
      <c r="B3776" s="69"/>
      <c r="C3776" s="69"/>
      <c r="D3776" s="69"/>
      <c r="E3776" s="69"/>
    </row>
    <row r="3777">
      <c r="B3777" s="69"/>
      <c r="C3777" s="69"/>
      <c r="D3777" s="69"/>
      <c r="E3777" s="69"/>
    </row>
    <row r="3778">
      <c r="B3778" s="69"/>
      <c r="C3778" s="69"/>
      <c r="D3778" s="69"/>
      <c r="E3778" s="69"/>
    </row>
    <row r="3779">
      <c r="B3779" s="69"/>
      <c r="C3779" s="69"/>
      <c r="D3779" s="69"/>
      <c r="E3779" s="69"/>
    </row>
    <row r="3780">
      <c r="B3780" s="69"/>
      <c r="C3780" s="69"/>
      <c r="D3780" s="69"/>
      <c r="E3780" s="69"/>
    </row>
    <row r="3781">
      <c r="B3781" s="69"/>
      <c r="C3781" s="69"/>
      <c r="D3781" s="69"/>
      <c r="E3781" s="69"/>
    </row>
    <row r="3782">
      <c r="B3782" s="69"/>
      <c r="C3782" s="69"/>
      <c r="D3782" s="69"/>
      <c r="E3782" s="69"/>
    </row>
    <row r="3783">
      <c r="B3783" s="69"/>
      <c r="C3783" s="69"/>
      <c r="D3783" s="69"/>
      <c r="E3783" s="69"/>
    </row>
    <row r="3784">
      <c r="B3784" s="69"/>
      <c r="C3784" s="69"/>
      <c r="D3784" s="69"/>
      <c r="E3784" s="69"/>
    </row>
    <row r="3785">
      <c r="B3785" s="69"/>
      <c r="C3785" s="69"/>
      <c r="D3785" s="69"/>
      <c r="E3785" s="69"/>
    </row>
    <row r="3786">
      <c r="B3786" s="69"/>
      <c r="C3786" s="69"/>
      <c r="D3786" s="69"/>
      <c r="E3786" s="69"/>
    </row>
    <row r="3787">
      <c r="B3787" s="69"/>
      <c r="C3787" s="69"/>
      <c r="D3787" s="69"/>
      <c r="E3787" s="69"/>
    </row>
    <row r="3788">
      <c r="B3788" s="69"/>
      <c r="C3788" s="69"/>
      <c r="D3788" s="69"/>
      <c r="E3788" s="69"/>
    </row>
    <row r="3789">
      <c r="B3789" s="69"/>
      <c r="C3789" s="69"/>
      <c r="D3789" s="69"/>
      <c r="E3789" s="69"/>
    </row>
    <row r="3790">
      <c r="B3790" s="69"/>
      <c r="C3790" s="69"/>
      <c r="D3790" s="69"/>
      <c r="E3790" s="69"/>
    </row>
    <row r="3791">
      <c r="B3791" s="69"/>
      <c r="C3791" s="69"/>
      <c r="D3791" s="69"/>
      <c r="E3791" s="69"/>
    </row>
    <row r="3792">
      <c r="B3792" s="69"/>
      <c r="C3792" s="69"/>
      <c r="D3792" s="69"/>
      <c r="E3792" s="69"/>
    </row>
    <row r="3793">
      <c r="B3793" s="69"/>
      <c r="C3793" s="69"/>
      <c r="D3793" s="69"/>
      <c r="E3793" s="69"/>
    </row>
    <row r="3794">
      <c r="B3794" s="69"/>
      <c r="C3794" s="69"/>
      <c r="D3794" s="69"/>
      <c r="E3794" s="69"/>
    </row>
    <row r="3795">
      <c r="B3795" s="69"/>
      <c r="C3795" s="69"/>
      <c r="D3795" s="69"/>
      <c r="E3795" s="69"/>
    </row>
    <row r="3796">
      <c r="B3796" s="69"/>
      <c r="C3796" s="69"/>
      <c r="D3796" s="69"/>
      <c r="E3796" s="69"/>
    </row>
    <row r="3797">
      <c r="B3797" s="69"/>
      <c r="C3797" s="69"/>
      <c r="D3797" s="69"/>
      <c r="E3797" s="69"/>
    </row>
    <row r="3798">
      <c r="B3798" s="69"/>
      <c r="C3798" s="69"/>
      <c r="D3798" s="69"/>
      <c r="E3798" s="69"/>
    </row>
    <row r="3799">
      <c r="B3799" s="69"/>
      <c r="C3799" s="69"/>
      <c r="D3799" s="69"/>
      <c r="E3799" s="69"/>
    </row>
    <row r="3800">
      <c r="B3800" s="69"/>
      <c r="C3800" s="69"/>
      <c r="D3800" s="69"/>
      <c r="E3800" s="69"/>
    </row>
    <row r="3801">
      <c r="B3801" s="69"/>
      <c r="C3801" s="69"/>
      <c r="D3801" s="69"/>
      <c r="E3801" s="69"/>
    </row>
    <row r="3802">
      <c r="B3802" s="69"/>
      <c r="C3802" s="69"/>
      <c r="D3802" s="69"/>
      <c r="E3802" s="69"/>
    </row>
    <row r="3803">
      <c r="B3803" s="69"/>
      <c r="C3803" s="69"/>
      <c r="D3803" s="69"/>
      <c r="E3803" s="69"/>
    </row>
    <row r="3804">
      <c r="B3804" s="69"/>
      <c r="C3804" s="69"/>
      <c r="D3804" s="69"/>
      <c r="E3804" s="69"/>
    </row>
    <row r="3805">
      <c r="B3805" s="69"/>
      <c r="C3805" s="69"/>
      <c r="D3805" s="69"/>
      <c r="E3805" s="69"/>
    </row>
    <row r="3806">
      <c r="B3806" s="69"/>
      <c r="C3806" s="69"/>
      <c r="D3806" s="69"/>
      <c r="E3806" s="69"/>
    </row>
    <row r="3807">
      <c r="B3807" s="69"/>
      <c r="C3807" s="69"/>
      <c r="D3807" s="69"/>
      <c r="E3807" s="69"/>
    </row>
    <row r="3808">
      <c r="B3808" s="69"/>
      <c r="C3808" s="69"/>
      <c r="D3808" s="69"/>
      <c r="E3808" s="69"/>
    </row>
    <row r="3809">
      <c r="B3809" s="69"/>
      <c r="C3809" s="69"/>
      <c r="D3809" s="69"/>
      <c r="E3809" s="69"/>
    </row>
    <row r="3810">
      <c r="B3810" s="69"/>
      <c r="C3810" s="69"/>
      <c r="D3810" s="69"/>
      <c r="E3810" s="69"/>
    </row>
    <row r="3811">
      <c r="B3811" s="69"/>
      <c r="C3811" s="69"/>
      <c r="D3811" s="69"/>
      <c r="E3811" s="69"/>
    </row>
    <row r="3812">
      <c r="B3812" s="69"/>
      <c r="C3812" s="69"/>
      <c r="D3812" s="69"/>
      <c r="E3812" s="69"/>
    </row>
    <row r="3813">
      <c r="B3813" s="69"/>
      <c r="C3813" s="69"/>
      <c r="D3813" s="69"/>
      <c r="E3813" s="69"/>
    </row>
    <row r="3814">
      <c r="B3814" s="69"/>
      <c r="C3814" s="69"/>
      <c r="D3814" s="69"/>
      <c r="E3814" s="69"/>
    </row>
    <row r="3815">
      <c r="B3815" s="69"/>
      <c r="C3815" s="69"/>
      <c r="D3815" s="69"/>
      <c r="E3815" s="69"/>
    </row>
    <row r="3816">
      <c r="B3816" s="69"/>
      <c r="C3816" s="69"/>
      <c r="D3816" s="69"/>
      <c r="E3816" s="69"/>
    </row>
    <row r="3817">
      <c r="B3817" s="69"/>
      <c r="C3817" s="69"/>
      <c r="D3817" s="69"/>
      <c r="E3817" s="69"/>
    </row>
    <row r="3818">
      <c r="B3818" s="69"/>
      <c r="C3818" s="69"/>
      <c r="D3818" s="69"/>
      <c r="E3818" s="69"/>
    </row>
    <row r="3819">
      <c r="B3819" s="69"/>
      <c r="C3819" s="69"/>
      <c r="D3819" s="69"/>
      <c r="E3819" s="69"/>
    </row>
    <row r="3820">
      <c r="B3820" s="69"/>
      <c r="C3820" s="69"/>
      <c r="D3820" s="69"/>
      <c r="E3820" s="69"/>
    </row>
    <row r="3821">
      <c r="B3821" s="69"/>
      <c r="C3821" s="69"/>
      <c r="D3821" s="69"/>
      <c r="E3821" s="69"/>
    </row>
    <row r="3822">
      <c r="B3822" s="69"/>
      <c r="C3822" s="69"/>
      <c r="D3822" s="69"/>
      <c r="E3822" s="69"/>
    </row>
    <row r="3823">
      <c r="B3823" s="69"/>
      <c r="C3823" s="69"/>
      <c r="D3823" s="69"/>
      <c r="E3823" s="69"/>
    </row>
    <row r="3824">
      <c r="B3824" s="69"/>
      <c r="C3824" s="69"/>
      <c r="D3824" s="69"/>
      <c r="E3824" s="69"/>
    </row>
    <row r="3825">
      <c r="B3825" s="69"/>
      <c r="C3825" s="69"/>
      <c r="D3825" s="69"/>
      <c r="E3825" s="69"/>
    </row>
    <row r="3826">
      <c r="B3826" s="69"/>
      <c r="C3826" s="69"/>
      <c r="D3826" s="69"/>
      <c r="E3826" s="69"/>
    </row>
    <row r="3827">
      <c r="B3827" s="69"/>
      <c r="C3827" s="69"/>
      <c r="D3827" s="69"/>
      <c r="E3827" s="69"/>
    </row>
    <row r="3828">
      <c r="B3828" s="69"/>
      <c r="C3828" s="69"/>
      <c r="D3828" s="69"/>
      <c r="E3828" s="69"/>
    </row>
    <row r="3829">
      <c r="B3829" s="69"/>
      <c r="C3829" s="69"/>
      <c r="D3829" s="69"/>
      <c r="E3829" s="69"/>
    </row>
    <row r="3830">
      <c r="B3830" s="69"/>
      <c r="C3830" s="69"/>
      <c r="D3830" s="69"/>
      <c r="E3830" s="69"/>
    </row>
    <row r="3831">
      <c r="B3831" s="69"/>
      <c r="C3831" s="69"/>
      <c r="D3831" s="69"/>
      <c r="E3831" s="69"/>
    </row>
    <row r="3832">
      <c r="B3832" s="69"/>
      <c r="C3832" s="69"/>
      <c r="D3832" s="69"/>
      <c r="E3832" s="69"/>
    </row>
    <row r="3833">
      <c r="B3833" s="69"/>
      <c r="C3833" s="69"/>
      <c r="D3833" s="69"/>
      <c r="E3833" s="69"/>
    </row>
    <row r="3834">
      <c r="B3834" s="69"/>
      <c r="C3834" s="69"/>
      <c r="D3834" s="69"/>
      <c r="E3834" s="69"/>
    </row>
    <row r="3835">
      <c r="B3835" s="69"/>
      <c r="C3835" s="69"/>
      <c r="D3835" s="69"/>
      <c r="E3835" s="69"/>
    </row>
    <row r="3836">
      <c r="B3836" s="69"/>
      <c r="C3836" s="69"/>
      <c r="D3836" s="69"/>
      <c r="E3836" s="69"/>
    </row>
    <row r="3837">
      <c r="B3837" s="69"/>
      <c r="C3837" s="69"/>
      <c r="D3837" s="69"/>
      <c r="E3837" s="69"/>
    </row>
    <row r="3838">
      <c r="B3838" s="69"/>
      <c r="C3838" s="69"/>
      <c r="D3838" s="69"/>
      <c r="E3838" s="69"/>
    </row>
    <row r="3839">
      <c r="B3839" s="69"/>
      <c r="C3839" s="69"/>
      <c r="D3839" s="69"/>
      <c r="E3839" s="69"/>
    </row>
    <row r="3840">
      <c r="B3840" s="69"/>
      <c r="C3840" s="69"/>
      <c r="D3840" s="69"/>
      <c r="E3840" s="69"/>
    </row>
    <row r="3841">
      <c r="B3841" s="69"/>
      <c r="C3841" s="69"/>
      <c r="D3841" s="69"/>
      <c r="E3841" s="69"/>
    </row>
    <row r="3842">
      <c r="B3842" s="69"/>
      <c r="C3842" s="69"/>
      <c r="D3842" s="69"/>
      <c r="E3842" s="69"/>
    </row>
    <row r="3843">
      <c r="B3843" s="69"/>
      <c r="C3843" s="69"/>
      <c r="D3843" s="69"/>
      <c r="E3843" s="69"/>
    </row>
    <row r="3844">
      <c r="B3844" s="69"/>
      <c r="C3844" s="69"/>
      <c r="D3844" s="69"/>
      <c r="E3844" s="69"/>
    </row>
    <row r="3845">
      <c r="B3845" s="69"/>
      <c r="C3845" s="69"/>
      <c r="D3845" s="69"/>
      <c r="E3845" s="69"/>
    </row>
    <row r="3846">
      <c r="B3846" s="69"/>
      <c r="C3846" s="69"/>
      <c r="D3846" s="69"/>
      <c r="E3846" s="69"/>
    </row>
    <row r="3847">
      <c r="B3847" s="69"/>
      <c r="C3847" s="69"/>
      <c r="D3847" s="69"/>
      <c r="E3847" s="69"/>
    </row>
    <row r="3848">
      <c r="B3848" s="69"/>
      <c r="C3848" s="69"/>
      <c r="D3848" s="69"/>
      <c r="E3848" s="69"/>
    </row>
    <row r="3849">
      <c r="B3849" s="69"/>
      <c r="C3849" s="69"/>
      <c r="D3849" s="69"/>
      <c r="E3849" s="69"/>
    </row>
    <row r="3850">
      <c r="B3850" s="69"/>
      <c r="C3850" s="69"/>
      <c r="D3850" s="69"/>
      <c r="E3850" s="69"/>
    </row>
    <row r="3851">
      <c r="B3851" s="69"/>
      <c r="C3851" s="69"/>
      <c r="D3851" s="69"/>
      <c r="E3851" s="69"/>
    </row>
    <row r="3852">
      <c r="B3852" s="69"/>
      <c r="C3852" s="69"/>
      <c r="D3852" s="69"/>
      <c r="E3852" s="69"/>
    </row>
    <row r="3853">
      <c r="B3853" s="69"/>
      <c r="C3853" s="69"/>
      <c r="D3853" s="69"/>
      <c r="E3853" s="69"/>
    </row>
    <row r="3854">
      <c r="B3854" s="69"/>
      <c r="C3854" s="69"/>
      <c r="D3854" s="69"/>
      <c r="E3854" s="69"/>
    </row>
    <row r="3855">
      <c r="B3855" s="69"/>
      <c r="C3855" s="69"/>
      <c r="D3855" s="69"/>
      <c r="E3855" s="69"/>
    </row>
    <row r="3856">
      <c r="B3856" s="69"/>
      <c r="C3856" s="69"/>
      <c r="D3856" s="69"/>
      <c r="E3856" s="69"/>
    </row>
    <row r="3857">
      <c r="B3857" s="69"/>
      <c r="C3857" s="69"/>
      <c r="D3857" s="69"/>
      <c r="E3857" s="69"/>
    </row>
    <row r="3858">
      <c r="B3858" s="69"/>
      <c r="C3858" s="69"/>
      <c r="D3858" s="69"/>
      <c r="E3858" s="69"/>
    </row>
    <row r="3859">
      <c r="B3859" s="69"/>
      <c r="C3859" s="69"/>
      <c r="D3859" s="69"/>
      <c r="E3859" s="69"/>
    </row>
    <row r="3860">
      <c r="B3860" s="69"/>
      <c r="C3860" s="69"/>
      <c r="D3860" s="69"/>
      <c r="E3860" s="69"/>
    </row>
    <row r="3861">
      <c r="B3861" s="69"/>
      <c r="C3861" s="69"/>
      <c r="D3861" s="69"/>
      <c r="E3861" s="69"/>
    </row>
    <row r="3862">
      <c r="B3862" s="69"/>
      <c r="C3862" s="69"/>
      <c r="D3862" s="69"/>
      <c r="E3862" s="69"/>
    </row>
    <row r="3863">
      <c r="B3863" s="69"/>
      <c r="C3863" s="69"/>
      <c r="D3863" s="69"/>
      <c r="E3863" s="69"/>
    </row>
    <row r="3864">
      <c r="B3864" s="69"/>
      <c r="C3864" s="69"/>
      <c r="D3864" s="69"/>
      <c r="E3864" s="69"/>
    </row>
    <row r="3865">
      <c r="B3865" s="69"/>
      <c r="C3865" s="69"/>
      <c r="D3865" s="69"/>
      <c r="E3865" s="69"/>
    </row>
    <row r="3866">
      <c r="B3866" s="69"/>
      <c r="C3866" s="69"/>
      <c r="D3866" s="69"/>
      <c r="E3866" s="69"/>
    </row>
    <row r="3867">
      <c r="B3867" s="69"/>
      <c r="C3867" s="69"/>
      <c r="D3867" s="69"/>
      <c r="E3867" s="69"/>
    </row>
    <row r="3868">
      <c r="B3868" s="69"/>
      <c r="C3868" s="69"/>
      <c r="D3868" s="69"/>
      <c r="E3868" s="69"/>
    </row>
    <row r="3869">
      <c r="B3869" s="69"/>
      <c r="C3869" s="69"/>
      <c r="D3869" s="69"/>
      <c r="E3869" s="69"/>
    </row>
    <row r="3870">
      <c r="B3870" s="69"/>
      <c r="C3870" s="69"/>
      <c r="D3870" s="69"/>
      <c r="E3870" s="69"/>
    </row>
    <row r="3871">
      <c r="B3871" s="69"/>
      <c r="C3871" s="69"/>
      <c r="D3871" s="69"/>
      <c r="E3871" s="69"/>
    </row>
    <row r="3872">
      <c r="B3872" s="69"/>
      <c r="C3872" s="69"/>
      <c r="D3872" s="69"/>
      <c r="E3872" s="69"/>
    </row>
    <row r="3873">
      <c r="B3873" s="69"/>
      <c r="C3873" s="69"/>
      <c r="D3873" s="69"/>
      <c r="E3873" s="69"/>
    </row>
    <row r="3874">
      <c r="B3874" s="69"/>
      <c r="C3874" s="69"/>
      <c r="D3874" s="69"/>
      <c r="E3874" s="69"/>
    </row>
    <row r="3875">
      <c r="B3875" s="69"/>
      <c r="C3875" s="69"/>
      <c r="D3875" s="69"/>
      <c r="E3875" s="69"/>
    </row>
    <row r="3876">
      <c r="B3876" s="69"/>
      <c r="C3876" s="69"/>
      <c r="D3876" s="69"/>
      <c r="E3876" s="69"/>
    </row>
    <row r="3877">
      <c r="B3877" s="69"/>
      <c r="C3877" s="69"/>
      <c r="D3877" s="69"/>
      <c r="E3877" s="69"/>
    </row>
    <row r="3878">
      <c r="B3878" s="69"/>
      <c r="C3878" s="69"/>
      <c r="D3878" s="69"/>
      <c r="E3878" s="69"/>
    </row>
    <row r="3879">
      <c r="B3879" s="69"/>
      <c r="C3879" s="69"/>
      <c r="D3879" s="69"/>
      <c r="E3879" s="69"/>
    </row>
    <row r="3880">
      <c r="B3880" s="69"/>
      <c r="C3880" s="69"/>
      <c r="D3880" s="69"/>
      <c r="E3880" s="69"/>
    </row>
    <row r="3881">
      <c r="B3881" s="69"/>
      <c r="C3881" s="69"/>
      <c r="D3881" s="69"/>
      <c r="E3881" s="69"/>
    </row>
    <row r="3882">
      <c r="B3882" s="69"/>
      <c r="C3882" s="69"/>
      <c r="D3882" s="69"/>
      <c r="E3882" s="69"/>
    </row>
    <row r="3883">
      <c r="B3883" s="69"/>
      <c r="C3883" s="69"/>
      <c r="D3883" s="69"/>
      <c r="E3883" s="69"/>
    </row>
    <row r="3884">
      <c r="B3884" s="69"/>
      <c r="C3884" s="69"/>
      <c r="D3884" s="69"/>
      <c r="E3884" s="69"/>
    </row>
    <row r="3885">
      <c r="B3885" s="69"/>
      <c r="C3885" s="69"/>
      <c r="D3885" s="69"/>
      <c r="E3885" s="69"/>
    </row>
    <row r="3886">
      <c r="B3886" s="69"/>
      <c r="C3886" s="69"/>
      <c r="D3886" s="69"/>
      <c r="E3886" s="69"/>
    </row>
    <row r="3887">
      <c r="B3887" s="69"/>
      <c r="C3887" s="69"/>
      <c r="D3887" s="69"/>
      <c r="E3887" s="69"/>
    </row>
    <row r="3888">
      <c r="B3888" s="69"/>
      <c r="C3888" s="69"/>
      <c r="D3888" s="69"/>
      <c r="E3888" s="69"/>
    </row>
    <row r="3889">
      <c r="B3889" s="69"/>
      <c r="C3889" s="69"/>
      <c r="D3889" s="69"/>
      <c r="E3889" s="69"/>
    </row>
    <row r="3890">
      <c r="B3890" s="69"/>
      <c r="C3890" s="69"/>
      <c r="D3890" s="69"/>
      <c r="E3890" s="69"/>
    </row>
    <row r="3891">
      <c r="B3891" s="69"/>
      <c r="C3891" s="69"/>
      <c r="D3891" s="69"/>
      <c r="E3891" s="69"/>
    </row>
    <row r="3892">
      <c r="B3892" s="69"/>
      <c r="C3892" s="69"/>
      <c r="D3892" s="69"/>
      <c r="E3892" s="69"/>
    </row>
    <row r="3893">
      <c r="B3893" s="69"/>
      <c r="C3893" s="69"/>
      <c r="D3893" s="69"/>
      <c r="E3893" s="69"/>
    </row>
    <row r="3894">
      <c r="B3894" s="69"/>
      <c r="C3894" s="69"/>
      <c r="D3894" s="69"/>
      <c r="E3894" s="69"/>
    </row>
    <row r="3895">
      <c r="B3895" s="69"/>
      <c r="C3895" s="69"/>
      <c r="D3895" s="69"/>
      <c r="E3895" s="69"/>
    </row>
    <row r="3896">
      <c r="B3896" s="69"/>
      <c r="C3896" s="69"/>
      <c r="D3896" s="69"/>
      <c r="E3896" s="69"/>
    </row>
    <row r="3897">
      <c r="B3897" s="69"/>
      <c r="C3897" s="69"/>
      <c r="D3897" s="69"/>
      <c r="E3897" s="69"/>
    </row>
    <row r="3898">
      <c r="B3898" s="69"/>
      <c r="C3898" s="69"/>
      <c r="D3898" s="69"/>
      <c r="E3898" s="69"/>
    </row>
    <row r="3899">
      <c r="B3899" s="69"/>
      <c r="C3899" s="69"/>
      <c r="D3899" s="69"/>
      <c r="E3899" s="69"/>
    </row>
    <row r="3900">
      <c r="B3900" s="69"/>
      <c r="C3900" s="69"/>
      <c r="D3900" s="69"/>
      <c r="E3900" s="69"/>
    </row>
    <row r="3901">
      <c r="B3901" s="69"/>
      <c r="C3901" s="69"/>
      <c r="D3901" s="69"/>
      <c r="E3901" s="69"/>
    </row>
    <row r="3902">
      <c r="B3902" s="69"/>
      <c r="C3902" s="69"/>
      <c r="D3902" s="69"/>
      <c r="E3902" s="69"/>
    </row>
    <row r="3903">
      <c r="B3903" s="69"/>
      <c r="C3903" s="69"/>
      <c r="D3903" s="69"/>
      <c r="E3903" s="69"/>
    </row>
    <row r="3904">
      <c r="B3904" s="69"/>
      <c r="C3904" s="69"/>
      <c r="D3904" s="69"/>
      <c r="E3904" s="69"/>
    </row>
    <row r="3905">
      <c r="B3905" s="69"/>
      <c r="C3905" s="69"/>
      <c r="D3905" s="69"/>
      <c r="E3905" s="69"/>
    </row>
    <row r="3906">
      <c r="B3906" s="69"/>
      <c r="C3906" s="69"/>
      <c r="D3906" s="69"/>
      <c r="E3906" s="69"/>
    </row>
    <row r="3907">
      <c r="B3907" s="69"/>
      <c r="C3907" s="69"/>
      <c r="D3907" s="69"/>
      <c r="E3907" s="69"/>
    </row>
    <row r="3908">
      <c r="B3908" s="69"/>
      <c r="C3908" s="69"/>
      <c r="D3908" s="69"/>
      <c r="E3908" s="69"/>
    </row>
    <row r="3909">
      <c r="B3909" s="69"/>
      <c r="C3909" s="69"/>
      <c r="D3909" s="69"/>
      <c r="E3909" s="69"/>
    </row>
    <row r="3910">
      <c r="B3910" s="69"/>
      <c r="C3910" s="69"/>
      <c r="D3910" s="69"/>
      <c r="E3910" s="69"/>
    </row>
    <row r="3911">
      <c r="B3911" s="69"/>
      <c r="C3911" s="69"/>
      <c r="D3911" s="69"/>
      <c r="E3911" s="69"/>
    </row>
    <row r="3912">
      <c r="B3912" s="69"/>
      <c r="C3912" s="69"/>
      <c r="D3912" s="69"/>
      <c r="E3912" s="69"/>
    </row>
    <row r="3913">
      <c r="B3913" s="69"/>
      <c r="C3913" s="69"/>
      <c r="D3913" s="69"/>
      <c r="E3913" s="69"/>
    </row>
    <row r="3914">
      <c r="B3914" s="69"/>
      <c r="C3914" s="69"/>
      <c r="D3914" s="69"/>
      <c r="E3914" s="69"/>
    </row>
    <row r="3915">
      <c r="B3915" s="69"/>
      <c r="C3915" s="69"/>
      <c r="D3915" s="69"/>
      <c r="E3915" s="69"/>
    </row>
    <row r="3916">
      <c r="B3916" s="69"/>
      <c r="C3916" s="69"/>
      <c r="D3916" s="69"/>
      <c r="E3916" s="69"/>
    </row>
    <row r="3917">
      <c r="B3917" s="69"/>
      <c r="C3917" s="69"/>
      <c r="D3917" s="69"/>
      <c r="E3917" s="69"/>
    </row>
    <row r="3918">
      <c r="B3918" s="69"/>
      <c r="C3918" s="69"/>
      <c r="D3918" s="69"/>
      <c r="E3918" s="69"/>
    </row>
    <row r="3919">
      <c r="B3919" s="69"/>
      <c r="C3919" s="69"/>
      <c r="D3919" s="69"/>
      <c r="E3919" s="69"/>
    </row>
    <row r="3920">
      <c r="B3920" s="69"/>
      <c r="C3920" s="69"/>
      <c r="D3920" s="69"/>
      <c r="E3920" s="69"/>
    </row>
    <row r="3921">
      <c r="B3921" s="69"/>
      <c r="C3921" s="69"/>
      <c r="D3921" s="69"/>
      <c r="E3921" s="69"/>
    </row>
    <row r="3922">
      <c r="B3922" s="69"/>
      <c r="C3922" s="69"/>
      <c r="D3922" s="69"/>
      <c r="E3922" s="69"/>
    </row>
    <row r="3923">
      <c r="B3923" s="69"/>
      <c r="C3923" s="69"/>
      <c r="D3923" s="69"/>
      <c r="E3923" s="69"/>
    </row>
    <row r="3924">
      <c r="B3924" s="69"/>
      <c r="C3924" s="69"/>
      <c r="D3924" s="69"/>
      <c r="E3924" s="69"/>
    </row>
    <row r="3925">
      <c r="B3925" s="69"/>
      <c r="C3925" s="69"/>
      <c r="D3925" s="69"/>
      <c r="E3925" s="69"/>
    </row>
    <row r="3926">
      <c r="B3926" s="69"/>
      <c r="C3926" s="69"/>
      <c r="D3926" s="69"/>
      <c r="E3926" s="69"/>
    </row>
    <row r="3927">
      <c r="B3927" s="69"/>
      <c r="C3927" s="69"/>
      <c r="D3927" s="69"/>
      <c r="E3927" s="69"/>
    </row>
    <row r="3928">
      <c r="B3928" s="69"/>
      <c r="C3928" s="69"/>
      <c r="D3928" s="69"/>
      <c r="E3928" s="69"/>
    </row>
    <row r="3929">
      <c r="B3929" s="69"/>
      <c r="C3929" s="69"/>
      <c r="D3929" s="69"/>
      <c r="E3929" s="69"/>
    </row>
    <row r="3930">
      <c r="B3930" s="69"/>
      <c r="C3930" s="69"/>
      <c r="D3930" s="69"/>
      <c r="E3930" s="69"/>
    </row>
    <row r="3931">
      <c r="B3931" s="69"/>
      <c r="C3931" s="69"/>
      <c r="D3931" s="69"/>
      <c r="E3931" s="69"/>
    </row>
    <row r="3932">
      <c r="B3932" s="69"/>
      <c r="C3932" s="69"/>
      <c r="D3932" s="69"/>
      <c r="E3932" s="69"/>
    </row>
    <row r="3933">
      <c r="B3933" s="69"/>
      <c r="C3933" s="69"/>
      <c r="D3933" s="69"/>
      <c r="E3933" s="69"/>
    </row>
    <row r="3934">
      <c r="B3934" s="69"/>
      <c r="C3934" s="69"/>
      <c r="D3934" s="69"/>
      <c r="E3934" s="69"/>
    </row>
    <row r="3935">
      <c r="B3935" s="69"/>
      <c r="C3935" s="69"/>
      <c r="D3935" s="69"/>
      <c r="E3935" s="69"/>
    </row>
    <row r="3936">
      <c r="B3936" s="69"/>
      <c r="C3936" s="69"/>
      <c r="D3936" s="69"/>
      <c r="E3936" s="69"/>
    </row>
    <row r="3937">
      <c r="B3937" s="69"/>
      <c r="C3937" s="69"/>
      <c r="D3937" s="69"/>
      <c r="E3937" s="69"/>
    </row>
    <row r="3938">
      <c r="B3938" s="69"/>
      <c r="C3938" s="69"/>
      <c r="D3938" s="69"/>
      <c r="E3938" s="69"/>
    </row>
    <row r="3939">
      <c r="B3939" s="69"/>
      <c r="C3939" s="69"/>
      <c r="D3939" s="69"/>
      <c r="E3939" s="69"/>
    </row>
    <row r="3940">
      <c r="B3940" s="69"/>
      <c r="C3940" s="69"/>
      <c r="D3940" s="69"/>
      <c r="E3940" s="69"/>
    </row>
    <row r="3941">
      <c r="B3941" s="69"/>
      <c r="C3941" s="69"/>
      <c r="D3941" s="69"/>
      <c r="E3941" s="69"/>
    </row>
    <row r="3942">
      <c r="B3942" s="69"/>
      <c r="C3942" s="69"/>
      <c r="D3942" s="69"/>
      <c r="E3942" s="69"/>
    </row>
    <row r="3943">
      <c r="B3943" s="69"/>
      <c r="C3943" s="69"/>
      <c r="D3943" s="69"/>
      <c r="E3943" s="69"/>
    </row>
    <row r="3944">
      <c r="B3944" s="69"/>
      <c r="C3944" s="69"/>
      <c r="D3944" s="69"/>
      <c r="E3944" s="69"/>
    </row>
    <row r="3945">
      <c r="B3945" s="69"/>
      <c r="C3945" s="69"/>
      <c r="D3945" s="69"/>
      <c r="E3945" s="69"/>
    </row>
    <row r="3946">
      <c r="B3946" s="69"/>
      <c r="C3946" s="69"/>
      <c r="D3946" s="69"/>
      <c r="E3946" s="69"/>
    </row>
    <row r="3947">
      <c r="B3947" s="69"/>
      <c r="C3947" s="69"/>
      <c r="D3947" s="69"/>
      <c r="E3947" s="69"/>
    </row>
    <row r="3948">
      <c r="B3948" s="69"/>
      <c r="C3948" s="69"/>
      <c r="D3948" s="69"/>
      <c r="E3948" s="69"/>
    </row>
    <row r="3949">
      <c r="B3949" s="69"/>
      <c r="C3949" s="69"/>
      <c r="D3949" s="69"/>
      <c r="E3949" s="69"/>
    </row>
    <row r="3950">
      <c r="B3950" s="69"/>
      <c r="C3950" s="69"/>
      <c r="D3950" s="69"/>
      <c r="E3950" s="69"/>
    </row>
    <row r="3951">
      <c r="B3951" s="69"/>
      <c r="C3951" s="69"/>
      <c r="D3951" s="69"/>
      <c r="E3951" s="69"/>
    </row>
    <row r="3952">
      <c r="B3952" s="69"/>
      <c r="C3952" s="69"/>
      <c r="D3952" s="69"/>
      <c r="E3952" s="69"/>
    </row>
    <row r="3953">
      <c r="B3953" s="69"/>
      <c r="C3953" s="69"/>
      <c r="D3953" s="69"/>
      <c r="E3953" s="69"/>
    </row>
    <row r="3954">
      <c r="B3954" s="69"/>
      <c r="C3954" s="69"/>
      <c r="D3954" s="69"/>
      <c r="E3954" s="69"/>
    </row>
    <row r="3955">
      <c r="B3955" s="69"/>
      <c r="C3955" s="69"/>
      <c r="D3955" s="69"/>
      <c r="E3955" s="69"/>
    </row>
    <row r="3956">
      <c r="B3956" s="69"/>
      <c r="C3956" s="69"/>
      <c r="D3956" s="69"/>
      <c r="E3956" s="69"/>
    </row>
    <row r="3957">
      <c r="B3957" s="69"/>
      <c r="C3957" s="69"/>
      <c r="D3957" s="69"/>
      <c r="E3957" s="69"/>
    </row>
    <row r="3958">
      <c r="B3958" s="69"/>
      <c r="C3958" s="69"/>
      <c r="D3958" s="69"/>
      <c r="E3958" s="69"/>
    </row>
    <row r="3959">
      <c r="B3959" s="69"/>
      <c r="C3959" s="69"/>
      <c r="D3959" s="69"/>
      <c r="E3959" s="69"/>
    </row>
    <row r="3960">
      <c r="B3960" s="69"/>
      <c r="C3960" s="69"/>
      <c r="D3960" s="69"/>
      <c r="E3960" s="69"/>
    </row>
    <row r="3961">
      <c r="B3961" s="69"/>
      <c r="C3961" s="69"/>
      <c r="D3961" s="69"/>
      <c r="E3961" s="69"/>
    </row>
    <row r="3962">
      <c r="B3962" s="69"/>
      <c r="C3962" s="69"/>
      <c r="D3962" s="69"/>
      <c r="E3962" s="69"/>
    </row>
    <row r="3963">
      <c r="B3963" s="69"/>
      <c r="C3963" s="69"/>
      <c r="D3963" s="69"/>
      <c r="E3963" s="69"/>
    </row>
    <row r="3964">
      <c r="B3964" s="69"/>
      <c r="C3964" s="69"/>
      <c r="D3964" s="69"/>
      <c r="E3964" s="69"/>
    </row>
    <row r="3965">
      <c r="B3965" s="69"/>
      <c r="C3965" s="69"/>
      <c r="D3965" s="69"/>
      <c r="E3965" s="69"/>
    </row>
    <row r="3966">
      <c r="B3966" s="69"/>
      <c r="C3966" s="69"/>
      <c r="D3966" s="69"/>
      <c r="E3966" s="69"/>
    </row>
    <row r="3967">
      <c r="B3967" s="69"/>
      <c r="C3967" s="69"/>
      <c r="D3967" s="69"/>
      <c r="E3967" s="69"/>
    </row>
    <row r="3968">
      <c r="B3968" s="69"/>
      <c r="C3968" s="69"/>
      <c r="D3968" s="69"/>
      <c r="E3968" s="69"/>
    </row>
    <row r="3969">
      <c r="B3969" s="69"/>
      <c r="C3969" s="69"/>
      <c r="D3969" s="69"/>
      <c r="E3969" s="69"/>
    </row>
    <row r="3970">
      <c r="B3970" s="69"/>
      <c r="C3970" s="69"/>
      <c r="D3970" s="69"/>
      <c r="E3970" s="69"/>
    </row>
    <row r="3971">
      <c r="B3971" s="69"/>
      <c r="C3971" s="69"/>
      <c r="D3971" s="69"/>
      <c r="E3971" s="69"/>
    </row>
    <row r="3972">
      <c r="B3972" s="69"/>
      <c r="C3972" s="69"/>
      <c r="D3972" s="69"/>
      <c r="E3972" s="69"/>
    </row>
    <row r="3973">
      <c r="B3973" s="69"/>
      <c r="C3973" s="69"/>
      <c r="D3973" s="69"/>
      <c r="E3973" s="69"/>
    </row>
    <row r="3974">
      <c r="B3974" s="69"/>
      <c r="C3974" s="69"/>
      <c r="D3974" s="69"/>
      <c r="E3974" s="69"/>
    </row>
    <row r="3975">
      <c r="B3975" s="69"/>
      <c r="C3975" s="69"/>
      <c r="D3975" s="69"/>
      <c r="E3975" s="69"/>
    </row>
    <row r="3976">
      <c r="B3976" s="69"/>
      <c r="C3976" s="69"/>
      <c r="D3976" s="69"/>
      <c r="E3976" s="69"/>
    </row>
    <row r="3977">
      <c r="B3977" s="69"/>
      <c r="C3977" s="69"/>
      <c r="D3977" s="69"/>
      <c r="E3977" s="69"/>
    </row>
    <row r="3978">
      <c r="B3978" s="69"/>
      <c r="C3978" s="69"/>
      <c r="D3978" s="69"/>
      <c r="E3978" s="69"/>
    </row>
    <row r="3979">
      <c r="B3979" s="69"/>
      <c r="C3979" s="69"/>
      <c r="D3979" s="69"/>
      <c r="E3979" s="69"/>
    </row>
    <row r="3980">
      <c r="B3980" s="69"/>
      <c r="C3980" s="69"/>
      <c r="D3980" s="69"/>
      <c r="E3980" s="69"/>
    </row>
    <row r="3981">
      <c r="B3981" s="69"/>
      <c r="C3981" s="69"/>
      <c r="D3981" s="69"/>
      <c r="E3981" s="69"/>
    </row>
    <row r="3982">
      <c r="B3982" s="69"/>
      <c r="C3982" s="69"/>
      <c r="D3982" s="69"/>
      <c r="E3982" s="69"/>
    </row>
    <row r="3983">
      <c r="B3983" s="69"/>
      <c r="C3983" s="69"/>
      <c r="D3983" s="69"/>
      <c r="E3983" s="69"/>
    </row>
    <row r="3984">
      <c r="B3984" s="69"/>
      <c r="C3984" s="69"/>
      <c r="D3984" s="69"/>
      <c r="E3984" s="69"/>
    </row>
    <row r="3985">
      <c r="B3985" s="69"/>
      <c r="C3985" s="69"/>
      <c r="D3985" s="69"/>
      <c r="E3985" s="69"/>
    </row>
    <row r="3986">
      <c r="B3986" s="69"/>
      <c r="C3986" s="69"/>
      <c r="D3986" s="69"/>
      <c r="E3986" s="69"/>
    </row>
    <row r="3987">
      <c r="B3987" s="69"/>
      <c r="C3987" s="69"/>
      <c r="D3987" s="69"/>
      <c r="E3987" s="69"/>
    </row>
    <row r="3988">
      <c r="B3988" s="69"/>
      <c r="C3988" s="69"/>
      <c r="D3988" s="69"/>
      <c r="E3988" s="69"/>
    </row>
    <row r="3989">
      <c r="B3989" s="69"/>
      <c r="C3989" s="69"/>
      <c r="D3989" s="69"/>
      <c r="E3989" s="69"/>
    </row>
    <row r="3990">
      <c r="B3990" s="69"/>
      <c r="C3990" s="69"/>
      <c r="D3990" s="69"/>
      <c r="E3990" s="69"/>
    </row>
    <row r="3991">
      <c r="B3991" s="69"/>
      <c r="C3991" s="69"/>
      <c r="D3991" s="69"/>
      <c r="E3991" s="69"/>
    </row>
    <row r="3992">
      <c r="B3992" s="69"/>
      <c r="C3992" s="69"/>
      <c r="D3992" s="69"/>
      <c r="E3992" s="69"/>
    </row>
    <row r="3993">
      <c r="B3993" s="69"/>
      <c r="C3993" s="69"/>
      <c r="D3993" s="69"/>
      <c r="E3993" s="69"/>
    </row>
    <row r="3994">
      <c r="B3994" s="69"/>
      <c r="C3994" s="69"/>
      <c r="D3994" s="69"/>
      <c r="E3994" s="69"/>
    </row>
    <row r="3995">
      <c r="B3995" s="69"/>
      <c r="C3995" s="69"/>
      <c r="D3995" s="69"/>
      <c r="E3995" s="69"/>
    </row>
    <row r="3996">
      <c r="B3996" s="69"/>
      <c r="C3996" s="69"/>
      <c r="D3996" s="69"/>
      <c r="E3996" s="69"/>
    </row>
    <row r="3997">
      <c r="B3997" s="69"/>
      <c r="C3997" s="69"/>
      <c r="D3997" s="69"/>
      <c r="E3997" s="69"/>
    </row>
    <row r="3998">
      <c r="B3998" s="69"/>
      <c r="C3998" s="69"/>
      <c r="D3998" s="69"/>
      <c r="E3998" s="69"/>
    </row>
    <row r="3999">
      <c r="B3999" s="69"/>
      <c r="C3999" s="69"/>
      <c r="D3999" s="69"/>
      <c r="E3999" s="69"/>
    </row>
    <row r="4000">
      <c r="B4000" s="69"/>
      <c r="C4000" s="69"/>
      <c r="D4000" s="69"/>
      <c r="E4000" s="69"/>
    </row>
    <row r="4001">
      <c r="B4001" s="69"/>
      <c r="C4001" s="69"/>
      <c r="D4001" s="69"/>
      <c r="E4001" s="69"/>
    </row>
    <row r="4002">
      <c r="B4002" s="69"/>
      <c r="C4002" s="69"/>
      <c r="D4002" s="69"/>
      <c r="E4002" s="69"/>
    </row>
    <row r="4003">
      <c r="B4003" s="69"/>
      <c r="C4003" s="69"/>
      <c r="D4003" s="69"/>
      <c r="E4003" s="69"/>
    </row>
    <row r="4004">
      <c r="B4004" s="69"/>
      <c r="C4004" s="69"/>
      <c r="D4004" s="69"/>
      <c r="E4004" s="69"/>
    </row>
    <row r="4005">
      <c r="B4005" s="69"/>
      <c r="C4005" s="69"/>
      <c r="D4005" s="69"/>
      <c r="E4005" s="69"/>
    </row>
    <row r="4006">
      <c r="B4006" s="69"/>
      <c r="C4006" s="69"/>
      <c r="D4006" s="69"/>
      <c r="E4006" s="69"/>
    </row>
    <row r="4007">
      <c r="B4007" s="69"/>
      <c r="C4007" s="69"/>
      <c r="D4007" s="69"/>
      <c r="E4007" s="69"/>
    </row>
    <row r="4008">
      <c r="B4008" s="69"/>
      <c r="C4008" s="69"/>
      <c r="D4008" s="69"/>
      <c r="E4008" s="69"/>
    </row>
    <row r="4009">
      <c r="B4009" s="69"/>
      <c r="C4009" s="69"/>
      <c r="D4009" s="69"/>
      <c r="E4009" s="69"/>
    </row>
    <row r="4010">
      <c r="B4010" s="69"/>
      <c r="C4010" s="69"/>
      <c r="D4010" s="69"/>
      <c r="E4010" s="69"/>
    </row>
    <row r="4011">
      <c r="B4011" s="69"/>
      <c r="C4011" s="69"/>
      <c r="D4011" s="69"/>
      <c r="E4011" s="69"/>
    </row>
    <row r="4012">
      <c r="B4012" s="69"/>
      <c r="C4012" s="69"/>
      <c r="D4012" s="69"/>
      <c r="E4012" s="69"/>
    </row>
    <row r="4013">
      <c r="B4013" s="69"/>
      <c r="C4013" s="69"/>
      <c r="D4013" s="69"/>
      <c r="E4013" s="69"/>
    </row>
    <row r="4014">
      <c r="B4014" s="69"/>
      <c r="C4014" s="69"/>
      <c r="D4014" s="69"/>
      <c r="E4014" s="69"/>
    </row>
    <row r="4015">
      <c r="B4015" s="69"/>
      <c r="C4015" s="69"/>
      <c r="D4015" s="69"/>
      <c r="E4015" s="69"/>
    </row>
    <row r="4016">
      <c r="B4016" s="69"/>
      <c r="C4016" s="69"/>
      <c r="D4016" s="69"/>
      <c r="E4016" s="69"/>
    </row>
    <row r="4017">
      <c r="B4017" s="69"/>
      <c r="C4017" s="69"/>
      <c r="D4017" s="69"/>
      <c r="E4017" s="69"/>
    </row>
    <row r="4018">
      <c r="B4018" s="69"/>
      <c r="C4018" s="69"/>
      <c r="D4018" s="69"/>
      <c r="E4018" s="69"/>
    </row>
    <row r="4019">
      <c r="B4019" s="69"/>
      <c r="C4019" s="69"/>
      <c r="D4019" s="69"/>
      <c r="E4019" s="69"/>
    </row>
    <row r="4020">
      <c r="B4020" s="69"/>
      <c r="C4020" s="69"/>
      <c r="D4020" s="69"/>
      <c r="E4020" s="69"/>
    </row>
    <row r="4021">
      <c r="B4021" s="69"/>
      <c r="C4021" s="69"/>
      <c r="D4021" s="69"/>
      <c r="E4021" s="69"/>
    </row>
    <row r="4022">
      <c r="B4022" s="69"/>
      <c r="C4022" s="69"/>
      <c r="D4022" s="69"/>
      <c r="E4022" s="69"/>
    </row>
    <row r="4023">
      <c r="B4023" s="69"/>
      <c r="C4023" s="69"/>
      <c r="D4023" s="69"/>
      <c r="E4023" s="69"/>
    </row>
    <row r="4024">
      <c r="B4024" s="69"/>
      <c r="C4024" s="69"/>
      <c r="D4024" s="69"/>
      <c r="E4024" s="69"/>
    </row>
    <row r="4025">
      <c r="B4025" s="69"/>
      <c r="C4025" s="69"/>
      <c r="D4025" s="69"/>
      <c r="E4025" s="69"/>
    </row>
    <row r="4026">
      <c r="B4026" s="69"/>
      <c r="C4026" s="69"/>
      <c r="D4026" s="69"/>
      <c r="E4026" s="69"/>
    </row>
    <row r="4027">
      <c r="B4027" s="69"/>
      <c r="C4027" s="69"/>
      <c r="D4027" s="69"/>
      <c r="E4027" s="69"/>
    </row>
    <row r="4028">
      <c r="B4028" s="69"/>
      <c r="C4028" s="69"/>
      <c r="D4028" s="69"/>
      <c r="E4028" s="69"/>
    </row>
    <row r="4029">
      <c r="B4029" s="69"/>
      <c r="C4029" s="69"/>
      <c r="D4029" s="69"/>
      <c r="E4029" s="69"/>
    </row>
    <row r="4030">
      <c r="B4030" s="69"/>
      <c r="C4030" s="69"/>
      <c r="D4030" s="69"/>
      <c r="E4030" s="69"/>
    </row>
    <row r="4031">
      <c r="B4031" s="69"/>
      <c r="C4031" s="69"/>
      <c r="D4031" s="69"/>
      <c r="E4031" s="69"/>
    </row>
    <row r="4032">
      <c r="B4032" s="69"/>
      <c r="C4032" s="69"/>
      <c r="D4032" s="69"/>
      <c r="E4032" s="69"/>
    </row>
    <row r="4033">
      <c r="B4033" s="69"/>
      <c r="C4033" s="69"/>
      <c r="D4033" s="69"/>
      <c r="E4033" s="69"/>
    </row>
    <row r="4034">
      <c r="B4034" s="69"/>
      <c r="C4034" s="69"/>
      <c r="D4034" s="69"/>
      <c r="E4034" s="69"/>
    </row>
    <row r="4035">
      <c r="B4035" s="69"/>
      <c r="C4035" s="69"/>
      <c r="D4035" s="69"/>
      <c r="E4035" s="69"/>
    </row>
    <row r="4036">
      <c r="B4036" s="69"/>
      <c r="C4036" s="69"/>
      <c r="D4036" s="69"/>
      <c r="E4036" s="69"/>
    </row>
    <row r="4037">
      <c r="B4037" s="69"/>
      <c r="C4037" s="69"/>
      <c r="D4037" s="69"/>
      <c r="E4037" s="69"/>
    </row>
    <row r="4038">
      <c r="B4038" s="69"/>
      <c r="C4038" s="69"/>
      <c r="D4038" s="69"/>
      <c r="E4038" s="69"/>
    </row>
    <row r="4039">
      <c r="B4039" s="69"/>
      <c r="C4039" s="69"/>
      <c r="D4039" s="69"/>
      <c r="E4039" s="69"/>
    </row>
    <row r="4040">
      <c r="B4040" s="69"/>
      <c r="C4040" s="69"/>
      <c r="D4040" s="69"/>
      <c r="E4040" s="69"/>
    </row>
    <row r="4041">
      <c r="B4041" s="69"/>
      <c r="C4041" s="69"/>
      <c r="D4041" s="69"/>
      <c r="E4041" s="69"/>
    </row>
    <row r="4042">
      <c r="B4042" s="69"/>
      <c r="C4042" s="69"/>
      <c r="D4042" s="69"/>
      <c r="E4042" s="69"/>
    </row>
    <row r="4043">
      <c r="B4043" s="69"/>
      <c r="C4043" s="69"/>
      <c r="D4043" s="69"/>
      <c r="E4043" s="69"/>
    </row>
    <row r="4044">
      <c r="B4044" s="69"/>
      <c r="C4044" s="69"/>
      <c r="D4044" s="69"/>
      <c r="E4044" s="69"/>
    </row>
    <row r="4045">
      <c r="B4045" s="69"/>
      <c r="C4045" s="69"/>
      <c r="D4045" s="69"/>
      <c r="E4045" s="69"/>
    </row>
    <row r="4046">
      <c r="B4046" s="69"/>
      <c r="C4046" s="69"/>
      <c r="D4046" s="69"/>
      <c r="E4046" s="69"/>
    </row>
    <row r="4047">
      <c r="B4047" s="69"/>
      <c r="C4047" s="69"/>
      <c r="D4047" s="69"/>
      <c r="E4047" s="69"/>
    </row>
    <row r="4048">
      <c r="B4048" s="69"/>
      <c r="C4048" s="69"/>
      <c r="D4048" s="69"/>
      <c r="E4048" s="69"/>
    </row>
    <row r="4049">
      <c r="B4049" s="69"/>
      <c r="C4049" s="69"/>
      <c r="D4049" s="69"/>
      <c r="E4049" s="69"/>
    </row>
    <row r="4050">
      <c r="B4050" s="69"/>
      <c r="C4050" s="69"/>
      <c r="D4050" s="69"/>
      <c r="E4050" s="69"/>
    </row>
    <row r="4051">
      <c r="B4051" s="69"/>
      <c r="C4051" s="69"/>
      <c r="D4051" s="69"/>
      <c r="E4051" s="69"/>
    </row>
    <row r="4052">
      <c r="B4052" s="69"/>
      <c r="C4052" s="69"/>
      <c r="D4052" s="69"/>
      <c r="E4052" s="69"/>
    </row>
    <row r="4053">
      <c r="B4053" s="69"/>
      <c r="C4053" s="69"/>
      <c r="D4053" s="69"/>
      <c r="E4053" s="69"/>
    </row>
    <row r="4054">
      <c r="B4054" s="69"/>
      <c r="C4054" s="69"/>
      <c r="D4054" s="69"/>
      <c r="E4054" s="69"/>
    </row>
    <row r="4055">
      <c r="B4055" s="69"/>
      <c r="C4055" s="69"/>
      <c r="D4055" s="69"/>
      <c r="E4055" s="69"/>
    </row>
    <row r="4056">
      <c r="B4056" s="69"/>
      <c r="C4056" s="69"/>
      <c r="D4056" s="69"/>
      <c r="E4056" s="69"/>
    </row>
    <row r="4057">
      <c r="B4057" s="69"/>
      <c r="C4057" s="69"/>
      <c r="D4057" s="69"/>
      <c r="E4057" s="69"/>
    </row>
    <row r="4058">
      <c r="B4058" s="69"/>
      <c r="C4058" s="69"/>
      <c r="D4058" s="69"/>
      <c r="E4058" s="69"/>
    </row>
    <row r="4059">
      <c r="B4059" s="69"/>
      <c r="C4059" s="69"/>
      <c r="D4059" s="69"/>
      <c r="E4059" s="69"/>
    </row>
    <row r="4060">
      <c r="B4060" s="69"/>
      <c r="C4060" s="69"/>
      <c r="D4060" s="69"/>
      <c r="E4060" s="69"/>
    </row>
    <row r="4061">
      <c r="B4061" s="69"/>
      <c r="C4061" s="69"/>
      <c r="D4061" s="69"/>
      <c r="E4061" s="69"/>
    </row>
    <row r="4062">
      <c r="B4062" s="69"/>
      <c r="C4062" s="69"/>
      <c r="D4062" s="69"/>
      <c r="E4062" s="69"/>
    </row>
    <row r="4063">
      <c r="B4063" s="69"/>
      <c r="C4063" s="69"/>
      <c r="D4063" s="69"/>
      <c r="E4063" s="69"/>
    </row>
    <row r="4064">
      <c r="B4064" s="69"/>
      <c r="C4064" s="69"/>
      <c r="D4064" s="69"/>
      <c r="E4064" s="69"/>
    </row>
    <row r="4065">
      <c r="B4065" s="69"/>
      <c r="C4065" s="69"/>
      <c r="D4065" s="69"/>
      <c r="E4065" s="69"/>
    </row>
    <row r="4066">
      <c r="B4066" s="69"/>
      <c r="C4066" s="69"/>
      <c r="D4066" s="69"/>
      <c r="E4066" s="69"/>
    </row>
    <row r="4067">
      <c r="B4067" s="69"/>
      <c r="C4067" s="69"/>
      <c r="D4067" s="69"/>
      <c r="E4067" s="69"/>
    </row>
    <row r="4068">
      <c r="B4068" s="69"/>
      <c r="C4068" s="69"/>
      <c r="D4068" s="69"/>
      <c r="E4068" s="69"/>
    </row>
    <row r="4069">
      <c r="B4069" s="69"/>
      <c r="C4069" s="69"/>
      <c r="D4069" s="69"/>
      <c r="E4069" s="69"/>
    </row>
    <row r="4070">
      <c r="B4070" s="69"/>
      <c r="C4070" s="69"/>
      <c r="D4070" s="69"/>
      <c r="E4070" s="69"/>
    </row>
    <row r="4071">
      <c r="B4071" s="69"/>
      <c r="C4071" s="69"/>
      <c r="D4071" s="69"/>
      <c r="E4071" s="69"/>
    </row>
    <row r="4072">
      <c r="B4072" s="69"/>
      <c r="C4072" s="69"/>
      <c r="D4072" s="69"/>
      <c r="E4072" s="69"/>
    </row>
    <row r="4073">
      <c r="B4073" s="69"/>
      <c r="C4073" s="69"/>
      <c r="D4073" s="69"/>
      <c r="E4073" s="69"/>
    </row>
    <row r="4074">
      <c r="B4074" s="69"/>
      <c r="C4074" s="69"/>
      <c r="D4074" s="69"/>
      <c r="E4074" s="69"/>
    </row>
    <row r="4075">
      <c r="B4075" s="69"/>
      <c r="C4075" s="69"/>
      <c r="D4075" s="69"/>
      <c r="E4075" s="69"/>
    </row>
    <row r="4076">
      <c r="B4076" s="69"/>
      <c r="C4076" s="69"/>
      <c r="D4076" s="69"/>
      <c r="E4076" s="69"/>
    </row>
    <row r="4077">
      <c r="B4077" s="69"/>
      <c r="C4077" s="69"/>
      <c r="D4077" s="69"/>
      <c r="E4077" s="69"/>
    </row>
    <row r="4078">
      <c r="B4078" s="69"/>
      <c r="C4078" s="69"/>
      <c r="D4078" s="69"/>
      <c r="E4078" s="69"/>
    </row>
    <row r="4079">
      <c r="B4079" s="69"/>
      <c r="C4079" s="69"/>
      <c r="D4079" s="69"/>
      <c r="E4079" s="69"/>
    </row>
    <row r="4080">
      <c r="B4080" s="69"/>
      <c r="C4080" s="69"/>
      <c r="D4080" s="69"/>
      <c r="E4080" s="69"/>
    </row>
    <row r="4081">
      <c r="B4081" s="69"/>
      <c r="C4081" s="69"/>
      <c r="D4081" s="69"/>
      <c r="E4081" s="69"/>
    </row>
    <row r="4082">
      <c r="B4082" s="69"/>
      <c r="C4082" s="69"/>
      <c r="D4082" s="69"/>
      <c r="E4082" s="69"/>
    </row>
    <row r="4083">
      <c r="B4083" s="69"/>
      <c r="C4083" s="69"/>
      <c r="D4083" s="69"/>
      <c r="E4083" s="69"/>
    </row>
    <row r="4084">
      <c r="B4084" s="69"/>
      <c r="C4084" s="69"/>
      <c r="D4084" s="69"/>
      <c r="E4084" s="69"/>
    </row>
    <row r="4085">
      <c r="B4085" s="69"/>
      <c r="C4085" s="69"/>
      <c r="D4085" s="69"/>
      <c r="E4085" s="69"/>
    </row>
    <row r="4086">
      <c r="B4086" s="69"/>
      <c r="C4086" s="69"/>
      <c r="D4086" s="69"/>
      <c r="E4086" s="69"/>
    </row>
    <row r="4087">
      <c r="B4087" s="69"/>
      <c r="C4087" s="69"/>
      <c r="D4087" s="69"/>
      <c r="E4087" s="69"/>
    </row>
    <row r="4088">
      <c r="B4088" s="69"/>
      <c r="C4088" s="69"/>
      <c r="D4088" s="69"/>
      <c r="E4088" s="69"/>
    </row>
    <row r="4089">
      <c r="B4089" s="69"/>
      <c r="C4089" s="69"/>
      <c r="D4089" s="69"/>
      <c r="E4089" s="69"/>
    </row>
    <row r="4090">
      <c r="B4090" s="69"/>
      <c r="C4090" s="69"/>
      <c r="D4090" s="69"/>
      <c r="E4090" s="69"/>
    </row>
    <row r="4091">
      <c r="B4091" s="69"/>
      <c r="C4091" s="69"/>
      <c r="D4091" s="69"/>
      <c r="E4091" s="69"/>
    </row>
    <row r="4092">
      <c r="B4092" s="69"/>
      <c r="C4092" s="69"/>
      <c r="D4092" s="69"/>
      <c r="E4092" s="69"/>
    </row>
    <row r="4093">
      <c r="B4093" s="69"/>
      <c r="C4093" s="69"/>
      <c r="D4093" s="69"/>
      <c r="E4093" s="69"/>
    </row>
    <row r="4094">
      <c r="B4094" s="69"/>
      <c r="C4094" s="69"/>
      <c r="D4094" s="69"/>
      <c r="E4094" s="69"/>
    </row>
    <row r="4095">
      <c r="B4095" s="69"/>
      <c r="C4095" s="69"/>
      <c r="D4095" s="69"/>
      <c r="E4095" s="69"/>
    </row>
    <row r="4096">
      <c r="B4096" s="69"/>
      <c r="C4096" s="69"/>
      <c r="D4096" s="69"/>
      <c r="E4096" s="69"/>
    </row>
    <row r="4097">
      <c r="B4097" s="69"/>
      <c r="C4097" s="69"/>
      <c r="D4097" s="69"/>
      <c r="E4097" s="69"/>
    </row>
    <row r="4098">
      <c r="B4098" s="69"/>
      <c r="C4098" s="69"/>
      <c r="D4098" s="69"/>
      <c r="E4098" s="69"/>
    </row>
    <row r="4099">
      <c r="B4099" s="69"/>
      <c r="C4099" s="69"/>
      <c r="D4099" s="69"/>
      <c r="E4099" s="69"/>
    </row>
    <row r="4100">
      <c r="B4100" s="69"/>
      <c r="C4100" s="69"/>
      <c r="D4100" s="69"/>
      <c r="E4100" s="69"/>
    </row>
    <row r="4101">
      <c r="B4101" s="69"/>
      <c r="C4101" s="69"/>
      <c r="D4101" s="69"/>
      <c r="E4101" s="69"/>
    </row>
    <row r="4102">
      <c r="B4102" s="69"/>
      <c r="C4102" s="69"/>
      <c r="D4102" s="69"/>
      <c r="E4102" s="69"/>
    </row>
    <row r="4103">
      <c r="B4103" s="69"/>
      <c r="C4103" s="69"/>
      <c r="D4103" s="69"/>
      <c r="E4103" s="69"/>
    </row>
    <row r="4104">
      <c r="B4104" s="69"/>
      <c r="C4104" s="69"/>
      <c r="D4104" s="69"/>
      <c r="E4104" s="69"/>
    </row>
    <row r="4105">
      <c r="B4105" s="69"/>
      <c r="C4105" s="69"/>
      <c r="D4105" s="69"/>
      <c r="E4105" s="69"/>
    </row>
    <row r="4106">
      <c r="B4106" s="69"/>
      <c r="C4106" s="69"/>
      <c r="D4106" s="69"/>
      <c r="E4106" s="69"/>
    </row>
    <row r="4107">
      <c r="B4107" s="69"/>
      <c r="C4107" s="69"/>
      <c r="D4107" s="69"/>
      <c r="E4107" s="69"/>
    </row>
    <row r="4108">
      <c r="B4108" s="69"/>
      <c r="C4108" s="69"/>
      <c r="D4108" s="69"/>
      <c r="E4108" s="69"/>
    </row>
    <row r="4109">
      <c r="B4109" s="69"/>
      <c r="C4109" s="69"/>
      <c r="D4109" s="69"/>
      <c r="E4109" s="69"/>
    </row>
    <row r="4110">
      <c r="B4110" s="69"/>
      <c r="C4110" s="69"/>
      <c r="D4110" s="69"/>
      <c r="E4110" s="69"/>
    </row>
    <row r="4111">
      <c r="B4111" s="69"/>
      <c r="C4111" s="69"/>
      <c r="D4111" s="69"/>
      <c r="E4111" s="69"/>
    </row>
    <row r="4112">
      <c r="B4112" s="69"/>
      <c r="C4112" s="69"/>
      <c r="D4112" s="69"/>
      <c r="E4112" s="69"/>
    </row>
    <row r="4113">
      <c r="B4113" s="69"/>
      <c r="C4113" s="69"/>
      <c r="D4113" s="69"/>
      <c r="E4113" s="69"/>
    </row>
    <row r="4114">
      <c r="B4114" s="69"/>
      <c r="C4114" s="69"/>
      <c r="D4114" s="69"/>
      <c r="E4114" s="69"/>
    </row>
    <row r="4115">
      <c r="B4115" s="69"/>
      <c r="C4115" s="69"/>
      <c r="D4115" s="69"/>
      <c r="E4115" s="69"/>
    </row>
    <row r="4116">
      <c r="B4116" s="69"/>
      <c r="C4116" s="69"/>
      <c r="D4116" s="69"/>
      <c r="E4116" s="69"/>
    </row>
    <row r="4117">
      <c r="B4117" s="69"/>
      <c r="C4117" s="69"/>
      <c r="D4117" s="69"/>
      <c r="E4117" s="69"/>
    </row>
    <row r="4118">
      <c r="B4118" s="69"/>
      <c r="C4118" s="69"/>
      <c r="D4118" s="69"/>
      <c r="E4118" s="69"/>
    </row>
    <row r="4119">
      <c r="B4119" s="69"/>
      <c r="C4119" s="69"/>
      <c r="D4119" s="69"/>
      <c r="E4119" s="69"/>
    </row>
    <row r="4120">
      <c r="B4120" s="69"/>
      <c r="C4120" s="69"/>
      <c r="D4120" s="69"/>
      <c r="E4120" s="69"/>
    </row>
    <row r="4121">
      <c r="B4121" s="69"/>
      <c r="C4121" s="69"/>
      <c r="D4121" s="69"/>
      <c r="E4121" s="69"/>
    </row>
    <row r="4122">
      <c r="B4122" s="69"/>
      <c r="C4122" s="69"/>
      <c r="D4122" s="69"/>
      <c r="E4122" s="69"/>
    </row>
    <row r="4123">
      <c r="B4123" s="69"/>
      <c r="C4123" s="69"/>
      <c r="D4123" s="69"/>
      <c r="E4123" s="69"/>
    </row>
    <row r="4124">
      <c r="B4124" s="69"/>
      <c r="C4124" s="69"/>
      <c r="D4124" s="69"/>
      <c r="E4124" s="69"/>
    </row>
    <row r="4125">
      <c r="B4125" s="69"/>
      <c r="C4125" s="69"/>
      <c r="D4125" s="69"/>
      <c r="E4125" s="69"/>
    </row>
    <row r="4126">
      <c r="B4126" s="69"/>
      <c r="C4126" s="69"/>
      <c r="D4126" s="69"/>
      <c r="E4126" s="69"/>
    </row>
    <row r="4127">
      <c r="B4127" s="69"/>
      <c r="C4127" s="69"/>
      <c r="D4127" s="69"/>
      <c r="E4127" s="69"/>
    </row>
    <row r="4128">
      <c r="B4128" s="69"/>
      <c r="C4128" s="69"/>
      <c r="D4128" s="69"/>
      <c r="E4128" s="69"/>
    </row>
    <row r="4129">
      <c r="B4129" s="69"/>
      <c r="C4129" s="69"/>
      <c r="D4129" s="69"/>
      <c r="E4129" s="69"/>
    </row>
    <row r="4130">
      <c r="B4130" s="69"/>
      <c r="C4130" s="69"/>
      <c r="D4130" s="69"/>
      <c r="E4130" s="69"/>
    </row>
    <row r="4131">
      <c r="B4131" s="69"/>
      <c r="C4131" s="69"/>
      <c r="D4131" s="69"/>
      <c r="E4131" s="69"/>
    </row>
    <row r="4132">
      <c r="B4132" s="69"/>
      <c r="C4132" s="69"/>
      <c r="D4132" s="69"/>
      <c r="E4132" s="69"/>
    </row>
    <row r="4133">
      <c r="B4133" s="69"/>
      <c r="C4133" s="69"/>
      <c r="D4133" s="69"/>
      <c r="E4133" s="69"/>
    </row>
    <row r="4134">
      <c r="B4134" s="69"/>
      <c r="C4134" s="69"/>
      <c r="D4134" s="69"/>
      <c r="E4134" s="69"/>
    </row>
    <row r="4135">
      <c r="B4135" s="69"/>
      <c r="C4135" s="69"/>
      <c r="D4135" s="69"/>
      <c r="E4135" s="69"/>
    </row>
    <row r="4136">
      <c r="B4136" s="69"/>
      <c r="C4136" s="69"/>
      <c r="D4136" s="69"/>
      <c r="E4136" s="69"/>
    </row>
    <row r="4137">
      <c r="B4137" s="69"/>
      <c r="C4137" s="69"/>
      <c r="D4137" s="69"/>
      <c r="E4137" s="69"/>
    </row>
    <row r="4138">
      <c r="B4138" s="69"/>
      <c r="C4138" s="69"/>
      <c r="D4138" s="69"/>
      <c r="E4138" s="69"/>
    </row>
    <row r="4139">
      <c r="B4139" s="69"/>
      <c r="C4139" s="69"/>
      <c r="D4139" s="69"/>
      <c r="E4139" s="69"/>
    </row>
    <row r="4140">
      <c r="B4140" s="69"/>
      <c r="C4140" s="69"/>
      <c r="D4140" s="69"/>
      <c r="E4140" s="69"/>
    </row>
    <row r="4141">
      <c r="B4141" s="69"/>
      <c r="C4141" s="69"/>
      <c r="D4141" s="69"/>
      <c r="E4141" s="69"/>
    </row>
    <row r="4142">
      <c r="B4142" s="69"/>
      <c r="C4142" s="69"/>
      <c r="D4142" s="69"/>
      <c r="E4142" s="69"/>
    </row>
    <row r="4143">
      <c r="B4143" s="69"/>
      <c r="C4143" s="69"/>
      <c r="D4143" s="69"/>
      <c r="E4143" s="69"/>
    </row>
    <row r="4144">
      <c r="B4144" s="69"/>
      <c r="C4144" s="69"/>
      <c r="D4144" s="69"/>
      <c r="E4144" s="69"/>
    </row>
    <row r="4145">
      <c r="B4145" s="69"/>
      <c r="C4145" s="69"/>
      <c r="D4145" s="69"/>
      <c r="E4145" s="69"/>
    </row>
    <row r="4146">
      <c r="B4146" s="69"/>
      <c r="C4146" s="69"/>
      <c r="D4146" s="69"/>
      <c r="E4146" s="69"/>
    </row>
    <row r="4147">
      <c r="B4147" s="69"/>
      <c r="C4147" s="69"/>
      <c r="D4147" s="69"/>
      <c r="E4147" s="69"/>
    </row>
    <row r="4148">
      <c r="B4148" s="69"/>
      <c r="C4148" s="69"/>
      <c r="D4148" s="69"/>
      <c r="E4148" s="69"/>
    </row>
    <row r="4149">
      <c r="B4149" s="69"/>
      <c r="C4149" s="69"/>
      <c r="D4149" s="69"/>
      <c r="E4149" s="69"/>
    </row>
    <row r="4150">
      <c r="B4150" s="69"/>
      <c r="C4150" s="69"/>
      <c r="D4150" s="69"/>
      <c r="E4150" s="69"/>
    </row>
    <row r="4151">
      <c r="B4151" s="69"/>
      <c r="C4151" s="69"/>
      <c r="D4151" s="69"/>
      <c r="E4151" s="69"/>
    </row>
    <row r="4152">
      <c r="B4152" s="69"/>
      <c r="C4152" s="69"/>
      <c r="D4152" s="69"/>
      <c r="E4152" s="69"/>
    </row>
    <row r="4153">
      <c r="B4153" s="69"/>
      <c r="C4153" s="69"/>
      <c r="D4153" s="69"/>
      <c r="E4153" s="69"/>
    </row>
    <row r="4154">
      <c r="B4154" s="69"/>
      <c r="C4154" s="69"/>
      <c r="D4154" s="69"/>
      <c r="E4154" s="69"/>
    </row>
    <row r="4155">
      <c r="B4155" s="69"/>
      <c r="C4155" s="69"/>
      <c r="D4155" s="69"/>
      <c r="E4155" s="69"/>
    </row>
    <row r="4156">
      <c r="B4156" s="69"/>
      <c r="C4156" s="69"/>
      <c r="D4156" s="69"/>
      <c r="E4156" s="69"/>
    </row>
    <row r="4157">
      <c r="B4157" s="69"/>
      <c r="C4157" s="69"/>
      <c r="D4157" s="69"/>
      <c r="E4157" s="69"/>
    </row>
    <row r="4158">
      <c r="B4158" s="69"/>
      <c r="C4158" s="69"/>
      <c r="D4158" s="69"/>
      <c r="E4158" s="69"/>
    </row>
    <row r="4159">
      <c r="B4159" s="69"/>
      <c r="C4159" s="69"/>
      <c r="D4159" s="69"/>
      <c r="E4159" s="69"/>
    </row>
    <row r="4160">
      <c r="B4160" s="69"/>
      <c r="C4160" s="69"/>
      <c r="D4160" s="69"/>
      <c r="E4160" s="69"/>
    </row>
    <row r="4161">
      <c r="B4161" s="69"/>
      <c r="C4161" s="69"/>
      <c r="D4161" s="69"/>
      <c r="E4161" s="69"/>
    </row>
    <row r="4162">
      <c r="B4162" s="69"/>
      <c r="C4162" s="69"/>
      <c r="D4162" s="69"/>
      <c r="E4162" s="69"/>
    </row>
    <row r="4163">
      <c r="B4163" s="69"/>
      <c r="C4163" s="69"/>
      <c r="D4163" s="69"/>
      <c r="E4163" s="69"/>
    </row>
    <row r="4164">
      <c r="B4164" s="69"/>
      <c r="C4164" s="69"/>
      <c r="D4164" s="69"/>
      <c r="E4164" s="69"/>
    </row>
    <row r="4165">
      <c r="B4165" s="69"/>
      <c r="C4165" s="69"/>
      <c r="D4165" s="69"/>
      <c r="E4165" s="69"/>
    </row>
    <row r="4166">
      <c r="B4166" s="69"/>
      <c r="C4166" s="69"/>
      <c r="D4166" s="69"/>
      <c r="E4166" s="69"/>
    </row>
    <row r="4167">
      <c r="B4167" s="69"/>
      <c r="C4167" s="69"/>
      <c r="D4167" s="69"/>
      <c r="E4167" s="69"/>
    </row>
    <row r="4168">
      <c r="B4168" s="69"/>
      <c r="C4168" s="69"/>
      <c r="D4168" s="69"/>
      <c r="E4168" s="69"/>
    </row>
    <row r="4169">
      <c r="B4169" s="69"/>
      <c r="C4169" s="69"/>
      <c r="D4169" s="69"/>
      <c r="E4169" s="69"/>
    </row>
    <row r="4170">
      <c r="B4170" s="69"/>
      <c r="C4170" s="69"/>
      <c r="D4170" s="69"/>
      <c r="E4170" s="69"/>
    </row>
    <row r="4171">
      <c r="B4171" s="69"/>
      <c r="C4171" s="69"/>
      <c r="D4171" s="69"/>
      <c r="E4171" s="69"/>
    </row>
    <row r="4172">
      <c r="B4172" s="69"/>
      <c r="C4172" s="69"/>
      <c r="D4172" s="69"/>
      <c r="E4172" s="69"/>
    </row>
    <row r="4173">
      <c r="B4173" s="69"/>
      <c r="C4173" s="69"/>
      <c r="D4173" s="69"/>
      <c r="E4173" s="69"/>
    </row>
    <row r="4174">
      <c r="B4174" s="69"/>
      <c r="C4174" s="69"/>
      <c r="D4174" s="69"/>
      <c r="E4174" s="69"/>
    </row>
    <row r="4175">
      <c r="B4175" s="69"/>
      <c r="C4175" s="69"/>
      <c r="D4175" s="69"/>
      <c r="E4175" s="69"/>
    </row>
    <row r="4176">
      <c r="B4176" s="69"/>
      <c r="C4176" s="69"/>
      <c r="D4176" s="69"/>
      <c r="E4176" s="69"/>
    </row>
    <row r="4177">
      <c r="B4177" s="69"/>
      <c r="C4177" s="69"/>
      <c r="D4177" s="69"/>
      <c r="E4177" s="69"/>
    </row>
    <row r="4178">
      <c r="B4178" s="69"/>
      <c r="C4178" s="69"/>
      <c r="D4178" s="69"/>
      <c r="E4178" s="69"/>
    </row>
    <row r="4179">
      <c r="B4179" s="69"/>
      <c r="C4179" s="69"/>
      <c r="D4179" s="69"/>
      <c r="E4179" s="69"/>
    </row>
    <row r="4180">
      <c r="B4180" s="69"/>
      <c r="C4180" s="69"/>
      <c r="D4180" s="69"/>
      <c r="E4180" s="69"/>
    </row>
    <row r="4181">
      <c r="B4181" s="69"/>
      <c r="C4181" s="69"/>
      <c r="D4181" s="69"/>
      <c r="E4181" s="69"/>
    </row>
    <row r="4182">
      <c r="B4182" s="69"/>
      <c r="C4182" s="69"/>
      <c r="D4182" s="69"/>
      <c r="E4182" s="69"/>
    </row>
    <row r="4183">
      <c r="B4183" s="69"/>
      <c r="C4183" s="69"/>
      <c r="D4183" s="69"/>
      <c r="E4183" s="69"/>
    </row>
    <row r="4184">
      <c r="B4184" s="69"/>
      <c r="C4184" s="69"/>
      <c r="D4184" s="69"/>
      <c r="E4184" s="69"/>
    </row>
    <row r="4185">
      <c r="B4185" s="69"/>
      <c r="C4185" s="69"/>
      <c r="D4185" s="69"/>
      <c r="E4185" s="69"/>
    </row>
    <row r="4186">
      <c r="B4186" s="69"/>
      <c r="C4186" s="69"/>
      <c r="D4186" s="69"/>
      <c r="E4186" s="69"/>
    </row>
    <row r="4187">
      <c r="B4187" s="69"/>
      <c r="C4187" s="69"/>
      <c r="D4187" s="69"/>
      <c r="E4187" s="69"/>
    </row>
    <row r="4188">
      <c r="B4188" s="69"/>
      <c r="C4188" s="69"/>
      <c r="D4188" s="69"/>
      <c r="E4188" s="69"/>
    </row>
    <row r="4189">
      <c r="B4189" s="69"/>
      <c r="C4189" s="69"/>
      <c r="D4189" s="69"/>
      <c r="E4189" s="69"/>
    </row>
    <row r="4190">
      <c r="B4190" s="69"/>
      <c r="C4190" s="69"/>
      <c r="D4190" s="69"/>
      <c r="E4190" s="69"/>
    </row>
    <row r="4191">
      <c r="B4191" s="69"/>
      <c r="C4191" s="69"/>
      <c r="D4191" s="69"/>
      <c r="E4191" s="69"/>
    </row>
    <row r="4192">
      <c r="B4192" s="69"/>
      <c r="C4192" s="69"/>
      <c r="D4192" s="69"/>
      <c r="E4192" s="69"/>
    </row>
    <row r="4193">
      <c r="B4193" s="69"/>
      <c r="C4193" s="69"/>
      <c r="D4193" s="69"/>
      <c r="E4193" s="69"/>
    </row>
    <row r="4194">
      <c r="B4194" s="69"/>
      <c r="C4194" s="69"/>
      <c r="D4194" s="69"/>
      <c r="E4194" s="69"/>
    </row>
    <row r="4195">
      <c r="B4195" s="69"/>
      <c r="C4195" s="69"/>
      <c r="D4195" s="69"/>
      <c r="E4195" s="69"/>
    </row>
    <row r="4196">
      <c r="B4196" s="69"/>
      <c r="C4196" s="69"/>
      <c r="D4196" s="69"/>
      <c r="E4196" s="69"/>
    </row>
    <row r="4197">
      <c r="B4197" s="69"/>
      <c r="C4197" s="69"/>
      <c r="D4197" s="69"/>
      <c r="E4197" s="69"/>
    </row>
    <row r="4198">
      <c r="B4198" s="69"/>
      <c r="C4198" s="69"/>
      <c r="D4198" s="69"/>
      <c r="E4198" s="69"/>
    </row>
    <row r="4199">
      <c r="B4199" s="69"/>
      <c r="C4199" s="69"/>
      <c r="D4199" s="69"/>
      <c r="E4199" s="69"/>
    </row>
    <row r="4200">
      <c r="B4200" s="69"/>
      <c r="C4200" s="69"/>
      <c r="D4200" s="69"/>
      <c r="E4200" s="69"/>
    </row>
    <row r="4201">
      <c r="B4201" s="69"/>
      <c r="C4201" s="69"/>
      <c r="D4201" s="69"/>
      <c r="E4201" s="69"/>
    </row>
    <row r="4202">
      <c r="B4202" s="69"/>
      <c r="C4202" s="69"/>
      <c r="D4202" s="69"/>
      <c r="E4202" s="69"/>
    </row>
    <row r="4203">
      <c r="B4203" s="69"/>
      <c r="C4203" s="69"/>
      <c r="D4203" s="69"/>
      <c r="E4203" s="69"/>
    </row>
    <row r="4204">
      <c r="B4204" s="69"/>
      <c r="C4204" s="69"/>
      <c r="D4204" s="69"/>
      <c r="E4204" s="69"/>
    </row>
    <row r="4205">
      <c r="B4205" s="69"/>
      <c r="C4205" s="69"/>
      <c r="D4205" s="69"/>
      <c r="E4205" s="69"/>
    </row>
    <row r="4206">
      <c r="B4206" s="69"/>
      <c r="C4206" s="69"/>
      <c r="D4206" s="69"/>
      <c r="E4206" s="69"/>
    </row>
    <row r="4207">
      <c r="B4207" s="69"/>
      <c r="C4207" s="69"/>
      <c r="D4207" s="69"/>
      <c r="E4207" s="69"/>
    </row>
    <row r="4208">
      <c r="B4208" s="69"/>
      <c r="C4208" s="69"/>
      <c r="D4208" s="69"/>
      <c r="E4208" s="69"/>
    </row>
    <row r="4209">
      <c r="B4209" s="69"/>
      <c r="C4209" s="69"/>
      <c r="D4209" s="69"/>
      <c r="E4209" s="69"/>
    </row>
    <row r="4210">
      <c r="B4210" s="69"/>
      <c r="C4210" s="69"/>
      <c r="D4210" s="69"/>
      <c r="E4210" s="69"/>
    </row>
    <row r="4211">
      <c r="B4211" s="69"/>
      <c r="C4211" s="69"/>
      <c r="D4211" s="69"/>
      <c r="E4211" s="69"/>
    </row>
    <row r="4212">
      <c r="B4212" s="69"/>
      <c r="C4212" s="69"/>
      <c r="D4212" s="69"/>
      <c r="E4212" s="69"/>
    </row>
    <row r="4213">
      <c r="B4213" s="69"/>
      <c r="C4213" s="69"/>
      <c r="D4213" s="69"/>
      <c r="E4213" s="69"/>
    </row>
    <row r="4214">
      <c r="B4214" s="69"/>
      <c r="C4214" s="69"/>
      <c r="D4214" s="69"/>
      <c r="E4214" s="69"/>
    </row>
    <row r="4215">
      <c r="B4215" s="69"/>
      <c r="C4215" s="69"/>
      <c r="D4215" s="69"/>
      <c r="E4215" s="69"/>
    </row>
    <row r="4216">
      <c r="B4216" s="69"/>
      <c r="C4216" s="69"/>
      <c r="D4216" s="69"/>
      <c r="E4216" s="69"/>
    </row>
    <row r="4217">
      <c r="B4217" s="69"/>
      <c r="C4217" s="69"/>
      <c r="D4217" s="69"/>
      <c r="E4217" s="69"/>
    </row>
    <row r="4218">
      <c r="B4218" s="69"/>
      <c r="C4218" s="69"/>
      <c r="D4218" s="69"/>
      <c r="E4218" s="69"/>
    </row>
    <row r="4219">
      <c r="B4219" s="69"/>
      <c r="C4219" s="69"/>
      <c r="D4219" s="69"/>
      <c r="E4219" s="69"/>
    </row>
    <row r="4220">
      <c r="B4220" s="69"/>
      <c r="C4220" s="69"/>
      <c r="D4220" s="69"/>
      <c r="E4220" s="69"/>
    </row>
    <row r="4221">
      <c r="B4221" s="69"/>
      <c r="C4221" s="69"/>
      <c r="D4221" s="69"/>
      <c r="E4221" s="69"/>
    </row>
    <row r="4222">
      <c r="B4222" s="69"/>
      <c r="C4222" s="69"/>
      <c r="D4222" s="69"/>
      <c r="E4222" s="69"/>
    </row>
    <row r="4223">
      <c r="B4223" s="69"/>
      <c r="C4223" s="69"/>
      <c r="D4223" s="69"/>
      <c r="E4223" s="69"/>
    </row>
    <row r="4224">
      <c r="B4224" s="69"/>
      <c r="C4224" s="69"/>
      <c r="D4224" s="69"/>
      <c r="E4224" s="69"/>
    </row>
    <row r="4225">
      <c r="B4225" s="69"/>
      <c r="C4225" s="69"/>
      <c r="D4225" s="69"/>
      <c r="E4225" s="69"/>
    </row>
    <row r="4226">
      <c r="B4226" s="69"/>
      <c r="C4226" s="69"/>
      <c r="D4226" s="69"/>
      <c r="E4226" s="69"/>
    </row>
    <row r="4227">
      <c r="B4227" s="69"/>
      <c r="C4227" s="69"/>
      <c r="D4227" s="69"/>
      <c r="E4227" s="69"/>
    </row>
    <row r="4228">
      <c r="B4228" s="69"/>
      <c r="C4228" s="69"/>
      <c r="D4228" s="69"/>
      <c r="E4228" s="69"/>
    </row>
    <row r="4229">
      <c r="B4229" s="69"/>
      <c r="C4229" s="69"/>
      <c r="D4229" s="69"/>
      <c r="E4229" s="69"/>
    </row>
    <row r="4230">
      <c r="B4230" s="69"/>
      <c r="C4230" s="69"/>
      <c r="D4230" s="69"/>
      <c r="E4230" s="69"/>
    </row>
    <row r="4231">
      <c r="B4231" s="69"/>
      <c r="C4231" s="69"/>
      <c r="D4231" s="69"/>
      <c r="E4231" s="69"/>
    </row>
    <row r="4232">
      <c r="B4232" s="69"/>
      <c r="C4232" s="69"/>
      <c r="D4232" s="69"/>
      <c r="E4232" s="69"/>
    </row>
    <row r="4233">
      <c r="B4233" s="69"/>
      <c r="C4233" s="69"/>
      <c r="D4233" s="69"/>
      <c r="E4233" s="69"/>
    </row>
    <row r="4234">
      <c r="B4234" s="69"/>
      <c r="C4234" s="69"/>
      <c r="D4234" s="69"/>
      <c r="E4234" s="69"/>
    </row>
    <row r="4235">
      <c r="B4235" s="69"/>
      <c r="C4235" s="69"/>
      <c r="D4235" s="69"/>
      <c r="E4235" s="69"/>
    </row>
    <row r="4236">
      <c r="B4236" s="69"/>
      <c r="C4236" s="69"/>
      <c r="D4236" s="69"/>
      <c r="E4236" s="69"/>
    </row>
    <row r="4237">
      <c r="B4237" s="69"/>
      <c r="C4237" s="69"/>
      <c r="D4237" s="69"/>
      <c r="E4237" s="69"/>
    </row>
    <row r="4238">
      <c r="B4238" s="69"/>
      <c r="C4238" s="69"/>
      <c r="D4238" s="69"/>
      <c r="E4238" s="69"/>
    </row>
    <row r="4239">
      <c r="B4239" s="69"/>
      <c r="C4239" s="69"/>
      <c r="D4239" s="69"/>
      <c r="E4239" s="69"/>
    </row>
    <row r="4240">
      <c r="B4240" s="69"/>
      <c r="C4240" s="69"/>
      <c r="D4240" s="69"/>
      <c r="E4240" s="69"/>
    </row>
    <row r="4241">
      <c r="B4241" s="69"/>
      <c r="C4241" s="69"/>
      <c r="D4241" s="69"/>
      <c r="E4241" s="69"/>
    </row>
    <row r="4242">
      <c r="B4242" s="69"/>
      <c r="C4242" s="69"/>
      <c r="D4242" s="69"/>
      <c r="E4242" s="69"/>
    </row>
    <row r="4243">
      <c r="B4243" s="69"/>
      <c r="C4243" s="69"/>
      <c r="D4243" s="69"/>
      <c r="E4243" s="69"/>
    </row>
    <row r="4244">
      <c r="B4244" s="69"/>
      <c r="C4244" s="69"/>
      <c r="D4244" s="69"/>
      <c r="E4244" s="69"/>
    </row>
    <row r="4245">
      <c r="B4245" s="69"/>
      <c r="C4245" s="69"/>
      <c r="D4245" s="69"/>
      <c r="E4245" s="69"/>
    </row>
    <row r="4246">
      <c r="B4246" s="69"/>
      <c r="C4246" s="69"/>
      <c r="D4246" s="69"/>
      <c r="E4246" s="69"/>
    </row>
    <row r="4247">
      <c r="B4247" s="69"/>
      <c r="C4247" s="69"/>
      <c r="D4247" s="69"/>
      <c r="E4247" s="69"/>
    </row>
    <row r="4248">
      <c r="B4248" s="69"/>
      <c r="C4248" s="69"/>
      <c r="D4248" s="69"/>
      <c r="E4248" s="69"/>
    </row>
    <row r="4249">
      <c r="B4249" s="69"/>
      <c r="C4249" s="69"/>
      <c r="D4249" s="69"/>
      <c r="E4249" s="69"/>
    </row>
    <row r="4250">
      <c r="B4250" s="69"/>
      <c r="C4250" s="69"/>
      <c r="D4250" s="69"/>
      <c r="E4250" s="69"/>
    </row>
    <row r="4251">
      <c r="B4251" s="69"/>
      <c r="C4251" s="69"/>
      <c r="D4251" s="69"/>
      <c r="E4251" s="69"/>
    </row>
    <row r="4252">
      <c r="B4252" s="69"/>
      <c r="C4252" s="69"/>
      <c r="D4252" s="69"/>
      <c r="E4252" s="69"/>
    </row>
    <row r="4253">
      <c r="B4253" s="69"/>
      <c r="C4253" s="69"/>
      <c r="D4253" s="69"/>
      <c r="E4253" s="69"/>
    </row>
    <row r="4254">
      <c r="B4254" s="69"/>
      <c r="C4254" s="69"/>
      <c r="D4254" s="69"/>
      <c r="E4254" s="69"/>
    </row>
    <row r="4255">
      <c r="B4255" s="69"/>
      <c r="C4255" s="69"/>
      <c r="D4255" s="69"/>
      <c r="E4255" s="69"/>
    </row>
    <row r="4256">
      <c r="B4256" s="69"/>
      <c r="C4256" s="69"/>
      <c r="D4256" s="69"/>
      <c r="E4256" s="69"/>
    </row>
    <row r="4257">
      <c r="B4257" s="69"/>
      <c r="C4257" s="69"/>
      <c r="D4257" s="69"/>
      <c r="E4257" s="69"/>
    </row>
    <row r="4258">
      <c r="B4258" s="69"/>
      <c r="C4258" s="69"/>
      <c r="D4258" s="69"/>
      <c r="E4258" s="69"/>
    </row>
    <row r="4259">
      <c r="B4259" s="69"/>
      <c r="C4259" s="69"/>
      <c r="D4259" s="69"/>
      <c r="E4259" s="69"/>
    </row>
    <row r="4260">
      <c r="B4260" s="69"/>
      <c r="C4260" s="69"/>
      <c r="D4260" s="69"/>
      <c r="E4260" s="69"/>
    </row>
    <row r="4261">
      <c r="B4261" s="69"/>
      <c r="C4261" s="69"/>
      <c r="D4261" s="69"/>
      <c r="E4261" s="69"/>
    </row>
    <row r="4262">
      <c r="B4262" s="69"/>
      <c r="C4262" s="69"/>
      <c r="D4262" s="69"/>
      <c r="E4262" s="69"/>
    </row>
    <row r="4263">
      <c r="B4263" s="69"/>
      <c r="C4263" s="69"/>
      <c r="D4263" s="69"/>
      <c r="E4263" s="69"/>
    </row>
    <row r="4264">
      <c r="B4264" s="69"/>
      <c r="C4264" s="69"/>
      <c r="D4264" s="69"/>
      <c r="E4264" s="69"/>
    </row>
    <row r="4265">
      <c r="B4265" s="69"/>
      <c r="C4265" s="69"/>
      <c r="D4265" s="69"/>
      <c r="E4265" s="69"/>
    </row>
    <row r="4266">
      <c r="B4266" s="69"/>
      <c r="C4266" s="69"/>
      <c r="D4266" s="69"/>
      <c r="E4266" s="69"/>
    </row>
    <row r="4267">
      <c r="B4267" s="69"/>
      <c r="C4267" s="69"/>
      <c r="D4267" s="69"/>
      <c r="E4267" s="69"/>
    </row>
    <row r="4268">
      <c r="B4268" s="69"/>
      <c r="C4268" s="69"/>
      <c r="D4268" s="69"/>
      <c r="E4268" s="69"/>
    </row>
    <row r="4269">
      <c r="B4269" s="69"/>
      <c r="C4269" s="69"/>
      <c r="D4269" s="69"/>
      <c r="E4269" s="69"/>
    </row>
    <row r="4270">
      <c r="B4270" s="69"/>
      <c r="C4270" s="69"/>
      <c r="D4270" s="69"/>
      <c r="E4270" s="69"/>
    </row>
    <row r="4271">
      <c r="B4271" s="69"/>
      <c r="C4271" s="69"/>
      <c r="D4271" s="69"/>
      <c r="E4271" s="69"/>
    </row>
    <row r="4272">
      <c r="B4272" s="69"/>
      <c r="C4272" s="69"/>
      <c r="D4272" s="69"/>
      <c r="E4272" s="69"/>
    </row>
    <row r="4273">
      <c r="B4273" s="69"/>
      <c r="C4273" s="69"/>
      <c r="D4273" s="69"/>
      <c r="E4273" s="69"/>
    </row>
    <row r="4274">
      <c r="B4274" s="69"/>
      <c r="C4274" s="69"/>
      <c r="D4274" s="69"/>
      <c r="E4274" s="69"/>
    </row>
    <row r="4275">
      <c r="B4275" s="69"/>
      <c r="C4275" s="69"/>
      <c r="D4275" s="69"/>
      <c r="E4275" s="69"/>
    </row>
    <row r="4276">
      <c r="B4276" s="69"/>
      <c r="C4276" s="69"/>
      <c r="D4276" s="69"/>
      <c r="E4276" s="69"/>
    </row>
    <row r="4277">
      <c r="B4277" s="69"/>
      <c r="C4277" s="69"/>
      <c r="D4277" s="69"/>
      <c r="E4277" s="69"/>
    </row>
    <row r="4278">
      <c r="B4278" s="69"/>
      <c r="C4278" s="69"/>
      <c r="D4278" s="69"/>
      <c r="E4278" s="69"/>
    </row>
    <row r="4279">
      <c r="B4279" s="69"/>
      <c r="C4279" s="69"/>
      <c r="D4279" s="69"/>
      <c r="E4279" s="69"/>
    </row>
    <row r="4280">
      <c r="B4280" s="69"/>
      <c r="C4280" s="69"/>
      <c r="D4280" s="69"/>
      <c r="E4280" s="69"/>
    </row>
    <row r="4281">
      <c r="B4281" s="69"/>
      <c r="C4281" s="69"/>
      <c r="D4281" s="69"/>
      <c r="E4281" s="69"/>
    </row>
    <row r="4282">
      <c r="B4282" s="69"/>
      <c r="C4282" s="69"/>
      <c r="D4282" s="69"/>
      <c r="E4282" s="69"/>
    </row>
    <row r="4283">
      <c r="B4283" s="69"/>
      <c r="C4283" s="69"/>
      <c r="D4283" s="69"/>
      <c r="E4283" s="69"/>
    </row>
    <row r="4284">
      <c r="B4284" s="69"/>
      <c r="C4284" s="69"/>
      <c r="D4284" s="69"/>
      <c r="E4284" s="69"/>
    </row>
    <row r="4285">
      <c r="B4285" s="69"/>
      <c r="C4285" s="69"/>
      <c r="D4285" s="69"/>
      <c r="E4285" s="69"/>
    </row>
    <row r="4286">
      <c r="B4286" s="69"/>
      <c r="C4286" s="69"/>
      <c r="D4286" s="69"/>
      <c r="E4286" s="69"/>
    </row>
    <row r="4287">
      <c r="B4287" s="69"/>
      <c r="C4287" s="69"/>
      <c r="D4287" s="69"/>
      <c r="E4287" s="69"/>
    </row>
    <row r="4288">
      <c r="B4288" s="69"/>
      <c r="C4288" s="69"/>
      <c r="D4288" s="69"/>
      <c r="E4288" s="69"/>
    </row>
    <row r="4289">
      <c r="B4289" s="69"/>
      <c r="C4289" s="69"/>
      <c r="D4289" s="69"/>
      <c r="E4289" s="69"/>
    </row>
    <row r="4290">
      <c r="B4290" s="69"/>
      <c r="C4290" s="69"/>
      <c r="D4290" s="69"/>
      <c r="E4290" s="69"/>
    </row>
    <row r="4291">
      <c r="B4291" s="69"/>
      <c r="C4291" s="69"/>
      <c r="D4291" s="69"/>
      <c r="E4291" s="69"/>
    </row>
    <row r="4292">
      <c r="B4292" s="69"/>
      <c r="C4292" s="69"/>
      <c r="D4292" s="69"/>
      <c r="E4292" s="69"/>
    </row>
    <row r="4293">
      <c r="B4293" s="69"/>
      <c r="C4293" s="69"/>
      <c r="D4293" s="69"/>
      <c r="E4293" s="69"/>
    </row>
    <row r="4294">
      <c r="B4294" s="69"/>
      <c r="C4294" s="69"/>
      <c r="D4294" s="69"/>
      <c r="E4294" s="69"/>
    </row>
    <row r="4295">
      <c r="B4295" s="69"/>
      <c r="C4295" s="69"/>
      <c r="D4295" s="69"/>
      <c r="E4295" s="69"/>
    </row>
    <row r="4296">
      <c r="B4296" s="69"/>
      <c r="C4296" s="69"/>
      <c r="D4296" s="69"/>
      <c r="E4296" s="69"/>
    </row>
    <row r="4297">
      <c r="B4297" s="69"/>
      <c r="C4297" s="69"/>
      <c r="D4297" s="69"/>
      <c r="E4297" s="69"/>
    </row>
    <row r="4298">
      <c r="B4298" s="69"/>
      <c r="C4298" s="69"/>
      <c r="D4298" s="69"/>
      <c r="E4298" s="69"/>
    </row>
    <row r="4299">
      <c r="B4299" s="69"/>
      <c r="C4299" s="69"/>
      <c r="D4299" s="69"/>
      <c r="E4299" s="69"/>
    </row>
    <row r="4300">
      <c r="B4300" s="69"/>
      <c r="C4300" s="69"/>
      <c r="D4300" s="69"/>
      <c r="E4300" s="69"/>
    </row>
    <row r="4301">
      <c r="B4301" s="69"/>
      <c r="C4301" s="69"/>
      <c r="D4301" s="69"/>
      <c r="E4301" s="69"/>
    </row>
    <row r="4302">
      <c r="B4302" s="69"/>
      <c r="C4302" s="69"/>
      <c r="D4302" s="69"/>
      <c r="E4302" s="69"/>
    </row>
    <row r="4303">
      <c r="B4303" s="69"/>
      <c r="C4303" s="69"/>
      <c r="D4303" s="69"/>
      <c r="E4303" s="69"/>
    </row>
    <row r="4304">
      <c r="B4304" s="69"/>
      <c r="C4304" s="69"/>
      <c r="D4304" s="69"/>
      <c r="E4304" s="69"/>
    </row>
    <row r="4305">
      <c r="B4305" s="69"/>
      <c r="C4305" s="69"/>
      <c r="D4305" s="69"/>
      <c r="E4305" s="69"/>
    </row>
    <row r="4306">
      <c r="B4306" s="69"/>
      <c r="C4306" s="69"/>
      <c r="D4306" s="69"/>
      <c r="E4306" s="69"/>
    </row>
    <row r="4307">
      <c r="B4307" s="69"/>
      <c r="C4307" s="69"/>
      <c r="D4307" s="69"/>
      <c r="E4307" s="69"/>
    </row>
    <row r="4308">
      <c r="B4308" s="69"/>
      <c r="C4308" s="69"/>
      <c r="D4308" s="69"/>
      <c r="E4308" s="69"/>
    </row>
    <row r="4309">
      <c r="B4309" s="69"/>
      <c r="C4309" s="69"/>
      <c r="D4309" s="69"/>
      <c r="E4309" s="69"/>
    </row>
    <row r="4310">
      <c r="B4310" s="69"/>
      <c r="C4310" s="69"/>
      <c r="D4310" s="69"/>
      <c r="E4310" s="69"/>
    </row>
    <row r="4311">
      <c r="B4311" s="69"/>
      <c r="C4311" s="69"/>
      <c r="D4311" s="69"/>
      <c r="E4311" s="69"/>
    </row>
    <row r="4312">
      <c r="B4312" s="69"/>
      <c r="C4312" s="69"/>
      <c r="D4312" s="69"/>
      <c r="E4312" s="69"/>
    </row>
    <row r="4313">
      <c r="B4313" s="69"/>
      <c r="C4313" s="69"/>
      <c r="D4313" s="69"/>
      <c r="E4313" s="69"/>
    </row>
    <row r="4314">
      <c r="B4314" s="69"/>
      <c r="C4314" s="69"/>
      <c r="D4314" s="69"/>
      <c r="E4314" s="69"/>
    </row>
    <row r="4315">
      <c r="B4315" s="69"/>
      <c r="C4315" s="69"/>
      <c r="D4315" s="69"/>
      <c r="E4315" s="69"/>
    </row>
    <row r="4316">
      <c r="B4316" s="69"/>
      <c r="C4316" s="69"/>
      <c r="D4316" s="69"/>
      <c r="E4316" s="69"/>
    </row>
    <row r="4317">
      <c r="B4317" s="69"/>
      <c r="C4317" s="69"/>
      <c r="D4317" s="69"/>
      <c r="E4317" s="69"/>
    </row>
    <row r="4318">
      <c r="B4318" s="69"/>
      <c r="C4318" s="69"/>
      <c r="D4318" s="69"/>
      <c r="E4318" s="69"/>
    </row>
    <row r="4319">
      <c r="B4319" s="69"/>
      <c r="C4319" s="69"/>
      <c r="D4319" s="69"/>
      <c r="E4319" s="69"/>
    </row>
    <row r="4320">
      <c r="B4320" s="69"/>
      <c r="C4320" s="69"/>
      <c r="D4320" s="69"/>
      <c r="E4320" s="69"/>
    </row>
    <row r="4321">
      <c r="B4321" s="69"/>
      <c r="C4321" s="69"/>
      <c r="D4321" s="69"/>
      <c r="E4321" s="69"/>
    </row>
    <row r="4322">
      <c r="B4322" s="69"/>
      <c r="C4322" s="69"/>
      <c r="D4322" s="69"/>
      <c r="E4322" s="69"/>
    </row>
    <row r="4323">
      <c r="B4323" s="69"/>
      <c r="C4323" s="69"/>
      <c r="D4323" s="69"/>
      <c r="E4323" s="69"/>
    </row>
    <row r="4324">
      <c r="B4324" s="69"/>
      <c r="C4324" s="69"/>
      <c r="D4324" s="69"/>
      <c r="E4324" s="69"/>
    </row>
    <row r="4325">
      <c r="B4325" s="69"/>
      <c r="C4325" s="69"/>
      <c r="D4325" s="69"/>
      <c r="E4325" s="69"/>
    </row>
    <row r="4326">
      <c r="B4326" s="69"/>
      <c r="C4326" s="69"/>
      <c r="D4326" s="69"/>
      <c r="E4326" s="69"/>
    </row>
    <row r="4327">
      <c r="B4327" s="69"/>
      <c r="C4327" s="69"/>
      <c r="E4327" s="69"/>
    </row>
    <row r="4328">
      <c r="B4328" s="69"/>
      <c r="C4328" s="69"/>
      <c r="E4328" s="69"/>
    </row>
    <row r="4329">
      <c r="B4329" s="69"/>
      <c r="C4329" s="69"/>
      <c r="E4329" s="69"/>
    </row>
    <row r="4330">
      <c r="B4330" s="69"/>
      <c r="C4330" s="69"/>
      <c r="E4330" s="69"/>
    </row>
    <row r="4331">
      <c r="B4331" s="69"/>
      <c r="C4331" s="69"/>
      <c r="E4331" s="69"/>
    </row>
    <row r="4332">
      <c r="B4332" s="69"/>
      <c r="C4332" s="69"/>
      <c r="E4332" s="69"/>
    </row>
    <row r="4333">
      <c r="B4333" s="69"/>
      <c r="C4333" s="69"/>
      <c r="E4333" s="69"/>
    </row>
    <row r="4334">
      <c r="B4334" s="69"/>
      <c r="C4334" s="69"/>
      <c r="E4334" s="69"/>
    </row>
    <row r="4335">
      <c r="B4335" s="69"/>
      <c r="C4335" s="69"/>
      <c r="E4335" s="69"/>
    </row>
    <row r="4336">
      <c r="B4336" s="69"/>
      <c r="C4336" s="69"/>
      <c r="E4336" s="69"/>
    </row>
    <row r="4337">
      <c r="B4337" s="69"/>
      <c r="C4337" s="69"/>
      <c r="E4337" s="69"/>
    </row>
    <row r="4338">
      <c r="B4338" s="69"/>
      <c r="C4338" s="69"/>
      <c r="E4338" s="69"/>
    </row>
    <row r="4339">
      <c r="B4339" s="69"/>
      <c r="C4339" s="69"/>
      <c r="E4339" s="69"/>
    </row>
    <row r="4340">
      <c r="B4340" s="69"/>
      <c r="C4340" s="69"/>
      <c r="E4340" s="69"/>
    </row>
    <row r="4341">
      <c r="B4341" s="69"/>
      <c r="C4341" s="69"/>
      <c r="E4341" s="69"/>
    </row>
    <row r="4342">
      <c r="B4342" s="69"/>
      <c r="C4342" s="69"/>
      <c r="E4342" s="69"/>
    </row>
    <row r="4343">
      <c r="B4343" s="69"/>
      <c r="C4343" s="69"/>
      <c r="E4343" s="69"/>
    </row>
    <row r="4344">
      <c r="B4344" s="69"/>
      <c r="C4344" s="69"/>
      <c r="E4344" s="69"/>
    </row>
    <row r="4345">
      <c r="B4345" s="69"/>
      <c r="C4345" s="69"/>
      <c r="E4345" s="69"/>
    </row>
    <row r="4346">
      <c r="B4346" s="69"/>
      <c r="C4346" s="69"/>
      <c r="E4346" s="69"/>
    </row>
    <row r="4347">
      <c r="B4347" s="69"/>
      <c r="C4347" s="69"/>
      <c r="E4347" s="69"/>
    </row>
    <row r="4348">
      <c r="B4348" s="69"/>
      <c r="C4348" s="69"/>
      <c r="E4348" s="69"/>
    </row>
    <row r="4349">
      <c r="B4349" s="69"/>
      <c r="C4349" s="69"/>
      <c r="D4349" s="69"/>
      <c r="E4349" s="69"/>
    </row>
    <row r="4350">
      <c r="B4350" s="69"/>
      <c r="C4350" s="69"/>
      <c r="D4350" s="69"/>
      <c r="E4350" s="69"/>
    </row>
    <row r="4351">
      <c r="B4351" s="69"/>
      <c r="C4351" s="69"/>
      <c r="D4351" s="69"/>
      <c r="E4351" s="69"/>
    </row>
    <row r="4352">
      <c r="B4352" s="69"/>
      <c r="C4352" s="69"/>
      <c r="D4352" s="69"/>
      <c r="E4352" s="69"/>
    </row>
    <row r="4353">
      <c r="B4353" s="69"/>
      <c r="C4353" s="69"/>
      <c r="D4353" s="69"/>
      <c r="E4353" s="69"/>
    </row>
    <row r="4354">
      <c r="B4354" s="69"/>
      <c r="C4354" s="69"/>
      <c r="D4354" s="69"/>
      <c r="E4354" s="69"/>
    </row>
    <row r="4355">
      <c r="B4355" s="69"/>
      <c r="C4355" s="69"/>
      <c r="D4355" s="69"/>
      <c r="E4355" s="69"/>
    </row>
    <row r="4356">
      <c r="B4356" s="69"/>
      <c r="C4356" s="69"/>
      <c r="D4356" s="69"/>
      <c r="E4356" s="69"/>
    </row>
    <row r="4357">
      <c r="B4357" s="69"/>
      <c r="C4357" s="69"/>
      <c r="D4357" s="69"/>
      <c r="E4357" s="69"/>
    </row>
    <row r="4358">
      <c r="B4358" s="69"/>
      <c r="C4358" s="69"/>
      <c r="D4358" s="69"/>
      <c r="E4358" s="69"/>
    </row>
    <row r="4359">
      <c r="B4359" s="69"/>
      <c r="C4359" s="69"/>
      <c r="D4359" s="69"/>
      <c r="E4359" s="69"/>
    </row>
    <row r="4360">
      <c r="B4360" s="69"/>
      <c r="C4360" s="69"/>
      <c r="D4360" s="69"/>
      <c r="E4360" s="69"/>
    </row>
    <row r="4361">
      <c r="B4361" s="69"/>
      <c r="C4361" s="69"/>
      <c r="D4361" s="69"/>
      <c r="E4361" s="69"/>
    </row>
    <row r="4362">
      <c r="B4362" s="69"/>
      <c r="C4362" s="69"/>
      <c r="D4362" s="69"/>
      <c r="E4362" s="69"/>
    </row>
    <row r="4363">
      <c r="B4363" s="69"/>
      <c r="C4363" s="69"/>
      <c r="D4363" s="69"/>
      <c r="E4363" s="69"/>
    </row>
    <row r="4364">
      <c r="B4364" s="69"/>
      <c r="C4364" s="69"/>
      <c r="D4364" s="69"/>
      <c r="E4364" s="69"/>
    </row>
    <row r="4365">
      <c r="B4365" s="69"/>
      <c r="C4365" s="69"/>
      <c r="D4365" s="69"/>
      <c r="E4365" s="69"/>
    </row>
    <row r="4366">
      <c r="B4366" s="69"/>
      <c r="C4366" s="69"/>
      <c r="D4366" s="69"/>
      <c r="E4366" s="69"/>
    </row>
    <row r="4367">
      <c r="B4367" s="69"/>
      <c r="C4367" s="69"/>
      <c r="D4367" s="69"/>
      <c r="E4367" s="69"/>
    </row>
    <row r="4368">
      <c r="B4368" s="69"/>
      <c r="C4368" s="69"/>
      <c r="D4368" s="69"/>
      <c r="E4368" s="69"/>
    </row>
    <row r="4369">
      <c r="B4369" s="69"/>
      <c r="C4369" s="69"/>
      <c r="D4369" s="69"/>
      <c r="E4369" s="69"/>
    </row>
    <row r="4370">
      <c r="B4370" s="69"/>
      <c r="C4370" s="69"/>
      <c r="D4370" s="69"/>
      <c r="E4370" s="69"/>
    </row>
    <row r="4371">
      <c r="B4371" s="69"/>
      <c r="C4371" s="69"/>
      <c r="D4371" s="69"/>
      <c r="E4371" s="69"/>
    </row>
    <row r="4372">
      <c r="B4372" s="69"/>
      <c r="C4372" s="69"/>
      <c r="D4372" s="69"/>
      <c r="E4372" s="69"/>
    </row>
    <row r="4373">
      <c r="B4373" s="69"/>
      <c r="C4373" s="69"/>
      <c r="E4373" s="69"/>
    </row>
    <row r="4374">
      <c r="B4374" s="69"/>
      <c r="C4374" s="69"/>
      <c r="E4374" s="69"/>
    </row>
    <row r="4375">
      <c r="B4375" s="69"/>
      <c r="C4375" s="69"/>
      <c r="E4375" s="69"/>
    </row>
    <row r="4376">
      <c r="B4376" s="69"/>
      <c r="C4376" s="69"/>
      <c r="E4376" s="69"/>
    </row>
    <row r="4377">
      <c r="B4377" s="69"/>
      <c r="C4377" s="69"/>
      <c r="E4377" s="69"/>
    </row>
    <row r="4378">
      <c r="B4378" s="69"/>
      <c r="C4378" s="69"/>
      <c r="E4378" s="69"/>
    </row>
    <row r="4379">
      <c r="B4379" s="69"/>
      <c r="C4379" s="69"/>
      <c r="D4379" s="69"/>
      <c r="E4379" s="69"/>
    </row>
    <row r="4380">
      <c r="B4380" s="69"/>
      <c r="C4380" s="69"/>
      <c r="D4380" s="69"/>
      <c r="E4380" s="69"/>
    </row>
    <row r="4381">
      <c r="B4381" s="69"/>
      <c r="C4381" s="69"/>
      <c r="D4381" s="69"/>
      <c r="E4381" s="69"/>
    </row>
    <row r="4382">
      <c r="B4382" s="69"/>
      <c r="C4382" s="69"/>
      <c r="D4382" s="69"/>
      <c r="E4382" s="69"/>
    </row>
    <row r="4383">
      <c r="B4383" s="69"/>
      <c r="C4383" s="69"/>
      <c r="D4383" s="69"/>
      <c r="E4383" s="69"/>
    </row>
    <row r="4384">
      <c r="B4384" s="69"/>
      <c r="C4384" s="69"/>
      <c r="D4384" s="69"/>
      <c r="E4384" s="69"/>
    </row>
    <row r="4385">
      <c r="B4385" s="69"/>
      <c r="C4385" s="69"/>
      <c r="D4385" s="69"/>
      <c r="E4385" s="69"/>
    </row>
    <row r="4386">
      <c r="B4386" s="69"/>
      <c r="C4386" s="69"/>
      <c r="D4386" s="69"/>
      <c r="E4386" s="69"/>
    </row>
    <row r="4387">
      <c r="B4387" s="69"/>
      <c r="C4387" s="69"/>
      <c r="D4387" s="69"/>
      <c r="E4387" s="69"/>
    </row>
    <row r="4388">
      <c r="B4388" s="69"/>
      <c r="C4388" s="69"/>
      <c r="D4388" s="69"/>
      <c r="E4388" s="69"/>
    </row>
    <row r="4389">
      <c r="B4389" s="69"/>
      <c r="C4389" s="69"/>
      <c r="D4389" s="69"/>
      <c r="E4389" s="69"/>
    </row>
    <row r="4390">
      <c r="B4390" s="69"/>
      <c r="C4390" s="69"/>
      <c r="D4390" s="69"/>
      <c r="E4390" s="69"/>
    </row>
    <row r="4391">
      <c r="B4391" s="69"/>
      <c r="C4391" s="69"/>
      <c r="D4391" s="69"/>
      <c r="E4391" s="69"/>
    </row>
    <row r="4392">
      <c r="B4392" s="69"/>
      <c r="C4392" s="69"/>
      <c r="D4392" s="69"/>
      <c r="E4392" s="69"/>
    </row>
    <row r="4393">
      <c r="B4393" s="69"/>
      <c r="C4393" s="69"/>
      <c r="E4393" s="69"/>
    </row>
    <row r="4394">
      <c r="B4394" s="69"/>
      <c r="C4394" s="69"/>
      <c r="E4394" s="69"/>
    </row>
    <row r="4395">
      <c r="B4395" s="69"/>
      <c r="C4395" s="69"/>
      <c r="E4395" s="69"/>
    </row>
    <row r="4396">
      <c r="B4396" s="69"/>
      <c r="C4396" s="69"/>
      <c r="E4396" s="69"/>
    </row>
    <row r="4397">
      <c r="B4397" s="69"/>
      <c r="C4397" s="69"/>
      <c r="E4397" s="69"/>
    </row>
    <row r="4398">
      <c r="B4398" s="69"/>
      <c r="C4398" s="69"/>
      <c r="E4398" s="69"/>
    </row>
    <row r="4399">
      <c r="B4399" s="69"/>
      <c r="C4399" s="69"/>
      <c r="E4399" s="69"/>
    </row>
    <row r="4400">
      <c r="B4400" s="69"/>
      <c r="C4400" s="69"/>
      <c r="E4400" s="69"/>
    </row>
    <row r="4401">
      <c r="B4401" s="69"/>
      <c r="C4401" s="69"/>
      <c r="E4401" s="69"/>
    </row>
    <row r="4402">
      <c r="B4402" s="69"/>
      <c r="C4402" s="69"/>
      <c r="E4402" s="69"/>
    </row>
    <row r="4403">
      <c r="B4403" s="69"/>
      <c r="C4403" s="69"/>
      <c r="E4403" s="69"/>
    </row>
    <row r="4404">
      <c r="B4404" s="69"/>
      <c r="C4404" s="69"/>
      <c r="E4404" s="69"/>
    </row>
    <row r="4405">
      <c r="B4405" s="69"/>
      <c r="C4405" s="69"/>
      <c r="E4405" s="69"/>
    </row>
    <row r="4406">
      <c r="B4406" s="69"/>
      <c r="C4406" s="69"/>
      <c r="E4406" s="69"/>
    </row>
    <row r="4407">
      <c r="B4407" s="69"/>
      <c r="C4407" s="69"/>
      <c r="E4407" s="69"/>
    </row>
    <row r="4408">
      <c r="B4408" s="69"/>
      <c r="C4408" s="69"/>
      <c r="E4408" s="69"/>
    </row>
    <row r="4409">
      <c r="B4409" s="69"/>
      <c r="C4409" s="69"/>
      <c r="E4409" s="69"/>
    </row>
    <row r="4410">
      <c r="B4410" s="69"/>
      <c r="C4410" s="69"/>
      <c r="E4410" s="69"/>
    </row>
    <row r="4411">
      <c r="B4411" s="69"/>
      <c r="C4411" s="69"/>
      <c r="E4411" s="69"/>
    </row>
    <row r="4412">
      <c r="B4412" s="69"/>
      <c r="C4412" s="69"/>
      <c r="E4412" s="69"/>
    </row>
    <row r="4413">
      <c r="B4413" s="69"/>
      <c r="C4413" s="69"/>
      <c r="E4413" s="69"/>
    </row>
    <row r="4414">
      <c r="B4414" s="69"/>
      <c r="C4414" s="69"/>
      <c r="E4414" s="69"/>
    </row>
    <row r="4415">
      <c r="B4415" s="69"/>
      <c r="C4415" s="69"/>
      <c r="E4415" s="69"/>
    </row>
    <row r="4416">
      <c r="B4416" s="69"/>
      <c r="C4416" s="69"/>
      <c r="E4416" s="69"/>
    </row>
    <row r="4417">
      <c r="B4417" s="69"/>
      <c r="C4417" s="69"/>
      <c r="E4417" s="69"/>
    </row>
    <row r="4418">
      <c r="B4418" s="69"/>
      <c r="C4418" s="69"/>
      <c r="E4418" s="69"/>
    </row>
    <row r="4419">
      <c r="B4419" s="69"/>
      <c r="C4419" s="69"/>
      <c r="E4419" s="69"/>
    </row>
    <row r="4420">
      <c r="B4420" s="69"/>
      <c r="C4420" s="69"/>
      <c r="E4420" s="69"/>
    </row>
    <row r="4421">
      <c r="B4421" s="69"/>
      <c r="C4421" s="69"/>
      <c r="E4421" s="69"/>
    </row>
    <row r="4422">
      <c r="B4422" s="69"/>
      <c r="C4422" s="69"/>
      <c r="E4422" s="69"/>
    </row>
    <row r="4423">
      <c r="B4423" s="69"/>
      <c r="C4423" s="69"/>
      <c r="E4423" s="69"/>
    </row>
    <row r="4424">
      <c r="B4424" s="69"/>
      <c r="C4424" s="69"/>
      <c r="E4424" s="69"/>
    </row>
    <row r="4425">
      <c r="B4425" s="69"/>
      <c r="C4425" s="69"/>
      <c r="E4425" s="69"/>
    </row>
    <row r="4426">
      <c r="B4426" s="69"/>
      <c r="C4426" s="69"/>
      <c r="E4426" s="69"/>
    </row>
    <row r="4427">
      <c r="B4427" s="69"/>
      <c r="C4427" s="69"/>
      <c r="E4427" s="69"/>
    </row>
    <row r="4428">
      <c r="B4428" s="69"/>
      <c r="C4428" s="69"/>
      <c r="E4428" s="69"/>
    </row>
    <row r="4429">
      <c r="B4429" s="69"/>
      <c r="C4429" s="69"/>
      <c r="E4429" s="69"/>
    </row>
    <row r="4430">
      <c r="B4430" s="69"/>
      <c r="C4430" s="69"/>
      <c r="E4430" s="69"/>
    </row>
    <row r="4431">
      <c r="B4431" s="69"/>
      <c r="C4431" s="69"/>
      <c r="E4431" s="69"/>
    </row>
    <row r="4432">
      <c r="B4432" s="69"/>
      <c r="C4432" s="69"/>
      <c r="E4432" s="69"/>
    </row>
    <row r="4433">
      <c r="B4433" s="69"/>
      <c r="C4433" s="69"/>
      <c r="E4433" s="69"/>
    </row>
    <row r="4434">
      <c r="B4434" s="69"/>
      <c r="C4434" s="69"/>
      <c r="E4434" s="69"/>
    </row>
    <row r="4435">
      <c r="B4435" s="69"/>
      <c r="C4435" s="69"/>
      <c r="E4435" s="69"/>
    </row>
    <row r="4436">
      <c r="B4436" s="69"/>
      <c r="C4436" s="69"/>
      <c r="E4436" s="69"/>
    </row>
    <row r="4437">
      <c r="B4437" s="69"/>
      <c r="C4437" s="69"/>
      <c r="E4437" s="69"/>
    </row>
    <row r="4438">
      <c r="B4438" s="69"/>
      <c r="C4438" s="69"/>
      <c r="E4438" s="69"/>
    </row>
    <row r="4439">
      <c r="B4439" s="69"/>
      <c r="C4439" s="69"/>
      <c r="E4439" s="69"/>
    </row>
    <row r="4440">
      <c r="B4440" s="69"/>
      <c r="C4440" s="69"/>
      <c r="E4440" s="69"/>
    </row>
    <row r="4441">
      <c r="B4441" s="69"/>
      <c r="C4441" s="69"/>
      <c r="E4441" s="69"/>
    </row>
    <row r="4442">
      <c r="B4442" s="69"/>
      <c r="C4442" s="69"/>
      <c r="E4442" s="69"/>
    </row>
    <row r="4443">
      <c r="B4443" s="69"/>
      <c r="C4443" s="69"/>
      <c r="E4443" s="69"/>
    </row>
    <row r="4444">
      <c r="B4444" s="69"/>
      <c r="C4444" s="69"/>
      <c r="E4444" s="69"/>
    </row>
    <row r="4445">
      <c r="B4445" s="69"/>
      <c r="C4445" s="69"/>
      <c r="E4445" s="69"/>
    </row>
    <row r="4446">
      <c r="B4446" s="69"/>
      <c r="C4446" s="69"/>
      <c r="E4446" s="69"/>
    </row>
    <row r="4447">
      <c r="B4447" s="69"/>
      <c r="C4447" s="69"/>
      <c r="E4447" s="69"/>
    </row>
    <row r="4448">
      <c r="B4448" s="69"/>
      <c r="C4448" s="69"/>
      <c r="E4448" s="69"/>
    </row>
    <row r="4449">
      <c r="B4449" s="69"/>
      <c r="C4449" s="69"/>
      <c r="E4449" s="69"/>
    </row>
    <row r="4450">
      <c r="B4450" s="69"/>
      <c r="C4450" s="69"/>
      <c r="E4450" s="69"/>
    </row>
    <row r="4451">
      <c r="B4451" s="69"/>
      <c r="C4451" s="69"/>
      <c r="E4451" s="69"/>
    </row>
    <row r="4452">
      <c r="B4452" s="69"/>
      <c r="C4452" s="69"/>
      <c r="E4452" s="69"/>
    </row>
    <row r="4453">
      <c r="B4453" s="69"/>
      <c r="C4453" s="69"/>
      <c r="E4453" s="69"/>
    </row>
    <row r="4454">
      <c r="B4454" s="69"/>
      <c r="C4454" s="69"/>
      <c r="E4454" s="69"/>
    </row>
    <row r="4455">
      <c r="B4455" s="69"/>
      <c r="C4455" s="69"/>
      <c r="E4455" s="69"/>
    </row>
    <row r="4456">
      <c r="B4456" s="69"/>
      <c r="C4456" s="69"/>
      <c r="E4456" s="69"/>
    </row>
    <row r="4457">
      <c r="B4457" s="69"/>
      <c r="C4457" s="69"/>
      <c r="E4457" s="69"/>
    </row>
    <row r="4458">
      <c r="B4458" s="69"/>
      <c r="C4458" s="69"/>
      <c r="E4458" s="69"/>
    </row>
    <row r="4459">
      <c r="B4459" s="69"/>
      <c r="C4459" s="69"/>
      <c r="E4459" s="69"/>
    </row>
    <row r="4460">
      <c r="B4460" s="69"/>
      <c r="C4460" s="69"/>
      <c r="E4460" s="69"/>
    </row>
    <row r="4461">
      <c r="B4461" s="69"/>
      <c r="C4461" s="69"/>
      <c r="E4461" s="69"/>
    </row>
    <row r="4462">
      <c r="B4462" s="69"/>
      <c r="C4462" s="69"/>
      <c r="E4462" s="69"/>
    </row>
    <row r="4463">
      <c r="B4463" s="69"/>
      <c r="C4463" s="69"/>
      <c r="E4463" s="69"/>
    </row>
    <row r="4464">
      <c r="B4464" s="69"/>
      <c r="C4464" s="69"/>
      <c r="E4464" s="69"/>
    </row>
    <row r="4465">
      <c r="B4465" s="69"/>
      <c r="C4465" s="69"/>
      <c r="E4465" s="69"/>
    </row>
    <row r="4466">
      <c r="B4466" s="69"/>
      <c r="C4466" s="69"/>
      <c r="E4466" s="69"/>
    </row>
    <row r="4467">
      <c r="B4467" s="69"/>
      <c r="C4467" s="69"/>
      <c r="E4467" s="69"/>
    </row>
    <row r="4468">
      <c r="B4468" s="69"/>
      <c r="C4468" s="69"/>
      <c r="E4468" s="69"/>
    </row>
    <row r="4469">
      <c r="B4469" s="69"/>
      <c r="C4469" s="69"/>
      <c r="E4469" s="69"/>
    </row>
    <row r="4470">
      <c r="B4470" s="69"/>
      <c r="C4470" s="69"/>
      <c r="E4470" s="69"/>
    </row>
    <row r="4471">
      <c r="B4471" s="69"/>
      <c r="C4471" s="69"/>
      <c r="E4471" s="69"/>
    </row>
    <row r="4472">
      <c r="B4472" s="69"/>
      <c r="C4472" s="69"/>
      <c r="E4472" s="69"/>
    </row>
    <row r="4473">
      <c r="B4473" s="69"/>
      <c r="C4473" s="69"/>
      <c r="E4473" s="69"/>
    </row>
    <row r="4474">
      <c r="B4474" s="69"/>
      <c r="C4474" s="69"/>
      <c r="E4474" s="69"/>
    </row>
    <row r="4475">
      <c r="B4475" s="69"/>
      <c r="C4475" s="69"/>
      <c r="E4475" s="69"/>
    </row>
    <row r="4476">
      <c r="B4476" s="69"/>
      <c r="C4476" s="69"/>
      <c r="E4476" s="69"/>
    </row>
    <row r="4477">
      <c r="B4477" s="69"/>
      <c r="C4477" s="69"/>
      <c r="E4477" s="69"/>
    </row>
    <row r="4478">
      <c r="B4478" s="69"/>
      <c r="C4478" s="69"/>
      <c r="E4478" s="69"/>
    </row>
    <row r="4479">
      <c r="B4479" s="69"/>
      <c r="C4479" s="69"/>
      <c r="E4479" s="69"/>
    </row>
    <row r="4480">
      <c r="B4480" s="69"/>
      <c r="C4480" s="69"/>
      <c r="E4480" s="69"/>
    </row>
    <row r="4481">
      <c r="B4481" s="69"/>
      <c r="C4481" s="69"/>
      <c r="E4481" s="69"/>
    </row>
    <row r="4482">
      <c r="B4482" s="69"/>
      <c r="C4482" s="69"/>
      <c r="E4482" s="69"/>
    </row>
    <row r="4483">
      <c r="B4483" s="69"/>
      <c r="C4483" s="69"/>
      <c r="E4483" s="69"/>
    </row>
    <row r="4484">
      <c r="B4484" s="69"/>
      <c r="C4484" s="69"/>
      <c r="E4484" s="69"/>
    </row>
    <row r="4485">
      <c r="B4485" s="69"/>
      <c r="C4485" s="69"/>
      <c r="E4485" s="69"/>
    </row>
    <row r="4486">
      <c r="B4486" s="69"/>
      <c r="C4486" s="69"/>
      <c r="E4486" s="69"/>
    </row>
    <row r="4487">
      <c r="B4487" s="69"/>
      <c r="C4487" s="69"/>
      <c r="E4487" s="69"/>
    </row>
    <row r="4488">
      <c r="B4488" s="69"/>
      <c r="C4488" s="69"/>
      <c r="E4488" s="69"/>
    </row>
    <row r="4489">
      <c r="B4489" s="69"/>
      <c r="C4489" s="69"/>
      <c r="E4489" s="69"/>
    </row>
    <row r="4490">
      <c r="B4490" s="69"/>
      <c r="C4490" s="69"/>
      <c r="E4490" s="69"/>
    </row>
    <row r="4491">
      <c r="B4491" s="69"/>
      <c r="C4491" s="69"/>
      <c r="E4491" s="69"/>
    </row>
    <row r="4492">
      <c r="B4492" s="69"/>
      <c r="C4492" s="69"/>
      <c r="E4492" s="69"/>
    </row>
    <row r="4493">
      <c r="B4493" s="69"/>
      <c r="C4493" s="69"/>
      <c r="E4493" s="69"/>
    </row>
    <row r="4494">
      <c r="B4494" s="69"/>
      <c r="C4494" s="69"/>
      <c r="E4494" s="69"/>
    </row>
    <row r="4495">
      <c r="B4495" s="69"/>
      <c r="C4495" s="69"/>
      <c r="E4495" s="69"/>
    </row>
    <row r="4496">
      <c r="B4496" s="69"/>
      <c r="C4496" s="69"/>
      <c r="E4496" s="69"/>
    </row>
    <row r="4497">
      <c r="B4497" s="69"/>
      <c r="C4497" s="69"/>
      <c r="E4497" s="69"/>
    </row>
    <row r="4498">
      <c r="B4498" s="69"/>
      <c r="C4498" s="69"/>
      <c r="E4498" s="69"/>
    </row>
    <row r="4499">
      <c r="B4499" s="69"/>
      <c r="C4499" s="69"/>
      <c r="E4499" s="69"/>
    </row>
    <row r="4500">
      <c r="B4500" s="69"/>
      <c r="C4500" s="69"/>
      <c r="E4500" s="69"/>
    </row>
    <row r="4501">
      <c r="B4501" s="69"/>
      <c r="C4501" s="69"/>
      <c r="E4501" s="69"/>
    </row>
    <row r="4502">
      <c r="B4502" s="69"/>
      <c r="C4502" s="69"/>
      <c r="E4502" s="69"/>
    </row>
    <row r="4503">
      <c r="B4503" s="69"/>
      <c r="C4503" s="69"/>
      <c r="E4503" s="69"/>
    </row>
    <row r="4504">
      <c r="B4504" s="69"/>
      <c r="C4504" s="69"/>
      <c r="E4504" s="69"/>
    </row>
    <row r="4505">
      <c r="B4505" s="69"/>
      <c r="C4505" s="69"/>
      <c r="E4505" s="69"/>
    </row>
    <row r="4506">
      <c r="B4506" s="69"/>
      <c r="C4506" s="69"/>
      <c r="E4506" s="69"/>
    </row>
    <row r="4507">
      <c r="B4507" s="69"/>
      <c r="C4507" s="69"/>
      <c r="E4507" s="69"/>
    </row>
    <row r="4508">
      <c r="B4508" s="69"/>
      <c r="C4508" s="69"/>
      <c r="E4508" s="69"/>
    </row>
    <row r="4509">
      <c r="B4509" s="69"/>
      <c r="C4509" s="69"/>
      <c r="E4509" s="69"/>
    </row>
    <row r="4510">
      <c r="B4510" s="69"/>
      <c r="C4510" s="69"/>
      <c r="E4510" s="69"/>
    </row>
    <row r="4511">
      <c r="B4511" s="69"/>
      <c r="C4511" s="69"/>
      <c r="E4511" s="69"/>
    </row>
    <row r="4512">
      <c r="B4512" s="69"/>
      <c r="C4512" s="69"/>
      <c r="E4512" s="69"/>
    </row>
    <row r="4513">
      <c r="B4513" s="69"/>
      <c r="C4513" s="69"/>
      <c r="E4513" s="69"/>
    </row>
    <row r="4514">
      <c r="B4514" s="69"/>
      <c r="C4514" s="69"/>
      <c r="E4514" s="69"/>
    </row>
    <row r="4515">
      <c r="B4515" s="69"/>
      <c r="C4515" s="69"/>
      <c r="E4515" s="69"/>
    </row>
    <row r="4516">
      <c r="B4516" s="69"/>
      <c r="C4516" s="69"/>
      <c r="E4516" s="69"/>
    </row>
    <row r="4517">
      <c r="B4517" s="69"/>
      <c r="C4517" s="69"/>
      <c r="E4517" s="69"/>
    </row>
    <row r="4518">
      <c r="B4518" s="69"/>
      <c r="C4518" s="69"/>
      <c r="E4518" s="69"/>
    </row>
    <row r="4519">
      <c r="B4519" s="69"/>
      <c r="C4519" s="69"/>
      <c r="E4519" s="69"/>
    </row>
    <row r="4520">
      <c r="B4520" s="69"/>
      <c r="C4520" s="69"/>
      <c r="E4520" s="69"/>
    </row>
    <row r="4521">
      <c r="B4521" s="69"/>
      <c r="C4521" s="69"/>
      <c r="E4521" s="69"/>
    </row>
    <row r="4522">
      <c r="B4522" s="69"/>
      <c r="C4522" s="69"/>
      <c r="E4522" s="69"/>
    </row>
    <row r="4523">
      <c r="B4523" s="69"/>
      <c r="C4523" s="69"/>
      <c r="E4523" s="69"/>
    </row>
    <row r="4524">
      <c r="B4524" s="69"/>
      <c r="C4524" s="69"/>
      <c r="E4524" s="69"/>
    </row>
    <row r="4525">
      <c r="B4525" s="69"/>
      <c r="C4525" s="69"/>
      <c r="E4525" s="69"/>
    </row>
    <row r="4526">
      <c r="B4526" s="69"/>
      <c r="C4526" s="69"/>
      <c r="E4526" s="69"/>
    </row>
    <row r="4527">
      <c r="B4527" s="69"/>
      <c r="C4527" s="69"/>
      <c r="E4527" s="69"/>
    </row>
    <row r="4528">
      <c r="B4528" s="69"/>
      <c r="C4528" s="69"/>
      <c r="E4528" s="69"/>
    </row>
    <row r="4529">
      <c r="B4529" s="69"/>
      <c r="C4529" s="69"/>
      <c r="E4529" s="69"/>
    </row>
    <row r="4530">
      <c r="B4530" s="69"/>
      <c r="C4530" s="69"/>
      <c r="E4530" s="69"/>
    </row>
    <row r="4531">
      <c r="B4531" s="69"/>
      <c r="C4531" s="69"/>
      <c r="E4531" s="69"/>
    </row>
    <row r="4532">
      <c r="B4532" s="69"/>
      <c r="C4532" s="69"/>
      <c r="E4532" s="69"/>
    </row>
    <row r="4533">
      <c r="B4533" s="69"/>
      <c r="C4533" s="69"/>
      <c r="E4533" s="69"/>
    </row>
    <row r="4534">
      <c r="B4534" s="69"/>
      <c r="C4534" s="69"/>
      <c r="E4534" s="69"/>
    </row>
    <row r="4535">
      <c r="B4535" s="69"/>
      <c r="C4535" s="69"/>
      <c r="E4535" s="69"/>
    </row>
    <row r="4536">
      <c r="B4536" s="69"/>
      <c r="C4536" s="69"/>
      <c r="E4536" s="69"/>
    </row>
    <row r="4537">
      <c r="B4537" s="69"/>
      <c r="C4537" s="69"/>
      <c r="E4537" s="69"/>
    </row>
    <row r="4538">
      <c r="B4538" s="69"/>
      <c r="C4538" s="69"/>
      <c r="E4538" s="69"/>
    </row>
    <row r="4539">
      <c r="B4539" s="69"/>
      <c r="C4539" s="69"/>
      <c r="E4539" s="69"/>
    </row>
    <row r="4540">
      <c r="B4540" s="69"/>
      <c r="C4540" s="69"/>
      <c r="E4540" s="69"/>
    </row>
    <row r="4541">
      <c r="B4541" s="69"/>
      <c r="C4541" s="69"/>
      <c r="E4541" s="69"/>
    </row>
    <row r="4542">
      <c r="B4542" s="69"/>
      <c r="C4542" s="69"/>
      <c r="E4542" s="69"/>
    </row>
    <row r="4543">
      <c r="B4543" s="69"/>
      <c r="C4543" s="69"/>
      <c r="E4543" s="69"/>
    </row>
    <row r="4544">
      <c r="B4544" s="69"/>
      <c r="C4544" s="69"/>
      <c r="E4544" s="69"/>
    </row>
    <row r="4545">
      <c r="B4545" s="69"/>
      <c r="C4545" s="69"/>
      <c r="E4545" s="69"/>
    </row>
    <row r="4546">
      <c r="B4546" s="69"/>
      <c r="C4546" s="69"/>
      <c r="E4546" s="69"/>
    </row>
    <row r="4547">
      <c r="B4547" s="69"/>
      <c r="C4547" s="69"/>
      <c r="E4547" s="69"/>
    </row>
    <row r="4548">
      <c r="B4548" s="69"/>
      <c r="C4548" s="69"/>
      <c r="D4548" s="69"/>
      <c r="E4548" s="69"/>
    </row>
    <row r="4549">
      <c r="B4549" s="69"/>
      <c r="C4549" s="69"/>
      <c r="D4549" s="69"/>
      <c r="E4549" s="69"/>
    </row>
    <row r="4550">
      <c r="B4550" s="69"/>
      <c r="C4550" s="69"/>
      <c r="D4550" s="69"/>
      <c r="E4550" s="69"/>
    </row>
    <row r="4551">
      <c r="B4551" s="69"/>
      <c r="C4551" s="69"/>
      <c r="D4551" s="69"/>
      <c r="E4551" s="69"/>
    </row>
    <row r="4552">
      <c r="B4552" s="69"/>
      <c r="C4552" s="69"/>
      <c r="D4552" s="69"/>
      <c r="E4552" s="69"/>
    </row>
    <row r="4553">
      <c r="B4553" s="69"/>
      <c r="C4553" s="69"/>
      <c r="D4553" s="69"/>
      <c r="E4553" s="69"/>
    </row>
    <row r="4554">
      <c r="B4554" s="69"/>
      <c r="C4554" s="69"/>
      <c r="D4554" s="69"/>
      <c r="E4554" s="69"/>
    </row>
    <row r="4555">
      <c r="B4555" s="69"/>
      <c r="C4555" s="69"/>
      <c r="D4555" s="69"/>
      <c r="E4555" s="69"/>
    </row>
    <row r="4556">
      <c r="B4556" s="69"/>
      <c r="C4556" s="69"/>
      <c r="D4556" s="69"/>
      <c r="E4556" s="69"/>
    </row>
    <row r="4557">
      <c r="B4557" s="69"/>
      <c r="C4557" s="69"/>
      <c r="D4557" s="69"/>
      <c r="E4557" s="69"/>
    </row>
    <row r="4558">
      <c r="B4558" s="69"/>
      <c r="C4558" s="69"/>
      <c r="D4558" s="69"/>
      <c r="E4558" s="69"/>
    </row>
    <row r="4559">
      <c r="B4559" s="69"/>
      <c r="C4559" s="69"/>
      <c r="D4559" s="69"/>
      <c r="E4559" s="69"/>
    </row>
    <row r="4560">
      <c r="B4560" s="69"/>
      <c r="C4560" s="69"/>
      <c r="D4560" s="69"/>
      <c r="E4560" s="69"/>
    </row>
    <row r="4561">
      <c r="B4561" s="69"/>
      <c r="C4561" s="69"/>
      <c r="D4561" s="69"/>
      <c r="E4561" s="69"/>
    </row>
    <row r="4562">
      <c r="B4562" s="69"/>
      <c r="C4562" s="69"/>
      <c r="D4562" s="69"/>
      <c r="E4562" s="69"/>
    </row>
    <row r="4563">
      <c r="B4563" s="69"/>
      <c r="C4563" s="69"/>
      <c r="D4563" s="69"/>
      <c r="E4563" s="69"/>
    </row>
    <row r="4564">
      <c r="B4564" s="69"/>
      <c r="C4564" s="69"/>
      <c r="D4564" s="69"/>
      <c r="E4564" s="69"/>
    </row>
    <row r="4565">
      <c r="B4565" s="69"/>
      <c r="C4565" s="69"/>
      <c r="D4565" s="69"/>
      <c r="E4565" s="69"/>
    </row>
    <row r="4566">
      <c r="B4566" s="69"/>
      <c r="C4566" s="69"/>
      <c r="D4566" s="69"/>
      <c r="E4566" s="69"/>
    </row>
    <row r="4567">
      <c r="B4567" s="69"/>
      <c r="C4567" s="69"/>
      <c r="D4567" s="69"/>
      <c r="E4567" s="69"/>
    </row>
    <row r="4568">
      <c r="B4568" s="69"/>
      <c r="C4568" s="69"/>
      <c r="D4568" s="69"/>
      <c r="E4568" s="69"/>
    </row>
    <row r="4569">
      <c r="B4569" s="69"/>
      <c r="C4569" s="69"/>
      <c r="D4569" s="69"/>
      <c r="E4569" s="69"/>
    </row>
    <row r="4570">
      <c r="B4570" s="69"/>
      <c r="C4570" s="69"/>
      <c r="D4570" s="69"/>
      <c r="E4570" s="69"/>
    </row>
    <row r="4571">
      <c r="B4571" s="69"/>
      <c r="C4571" s="69"/>
      <c r="D4571" s="69"/>
      <c r="E4571" s="69"/>
    </row>
    <row r="4572">
      <c r="B4572" s="69"/>
      <c r="C4572" s="69"/>
      <c r="D4572" s="69"/>
      <c r="E4572" s="69"/>
    </row>
    <row r="4573">
      <c r="B4573" s="69"/>
      <c r="C4573" s="69"/>
      <c r="D4573" s="69"/>
      <c r="E4573" s="69"/>
    </row>
    <row r="4574">
      <c r="B4574" s="69"/>
      <c r="C4574" s="69"/>
      <c r="D4574" s="69"/>
      <c r="E4574" s="69"/>
    </row>
    <row r="4575">
      <c r="B4575" s="69"/>
      <c r="C4575" s="69"/>
      <c r="D4575" s="69"/>
      <c r="E4575" s="69"/>
    </row>
    <row r="4576">
      <c r="B4576" s="69"/>
      <c r="C4576" s="69"/>
      <c r="D4576" s="69"/>
      <c r="E4576" s="69"/>
    </row>
    <row r="4577">
      <c r="B4577" s="69"/>
      <c r="C4577" s="69"/>
      <c r="D4577" s="69"/>
      <c r="E4577" s="69"/>
    </row>
    <row r="4578">
      <c r="B4578" s="69"/>
      <c r="C4578" s="69"/>
      <c r="D4578" s="69"/>
      <c r="E4578" s="69"/>
    </row>
    <row r="4579">
      <c r="B4579" s="69"/>
      <c r="C4579" s="69"/>
      <c r="D4579" s="69"/>
      <c r="E4579" s="69"/>
    </row>
    <row r="4580">
      <c r="B4580" s="69"/>
      <c r="C4580" s="69"/>
      <c r="D4580" s="69"/>
      <c r="E4580" s="69"/>
    </row>
    <row r="4581">
      <c r="B4581" s="69"/>
      <c r="C4581" s="69"/>
      <c r="D4581" s="69"/>
      <c r="E4581" s="69"/>
    </row>
    <row r="4582">
      <c r="B4582" s="69"/>
      <c r="C4582" s="69"/>
      <c r="D4582" s="69"/>
      <c r="E4582" s="69"/>
    </row>
    <row r="4583">
      <c r="B4583" s="69"/>
      <c r="C4583" s="69"/>
      <c r="D4583" s="69"/>
      <c r="E4583" s="69"/>
    </row>
    <row r="4584">
      <c r="B4584" s="69"/>
      <c r="C4584" s="69"/>
      <c r="D4584" s="69"/>
      <c r="E4584" s="69"/>
    </row>
    <row r="4585">
      <c r="B4585" s="69"/>
      <c r="C4585" s="69"/>
      <c r="D4585" s="69"/>
      <c r="E4585" s="69"/>
    </row>
    <row r="4586">
      <c r="B4586" s="69"/>
      <c r="C4586" s="69"/>
      <c r="D4586" s="69"/>
      <c r="E4586" s="69"/>
    </row>
    <row r="4587">
      <c r="B4587" s="69"/>
      <c r="C4587" s="69"/>
      <c r="D4587" s="69"/>
      <c r="E4587" s="69"/>
    </row>
    <row r="4588">
      <c r="B4588" s="69"/>
      <c r="C4588" s="69"/>
      <c r="D4588" s="69"/>
      <c r="E4588" s="69"/>
    </row>
    <row r="4589">
      <c r="B4589" s="69"/>
      <c r="C4589" s="69"/>
      <c r="D4589" s="69"/>
      <c r="E4589" s="69"/>
    </row>
    <row r="4590">
      <c r="B4590" s="69"/>
      <c r="C4590" s="69"/>
      <c r="D4590" s="69"/>
      <c r="E4590" s="69"/>
    </row>
    <row r="4591">
      <c r="B4591" s="69"/>
      <c r="C4591" s="69"/>
      <c r="D4591" s="69"/>
      <c r="E4591" s="69"/>
    </row>
    <row r="4592">
      <c r="B4592" s="69"/>
      <c r="C4592" s="69"/>
      <c r="D4592" s="69"/>
      <c r="E4592" s="69"/>
    </row>
    <row r="4593">
      <c r="B4593" s="69"/>
      <c r="C4593" s="69"/>
      <c r="D4593" s="69"/>
      <c r="E4593" s="69"/>
    </row>
    <row r="4594">
      <c r="B4594" s="69"/>
      <c r="C4594" s="69"/>
      <c r="D4594" s="69"/>
      <c r="E4594" s="69"/>
    </row>
    <row r="4595">
      <c r="B4595" s="69"/>
      <c r="C4595" s="69"/>
      <c r="D4595" s="69"/>
      <c r="E4595" s="69"/>
    </row>
    <row r="4596">
      <c r="B4596" s="69"/>
      <c r="C4596" s="69"/>
      <c r="D4596" s="69"/>
      <c r="E4596" s="69"/>
    </row>
    <row r="4597">
      <c r="B4597" s="69"/>
      <c r="C4597" s="69"/>
      <c r="D4597" s="69"/>
      <c r="E4597" s="69"/>
    </row>
    <row r="4598">
      <c r="B4598" s="69"/>
      <c r="C4598" s="69"/>
      <c r="D4598" s="69"/>
      <c r="E4598" s="69"/>
    </row>
    <row r="4599">
      <c r="B4599" s="69"/>
      <c r="C4599" s="69"/>
      <c r="D4599" s="69"/>
      <c r="E4599" s="69"/>
    </row>
    <row r="4600">
      <c r="B4600" s="69"/>
      <c r="C4600" s="69"/>
      <c r="D4600" s="69"/>
      <c r="E4600" s="69"/>
    </row>
    <row r="4601">
      <c r="B4601" s="69"/>
      <c r="C4601" s="69"/>
      <c r="D4601" s="69"/>
      <c r="E4601" s="69"/>
    </row>
    <row r="4602">
      <c r="B4602" s="69"/>
      <c r="C4602" s="69"/>
      <c r="D4602" s="69"/>
      <c r="E4602" s="69"/>
    </row>
    <row r="4603">
      <c r="B4603" s="69"/>
      <c r="C4603" s="69"/>
      <c r="D4603" s="69"/>
      <c r="E4603" s="69"/>
    </row>
    <row r="4604">
      <c r="B4604" s="69"/>
      <c r="C4604" s="69"/>
      <c r="D4604" s="69"/>
      <c r="E4604" s="69"/>
    </row>
    <row r="4605">
      <c r="B4605" s="69"/>
      <c r="C4605" s="69"/>
      <c r="D4605" s="69"/>
      <c r="E4605" s="69"/>
    </row>
    <row r="4606">
      <c r="B4606" s="69"/>
      <c r="C4606" s="69"/>
      <c r="D4606" s="69"/>
      <c r="E4606" s="69"/>
    </row>
    <row r="4607">
      <c r="B4607" s="69"/>
      <c r="C4607" s="69"/>
      <c r="D4607" s="69"/>
      <c r="E4607" s="69"/>
    </row>
    <row r="4608">
      <c r="B4608" s="69"/>
      <c r="C4608" s="69"/>
      <c r="D4608" s="69"/>
      <c r="E4608" s="69"/>
    </row>
    <row r="4609">
      <c r="B4609" s="69"/>
      <c r="C4609" s="69"/>
      <c r="D4609" s="69"/>
      <c r="E4609" s="69"/>
    </row>
    <row r="4610">
      <c r="B4610" s="69"/>
      <c r="C4610" s="69"/>
      <c r="D4610" s="69"/>
      <c r="E4610" s="69"/>
    </row>
    <row r="4611">
      <c r="B4611" s="69"/>
      <c r="C4611" s="69"/>
      <c r="D4611" s="69"/>
      <c r="E4611" s="69"/>
    </row>
    <row r="4612">
      <c r="B4612" s="69"/>
      <c r="C4612" s="69"/>
      <c r="D4612" s="69"/>
      <c r="E4612" s="69"/>
    </row>
    <row r="4613">
      <c r="B4613" s="69"/>
      <c r="C4613" s="69"/>
      <c r="D4613" s="69"/>
      <c r="E4613" s="69"/>
    </row>
    <row r="4614">
      <c r="B4614" s="69"/>
      <c r="C4614" s="69"/>
      <c r="D4614" s="69"/>
      <c r="E4614" s="69"/>
    </row>
    <row r="4615">
      <c r="B4615" s="69"/>
      <c r="C4615" s="69"/>
      <c r="D4615" s="69"/>
      <c r="E4615" s="69"/>
    </row>
    <row r="4616">
      <c r="B4616" s="69"/>
      <c r="C4616" s="69"/>
      <c r="D4616" s="69"/>
      <c r="E4616" s="69"/>
    </row>
    <row r="4617">
      <c r="B4617" s="69"/>
      <c r="C4617" s="69"/>
      <c r="D4617" s="69"/>
      <c r="E4617" s="69"/>
    </row>
    <row r="4618">
      <c r="B4618" s="69"/>
      <c r="C4618" s="69"/>
      <c r="D4618" s="69"/>
      <c r="E4618" s="69"/>
    </row>
    <row r="4619">
      <c r="B4619" s="69"/>
      <c r="C4619" s="69"/>
      <c r="D4619" s="69"/>
      <c r="E4619" s="69"/>
    </row>
    <row r="4620">
      <c r="B4620" s="69"/>
      <c r="C4620" s="69"/>
      <c r="D4620" s="69"/>
      <c r="E4620" s="69"/>
    </row>
    <row r="4621">
      <c r="B4621" s="69"/>
      <c r="C4621" s="69"/>
      <c r="D4621" s="69"/>
      <c r="E4621" s="69"/>
    </row>
    <row r="4622">
      <c r="B4622" s="69"/>
      <c r="C4622" s="69"/>
      <c r="D4622" s="69"/>
      <c r="E4622" s="69"/>
    </row>
    <row r="4623">
      <c r="B4623" s="69"/>
      <c r="C4623" s="69"/>
      <c r="D4623" s="69"/>
      <c r="E4623" s="69"/>
    </row>
    <row r="4624">
      <c r="B4624" s="69"/>
      <c r="C4624" s="69"/>
      <c r="D4624" s="69"/>
      <c r="E4624" s="69"/>
    </row>
    <row r="4625">
      <c r="B4625" s="69"/>
      <c r="C4625" s="69"/>
      <c r="D4625" s="69"/>
      <c r="E4625" s="69"/>
    </row>
    <row r="4626">
      <c r="B4626" s="69"/>
      <c r="C4626" s="69"/>
      <c r="D4626" s="69"/>
      <c r="E4626" s="69"/>
    </row>
    <row r="4627">
      <c r="B4627" s="69"/>
      <c r="C4627" s="69"/>
      <c r="D4627" s="69"/>
      <c r="E4627" s="69"/>
    </row>
    <row r="4628">
      <c r="B4628" s="69"/>
      <c r="C4628" s="69"/>
      <c r="D4628" s="69"/>
      <c r="E4628" s="69"/>
    </row>
    <row r="4629">
      <c r="B4629" s="69"/>
      <c r="C4629" s="69"/>
      <c r="D4629" s="69"/>
      <c r="E4629" s="69"/>
    </row>
    <row r="4630">
      <c r="B4630" s="69"/>
      <c r="C4630" s="69"/>
      <c r="D4630" s="69"/>
      <c r="E4630" s="69"/>
    </row>
    <row r="4631">
      <c r="B4631" s="69"/>
      <c r="C4631" s="69"/>
      <c r="D4631" s="69"/>
      <c r="E4631" s="69"/>
    </row>
    <row r="4632">
      <c r="B4632" s="69"/>
      <c r="C4632" s="69"/>
      <c r="D4632" s="69"/>
      <c r="E4632" s="69"/>
    </row>
    <row r="4633">
      <c r="B4633" s="69"/>
      <c r="C4633" s="69"/>
      <c r="D4633" s="69"/>
      <c r="E4633" s="69"/>
    </row>
    <row r="4634">
      <c r="B4634" s="69"/>
      <c r="C4634" s="69"/>
      <c r="D4634" s="69"/>
      <c r="E4634" s="69"/>
    </row>
    <row r="4635">
      <c r="B4635" s="69"/>
      <c r="C4635" s="69"/>
      <c r="D4635" s="69"/>
      <c r="E4635" s="69"/>
    </row>
    <row r="4636">
      <c r="B4636" s="69"/>
      <c r="C4636" s="69"/>
      <c r="D4636" s="69"/>
      <c r="E4636" s="69"/>
    </row>
    <row r="4637">
      <c r="B4637" s="69"/>
      <c r="C4637" s="69"/>
      <c r="D4637" s="69"/>
      <c r="E4637" s="69"/>
    </row>
    <row r="4638">
      <c r="B4638" s="69"/>
      <c r="C4638" s="69"/>
      <c r="D4638" s="69"/>
      <c r="E4638" s="69"/>
    </row>
    <row r="4639">
      <c r="B4639" s="69"/>
      <c r="C4639" s="69"/>
      <c r="D4639" s="69"/>
      <c r="E4639" s="69"/>
    </row>
    <row r="4640">
      <c r="B4640" s="69"/>
      <c r="C4640" s="69"/>
      <c r="D4640" s="69"/>
      <c r="E4640" s="69"/>
    </row>
    <row r="4641">
      <c r="B4641" s="69"/>
      <c r="C4641" s="69"/>
      <c r="D4641" s="69"/>
      <c r="E4641" s="69"/>
    </row>
    <row r="4642">
      <c r="B4642" s="69"/>
      <c r="C4642" s="69"/>
      <c r="D4642" s="69"/>
      <c r="E4642" s="69"/>
    </row>
    <row r="4643">
      <c r="B4643" s="69"/>
      <c r="C4643" s="69"/>
      <c r="D4643" s="69"/>
      <c r="E4643" s="69"/>
    </row>
    <row r="4644">
      <c r="B4644" s="69"/>
      <c r="C4644" s="69"/>
      <c r="D4644" s="69"/>
      <c r="E4644" s="69"/>
    </row>
    <row r="4645">
      <c r="B4645" s="69"/>
      <c r="C4645" s="69"/>
      <c r="D4645" s="69"/>
      <c r="E4645" s="69"/>
    </row>
    <row r="4646">
      <c r="B4646" s="69"/>
      <c r="C4646" s="69"/>
      <c r="D4646" s="69"/>
      <c r="E4646" s="69"/>
    </row>
    <row r="4647">
      <c r="B4647" s="69"/>
      <c r="C4647" s="69"/>
      <c r="D4647" s="69"/>
      <c r="E4647" s="69"/>
    </row>
    <row r="4648">
      <c r="B4648" s="69"/>
      <c r="C4648" s="69"/>
      <c r="D4648" s="69"/>
      <c r="E4648" s="69"/>
    </row>
    <row r="4649">
      <c r="B4649" s="69"/>
      <c r="C4649" s="69"/>
      <c r="D4649" s="69"/>
      <c r="E4649" s="69"/>
    </row>
    <row r="4650">
      <c r="B4650" s="69"/>
      <c r="C4650" s="69"/>
      <c r="D4650" s="69"/>
      <c r="E4650" s="69"/>
    </row>
    <row r="4651">
      <c r="B4651" s="69"/>
      <c r="C4651" s="69"/>
      <c r="D4651" s="69"/>
      <c r="E4651" s="69"/>
    </row>
    <row r="4652">
      <c r="B4652" s="69"/>
      <c r="C4652" s="69"/>
      <c r="D4652" s="69"/>
      <c r="E4652" s="69"/>
    </row>
    <row r="4653">
      <c r="B4653" s="69"/>
      <c r="C4653" s="69"/>
      <c r="D4653" s="69"/>
      <c r="E4653" s="69"/>
    </row>
    <row r="4654">
      <c r="B4654" s="69"/>
      <c r="C4654" s="69"/>
      <c r="D4654" s="69"/>
      <c r="E4654" s="69"/>
    </row>
    <row r="4655">
      <c r="B4655" s="69"/>
      <c r="C4655" s="69"/>
      <c r="D4655" s="69"/>
      <c r="E4655" s="69"/>
    </row>
    <row r="4656">
      <c r="B4656" s="69"/>
      <c r="C4656" s="69"/>
      <c r="D4656" s="69"/>
      <c r="E4656" s="69"/>
    </row>
    <row r="4657">
      <c r="B4657" s="69"/>
      <c r="C4657" s="69"/>
      <c r="D4657" s="69"/>
      <c r="E4657" s="69"/>
    </row>
    <row r="4658">
      <c r="B4658" s="69"/>
      <c r="C4658" s="69"/>
      <c r="D4658" s="69"/>
      <c r="E4658" s="69"/>
    </row>
    <row r="4659">
      <c r="B4659" s="69"/>
      <c r="C4659" s="69"/>
      <c r="D4659" s="69"/>
      <c r="E4659" s="69"/>
    </row>
    <row r="4660">
      <c r="B4660" s="69"/>
      <c r="C4660" s="69"/>
      <c r="D4660" s="69"/>
      <c r="E4660" s="69"/>
    </row>
    <row r="4661">
      <c r="B4661" s="69"/>
      <c r="C4661" s="69"/>
      <c r="D4661" s="69"/>
      <c r="E4661" s="69"/>
    </row>
    <row r="4662">
      <c r="B4662" s="69"/>
      <c r="C4662" s="69"/>
      <c r="D4662" s="69"/>
      <c r="E4662" s="69"/>
    </row>
    <row r="4663">
      <c r="B4663" s="69"/>
      <c r="C4663" s="69"/>
      <c r="D4663" s="69"/>
      <c r="E4663" s="69"/>
    </row>
    <row r="4664">
      <c r="B4664" s="69"/>
      <c r="C4664" s="69"/>
      <c r="D4664" s="69"/>
      <c r="E4664" s="69"/>
    </row>
    <row r="4665">
      <c r="B4665" s="69"/>
      <c r="C4665" s="69"/>
      <c r="D4665" s="69"/>
      <c r="E4665" s="69"/>
    </row>
    <row r="4666">
      <c r="B4666" s="69"/>
      <c r="C4666" s="69"/>
      <c r="D4666" s="69"/>
      <c r="E4666" s="69"/>
    </row>
    <row r="4667">
      <c r="B4667" s="69"/>
      <c r="C4667" s="69"/>
      <c r="D4667" s="69"/>
      <c r="E4667" s="69"/>
    </row>
    <row r="4668">
      <c r="B4668" s="69"/>
      <c r="C4668" s="69"/>
      <c r="D4668" s="69"/>
      <c r="E4668" s="69"/>
    </row>
    <row r="4669">
      <c r="B4669" s="69"/>
      <c r="C4669" s="69"/>
      <c r="D4669" s="69"/>
      <c r="E4669" s="69"/>
    </row>
    <row r="4670">
      <c r="B4670" s="69"/>
      <c r="C4670" s="69"/>
      <c r="D4670" s="69"/>
      <c r="E4670" s="69"/>
    </row>
    <row r="4671">
      <c r="B4671" s="69"/>
      <c r="C4671" s="69"/>
      <c r="D4671" s="69"/>
      <c r="E4671" s="69"/>
    </row>
    <row r="4672">
      <c r="B4672" s="69"/>
      <c r="C4672" s="69"/>
      <c r="D4672" s="69"/>
      <c r="E4672" s="69"/>
    </row>
    <row r="4673">
      <c r="B4673" s="69"/>
      <c r="C4673" s="69"/>
      <c r="D4673" s="69"/>
      <c r="E4673" s="69"/>
    </row>
    <row r="4674">
      <c r="B4674" s="69"/>
      <c r="C4674" s="69"/>
      <c r="D4674" s="69"/>
      <c r="E4674" s="69"/>
    </row>
    <row r="4675">
      <c r="B4675" s="69"/>
      <c r="C4675" s="69"/>
      <c r="D4675" s="69"/>
      <c r="E4675" s="69"/>
    </row>
    <row r="4676">
      <c r="B4676" s="69"/>
      <c r="C4676" s="69"/>
      <c r="D4676" s="69"/>
      <c r="E4676" s="69"/>
    </row>
    <row r="4677">
      <c r="B4677" s="69"/>
      <c r="C4677" s="69"/>
      <c r="D4677" s="69"/>
      <c r="E4677" s="69"/>
    </row>
    <row r="4678">
      <c r="B4678" s="69"/>
      <c r="C4678" s="69"/>
      <c r="D4678" s="69"/>
      <c r="E4678" s="69"/>
    </row>
    <row r="4679">
      <c r="B4679" s="69"/>
      <c r="C4679" s="69"/>
      <c r="D4679" s="69"/>
      <c r="E4679" s="69"/>
    </row>
    <row r="4680">
      <c r="B4680" s="69"/>
      <c r="C4680" s="69"/>
      <c r="D4680" s="69"/>
      <c r="E4680" s="69"/>
    </row>
    <row r="4681">
      <c r="B4681" s="69"/>
      <c r="C4681" s="69"/>
      <c r="D4681" s="69"/>
      <c r="E4681" s="69"/>
    </row>
    <row r="4682">
      <c r="B4682" s="69"/>
      <c r="C4682" s="69"/>
      <c r="D4682" s="69"/>
      <c r="E4682" s="69"/>
    </row>
    <row r="4683">
      <c r="B4683" s="69"/>
      <c r="C4683" s="69"/>
      <c r="D4683" s="69"/>
      <c r="E4683" s="69"/>
    </row>
    <row r="4684">
      <c r="B4684" s="69"/>
      <c r="C4684" s="69"/>
      <c r="D4684" s="69"/>
      <c r="E4684" s="69"/>
    </row>
    <row r="4685">
      <c r="B4685" s="69"/>
      <c r="C4685" s="69"/>
      <c r="D4685" s="69"/>
      <c r="E4685" s="69"/>
    </row>
    <row r="4686">
      <c r="B4686" s="69"/>
      <c r="C4686" s="69"/>
      <c r="D4686" s="69"/>
      <c r="E4686" s="69"/>
    </row>
    <row r="4687">
      <c r="B4687" s="69"/>
      <c r="C4687" s="69"/>
      <c r="D4687" s="69"/>
      <c r="E4687" s="69"/>
    </row>
    <row r="4688">
      <c r="B4688" s="69"/>
      <c r="C4688" s="69"/>
      <c r="D4688" s="69"/>
      <c r="E4688" s="69"/>
    </row>
    <row r="4689">
      <c r="B4689" s="69"/>
      <c r="C4689" s="69"/>
      <c r="D4689" s="69"/>
      <c r="E4689" s="69"/>
    </row>
    <row r="4690">
      <c r="B4690" s="69"/>
      <c r="C4690" s="69"/>
      <c r="D4690" s="69"/>
      <c r="E4690" s="69"/>
    </row>
    <row r="4691">
      <c r="B4691" s="69"/>
      <c r="C4691" s="69"/>
      <c r="D4691" s="69"/>
      <c r="E4691" s="69"/>
    </row>
    <row r="4692">
      <c r="B4692" s="69"/>
      <c r="C4692" s="69"/>
      <c r="D4692" s="69"/>
      <c r="E4692" s="69"/>
    </row>
    <row r="4693">
      <c r="B4693" s="69"/>
      <c r="C4693" s="69"/>
      <c r="D4693" s="69"/>
      <c r="E4693" s="69"/>
    </row>
    <row r="4694">
      <c r="B4694" s="69"/>
      <c r="C4694" s="69"/>
      <c r="D4694" s="69"/>
      <c r="E4694" s="69"/>
    </row>
    <row r="4695">
      <c r="B4695" s="69"/>
      <c r="C4695" s="69"/>
      <c r="D4695" s="69"/>
      <c r="E4695" s="69"/>
    </row>
    <row r="4696">
      <c r="B4696" s="69"/>
      <c r="C4696" s="69"/>
      <c r="D4696" s="69"/>
      <c r="E4696" s="69"/>
    </row>
    <row r="4697">
      <c r="B4697" s="69"/>
      <c r="C4697" s="69"/>
      <c r="D4697" s="69"/>
      <c r="E4697" s="69"/>
    </row>
    <row r="4698">
      <c r="B4698" s="69"/>
      <c r="C4698" s="69"/>
      <c r="D4698" s="69"/>
      <c r="E4698" s="69"/>
    </row>
    <row r="4699">
      <c r="B4699" s="69"/>
      <c r="C4699" s="69"/>
      <c r="D4699" s="69"/>
      <c r="E4699" s="69"/>
    </row>
    <row r="4700">
      <c r="B4700" s="69"/>
      <c r="C4700" s="69"/>
      <c r="D4700" s="69"/>
      <c r="E4700" s="69"/>
    </row>
    <row r="4701">
      <c r="B4701" s="69"/>
      <c r="C4701" s="69"/>
      <c r="D4701" s="69"/>
      <c r="E4701" s="69"/>
    </row>
    <row r="4702">
      <c r="B4702" s="69"/>
      <c r="C4702" s="69"/>
      <c r="D4702" s="69"/>
      <c r="E4702" s="69"/>
    </row>
    <row r="4703">
      <c r="B4703" s="69"/>
      <c r="C4703" s="69"/>
      <c r="D4703" s="69"/>
      <c r="E4703" s="69"/>
    </row>
    <row r="4704">
      <c r="B4704" s="69"/>
      <c r="C4704" s="69"/>
      <c r="D4704" s="69"/>
      <c r="E4704" s="69"/>
    </row>
    <row r="4705">
      <c r="B4705" s="69"/>
      <c r="C4705" s="69"/>
      <c r="D4705" s="69"/>
      <c r="E4705" s="69"/>
    </row>
    <row r="4706">
      <c r="B4706" s="69"/>
      <c r="C4706" s="69"/>
      <c r="D4706" s="69"/>
      <c r="E4706" s="69"/>
    </row>
    <row r="4707">
      <c r="B4707" s="69"/>
      <c r="C4707" s="69"/>
      <c r="D4707" s="69"/>
      <c r="E4707" s="69"/>
    </row>
    <row r="4708">
      <c r="B4708" s="69"/>
      <c r="C4708" s="69"/>
      <c r="D4708" s="69"/>
      <c r="E4708" s="69"/>
    </row>
    <row r="4709">
      <c r="B4709" s="69"/>
      <c r="C4709" s="69"/>
      <c r="D4709" s="69"/>
      <c r="E4709" s="69"/>
    </row>
    <row r="4710">
      <c r="B4710" s="69"/>
      <c r="C4710" s="69"/>
      <c r="D4710" s="69"/>
      <c r="E4710" s="69"/>
    </row>
    <row r="4711">
      <c r="B4711" s="69"/>
      <c r="C4711" s="69"/>
      <c r="D4711" s="69"/>
      <c r="E4711" s="69"/>
    </row>
    <row r="4712">
      <c r="B4712" s="69"/>
      <c r="C4712" s="69"/>
      <c r="D4712" s="69"/>
      <c r="E4712" s="69"/>
    </row>
    <row r="4713">
      <c r="B4713" s="69"/>
      <c r="C4713" s="69"/>
      <c r="D4713" s="69"/>
      <c r="E4713" s="69"/>
    </row>
    <row r="4714">
      <c r="B4714" s="69"/>
      <c r="C4714" s="69"/>
      <c r="D4714" s="69"/>
      <c r="E4714" s="69"/>
    </row>
    <row r="4715">
      <c r="B4715" s="69"/>
      <c r="C4715" s="69"/>
      <c r="D4715" s="69"/>
      <c r="E4715" s="69"/>
    </row>
    <row r="4716">
      <c r="B4716" s="69"/>
      <c r="C4716" s="69"/>
      <c r="D4716" s="69"/>
      <c r="E4716" s="69"/>
    </row>
    <row r="4717">
      <c r="B4717" s="69"/>
      <c r="C4717" s="69"/>
      <c r="D4717" s="69"/>
      <c r="E4717" s="69"/>
    </row>
    <row r="4718">
      <c r="B4718" s="69"/>
      <c r="C4718" s="69"/>
      <c r="D4718" s="69"/>
      <c r="E4718" s="69"/>
    </row>
    <row r="4719">
      <c r="B4719" s="69"/>
      <c r="C4719" s="69"/>
      <c r="D4719" s="69"/>
      <c r="E4719" s="69"/>
    </row>
    <row r="4720">
      <c r="B4720" s="69"/>
      <c r="C4720" s="69"/>
      <c r="D4720" s="69"/>
      <c r="E4720" s="69"/>
    </row>
    <row r="4721">
      <c r="B4721" s="69"/>
      <c r="C4721" s="69"/>
      <c r="D4721" s="69"/>
      <c r="E4721" s="69"/>
    </row>
    <row r="4722">
      <c r="B4722" s="69"/>
      <c r="C4722" s="69"/>
      <c r="E4722" s="69"/>
    </row>
    <row r="4723">
      <c r="B4723" s="69"/>
      <c r="C4723" s="69"/>
      <c r="E4723" s="69"/>
    </row>
    <row r="4724">
      <c r="B4724" s="69"/>
      <c r="C4724" s="69"/>
      <c r="E4724" s="69"/>
    </row>
    <row r="4725">
      <c r="B4725" s="69"/>
      <c r="C4725" s="69"/>
      <c r="E4725" s="69"/>
    </row>
    <row r="4726">
      <c r="B4726" s="69"/>
      <c r="C4726" s="69"/>
      <c r="E4726" s="69"/>
    </row>
    <row r="4727">
      <c r="B4727" s="69"/>
      <c r="C4727" s="69"/>
      <c r="E4727" s="69"/>
    </row>
    <row r="4728">
      <c r="B4728" s="69"/>
      <c r="C4728" s="69"/>
      <c r="E4728" s="69"/>
    </row>
    <row r="4729">
      <c r="B4729" s="69"/>
      <c r="C4729" s="69"/>
      <c r="E4729" s="69"/>
    </row>
    <row r="4730">
      <c r="B4730" s="69"/>
      <c r="C4730" s="69"/>
      <c r="E4730" s="69"/>
    </row>
    <row r="4731">
      <c r="B4731" s="69"/>
      <c r="C4731" s="69"/>
      <c r="E4731" s="69"/>
    </row>
    <row r="4732">
      <c r="B4732" s="69"/>
      <c r="C4732" s="69"/>
      <c r="E4732" s="69"/>
    </row>
    <row r="4733">
      <c r="B4733" s="69"/>
      <c r="C4733" s="69"/>
      <c r="D4733" s="69"/>
      <c r="E4733" s="69"/>
    </row>
    <row r="4734">
      <c r="B4734" s="69"/>
      <c r="C4734" s="69"/>
      <c r="D4734" s="69"/>
      <c r="E4734" s="69"/>
    </row>
    <row r="4735">
      <c r="B4735" s="69"/>
      <c r="C4735" s="69"/>
      <c r="E4735" s="69"/>
    </row>
    <row r="4736">
      <c r="B4736" s="69"/>
      <c r="C4736" s="69"/>
      <c r="E4736" s="69"/>
    </row>
    <row r="4737">
      <c r="B4737" s="69"/>
      <c r="C4737" s="69"/>
      <c r="E4737" s="69"/>
    </row>
    <row r="4738">
      <c r="B4738" s="69"/>
      <c r="C4738" s="69"/>
      <c r="E4738" s="69"/>
    </row>
    <row r="4739">
      <c r="B4739" s="69"/>
      <c r="C4739" s="69"/>
      <c r="E4739" s="69"/>
    </row>
    <row r="4740">
      <c r="B4740" s="69"/>
      <c r="C4740" s="69"/>
      <c r="E4740" s="69"/>
    </row>
    <row r="4741">
      <c r="B4741" s="69"/>
      <c r="C4741" s="69"/>
      <c r="E4741" s="69"/>
    </row>
    <row r="4742">
      <c r="B4742" s="69"/>
      <c r="C4742" s="69"/>
      <c r="E4742" s="69"/>
    </row>
    <row r="4743">
      <c r="B4743" s="69"/>
      <c r="C4743" s="69"/>
      <c r="E4743" s="69"/>
    </row>
    <row r="4744">
      <c r="B4744" s="69"/>
      <c r="C4744" s="69"/>
      <c r="E4744" s="69"/>
    </row>
    <row r="4745">
      <c r="B4745" s="69"/>
      <c r="C4745" s="69"/>
      <c r="E4745" s="69"/>
    </row>
    <row r="4746">
      <c r="B4746" s="69"/>
      <c r="C4746" s="69"/>
      <c r="D4746" s="69"/>
      <c r="E4746" s="69"/>
    </row>
    <row r="4747">
      <c r="B4747" s="69"/>
      <c r="C4747" s="69"/>
      <c r="D4747" s="69"/>
      <c r="E4747" s="69"/>
    </row>
    <row r="4748">
      <c r="B4748" s="69"/>
      <c r="C4748" s="69"/>
      <c r="D4748" s="69"/>
      <c r="E4748" s="69"/>
    </row>
    <row r="4749">
      <c r="B4749" s="69"/>
      <c r="C4749" s="69"/>
      <c r="D4749" s="69"/>
      <c r="E4749" s="69"/>
    </row>
    <row r="4750">
      <c r="B4750" s="69"/>
      <c r="C4750" s="69"/>
      <c r="D4750" s="69"/>
      <c r="E4750" s="69"/>
    </row>
    <row r="4751">
      <c r="B4751" s="69"/>
      <c r="C4751" s="69"/>
      <c r="D4751" s="69"/>
      <c r="E4751" s="69"/>
    </row>
    <row r="4752">
      <c r="B4752" s="69"/>
      <c r="C4752" s="69"/>
      <c r="D4752" s="69"/>
      <c r="E4752" s="69"/>
    </row>
    <row r="4753">
      <c r="B4753" s="69"/>
      <c r="C4753" s="69"/>
      <c r="D4753" s="69"/>
      <c r="E4753" s="69"/>
    </row>
    <row r="4754">
      <c r="B4754" s="69"/>
      <c r="C4754" s="69"/>
      <c r="D4754" s="69"/>
      <c r="E4754" s="69"/>
    </row>
    <row r="4755">
      <c r="B4755" s="69"/>
      <c r="C4755" s="69"/>
      <c r="D4755" s="69"/>
      <c r="E4755" s="69"/>
    </row>
    <row r="4756">
      <c r="B4756" s="69"/>
      <c r="C4756" s="69"/>
      <c r="D4756" s="69"/>
      <c r="E4756" s="69"/>
    </row>
    <row r="4757">
      <c r="B4757" s="69"/>
      <c r="C4757" s="69"/>
      <c r="D4757" s="69"/>
      <c r="E4757" s="69"/>
    </row>
    <row r="4758">
      <c r="B4758" s="69"/>
      <c r="C4758" s="69"/>
      <c r="D4758" s="69"/>
      <c r="E4758" s="69"/>
    </row>
    <row r="4759">
      <c r="B4759" s="69"/>
      <c r="C4759" s="69"/>
      <c r="D4759" s="69"/>
      <c r="E4759" s="69"/>
    </row>
    <row r="4760">
      <c r="B4760" s="69"/>
      <c r="C4760" s="69"/>
      <c r="D4760" s="69"/>
      <c r="E4760" s="69"/>
    </row>
    <row r="4761">
      <c r="B4761" s="69"/>
      <c r="C4761" s="69"/>
      <c r="D4761" s="69"/>
      <c r="E4761" s="69"/>
    </row>
    <row r="4762">
      <c r="B4762" s="69"/>
      <c r="C4762" s="69"/>
      <c r="D4762" s="69"/>
      <c r="E4762" s="69"/>
    </row>
    <row r="4763">
      <c r="B4763" s="69"/>
      <c r="C4763" s="69"/>
      <c r="D4763" s="69"/>
      <c r="E4763" s="69"/>
    </row>
    <row r="4764">
      <c r="B4764" s="69"/>
      <c r="C4764" s="69"/>
      <c r="D4764" s="69"/>
      <c r="E4764" s="69"/>
    </row>
    <row r="4765">
      <c r="B4765" s="69"/>
      <c r="C4765" s="69"/>
      <c r="D4765" s="69"/>
      <c r="E4765" s="69"/>
    </row>
    <row r="4766">
      <c r="B4766" s="69"/>
      <c r="C4766" s="69"/>
      <c r="D4766" s="69"/>
      <c r="E4766" s="69"/>
    </row>
    <row r="4767">
      <c r="B4767" s="69"/>
      <c r="C4767" s="69"/>
      <c r="D4767" s="69"/>
      <c r="E4767" s="69"/>
    </row>
    <row r="4768">
      <c r="B4768" s="69"/>
      <c r="C4768" s="69"/>
      <c r="D4768" s="69"/>
      <c r="E4768" s="69"/>
    </row>
    <row r="4769">
      <c r="B4769" s="69"/>
      <c r="C4769" s="69"/>
      <c r="D4769" s="69"/>
      <c r="E4769" s="69"/>
    </row>
    <row r="4770">
      <c r="B4770" s="69"/>
      <c r="C4770" s="69"/>
      <c r="D4770" s="69"/>
      <c r="E4770" s="69"/>
    </row>
    <row r="4771">
      <c r="B4771" s="69"/>
      <c r="C4771" s="69"/>
      <c r="D4771" s="69"/>
      <c r="E4771" s="69"/>
    </row>
    <row r="4772">
      <c r="B4772" s="69"/>
      <c r="C4772" s="69"/>
      <c r="D4772" s="69"/>
      <c r="E4772" s="69"/>
    </row>
    <row r="4773">
      <c r="B4773" s="69"/>
      <c r="C4773" s="69"/>
      <c r="D4773" s="69"/>
      <c r="E4773" s="69"/>
    </row>
    <row r="4774">
      <c r="B4774" s="69"/>
      <c r="C4774" s="69"/>
      <c r="D4774" s="69"/>
      <c r="E4774" s="69"/>
    </row>
    <row r="4775">
      <c r="B4775" s="69"/>
      <c r="C4775" s="69"/>
      <c r="D4775" s="69"/>
      <c r="E4775" s="69"/>
    </row>
    <row r="4776">
      <c r="B4776" s="69"/>
      <c r="C4776" s="69"/>
      <c r="D4776" s="69"/>
      <c r="E4776" s="69"/>
    </row>
    <row r="4777">
      <c r="B4777" s="69"/>
      <c r="C4777" s="69"/>
      <c r="D4777" s="69"/>
      <c r="E4777" s="69"/>
    </row>
    <row r="4778">
      <c r="B4778" s="69"/>
      <c r="C4778" s="69"/>
      <c r="D4778" s="69"/>
      <c r="E4778" s="69"/>
    </row>
    <row r="4779">
      <c r="B4779" s="69"/>
      <c r="C4779" s="69"/>
      <c r="D4779" s="69"/>
      <c r="E4779" s="69"/>
    </row>
    <row r="4780">
      <c r="B4780" s="69"/>
      <c r="C4780" s="69"/>
      <c r="D4780" s="69"/>
      <c r="E4780" s="69"/>
    </row>
    <row r="4781">
      <c r="B4781" s="69"/>
      <c r="C4781" s="69"/>
      <c r="D4781" s="69"/>
      <c r="E4781" s="69"/>
    </row>
    <row r="4782">
      <c r="B4782" s="69"/>
      <c r="C4782" s="69"/>
      <c r="D4782" s="69"/>
      <c r="E4782" s="69"/>
    </row>
    <row r="4783">
      <c r="B4783" s="69"/>
      <c r="C4783" s="69"/>
      <c r="D4783" s="69"/>
      <c r="E4783" s="69"/>
    </row>
    <row r="4784">
      <c r="B4784" s="69"/>
      <c r="C4784" s="69"/>
      <c r="D4784" s="69"/>
      <c r="E4784" s="69"/>
    </row>
    <row r="4785">
      <c r="B4785" s="69"/>
      <c r="C4785" s="69"/>
      <c r="D4785" s="69"/>
      <c r="E4785" s="69"/>
    </row>
    <row r="4786">
      <c r="B4786" s="69"/>
      <c r="C4786" s="69"/>
      <c r="D4786" s="69"/>
      <c r="E4786" s="69"/>
    </row>
    <row r="4787">
      <c r="B4787" s="69"/>
      <c r="C4787" s="69"/>
      <c r="D4787" s="69"/>
      <c r="E4787" s="69"/>
    </row>
    <row r="4788">
      <c r="B4788" s="69"/>
      <c r="C4788" s="69"/>
      <c r="D4788" s="69"/>
      <c r="E4788" s="69"/>
    </row>
    <row r="4789">
      <c r="B4789" s="69"/>
      <c r="C4789" s="69"/>
      <c r="D4789" s="69"/>
      <c r="E4789" s="69"/>
    </row>
    <row r="4790">
      <c r="B4790" s="69"/>
      <c r="C4790" s="69"/>
      <c r="D4790" s="69"/>
      <c r="E4790" s="69"/>
    </row>
    <row r="4791">
      <c r="B4791" s="69"/>
      <c r="C4791" s="69"/>
      <c r="D4791" s="69"/>
      <c r="E4791" s="69"/>
    </row>
    <row r="4792">
      <c r="B4792" s="69"/>
      <c r="C4792" s="69"/>
      <c r="D4792" s="69"/>
      <c r="E4792" s="69"/>
    </row>
    <row r="4793">
      <c r="B4793" s="69"/>
      <c r="C4793" s="69"/>
      <c r="D4793" s="69"/>
      <c r="E4793" s="69"/>
    </row>
    <row r="4794">
      <c r="B4794" s="69"/>
      <c r="C4794" s="69"/>
      <c r="D4794" s="69"/>
      <c r="E4794" s="69"/>
    </row>
    <row r="4795">
      <c r="B4795" s="69"/>
      <c r="C4795" s="69"/>
      <c r="D4795" s="69"/>
      <c r="E4795" s="69"/>
    </row>
    <row r="4796">
      <c r="B4796" s="69"/>
      <c r="C4796" s="69"/>
      <c r="D4796" s="69"/>
      <c r="E4796" s="69"/>
    </row>
    <row r="4797">
      <c r="B4797" s="69"/>
      <c r="C4797" s="69"/>
      <c r="D4797" s="69"/>
      <c r="E4797" s="69"/>
    </row>
    <row r="4798">
      <c r="B4798" s="69"/>
      <c r="C4798" s="69"/>
      <c r="D4798" s="69"/>
      <c r="E4798" s="69"/>
    </row>
    <row r="4799">
      <c r="B4799" s="69"/>
      <c r="C4799" s="69"/>
      <c r="D4799" s="69"/>
      <c r="E4799" s="69"/>
    </row>
    <row r="4800">
      <c r="B4800" s="69"/>
      <c r="C4800" s="69"/>
      <c r="D4800" s="69"/>
      <c r="E4800" s="69"/>
    </row>
    <row r="4801">
      <c r="B4801" s="69"/>
      <c r="C4801" s="69"/>
      <c r="D4801" s="69"/>
      <c r="E4801" s="69"/>
    </row>
    <row r="4802">
      <c r="B4802" s="69"/>
      <c r="C4802" s="69"/>
      <c r="D4802" s="69"/>
      <c r="E4802" s="69"/>
    </row>
    <row r="4803">
      <c r="B4803" s="69"/>
      <c r="C4803" s="69"/>
      <c r="D4803" s="69"/>
      <c r="E4803" s="69"/>
    </row>
    <row r="4804">
      <c r="B4804" s="69"/>
      <c r="C4804" s="69"/>
      <c r="D4804" s="69"/>
      <c r="E4804" s="69"/>
    </row>
    <row r="4805">
      <c r="B4805" s="69"/>
      <c r="C4805" s="69"/>
      <c r="D4805" s="69"/>
      <c r="E4805" s="69"/>
    </row>
    <row r="4806">
      <c r="B4806" s="69"/>
      <c r="C4806" s="69"/>
      <c r="D4806" s="69"/>
      <c r="E4806" s="69"/>
    </row>
    <row r="4807">
      <c r="B4807" s="69"/>
      <c r="C4807" s="69"/>
      <c r="D4807" s="69"/>
      <c r="E4807" s="69"/>
    </row>
    <row r="4808">
      <c r="B4808" s="69"/>
      <c r="C4808" s="69"/>
      <c r="D4808" s="69"/>
      <c r="E4808" s="69"/>
    </row>
    <row r="4809">
      <c r="B4809" s="69"/>
      <c r="C4809" s="69"/>
      <c r="D4809" s="69"/>
      <c r="E4809" s="69"/>
    </row>
    <row r="4810">
      <c r="B4810" s="69"/>
      <c r="C4810" s="69"/>
      <c r="D4810" s="69"/>
      <c r="E4810" s="69"/>
    </row>
    <row r="4811">
      <c r="B4811" s="69"/>
      <c r="C4811" s="69"/>
      <c r="D4811" s="69"/>
      <c r="E4811" s="69"/>
    </row>
    <row r="4812">
      <c r="B4812" s="69"/>
      <c r="C4812" s="69"/>
      <c r="D4812" s="69"/>
      <c r="E4812" s="69"/>
    </row>
    <row r="4813">
      <c r="B4813" s="69"/>
      <c r="C4813" s="69"/>
      <c r="D4813" s="69"/>
      <c r="E4813" s="69"/>
    </row>
    <row r="4814">
      <c r="B4814" s="69"/>
      <c r="C4814" s="69"/>
      <c r="D4814" s="69"/>
      <c r="E4814" s="69"/>
    </row>
    <row r="4815">
      <c r="B4815" s="69"/>
      <c r="C4815" s="69"/>
      <c r="D4815" s="69"/>
      <c r="E4815" s="69"/>
    </row>
    <row r="4816">
      <c r="B4816" s="69"/>
      <c r="C4816" s="69"/>
      <c r="D4816" s="69"/>
      <c r="E4816" s="69"/>
    </row>
    <row r="4817">
      <c r="B4817" s="69"/>
      <c r="C4817" s="69"/>
      <c r="D4817" s="69"/>
      <c r="E4817" s="69"/>
    </row>
    <row r="4818">
      <c r="B4818" s="69"/>
      <c r="C4818" s="69"/>
      <c r="D4818" s="69"/>
      <c r="E4818" s="69"/>
    </row>
    <row r="4819">
      <c r="B4819" s="69"/>
      <c r="C4819" s="69"/>
      <c r="D4819" s="69"/>
      <c r="E4819" s="69"/>
    </row>
    <row r="4820">
      <c r="B4820" s="69"/>
      <c r="C4820" s="69"/>
      <c r="D4820" s="69"/>
      <c r="E4820" s="69"/>
    </row>
    <row r="4821">
      <c r="B4821" s="69"/>
      <c r="C4821" s="69"/>
      <c r="D4821" s="69"/>
      <c r="E4821" s="69"/>
    </row>
    <row r="4822">
      <c r="B4822" s="69"/>
      <c r="C4822" s="69"/>
      <c r="D4822" s="69"/>
      <c r="E4822" s="69"/>
    </row>
    <row r="4823">
      <c r="B4823" s="69"/>
      <c r="C4823" s="69"/>
      <c r="D4823" s="69"/>
      <c r="E4823" s="69"/>
    </row>
    <row r="4824">
      <c r="B4824" s="69"/>
      <c r="C4824" s="69"/>
      <c r="D4824" s="69"/>
      <c r="E4824" s="69"/>
    </row>
    <row r="4825">
      <c r="B4825" s="69"/>
      <c r="C4825" s="69"/>
      <c r="D4825" s="69"/>
      <c r="E4825" s="69"/>
    </row>
    <row r="4826">
      <c r="B4826" s="69"/>
      <c r="C4826" s="69"/>
      <c r="D4826" s="69"/>
      <c r="E4826" s="69"/>
    </row>
    <row r="4827">
      <c r="B4827" s="69"/>
      <c r="C4827" s="69"/>
      <c r="D4827" s="69"/>
      <c r="E4827" s="69"/>
    </row>
    <row r="4828">
      <c r="B4828" s="69"/>
      <c r="C4828" s="69"/>
      <c r="D4828" s="69"/>
      <c r="E4828" s="69"/>
    </row>
    <row r="4829">
      <c r="B4829" s="69"/>
      <c r="C4829" s="69"/>
      <c r="D4829" s="69"/>
      <c r="E4829" s="69"/>
    </row>
    <row r="4830">
      <c r="B4830" s="69"/>
      <c r="C4830" s="69"/>
      <c r="D4830" s="69"/>
      <c r="E4830" s="69"/>
    </row>
    <row r="4831">
      <c r="B4831" s="69"/>
      <c r="C4831" s="69"/>
      <c r="D4831" s="69"/>
      <c r="E4831" s="69"/>
    </row>
    <row r="4832">
      <c r="B4832" s="69"/>
      <c r="C4832" s="69"/>
      <c r="D4832" s="69"/>
      <c r="E4832" s="69"/>
    </row>
    <row r="4833">
      <c r="B4833" s="69"/>
      <c r="C4833" s="69"/>
      <c r="D4833" s="69"/>
      <c r="E4833" s="69"/>
    </row>
    <row r="4834">
      <c r="B4834" s="69"/>
      <c r="C4834" s="69"/>
      <c r="D4834" s="69"/>
      <c r="E4834" s="69"/>
    </row>
    <row r="4835">
      <c r="B4835" s="69"/>
      <c r="C4835" s="69"/>
      <c r="D4835" s="69"/>
      <c r="E4835" s="69"/>
    </row>
    <row r="4836">
      <c r="B4836" s="69"/>
      <c r="C4836" s="69"/>
      <c r="D4836" s="69"/>
      <c r="E4836" s="69"/>
    </row>
    <row r="4837">
      <c r="B4837" s="69"/>
      <c r="C4837" s="69"/>
      <c r="D4837" s="69"/>
      <c r="E4837" s="69"/>
    </row>
    <row r="4838">
      <c r="B4838" s="69"/>
      <c r="C4838" s="69"/>
      <c r="D4838" s="69"/>
      <c r="E4838" s="69"/>
    </row>
    <row r="4839">
      <c r="B4839" s="69"/>
      <c r="C4839" s="69"/>
      <c r="D4839" s="69"/>
      <c r="E4839" s="69"/>
    </row>
    <row r="4840">
      <c r="B4840" s="69"/>
      <c r="C4840" s="69"/>
      <c r="D4840" s="69"/>
      <c r="E4840" s="69"/>
    </row>
    <row r="4841">
      <c r="B4841" s="69"/>
      <c r="C4841" s="69"/>
      <c r="D4841" s="69"/>
      <c r="E4841" s="69"/>
    </row>
    <row r="4842">
      <c r="B4842" s="69"/>
      <c r="C4842" s="69"/>
      <c r="D4842" s="69"/>
      <c r="E4842" s="69"/>
    </row>
    <row r="4843">
      <c r="B4843" s="69"/>
      <c r="C4843" s="69"/>
      <c r="D4843" s="69"/>
      <c r="E4843" s="69"/>
    </row>
    <row r="4844">
      <c r="B4844" s="69"/>
      <c r="C4844" s="69"/>
      <c r="D4844" s="69"/>
      <c r="E4844" s="69"/>
    </row>
    <row r="4845">
      <c r="B4845" s="69"/>
      <c r="C4845" s="69"/>
      <c r="D4845" s="69"/>
      <c r="E4845" s="69"/>
    </row>
    <row r="4846">
      <c r="B4846" s="69"/>
      <c r="C4846" s="69"/>
      <c r="D4846" s="69"/>
      <c r="E4846" s="69"/>
    </row>
    <row r="4847">
      <c r="B4847" s="69"/>
      <c r="C4847" s="69"/>
      <c r="D4847" s="69"/>
      <c r="E4847" s="69"/>
    </row>
    <row r="4848">
      <c r="B4848" s="69"/>
      <c r="C4848" s="69"/>
      <c r="D4848" s="69"/>
      <c r="E4848" s="69"/>
    </row>
    <row r="4849">
      <c r="B4849" s="69"/>
      <c r="C4849" s="69"/>
      <c r="D4849" s="69"/>
      <c r="E4849" s="69"/>
    </row>
    <row r="4850">
      <c r="B4850" s="69"/>
      <c r="C4850" s="69"/>
      <c r="D4850" s="69"/>
      <c r="E4850" s="69"/>
    </row>
    <row r="4851">
      <c r="B4851" s="69"/>
      <c r="C4851" s="69"/>
      <c r="D4851" s="69"/>
      <c r="E4851" s="69"/>
    </row>
    <row r="4852">
      <c r="B4852" s="69"/>
      <c r="C4852" s="69"/>
      <c r="D4852" s="69"/>
      <c r="E4852" s="69"/>
    </row>
    <row r="4853">
      <c r="B4853" s="69"/>
      <c r="C4853" s="69"/>
      <c r="D4853" s="69"/>
      <c r="E4853" s="69"/>
    </row>
    <row r="4854">
      <c r="B4854" s="69"/>
      <c r="C4854" s="69"/>
      <c r="D4854" s="69"/>
      <c r="E4854" s="69"/>
    </row>
    <row r="4855">
      <c r="B4855" s="69"/>
      <c r="C4855" s="69"/>
      <c r="D4855" s="69"/>
      <c r="E4855" s="69"/>
    </row>
    <row r="4856">
      <c r="B4856" s="69"/>
      <c r="C4856" s="69"/>
      <c r="D4856" s="69"/>
      <c r="E4856" s="69"/>
    </row>
    <row r="4857">
      <c r="B4857" s="69"/>
      <c r="C4857" s="69"/>
      <c r="D4857" s="69"/>
      <c r="E4857" s="69"/>
    </row>
    <row r="4858">
      <c r="B4858" s="69"/>
      <c r="C4858" s="69"/>
      <c r="D4858" s="69"/>
      <c r="E4858" s="69"/>
    </row>
    <row r="4859">
      <c r="B4859" s="69"/>
      <c r="C4859" s="69"/>
      <c r="D4859" s="69"/>
      <c r="E4859" s="69"/>
    </row>
    <row r="4860">
      <c r="B4860" s="69"/>
      <c r="C4860" s="69"/>
      <c r="D4860" s="69"/>
      <c r="E4860" s="69"/>
    </row>
    <row r="4861">
      <c r="B4861" s="69"/>
      <c r="C4861" s="69"/>
      <c r="D4861" s="69"/>
      <c r="E4861" s="69"/>
    </row>
    <row r="4862">
      <c r="B4862" s="69"/>
      <c r="C4862" s="69"/>
      <c r="D4862" s="69"/>
      <c r="E4862" s="69"/>
    </row>
    <row r="4863">
      <c r="B4863" s="69"/>
      <c r="C4863" s="69"/>
      <c r="D4863" s="69"/>
      <c r="E4863" s="69"/>
    </row>
    <row r="4864">
      <c r="B4864" s="69"/>
      <c r="C4864" s="69"/>
      <c r="D4864" s="69"/>
      <c r="E4864" s="69"/>
    </row>
    <row r="4865">
      <c r="B4865" s="69"/>
      <c r="C4865" s="69"/>
      <c r="D4865" s="69"/>
      <c r="E4865" s="69"/>
    </row>
    <row r="4866">
      <c r="B4866" s="69"/>
      <c r="C4866" s="69"/>
      <c r="D4866" s="69"/>
      <c r="E4866" s="69"/>
    </row>
    <row r="4867">
      <c r="B4867" s="69"/>
      <c r="C4867" s="69"/>
      <c r="D4867" s="69"/>
      <c r="E4867" s="69"/>
    </row>
    <row r="4868">
      <c r="B4868" s="69"/>
      <c r="C4868" s="69"/>
      <c r="D4868" s="69"/>
      <c r="E4868" s="69"/>
    </row>
    <row r="4869">
      <c r="B4869" s="69"/>
      <c r="C4869" s="69"/>
      <c r="D4869" s="69"/>
      <c r="E4869" s="69"/>
    </row>
    <row r="4870">
      <c r="B4870" s="69"/>
      <c r="C4870" s="69"/>
      <c r="D4870" s="69"/>
      <c r="E4870" s="69"/>
    </row>
    <row r="4871">
      <c r="B4871" s="69"/>
      <c r="C4871" s="69"/>
      <c r="D4871" s="69"/>
      <c r="E4871" s="69"/>
    </row>
    <row r="4872">
      <c r="B4872" s="69"/>
      <c r="C4872" s="69"/>
      <c r="D4872" s="69"/>
      <c r="E4872" s="69"/>
    </row>
    <row r="4873">
      <c r="B4873" s="69"/>
      <c r="C4873" s="69"/>
      <c r="D4873" s="69"/>
      <c r="E4873" s="69"/>
    </row>
    <row r="4874">
      <c r="B4874" s="69"/>
      <c r="C4874" s="69"/>
      <c r="D4874" s="69"/>
      <c r="E4874" s="69"/>
    </row>
    <row r="4875">
      <c r="B4875" s="69"/>
      <c r="C4875" s="69"/>
      <c r="D4875" s="69"/>
      <c r="E4875" s="69"/>
    </row>
    <row r="4876">
      <c r="B4876" s="69"/>
      <c r="C4876" s="69"/>
      <c r="D4876" s="69"/>
      <c r="E4876" s="69"/>
    </row>
    <row r="4877">
      <c r="B4877" s="69"/>
      <c r="C4877" s="69"/>
      <c r="D4877" s="69"/>
      <c r="E4877" s="69"/>
    </row>
    <row r="4878">
      <c r="B4878" s="69"/>
      <c r="C4878" s="69"/>
      <c r="D4878" s="69"/>
      <c r="E4878" s="69"/>
    </row>
    <row r="4879">
      <c r="B4879" s="69"/>
      <c r="C4879" s="69"/>
      <c r="D4879" s="69"/>
      <c r="E4879" s="69"/>
    </row>
    <row r="4880">
      <c r="B4880" s="69"/>
      <c r="C4880" s="69"/>
      <c r="D4880" s="69"/>
      <c r="E4880" s="69"/>
    </row>
    <row r="4881">
      <c r="B4881" s="69"/>
      <c r="C4881" s="69"/>
      <c r="D4881" s="69"/>
      <c r="E4881" s="69"/>
    </row>
    <row r="4882">
      <c r="B4882" s="69"/>
      <c r="C4882" s="69"/>
      <c r="D4882" s="69"/>
      <c r="E4882" s="69"/>
    </row>
    <row r="4883">
      <c r="B4883" s="69"/>
      <c r="C4883" s="69"/>
      <c r="D4883" s="69"/>
      <c r="E4883" s="69"/>
    </row>
    <row r="4884">
      <c r="B4884" s="69"/>
      <c r="C4884" s="69"/>
      <c r="D4884" s="69"/>
      <c r="E4884" s="69"/>
    </row>
    <row r="4885">
      <c r="B4885" s="69"/>
      <c r="C4885" s="69"/>
      <c r="D4885" s="69"/>
      <c r="E4885" s="69"/>
    </row>
    <row r="4886">
      <c r="B4886" s="69"/>
      <c r="C4886" s="69"/>
      <c r="D4886" s="69"/>
      <c r="E4886" s="69"/>
    </row>
    <row r="4887">
      <c r="B4887" s="69"/>
      <c r="C4887" s="69"/>
      <c r="D4887" s="69"/>
      <c r="E4887" s="69"/>
    </row>
    <row r="4888">
      <c r="B4888" s="69"/>
      <c r="C4888" s="69"/>
      <c r="D4888" s="69"/>
      <c r="E4888" s="69"/>
    </row>
    <row r="4889">
      <c r="B4889" s="69"/>
      <c r="C4889" s="69"/>
      <c r="D4889" s="69"/>
      <c r="E4889" s="69"/>
    </row>
    <row r="4890">
      <c r="B4890" s="69"/>
      <c r="C4890" s="69"/>
      <c r="D4890" s="69"/>
      <c r="E4890" s="69"/>
    </row>
    <row r="4891">
      <c r="B4891" s="69"/>
      <c r="C4891" s="69"/>
      <c r="D4891" s="69"/>
      <c r="E4891" s="69"/>
    </row>
    <row r="4892">
      <c r="B4892" s="69"/>
      <c r="C4892" s="69"/>
      <c r="D4892" s="69"/>
      <c r="E4892" s="69"/>
    </row>
    <row r="4893">
      <c r="B4893" s="69"/>
      <c r="C4893" s="69"/>
      <c r="D4893" s="69"/>
      <c r="E4893" s="69"/>
    </row>
    <row r="4894">
      <c r="B4894" s="69"/>
      <c r="C4894" s="69"/>
      <c r="D4894" s="69"/>
      <c r="E4894" s="69"/>
    </row>
    <row r="4895">
      <c r="B4895" s="69"/>
      <c r="C4895" s="69"/>
      <c r="D4895" s="69"/>
      <c r="E4895" s="69"/>
    </row>
    <row r="4896">
      <c r="B4896" s="69"/>
      <c r="C4896" s="69"/>
      <c r="D4896" s="69"/>
      <c r="E4896" s="69"/>
    </row>
    <row r="4897">
      <c r="B4897" s="69"/>
      <c r="C4897" s="69"/>
      <c r="D4897" s="69"/>
      <c r="E4897" s="69"/>
    </row>
    <row r="4898">
      <c r="B4898" s="69"/>
      <c r="C4898" s="69"/>
      <c r="D4898" s="69"/>
      <c r="E4898" s="69"/>
    </row>
    <row r="4899">
      <c r="B4899" s="69"/>
      <c r="C4899" s="69"/>
      <c r="D4899" s="69"/>
      <c r="E4899" s="69"/>
    </row>
    <row r="4900">
      <c r="B4900" s="69"/>
      <c r="C4900" s="69"/>
      <c r="D4900" s="69"/>
      <c r="E4900" s="69"/>
    </row>
    <row r="4901">
      <c r="B4901" s="69"/>
      <c r="C4901" s="69"/>
      <c r="D4901" s="69"/>
      <c r="E4901" s="69"/>
    </row>
    <row r="4902">
      <c r="B4902" s="69"/>
      <c r="C4902" s="69"/>
      <c r="D4902" s="69"/>
      <c r="E4902" s="69"/>
    </row>
    <row r="4903">
      <c r="B4903" s="69"/>
      <c r="C4903" s="69"/>
      <c r="D4903" s="69"/>
      <c r="E4903" s="69"/>
    </row>
    <row r="4904">
      <c r="B4904" s="69"/>
      <c r="C4904" s="69"/>
      <c r="D4904" s="69"/>
      <c r="E4904" s="69"/>
    </row>
    <row r="4905">
      <c r="B4905" s="69"/>
      <c r="C4905" s="69"/>
      <c r="D4905" s="69"/>
      <c r="E4905" s="69"/>
    </row>
    <row r="4906">
      <c r="B4906" s="69"/>
      <c r="C4906" s="69"/>
      <c r="D4906" s="69"/>
      <c r="E4906" s="69"/>
    </row>
    <row r="4907">
      <c r="B4907" s="69"/>
      <c r="C4907" s="69"/>
      <c r="D4907" s="69"/>
      <c r="E4907" s="69"/>
    </row>
    <row r="4908">
      <c r="B4908" s="69"/>
      <c r="C4908" s="69"/>
      <c r="D4908" s="69"/>
      <c r="E4908" s="69"/>
    </row>
    <row r="4909">
      <c r="B4909" s="69"/>
      <c r="C4909" s="69"/>
      <c r="D4909" s="69"/>
      <c r="E4909" s="69"/>
    </row>
    <row r="4910">
      <c r="B4910" s="69"/>
      <c r="C4910" s="69"/>
      <c r="D4910" s="69"/>
      <c r="E4910" s="69"/>
    </row>
    <row r="4911">
      <c r="B4911" s="69"/>
      <c r="C4911" s="69"/>
      <c r="D4911" s="69"/>
      <c r="E4911" s="69"/>
    </row>
    <row r="4912">
      <c r="B4912" s="69"/>
      <c r="C4912" s="69"/>
      <c r="D4912" s="69"/>
      <c r="E4912" s="69"/>
    </row>
    <row r="4913">
      <c r="B4913" s="69"/>
      <c r="C4913" s="69"/>
      <c r="D4913" s="69"/>
      <c r="E4913" s="69"/>
    </row>
    <row r="4914">
      <c r="B4914" s="69"/>
      <c r="C4914" s="69"/>
      <c r="D4914" s="69"/>
      <c r="E4914" s="69"/>
    </row>
    <row r="4915">
      <c r="B4915" s="69"/>
      <c r="C4915" s="69"/>
      <c r="D4915" s="69"/>
      <c r="E4915" s="69"/>
    </row>
    <row r="4916">
      <c r="B4916" s="69"/>
      <c r="C4916" s="69"/>
      <c r="D4916" s="69"/>
      <c r="E4916" s="69"/>
    </row>
    <row r="4917">
      <c r="B4917" s="69"/>
      <c r="C4917" s="69"/>
      <c r="D4917" s="69"/>
      <c r="E4917" s="69"/>
    </row>
    <row r="4918">
      <c r="B4918" s="69"/>
      <c r="C4918" s="69"/>
      <c r="D4918" s="69"/>
      <c r="E4918" s="69"/>
    </row>
    <row r="4919">
      <c r="B4919" s="69"/>
      <c r="C4919" s="69"/>
      <c r="D4919" s="69"/>
      <c r="E4919" s="69"/>
    </row>
    <row r="4920">
      <c r="B4920" s="69"/>
      <c r="C4920" s="69"/>
      <c r="D4920" s="69"/>
      <c r="E4920" s="69"/>
    </row>
    <row r="4921">
      <c r="B4921" s="69"/>
      <c r="C4921" s="69"/>
      <c r="D4921" s="69"/>
      <c r="E4921" s="69"/>
    </row>
    <row r="4922">
      <c r="B4922" s="69"/>
      <c r="C4922" s="69"/>
      <c r="D4922" s="69"/>
      <c r="E4922" s="69"/>
    </row>
    <row r="4923">
      <c r="B4923" s="69"/>
      <c r="C4923" s="69"/>
      <c r="D4923" s="69"/>
      <c r="E4923" s="69"/>
    </row>
    <row r="4924">
      <c r="B4924" s="69"/>
      <c r="C4924" s="69"/>
      <c r="D4924" s="69"/>
      <c r="E4924" s="69"/>
    </row>
    <row r="4925">
      <c r="B4925" s="69"/>
      <c r="C4925" s="69"/>
      <c r="D4925" s="69"/>
      <c r="E4925" s="69"/>
    </row>
    <row r="4926">
      <c r="B4926" s="69"/>
      <c r="C4926" s="69"/>
      <c r="D4926" s="69"/>
      <c r="E4926" s="69"/>
    </row>
    <row r="4927">
      <c r="B4927" s="69"/>
      <c r="C4927" s="69"/>
      <c r="D4927" s="69"/>
      <c r="E4927" s="69"/>
    </row>
    <row r="4928">
      <c r="B4928" s="69"/>
      <c r="C4928" s="69"/>
      <c r="D4928" s="69"/>
      <c r="E4928" s="69"/>
    </row>
    <row r="4929">
      <c r="B4929" s="69"/>
      <c r="C4929" s="69"/>
      <c r="D4929" s="69"/>
      <c r="E4929" s="69"/>
    </row>
    <row r="4930">
      <c r="B4930" s="69"/>
      <c r="C4930" s="69"/>
      <c r="D4930" s="69"/>
      <c r="E4930" s="69"/>
    </row>
    <row r="4931">
      <c r="B4931" s="69"/>
      <c r="C4931" s="69"/>
      <c r="D4931" s="69"/>
      <c r="E4931" s="69"/>
    </row>
    <row r="4932">
      <c r="B4932" s="69"/>
      <c r="C4932" s="69"/>
      <c r="D4932" s="69"/>
      <c r="E4932" s="69"/>
    </row>
    <row r="4933">
      <c r="B4933" s="69"/>
      <c r="C4933" s="69"/>
      <c r="D4933" s="69"/>
      <c r="E4933" s="69"/>
    </row>
    <row r="4934">
      <c r="B4934" s="69"/>
      <c r="C4934" s="69"/>
      <c r="D4934" s="69"/>
      <c r="E4934" s="69"/>
    </row>
    <row r="4935">
      <c r="B4935" s="69"/>
      <c r="C4935" s="69"/>
      <c r="D4935" s="69"/>
      <c r="E4935" s="69"/>
    </row>
    <row r="4936">
      <c r="B4936" s="69"/>
      <c r="C4936" s="69"/>
      <c r="D4936" s="69"/>
      <c r="E4936" s="69"/>
    </row>
    <row r="4937">
      <c r="B4937" s="69"/>
      <c r="C4937" s="69"/>
      <c r="D4937" s="69"/>
      <c r="E4937" s="69"/>
    </row>
    <row r="4938">
      <c r="B4938" s="69"/>
      <c r="C4938" s="69"/>
      <c r="D4938" s="69"/>
      <c r="E4938" s="69"/>
    </row>
    <row r="4939">
      <c r="B4939" s="69"/>
      <c r="C4939" s="69"/>
      <c r="D4939" s="69"/>
      <c r="E4939" s="69"/>
    </row>
    <row r="4940">
      <c r="B4940" s="69"/>
      <c r="C4940" s="69"/>
      <c r="D4940" s="69"/>
      <c r="E4940" s="69"/>
    </row>
    <row r="4941">
      <c r="B4941" s="69"/>
      <c r="C4941" s="69"/>
      <c r="D4941" s="69"/>
      <c r="E4941" s="69"/>
    </row>
    <row r="4942">
      <c r="B4942" s="69"/>
      <c r="C4942" s="69"/>
      <c r="D4942" s="69"/>
      <c r="E4942" s="69"/>
    </row>
    <row r="4943">
      <c r="B4943" s="69"/>
      <c r="C4943" s="69"/>
      <c r="D4943" s="69"/>
      <c r="E4943" s="69"/>
    </row>
    <row r="4944">
      <c r="B4944" s="69"/>
      <c r="C4944" s="69"/>
      <c r="D4944" s="69"/>
      <c r="E4944" s="69"/>
    </row>
    <row r="4945">
      <c r="B4945" s="69"/>
      <c r="C4945" s="69"/>
      <c r="D4945" s="69"/>
      <c r="E4945" s="69"/>
    </row>
    <row r="4946">
      <c r="B4946" s="69"/>
      <c r="C4946" s="69"/>
      <c r="D4946" s="69"/>
      <c r="E4946" s="69"/>
    </row>
    <row r="4947">
      <c r="B4947" s="69"/>
      <c r="C4947" s="69"/>
      <c r="D4947" s="69"/>
      <c r="E4947" s="69"/>
    </row>
    <row r="4948">
      <c r="B4948" s="69"/>
      <c r="C4948" s="69"/>
      <c r="D4948" s="69"/>
      <c r="E4948" s="69"/>
    </row>
    <row r="4949">
      <c r="B4949" s="69"/>
      <c r="C4949" s="69"/>
      <c r="D4949" s="69"/>
      <c r="E4949" s="69"/>
    </row>
    <row r="4950">
      <c r="B4950" s="69"/>
      <c r="C4950" s="69"/>
      <c r="D4950" s="69"/>
      <c r="E4950" s="69"/>
    </row>
    <row r="4951">
      <c r="B4951" s="69"/>
      <c r="C4951" s="69"/>
      <c r="D4951" s="69"/>
      <c r="E4951" s="69"/>
    </row>
    <row r="4952">
      <c r="B4952" s="69"/>
      <c r="C4952" s="69"/>
      <c r="D4952" s="69"/>
      <c r="E4952" s="69"/>
    </row>
    <row r="4953">
      <c r="B4953" s="69"/>
      <c r="C4953" s="69"/>
      <c r="D4953" s="69"/>
      <c r="E4953" s="69"/>
    </row>
    <row r="4954">
      <c r="B4954" s="69"/>
      <c r="C4954" s="69"/>
      <c r="D4954" s="69"/>
      <c r="E4954" s="69"/>
    </row>
    <row r="4955">
      <c r="B4955" s="69"/>
      <c r="C4955" s="69"/>
      <c r="D4955" s="69"/>
      <c r="E4955" s="69"/>
    </row>
    <row r="4956">
      <c r="B4956" s="69"/>
      <c r="C4956" s="69"/>
      <c r="D4956" s="69"/>
      <c r="E4956" s="69"/>
    </row>
    <row r="4957">
      <c r="B4957" s="69"/>
      <c r="C4957" s="69"/>
      <c r="D4957" s="69"/>
      <c r="E4957" s="69"/>
    </row>
    <row r="4958">
      <c r="B4958" s="69"/>
      <c r="C4958" s="69"/>
      <c r="D4958" s="69"/>
      <c r="E4958" s="69"/>
    </row>
    <row r="4959">
      <c r="B4959" s="69"/>
      <c r="C4959" s="69"/>
      <c r="D4959" s="69"/>
      <c r="E4959" s="69"/>
    </row>
    <row r="4960">
      <c r="B4960" s="69"/>
      <c r="C4960" s="69"/>
      <c r="D4960" s="69"/>
      <c r="E4960" s="69"/>
    </row>
    <row r="4961">
      <c r="B4961" s="69"/>
      <c r="C4961" s="69"/>
      <c r="D4961" s="69"/>
      <c r="E4961" s="69"/>
    </row>
    <row r="4962">
      <c r="B4962" s="69"/>
      <c r="C4962" s="69"/>
      <c r="D4962" s="69"/>
      <c r="E4962" s="69"/>
    </row>
    <row r="4963">
      <c r="B4963" s="69"/>
      <c r="C4963" s="69"/>
      <c r="D4963" s="69"/>
      <c r="E4963" s="69"/>
    </row>
    <row r="4964">
      <c r="B4964" s="69"/>
      <c r="C4964" s="69"/>
      <c r="D4964" s="69"/>
      <c r="E4964" s="69"/>
    </row>
    <row r="4965">
      <c r="B4965" s="69"/>
      <c r="C4965" s="69"/>
      <c r="D4965" s="69"/>
      <c r="E4965" s="69"/>
    </row>
    <row r="4966">
      <c r="B4966" s="69"/>
      <c r="C4966" s="69"/>
      <c r="D4966" s="69"/>
      <c r="E4966" s="69"/>
    </row>
    <row r="4967">
      <c r="B4967" s="69"/>
      <c r="C4967" s="69"/>
      <c r="D4967" s="69"/>
      <c r="E4967" s="69"/>
    </row>
    <row r="4968">
      <c r="B4968" s="69"/>
      <c r="C4968" s="69"/>
      <c r="D4968" s="69"/>
      <c r="E4968" s="69"/>
    </row>
    <row r="4969">
      <c r="B4969" s="69"/>
      <c r="C4969" s="69"/>
      <c r="D4969" s="69"/>
      <c r="E4969" s="69"/>
    </row>
    <row r="4970">
      <c r="B4970" s="69"/>
      <c r="C4970" s="69"/>
      <c r="D4970" s="69"/>
      <c r="E4970" s="69"/>
    </row>
    <row r="4971">
      <c r="B4971" s="69"/>
      <c r="C4971" s="69"/>
      <c r="D4971" s="69"/>
      <c r="E4971" s="69"/>
    </row>
    <row r="4972">
      <c r="B4972" s="69"/>
      <c r="C4972" s="69"/>
      <c r="D4972" s="69"/>
      <c r="E4972" s="69"/>
    </row>
    <row r="4973">
      <c r="B4973" s="69"/>
      <c r="C4973" s="69"/>
      <c r="D4973" s="69"/>
      <c r="E4973" s="69"/>
    </row>
    <row r="4974">
      <c r="B4974" s="69"/>
      <c r="C4974" s="69"/>
      <c r="D4974" s="69"/>
      <c r="E4974" s="69"/>
    </row>
    <row r="4975">
      <c r="B4975" s="69"/>
      <c r="C4975" s="69"/>
      <c r="D4975" s="69"/>
      <c r="E4975" s="69"/>
    </row>
    <row r="4976">
      <c r="B4976" s="69"/>
      <c r="C4976" s="69"/>
      <c r="D4976" s="69"/>
      <c r="E4976" s="69"/>
    </row>
    <row r="4977">
      <c r="B4977" s="69"/>
      <c r="C4977" s="69"/>
      <c r="D4977" s="69"/>
      <c r="E4977" s="69"/>
    </row>
    <row r="4978">
      <c r="B4978" s="69"/>
      <c r="C4978" s="69"/>
      <c r="D4978" s="69"/>
      <c r="E4978" s="69"/>
    </row>
    <row r="4979">
      <c r="B4979" s="69"/>
      <c r="C4979" s="69"/>
      <c r="D4979" s="69"/>
      <c r="E4979" s="69"/>
    </row>
    <row r="4980">
      <c r="B4980" s="69"/>
      <c r="C4980" s="69"/>
      <c r="D4980" s="69"/>
      <c r="E4980" s="69"/>
    </row>
    <row r="4981">
      <c r="B4981" s="69"/>
      <c r="C4981" s="69"/>
      <c r="D4981" s="69"/>
      <c r="E4981" s="69"/>
    </row>
    <row r="4982">
      <c r="B4982" s="69"/>
      <c r="C4982" s="69"/>
      <c r="D4982" s="69"/>
      <c r="E4982" s="69"/>
    </row>
    <row r="4983">
      <c r="B4983" s="69"/>
      <c r="C4983" s="69"/>
      <c r="D4983" s="69"/>
      <c r="E4983" s="69"/>
    </row>
    <row r="4984">
      <c r="B4984" s="69"/>
      <c r="C4984" s="69"/>
      <c r="D4984" s="69"/>
      <c r="E4984" s="69"/>
    </row>
    <row r="4985">
      <c r="B4985" s="69"/>
      <c r="C4985" s="69"/>
      <c r="D4985" s="69"/>
      <c r="E4985" s="69"/>
    </row>
    <row r="4986">
      <c r="B4986" s="69"/>
      <c r="C4986" s="69"/>
      <c r="D4986" s="69"/>
      <c r="E4986" s="69"/>
    </row>
    <row r="4987">
      <c r="B4987" s="69"/>
      <c r="C4987" s="69"/>
      <c r="D4987" s="69"/>
      <c r="E4987" s="69"/>
    </row>
    <row r="4988">
      <c r="B4988" s="69"/>
      <c r="C4988" s="69"/>
      <c r="D4988" s="69"/>
      <c r="E4988" s="69"/>
    </row>
    <row r="4989">
      <c r="B4989" s="69"/>
      <c r="C4989" s="69"/>
      <c r="D4989" s="69"/>
      <c r="E4989" s="69"/>
    </row>
    <row r="4990">
      <c r="B4990" s="69"/>
      <c r="C4990" s="69"/>
      <c r="D4990" s="69"/>
      <c r="E4990" s="69"/>
    </row>
    <row r="4991">
      <c r="B4991" s="69"/>
      <c r="C4991" s="69"/>
      <c r="D4991" s="69"/>
      <c r="E4991" s="69"/>
    </row>
    <row r="4992">
      <c r="B4992" s="69"/>
      <c r="C4992" s="69"/>
      <c r="D4992" s="69"/>
      <c r="E4992" s="69"/>
    </row>
    <row r="4993">
      <c r="B4993" s="69"/>
      <c r="C4993" s="69"/>
      <c r="D4993" s="69"/>
      <c r="E4993" s="69"/>
    </row>
    <row r="4994">
      <c r="B4994" s="69"/>
      <c r="C4994" s="69"/>
      <c r="D4994" s="69"/>
      <c r="E4994" s="69"/>
    </row>
    <row r="4995">
      <c r="B4995" s="69"/>
      <c r="C4995" s="69"/>
      <c r="D4995" s="69"/>
      <c r="E4995" s="69"/>
    </row>
    <row r="4996">
      <c r="B4996" s="69"/>
      <c r="C4996" s="69"/>
      <c r="D4996" s="69"/>
      <c r="E4996" s="69"/>
    </row>
    <row r="4997">
      <c r="B4997" s="69"/>
      <c r="C4997" s="69"/>
      <c r="D4997" s="69"/>
      <c r="E4997" s="69"/>
    </row>
    <row r="4998">
      <c r="B4998" s="69"/>
      <c r="C4998" s="69"/>
      <c r="D4998" s="69"/>
      <c r="E4998" s="69"/>
    </row>
    <row r="4999">
      <c r="B4999" s="69"/>
      <c r="C4999" s="69"/>
      <c r="D4999" s="69"/>
      <c r="E4999" s="69"/>
    </row>
    <row r="5000">
      <c r="B5000" s="69"/>
      <c r="C5000" s="69"/>
      <c r="D5000" s="69"/>
      <c r="E5000" s="69"/>
    </row>
    <row r="5001">
      <c r="B5001" s="69"/>
      <c r="C5001" s="69"/>
      <c r="E5001" s="69"/>
    </row>
    <row r="5002">
      <c r="B5002" s="69"/>
      <c r="C5002" s="69"/>
      <c r="D5002" s="69"/>
      <c r="E5002" s="69"/>
    </row>
    <row r="5003">
      <c r="B5003" s="69"/>
      <c r="C5003" s="69"/>
      <c r="D5003" s="69"/>
      <c r="E5003" s="69"/>
    </row>
    <row r="5004">
      <c r="B5004" s="69"/>
      <c r="C5004" s="69"/>
      <c r="D5004" s="69"/>
      <c r="E5004" s="69"/>
    </row>
    <row r="5005">
      <c r="B5005" s="69"/>
      <c r="C5005" s="69"/>
      <c r="D5005" s="69"/>
      <c r="E5005" s="69"/>
    </row>
    <row r="5006">
      <c r="B5006" s="69"/>
      <c r="C5006" s="69"/>
      <c r="D5006" s="69"/>
      <c r="E5006" s="69"/>
    </row>
    <row r="5007">
      <c r="B5007" s="69"/>
      <c r="C5007" s="69"/>
      <c r="D5007" s="69"/>
      <c r="E5007" s="69"/>
    </row>
    <row r="5008">
      <c r="B5008" s="69"/>
      <c r="C5008" s="69"/>
      <c r="D5008" s="69"/>
      <c r="E5008" s="69"/>
    </row>
    <row r="5009">
      <c r="B5009" s="69"/>
      <c r="C5009" s="69"/>
      <c r="D5009" s="69"/>
      <c r="E5009" s="69"/>
    </row>
    <row r="5010">
      <c r="B5010" s="69"/>
      <c r="C5010" s="69"/>
      <c r="D5010" s="69"/>
      <c r="E5010" s="69"/>
    </row>
    <row r="5011">
      <c r="B5011" s="69"/>
      <c r="C5011" s="69"/>
      <c r="D5011" s="69"/>
      <c r="E5011" s="69"/>
    </row>
    <row r="5012">
      <c r="B5012" s="69"/>
      <c r="C5012" s="69"/>
      <c r="D5012" s="69"/>
      <c r="E5012" s="69"/>
    </row>
    <row r="5013">
      <c r="B5013" s="69"/>
      <c r="C5013" s="69"/>
      <c r="D5013" s="69"/>
      <c r="E5013" s="69"/>
    </row>
    <row r="5014">
      <c r="B5014" s="69"/>
      <c r="C5014" s="69"/>
      <c r="D5014" s="69"/>
      <c r="E5014" s="69"/>
    </row>
    <row r="5015">
      <c r="B5015" s="69"/>
      <c r="C5015" s="69"/>
      <c r="D5015" s="69"/>
      <c r="E5015" s="69"/>
    </row>
    <row r="5016">
      <c r="B5016" s="69"/>
      <c r="C5016" s="69"/>
      <c r="D5016" s="69"/>
      <c r="E5016" s="69"/>
    </row>
    <row r="5017">
      <c r="B5017" s="69"/>
      <c r="C5017" s="69"/>
      <c r="D5017" s="69"/>
      <c r="E5017" s="69"/>
    </row>
    <row r="5018">
      <c r="B5018" s="69"/>
      <c r="C5018" s="69"/>
      <c r="D5018" s="69"/>
      <c r="E5018" s="69"/>
    </row>
    <row r="5019">
      <c r="B5019" s="69"/>
      <c r="C5019" s="69"/>
      <c r="D5019" s="69"/>
      <c r="E5019" s="69"/>
    </row>
    <row r="5020">
      <c r="B5020" s="69"/>
      <c r="C5020" s="69"/>
      <c r="D5020" s="69"/>
      <c r="E5020" s="69"/>
    </row>
    <row r="5021">
      <c r="B5021" s="69"/>
      <c r="C5021" s="69"/>
      <c r="D5021" s="69"/>
      <c r="E5021" s="69"/>
    </row>
    <row r="5022">
      <c r="B5022" s="69"/>
      <c r="C5022" s="69"/>
      <c r="D5022" s="69"/>
      <c r="E5022" s="69"/>
    </row>
    <row r="5023">
      <c r="B5023" s="69"/>
      <c r="C5023" s="69"/>
      <c r="D5023" s="69"/>
      <c r="E5023" s="69"/>
    </row>
    <row r="5024">
      <c r="B5024" s="69"/>
      <c r="C5024" s="69"/>
      <c r="D5024" s="69"/>
      <c r="E5024" s="69"/>
    </row>
    <row r="5025">
      <c r="B5025" s="69"/>
      <c r="C5025" s="69"/>
      <c r="D5025" s="69"/>
      <c r="E5025" s="69"/>
    </row>
    <row r="5026">
      <c r="B5026" s="69"/>
      <c r="C5026" s="69"/>
      <c r="D5026" s="69"/>
      <c r="E5026" s="69"/>
    </row>
    <row r="5027">
      <c r="B5027" s="69"/>
      <c r="C5027" s="69"/>
      <c r="D5027" s="69"/>
      <c r="E5027" s="69"/>
    </row>
    <row r="5028">
      <c r="B5028" s="69"/>
      <c r="C5028" s="69"/>
      <c r="D5028" s="69"/>
      <c r="E5028" s="69"/>
    </row>
    <row r="5029">
      <c r="B5029" s="69"/>
      <c r="C5029" s="69"/>
      <c r="D5029" s="69"/>
      <c r="E5029" s="69"/>
    </row>
    <row r="5030">
      <c r="B5030" s="69"/>
      <c r="C5030" s="69"/>
      <c r="D5030" s="69"/>
      <c r="E5030" s="69"/>
    </row>
    <row r="5031">
      <c r="B5031" s="69"/>
      <c r="C5031" s="69"/>
      <c r="D5031" s="69"/>
      <c r="E5031" s="69"/>
    </row>
    <row r="5032">
      <c r="B5032" s="69"/>
      <c r="C5032" s="69"/>
      <c r="D5032" s="69"/>
      <c r="E5032" s="69"/>
    </row>
    <row r="5033">
      <c r="B5033" s="69"/>
      <c r="C5033" s="69"/>
      <c r="D5033" s="69"/>
      <c r="E5033" s="69"/>
    </row>
    <row r="5034">
      <c r="B5034" s="69"/>
      <c r="C5034" s="69"/>
      <c r="D5034" s="69"/>
      <c r="E5034" s="69"/>
    </row>
    <row r="5035">
      <c r="B5035" s="69"/>
      <c r="C5035" s="69"/>
      <c r="D5035" s="69"/>
      <c r="E5035" s="69"/>
    </row>
    <row r="5036">
      <c r="B5036" s="69"/>
      <c r="C5036" s="69"/>
      <c r="E5036" s="69"/>
    </row>
    <row r="5037">
      <c r="B5037" s="69"/>
      <c r="C5037" s="69"/>
      <c r="E5037" s="69"/>
    </row>
    <row r="5038">
      <c r="B5038" s="69"/>
      <c r="C5038" s="69"/>
      <c r="E5038" s="69"/>
    </row>
    <row r="5039">
      <c r="B5039" s="69"/>
      <c r="C5039" s="69"/>
      <c r="E5039" s="69"/>
    </row>
    <row r="5040">
      <c r="B5040" s="69"/>
      <c r="C5040" s="69"/>
      <c r="E5040" s="69"/>
    </row>
    <row r="5041">
      <c r="B5041" s="69"/>
      <c r="C5041" s="69"/>
      <c r="E5041" s="69"/>
    </row>
    <row r="5042">
      <c r="B5042" s="69"/>
      <c r="C5042" s="69"/>
      <c r="E5042" s="69"/>
    </row>
    <row r="5043">
      <c r="B5043" s="69"/>
      <c r="C5043" s="69"/>
      <c r="E5043" s="69"/>
    </row>
    <row r="5044">
      <c r="B5044" s="69"/>
      <c r="C5044" s="69"/>
      <c r="E5044" s="69"/>
    </row>
    <row r="5045">
      <c r="B5045" s="69"/>
      <c r="C5045" s="69"/>
      <c r="E5045" s="69"/>
    </row>
    <row r="5046">
      <c r="B5046" s="69"/>
      <c r="C5046" s="69"/>
      <c r="E5046" s="69"/>
    </row>
    <row r="5047">
      <c r="B5047" s="69"/>
      <c r="C5047" s="69"/>
      <c r="E5047" s="69"/>
    </row>
    <row r="5048">
      <c r="B5048" s="69"/>
      <c r="C5048" s="69"/>
      <c r="E5048" s="69"/>
    </row>
    <row r="5049">
      <c r="B5049" s="69"/>
      <c r="C5049" s="69"/>
      <c r="E5049" s="69"/>
    </row>
    <row r="5050">
      <c r="B5050" s="69"/>
      <c r="C5050" s="69"/>
      <c r="E5050" s="69"/>
    </row>
    <row r="5051">
      <c r="B5051" s="69"/>
      <c r="C5051" s="69"/>
      <c r="E5051" s="69"/>
    </row>
    <row r="5052">
      <c r="B5052" s="69"/>
      <c r="C5052" s="69"/>
      <c r="E5052" s="69"/>
    </row>
    <row r="5053">
      <c r="B5053" s="69"/>
      <c r="C5053" s="69"/>
      <c r="E5053" s="69"/>
    </row>
    <row r="5054">
      <c r="B5054" s="69"/>
      <c r="C5054" s="69"/>
      <c r="E5054" s="69"/>
    </row>
    <row r="5055">
      <c r="B5055" s="69"/>
      <c r="C5055" s="69"/>
      <c r="E5055" s="69"/>
    </row>
    <row r="5056">
      <c r="B5056" s="69"/>
      <c r="C5056" s="69"/>
      <c r="E5056" s="69"/>
    </row>
    <row r="5057">
      <c r="B5057" s="69"/>
      <c r="C5057" s="69"/>
      <c r="E5057" s="69"/>
    </row>
    <row r="5058">
      <c r="B5058" s="69"/>
      <c r="C5058" s="69"/>
      <c r="E5058" s="69"/>
    </row>
    <row r="5059">
      <c r="B5059" s="69"/>
      <c r="C5059" s="69"/>
      <c r="E5059" s="69"/>
    </row>
    <row r="5060">
      <c r="B5060" s="69"/>
      <c r="C5060" s="69"/>
      <c r="E5060" s="69"/>
    </row>
    <row r="5061">
      <c r="B5061" s="69"/>
      <c r="C5061" s="69"/>
      <c r="E5061" s="69"/>
    </row>
    <row r="5062">
      <c r="B5062" s="69"/>
      <c r="C5062" s="69"/>
      <c r="E5062" s="69"/>
    </row>
    <row r="5063">
      <c r="B5063" s="69"/>
      <c r="C5063" s="69"/>
      <c r="D5063" s="69"/>
      <c r="E5063" s="69"/>
    </row>
    <row r="5064">
      <c r="B5064" s="69"/>
      <c r="C5064" s="69"/>
      <c r="D5064" s="69"/>
      <c r="E5064" s="69"/>
    </row>
    <row r="5065">
      <c r="B5065" s="69"/>
      <c r="C5065" s="69"/>
      <c r="D5065" s="69"/>
      <c r="E5065" s="69"/>
    </row>
    <row r="5066">
      <c r="B5066" s="69"/>
      <c r="C5066" s="69"/>
      <c r="D5066" s="69"/>
      <c r="E5066" s="69"/>
    </row>
    <row r="5067">
      <c r="B5067" s="69"/>
      <c r="C5067" s="69"/>
      <c r="D5067" s="69"/>
      <c r="E5067" s="69"/>
    </row>
    <row r="5068">
      <c r="B5068" s="69"/>
      <c r="C5068" s="69"/>
      <c r="D5068" s="69"/>
      <c r="E5068" s="69"/>
    </row>
    <row r="5069">
      <c r="B5069" s="69"/>
      <c r="C5069" s="69"/>
      <c r="D5069" s="69"/>
      <c r="E5069" s="69"/>
    </row>
    <row r="5070">
      <c r="B5070" s="69"/>
      <c r="C5070" s="69"/>
      <c r="D5070" s="69"/>
      <c r="E5070" s="69"/>
    </row>
    <row r="5071">
      <c r="B5071" s="69"/>
      <c r="C5071" s="69"/>
      <c r="D5071" s="69"/>
      <c r="E5071" s="69"/>
    </row>
    <row r="5072">
      <c r="B5072" s="69"/>
      <c r="C5072" s="69"/>
      <c r="D5072" s="69"/>
      <c r="E5072" s="69"/>
    </row>
    <row r="5073">
      <c r="B5073" s="69"/>
      <c r="C5073" s="69"/>
      <c r="D5073" s="69"/>
      <c r="E5073" s="69"/>
    </row>
    <row r="5074">
      <c r="B5074" s="69"/>
      <c r="C5074" s="69"/>
      <c r="D5074" s="69"/>
      <c r="E5074" s="69"/>
    </row>
    <row r="5075">
      <c r="B5075" s="69"/>
      <c r="C5075" s="69"/>
      <c r="D5075" s="69"/>
      <c r="E5075" s="69"/>
    </row>
    <row r="5076">
      <c r="B5076" s="69"/>
      <c r="C5076" s="69"/>
      <c r="D5076" s="69"/>
      <c r="E5076" s="69"/>
    </row>
    <row r="5077">
      <c r="B5077" s="69"/>
      <c r="C5077" s="69"/>
      <c r="D5077" s="69"/>
      <c r="E5077" s="69"/>
    </row>
    <row r="5078">
      <c r="B5078" s="69"/>
      <c r="C5078" s="69"/>
      <c r="D5078" s="69"/>
      <c r="E5078" s="69"/>
    </row>
    <row r="5079">
      <c r="B5079" s="69"/>
      <c r="C5079" s="69"/>
      <c r="D5079" s="69"/>
      <c r="E5079" s="69"/>
    </row>
    <row r="5080">
      <c r="B5080" s="69"/>
      <c r="C5080" s="69"/>
      <c r="D5080" s="69"/>
      <c r="E5080" s="69"/>
    </row>
    <row r="5081">
      <c r="B5081" s="69"/>
      <c r="C5081" s="69"/>
      <c r="D5081" s="69"/>
      <c r="E5081" s="69"/>
    </row>
    <row r="5082">
      <c r="B5082" s="69"/>
      <c r="C5082" s="69"/>
      <c r="D5082" s="69"/>
      <c r="E5082" s="69"/>
    </row>
    <row r="5083">
      <c r="B5083" s="69"/>
      <c r="C5083" s="69"/>
      <c r="D5083" s="69"/>
      <c r="E5083" s="69"/>
    </row>
    <row r="5084">
      <c r="B5084" s="69"/>
      <c r="C5084" s="69"/>
      <c r="D5084" s="69"/>
      <c r="E5084" s="69"/>
    </row>
    <row r="5085">
      <c r="B5085" s="69"/>
      <c r="C5085" s="69"/>
      <c r="D5085" s="69"/>
      <c r="E5085" s="69"/>
    </row>
    <row r="5086">
      <c r="B5086" s="69"/>
      <c r="C5086" s="69"/>
      <c r="D5086" s="69"/>
      <c r="E5086" s="69"/>
    </row>
    <row r="5087">
      <c r="B5087" s="69"/>
      <c r="C5087" s="69"/>
      <c r="D5087" s="69"/>
      <c r="E5087" s="69"/>
    </row>
    <row r="5088">
      <c r="B5088" s="69"/>
      <c r="C5088" s="69"/>
      <c r="D5088" s="69"/>
      <c r="E5088" s="69"/>
    </row>
    <row r="5089">
      <c r="B5089" s="69"/>
      <c r="C5089" s="69"/>
      <c r="D5089" s="69"/>
      <c r="E5089" s="69"/>
    </row>
    <row r="5090">
      <c r="B5090" s="69"/>
      <c r="C5090" s="69"/>
      <c r="D5090" s="69"/>
      <c r="E5090" s="69"/>
    </row>
    <row r="5091">
      <c r="B5091" s="69"/>
      <c r="C5091" s="69"/>
      <c r="D5091" s="69"/>
      <c r="E5091" s="69"/>
    </row>
    <row r="5092">
      <c r="B5092" s="69"/>
      <c r="C5092" s="69"/>
      <c r="D5092" s="69"/>
      <c r="E5092" s="69"/>
    </row>
    <row r="5093">
      <c r="B5093" s="69"/>
      <c r="C5093" s="69"/>
      <c r="D5093" s="69"/>
      <c r="E5093" s="69"/>
    </row>
    <row r="5094">
      <c r="B5094" s="69"/>
      <c r="C5094" s="69"/>
      <c r="D5094" s="69"/>
      <c r="E5094" s="69"/>
    </row>
    <row r="5095">
      <c r="B5095" s="69"/>
      <c r="C5095" s="69"/>
      <c r="D5095" s="69"/>
      <c r="E5095" s="69"/>
    </row>
    <row r="5096">
      <c r="B5096" s="69"/>
      <c r="C5096" s="69"/>
      <c r="D5096" s="69"/>
      <c r="E5096" s="69"/>
    </row>
    <row r="5097">
      <c r="B5097" s="69"/>
      <c r="C5097" s="69"/>
      <c r="D5097" s="69"/>
      <c r="E5097" s="69"/>
    </row>
    <row r="5098">
      <c r="B5098" s="69"/>
      <c r="C5098" s="69"/>
      <c r="D5098" s="69"/>
      <c r="E5098" s="69"/>
    </row>
    <row r="5099">
      <c r="B5099" s="69"/>
      <c r="C5099" s="69"/>
      <c r="D5099" s="69"/>
      <c r="E5099" s="69"/>
    </row>
    <row r="5100">
      <c r="B5100" s="69"/>
      <c r="C5100" s="69"/>
      <c r="E5100" s="69"/>
    </row>
    <row r="5101">
      <c r="B5101" s="69"/>
      <c r="C5101" s="69"/>
      <c r="E5101" s="69"/>
    </row>
    <row r="5102">
      <c r="B5102" s="69"/>
      <c r="C5102" s="69"/>
      <c r="D5102" s="69"/>
      <c r="E5102" s="69"/>
    </row>
    <row r="5103">
      <c r="B5103" s="69"/>
      <c r="C5103" s="69"/>
      <c r="D5103" s="69"/>
      <c r="E5103" s="69"/>
    </row>
    <row r="5104">
      <c r="B5104" s="69"/>
      <c r="C5104" s="69"/>
      <c r="D5104" s="69"/>
      <c r="E5104" s="69"/>
    </row>
    <row r="5105">
      <c r="B5105" s="69"/>
      <c r="C5105" s="69"/>
      <c r="D5105" s="69"/>
      <c r="E5105" s="69"/>
    </row>
    <row r="5106">
      <c r="B5106" s="69"/>
      <c r="C5106" s="69"/>
      <c r="D5106" s="69"/>
      <c r="E5106" s="69"/>
    </row>
    <row r="5107">
      <c r="B5107" s="69"/>
      <c r="C5107" s="69"/>
      <c r="D5107" s="69"/>
      <c r="E5107" s="69"/>
    </row>
    <row r="5108">
      <c r="B5108" s="69"/>
      <c r="C5108" s="69"/>
      <c r="D5108" s="69"/>
      <c r="E5108" s="69"/>
    </row>
    <row r="5109">
      <c r="B5109" s="69"/>
      <c r="C5109" s="69"/>
      <c r="D5109" s="69"/>
      <c r="E5109" s="69"/>
    </row>
    <row r="5110">
      <c r="B5110" s="69"/>
      <c r="C5110" s="69"/>
      <c r="D5110" s="69"/>
      <c r="E5110" s="69"/>
    </row>
    <row r="5111">
      <c r="B5111" s="69"/>
      <c r="C5111" s="69"/>
      <c r="D5111" s="69"/>
      <c r="E5111" s="69"/>
    </row>
    <row r="5112">
      <c r="B5112" s="69"/>
      <c r="C5112" s="69"/>
      <c r="D5112" s="69"/>
      <c r="E5112" s="69"/>
    </row>
    <row r="5113">
      <c r="B5113" s="69"/>
      <c r="C5113" s="69"/>
      <c r="D5113" s="69"/>
      <c r="E5113" s="69"/>
    </row>
    <row r="5114">
      <c r="B5114" s="69"/>
      <c r="C5114" s="69"/>
      <c r="D5114" s="69"/>
      <c r="E5114" s="69"/>
    </row>
    <row r="5115">
      <c r="B5115" s="69"/>
      <c r="C5115" s="69"/>
      <c r="D5115" s="69"/>
      <c r="E5115" s="69"/>
    </row>
    <row r="5116">
      <c r="B5116" s="69"/>
      <c r="C5116" s="69"/>
      <c r="D5116" s="69"/>
      <c r="E5116" s="69"/>
    </row>
    <row r="5117">
      <c r="B5117" s="69"/>
      <c r="C5117" s="69"/>
      <c r="D5117" s="69"/>
      <c r="E5117" s="69"/>
    </row>
    <row r="5118">
      <c r="B5118" s="69"/>
      <c r="C5118" s="69"/>
      <c r="D5118" s="69"/>
      <c r="E5118" s="69"/>
    </row>
    <row r="5119">
      <c r="B5119" s="69"/>
      <c r="C5119" s="69"/>
      <c r="D5119" s="69"/>
      <c r="E5119" s="69"/>
    </row>
    <row r="5120">
      <c r="B5120" s="69"/>
      <c r="C5120" s="69"/>
      <c r="D5120" s="69"/>
      <c r="E5120" s="69"/>
    </row>
    <row r="5121">
      <c r="B5121" s="69"/>
      <c r="C5121" s="69"/>
      <c r="D5121" s="69"/>
      <c r="E5121" s="69"/>
    </row>
    <row r="5122">
      <c r="B5122" s="69"/>
      <c r="C5122" s="69"/>
      <c r="D5122" s="69"/>
      <c r="E5122" s="69"/>
    </row>
    <row r="5123">
      <c r="B5123" s="69"/>
      <c r="C5123" s="69"/>
      <c r="D5123" s="69"/>
      <c r="E5123" s="69"/>
    </row>
    <row r="5124">
      <c r="B5124" s="69"/>
      <c r="C5124" s="69"/>
      <c r="D5124" s="69"/>
      <c r="E5124" s="69"/>
    </row>
    <row r="5125">
      <c r="B5125" s="69"/>
      <c r="C5125" s="69"/>
      <c r="D5125" s="69"/>
      <c r="E5125" s="69"/>
    </row>
    <row r="5126">
      <c r="B5126" s="69"/>
      <c r="C5126" s="69"/>
      <c r="D5126" s="69"/>
      <c r="E5126" s="69"/>
    </row>
    <row r="5127">
      <c r="B5127" s="69"/>
      <c r="C5127" s="69"/>
      <c r="D5127" s="69"/>
      <c r="E5127" s="69"/>
    </row>
    <row r="5128">
      <c r="B5128" s="69"/>
      <c r="C5128" s="69"/>
      <c r="D5128" s="69"/>
      <c r="E5128" s="69"/>
    </row>
    <row r="5129">
      <c r="B5129" s="69"/>
      <c r="C5129" s="69"/>
      <c r="D5129" s="69"/>
      <c r="E5129" s="69"/>
    </row>
    <row r="5130">
      <c r="B5130" s="69"/>
      <c r="C5130" s="69"/>
      <c r="D5130" s="69"/>
      <c r="E5130" s="69"/>
    </row>
    <row r="5131">
      <c r="B5131" s="69"/>
      <c r="C5131" s="69"/>
      <c r="D5131" s="69"/>
      <c r="E5131" s="69"/>
    </row>
    <row r="5132">
      <c r="B5132" s="69"/>
      <c r="C5132" s="69"/>
      <c r="D5132" s="69"/>
      <c r="E5132" s="69"/>
    </row>
    <row r="5133">
      <c r="B5133" s="69"/>
      <c r="C5133" s="69"/>
      <c r="D5133" s="69"/>
      <c r="E5133" s="69"/>
    </row>
    <row r="5134">
      <c r="B5134" s="69"/>
      <c r="C5134" s="69"/>
      <c r="D5134" s="69"/>
      <c r="E5134" s="69"/>
    </row>
    <row r="5135">
      <c r="B5135" s="69"/>
      <c r="C5135" s="69"/>
      <c r="D5135" s="69"/>
      <c r="E5135" s="69"/>
    </row>
    <row r="5136">
      <c r="B5136" s="69"/>
      <c r="C5136" s="69"/>
      <c r="D5136" s="69"/>
      <c r="E5136" s="69"/>
    </row>
    <row r="5137">
      <c r="B5137" s="69"/>
      <c r="C5137" s="69"/>
      <c r="D5137" s="69"/>
      <c r="E5137" s="69"/>
    </row>
    <row r="5138">
      <c r="B5138" s="69"/>
      <c r="C5138" s="69"/>
      <c r="D5138" s="69"/>
      <c r="E5138" s="69"/>
    </row>
    <row r="5139">
      <c r="B5139" s="69"/>
      <c r="C5139" s="69"/>
      <c r="D5139" s="69"/>
      <c r="E5139" s="69"/>
    </row>
    <row r="5140">
      <c r="B5140" s="69"/>
      <c r="C5140" s="69"/>
      <c r="D5140" s="69"/>
      <c r="E5140" s="69"/>
    </row>
    <row r="5141">
      <c r="B5141" s="69"/>
      <c r="C5141" s="69"/>
      <c r="D5141" s="69"/>
      <c r="E5141" s="69"/>
    </row>
    <row r="5142">
      <c r="B5142" s="69"/>
      <c r="C5142" s="69"/>
      <c r="D5142" s="69"/>
      <c r="E5142" s="69"/>
    </row>
    <row r="5143">
      <c r="B5143" s="69"/>
      <c r="C5143" s="69"/>
      <c r="D5143" s="69"/>
      <c r="E5143" s="69"/>
    </row>
    <row r="5144">
      <c r="B5144" s="69"/>
      <c r="C5144" s="69"/>
      <c r="D5144" s="69"/>
      <c r="E5144" s="69"/>
    </row>
    <row r="5145">
      <c r="B5145" s="69"/>
      <c r="C5145" s="69"/>
      <c r="D5145" s="69"/>
      <c r="E5145" s="69"/>
    </row>
    <row r="5146">
      <c r="B5146" s="69"/>
      <c r="C5146" s="69"/>
      <c r="D5146" s="69"/>
      <c r="E5146" s="69"/>
    </row>
    <row r="5147">
      <c r="B5147" s="69"/>
      <c r="C5147" s="69"/>
      <c r="D5147" s="69"/>
      <c r="E5147" s="69"/>
    </row>
    <row r="5148">
      <c r="B5148" s="69"/>
      <c r="C5148" s="69"/>
      <c r="D5148" s="69"/>
      <c r="E5148" s="69"/>
    </row>
    <row r="5149">
      <c r="B5149" s="69"/>
      <c r="C5149" s="69"/>
      <c r="D5149" s="69"/>
      <c r="E5149" s="69"/>
    </row>
    <row r="5150">
      <c r="B5150" s="69"/>
      <c r="C5150" s="69"/>
      <c r="D5150" s="69"/>
      <c r="E5150" s="69"/>
    </row>
    <row r="5151">
      <c r="B5151" s="69"/>
      <c r="C5151" s="69"/>
      <c r="D5151" s="69"/>
      <c r="E5151" s="69"/>
    </row>
    <row r="5152">
      <c r="B5152" s="69"/>
      <c r="C5152" s="69"/>
      <c r="D5152" s="69"/>
      <c r="E5152" s="69"/>
    </row>
    <row r="5153">
      <c r="B5153" s="69"/>
      <c r="C5153" s="69"/>
      <c r="D5153" s="69"/>
      <c r="E5153" s="69"/>
    </row>
    <row r="5154">
      <c r="B5154" s="69"/>
      <c r="C5154" s="69"/>
      <c r="D5154" s="69"/>
      <c r="E5154" s="69"/>
    </row>
    <row r="5155">
      <c r="B5155" s="69"/>
      <c r="C5155" s="69"/>
      <c r="D5155" s="69"/>
      <c r="E5155" s="69"/>
    </row>
    <row r="5156">
      <c r="B5156" s="69"/>
      <c r="C5156" s="69"/>
      <c r="D5156" s="69"/>
      <c r="E5156" s="69"/>
    </row>
    <row r="5157">
      <c r="B5157" s="69"/>
      <c r="C5157" s="69"/>
      <c r="D5157" s="69"/>
      <c r="E5157" s="69"/>
    </row>
    <row r="5158">
      <c r="B5158" s="69"/>
      <c r="C5158" s="69"/>
      <c r="D5158" s="69"/>
      <c r="E5158" s="69"/>
    </row>
    <row r="5159">
      <c r="B5159" s="69"/>
      <c r="C5159" s="69"/>
      <c r="D5159" s="69"/>
      <c r="E5159" s="69"/>
    </row>
    <row r="5160">
      <c r="B5160" s="69"/>
      <c r="C5160" s="69"/>
      <c r="D5160" s="69"/>
      <c r="E5160" s="69"/>
    </row>
    <row r="5161">
      <c r="B5161" s="69"/>
      <c r="C5161" s="69"/>
      <c r="D5161" s="69"/>
      <c r="E5161" s="69"/>
    </row>
    <row r="5162">
      <c r="B5162" s="69"/>
      <c r="C5162" s="69"/>
      <c r="D5162" s="69"/>
      <c r="E5162" s="69"/>
    </row>
    <row r="5163">
      <c r="B5163" s="69"/>
      <c r="C5163" s="69"/>
      <c r="D5163" s="69"/>
      <c r="E5163" s="69"/>
    </row>
    <row r="5164">
      <c r="B5164" s="69"/>
      <c r="C5164" s="69"/>
      <c r="D5164" s="69"/>
      <c r="E5164" s="69"/>
    </row>
    <row r="5165">
      <c r="B5165" s="69"/>
      <c r="C5165" s="69"/>
      <c r="D5165" s="69"/>
      <c r="E5165" s="69"/>
    </row>
    <row r="5166">
      <c r="B5166" s="69"/>
      <c r="C5166" s="69"/>
      <c r="D5166" s="69"/>
      <c r="E5166" s="69"/>
    </row>
    <row r="5167">
      <c r="B5167" s="69"/>
      <c r="C5167" s="69"/>
      <c r="D5167" s="69"/>
      <c r="E5167" s="69"/>
    </row>
    <row r="5168">
      <c r="B5168" s="69"/>
      <c r="C5168" s="69"/>
      <c r="D5168" s="69"/>
      <c r="E5168" s="69"/>
    </row>
    <row r="5169">
      <c r="B5169" s="69"/>
      <c r="C5169" s="69"/>
      <c r="D5169" s="69"/>
      <c r="E5169" s="69"/>
    </row>
    <row r="5170">
      <c r="B5170" s="69"/>
      <c r="C5170" s="69"/>
      <c r="D5170" s="69"/>
      <c r="E5170" s="69"/>
    </row>
    <row r="5171">
      <c r="B5171" s="69"/>
      <c r="C5171" s="69"/>
      <c r="D5171" s="69"/>
      <c r="E5171" s="69"/>
    </row>
    <row r="5172">
      <c r="B5172" s="69"/>
      <c r="C5172" s="69"/>
      <c r="D5172" s="69"/>
      <c r="E5172" s="69"/>
    </row>
    <row r="5173">
      <c r="B5173" s="69"/>
      <c r="C5173" s="69"/>
      <c r="D5173" s="69"/>
      <c r="E5173" s="69"/>
    </row>
    <row r="5174">
      <c r="B5174" s="69"/>
      <c r="C5174" s="69"/>
      <c r="D5174" s="69"/>
      <c r="E5174" s="69"/>
    </row>
    <row r="5175">
      <c r="B5175" s="69"/>
      <c r="C5175" s="69"/>
      <c r="D5175" s="69"/>
      <c r="E5175" s="69"/>
    </row>
    <row r="5176">
      <c r="B5176" s="69"/>
      <c r="C5176" s="69"/>
      <c r="D5176" s="69"/>
      <c r="E5176" s="69"/>
    </row>
    <row r="5177">
      <c r="B5177" s="69"/>
      <c r="C5177" s="69"/>
      <c r="D5177" s="69"/>
      <c r="E5177" s="69"/>
    </row>
    <row r="5178">
      <c r="B5178" s="69"/>
      <c r="C5178" s="69"/>
      <c r="D5178" s="69"/>
      <c r="E5178" s="69"/>
    </row>
    <row r="5179">
      <c r="B5179" s="69"/>
      <c r="C5179" s="69"/>
      <c r="D5179" s="69"/>
      <c r="E5179" s="69"/>
    </row>
    <row r="5180">
      <c r="B5180" s="69"/>
      <c r="C5180" s="69"/>
      <c r="D5180" s="69"/>
      <c r="E5180" s="69"/>
    </row>
    <row r="5181">
      <c r="B5181" s="69"/>
      <c r="C5181" s="69"/>
      <c r="D5181" s="69"/>
      <c r="E5181" s="69"/>
    </row>
    <row r="5182">
      <c r="B5182" s="69"/>
      <c r="C5182" s="69"/>
      <c r="D5182" s="69"/>
      <c r="E5182" s="69"/>
    </row>
    <row r="5183">
      <c r="B5183" s="69"/>
      <c r="C5183" s="69"/>
      <c r="D5183" s="69"/>
      <c r="E5183" s="69"/>
    </row>
    <row r="5184">
      <c r="B5184" s="69"/>
      <c r="C5184" s="69"/>
      <c r="D5184" s="69"/>
      <c r="E5184" s="69"/>
    </row>
    <row r="5185">
      <c r="B5185" s="69"/>
      <c r="C5185" s="69"/>
      <c r="D5185" s="69"/>
      <c r="E5185" s="69"/>
    </row>
    <row r="5186">
      <c r="B5186" s="69"/>
      <c r="C5186" s="69"/>
      <c r="D5186" s="69"/>
      <c r="E5186" s="69"/>
    </row>
    <row r="5187">
      <c r="B5187" s="69"/>
      <c r="C5187" s="69"/>
      <c r="E5187" s="69"/>
    </row>
    <row r="5188">
      <c r="B5188" s="69"/>
      <c r="C5188" s="69"/>
      <c r="D5188" s="69"/>
      <c r="E5188" s="69"/>
    </row>
    <row r="5189">
      <c r="B5189" s="69"/>
      <c r="C5189" s="69"/>
      <c r="D5189" s="69"/>
      <c r="E5189" s="69"/>
    </row>
    <row r="5190">
      <c r="B5190" s="69"/>
      <c r="C5190" s="69"/>
      <c r="D5190" s="69"/>
      <c r="E5190" s="69"/>
    </row>
    <row r="5191">
      <c r="B5191" s="69"/>
      <c r="C5191" s="69"/>
      <c r="D5191" s="69"/>
      <c r="E5191" s="69"/>
    </row>
    <row r="5192">
      <c r="B5192" s="69"/>
      <c r="C5192" s="69"/>
      <c r="D5192" s="69"/>
      <c r="E5192" s="69"/>
    </row>
    <row r="5193">
      <c r="B5193" s="69"/>
      <c r="C5193" s="69"/>
      <c r="D5193" s="69"/>
      <c r="E5193" s="69"/>
    </row>
    <row r="5194">
      <c r="B5194" s="69"/>
      <c r="C5194" s="69"/>
      <c r="D5194" s="69"/>
      <c r="E5194" s="69"/>
    </row>
    <row r="5195">
      <c r="B5195" s="69"/>
      <c r="C5195" s="69"/>
      <c r="D5195" s="69"/>
      <c r="E5195" s="69"/>
    </row>
    <row r="5196">
      <c r="B5196" s="69"/>
      <c r="C5196" s="69"/>
      <c r="D5196" s="69"/>
      <c r="E5196" s="69"/>
    </row>
    <row r="5197">
      <c r="B5197" s="69"/>
      <c r="C5197" s="69"/>
      <c r="D5197" s="69"/>
      <c r="E5197" s="69"/>
    </row>
    <row r="5198">
      <c r="B5198" s="69"/>
      <c r="C5198" s="69"/>
      <c r="D5198" s="69"/>
      <c r="E5198" s="69"/>
    </row>
    <row r="5199">
      <c r="B5199" s="69"/>
      <c r="C5199" s="69"/>
      <c r="D5199" s="69"/>
      <c r="E5199" s="69"/>
    </row>
    <row r="5200">
      <c r="B5200" s="69"/>
      <c r="C5200" s="69"/>
      <c r="D5200" s="69"/>
      <c r="E5200" s="69"/>
    </row>
    <row r="5201">
      <c r="B5201" s="69"/>
      <c r="C5201" s="69"/>
      <c r="D5201" s="69"/>
      <c r="E5201" s="69"/>
    </row>
    <row r="5202">
      <c r="B5202" s="69"/>
      <c r="C5202" s="69"/>
      <c r="D5202" s="69"/>
      <c r="E5202" s="69"/>
    </row>
    <row r="5203">
      <c r="B5203" s="69"/>
      <c r="C5203" s="69"/>
      <c r="D5203" s="69"/>
      <c r="E5203" s="69"/>
    </row>
    <row r="5204">
      <c r="B5204" s="69"/>
      <c r="C5204" s="69"/>
      <c r="D5204" s="69"/>
      <c r="E5204" s="69"/>
    </row>
    <row r="5205">
      <c r="B5205" s="69"/>
      <c r="C5205" s="69"/>
      <c r="D5205" s="69"/>
      <c r="E5205" s="69"/>
    </row>
    <row r="5206">
      <c r="B5206" s="69"/>
      <c r="C5206" s="69"/>
      <c r="D5206" s="69"/>
      <c r="E5206" s="69"/>
    </row>
    <row r="5207">
      <c r="B5207" s="69"/>
      <c r="C5207" s="69"/>
      <c r="D5207" s="69"/>
      <c r="E5207" s="69"/>
    </row>
    <row r="5208">
      <c r="B5208" s="69"/>
      <c r="C5208" s="69"/>
      <c r="D5208" s="69"/>
      <c r="E5208" s="69"/>
    </row>
    <row r="5209">
      <c r="B5209" s="69"/>
      <c r="C5209" s="69"/>
      <c r="D5209" s="69"/>
      <c r="E5209" s="69"/>
    </row>
    <row r="5210">
      <c r="B5210" s="69"/>
      <c r="C5210" s="69"/>
      <c r="D5210" s="69"/>
      <c r="E5210" s="69"/>
    </row>
    <row r="5211">
      <c r="B5211" s="69"/>
      <c r="C5211" s="69"/>
      <c r="D5211" s="69"/>
      <c r="E5211" s="69"/>
    </row>
    <row r="5212">
      <c r="B5212" s="69"/>
      <c r="C5212" s="69"/>
      <c r="D5212" s="69"/>
      <c r="E5212" s="69"/>
    </row>
    <row r="5213">
      <c r="B5213" s="69"/>
      <c r="C5213" s="69"/>
      <c r="D5213" s="69"/>
      <c r="E5213" s="69"/>
    </row>
    <row r="5214">
      <c r="B5214" s="69"/>
      <c r="C5214" s="69"/>
      <c r="D5214" s="69"/>
      <c r="E5214" s="69"/>
    </row>
    <row r="5215">
      <c r="B5215" s="69"/>
      <c r="C5215" s="69"/>
      <c r="D5215" s="69"/>
      <c r="E5215" s="69"/>
    </row>
    <row r="5216">
      <c r="B5216" s="69"/>
      <c r="C5216" s="69"/>
      <c r="D5216" s="69"/>
      <c r="E5216" s="69"/>
    </row>
    <row r="5217">
      <c r="B5217" s="69"/>
      <c r="C5217" s="69"/>
      <c r="D5217" s="69"/>
      <c r="E5217" s="69"/>
    </row>
    <row r="5218">
      <c r="B5218" s="69"/>
      <c r="C5218" s="69"/>
      <c r="D5218" s="69"/>
      <c r="E5218" s="69"/>
    </row>
    <row r="5219">
      <c r="B5219" s="69"/>
      <c r="C5219" s="69"/>
      <c r="D5219" s="69"/>
      <c r="E5219" s="69"/>
    </row>
    <row r="5220">
      <c r="B5220" s="69"/>
      <c r="C5220" s="69"/>
      <c r="D5220" s="69"/>
      <c r="E5220" s="69"/>
    </row>
    <row r="5221">
      <c r="B5221" s="69"/>
      <c r="C5221" s="69"/>
      <c r="D5221" s="69"/>
      <c r="E5221" s="69"/>
    </row>
    <row r="5222">
      <c r="B5222" s="69"/>
      <c r="C5222" s="69"/>
      <c r="D5222" s="69"/>
      <c r="E5222" s="69"/>
    </row>
    <row r="5223">
      <c r="B5223" s="69"/>
      <c r="C5223" s="69"/>
      <c r="D5223" s="69"/>
      <c r="E5223" s="69"/>
    </row>
    <row r="5224">
      <c r="B5224" s="69"/>
      <c r="C5224" s="69"/>
      <c r="D5224" s="69"/>
      <c r="E5224" s="69"/>
    </row>
    <row r="5225">
      <c r="B5225" s="69"/>
      <c r="C5225" s="69"/>
      <c r="D5225" s="69"/>
      <c r="E5225" s="69"/>
    </row>
    <row r="5226">
      <c r="B5226" s="69"/>
      <c r="C5226" s="69"/>
      <c r="D5226" s="69"/>
      <c r="E5226" s="69"/>
    </row>
    <row r="5227">
      <c r="B5227" s="69"/>
      <c r="C5227" s="69"/>
      <c r="D5227" s="69"/>
      <c r="E5227" s="69"/>
    </row>
    <row r="5228">
      <c r="B5228" s="69"/>
      <c r="C5228" s="69"/>
      <c r="D5228" s="69"/>
      <c r="E5228" s="69"/>
    </row>
    <row r="5229">
      <c r="B5229" s="69"/>
      <c r="C5229" s="69"/>
      <c r="D5229" s="69"/>
      <c r="E5229" s="69"/>
    </row>
    <row r="5230">
      <c r="B5230" s="69"/>
      <c r="C5230" s="69"/>
      <c r="D5230" s="69"/>
      <c r="E5230" s="69"/>
    </row>
    <row r="5231">
      <c r="B5231" s="69"/>
      <c r="C5231" s="69"/>
      <c r="D5231" s="69"/>
      <c r="E5231" s="69"/>
    </row>
    <row r="5232">
      <c r="B5232" s="69"/>
      <c r="C5232" s="69"/>
      <c r="D5232" s="69"/>
      <c r="E5232" s="69"/>
    </row>
    <row r="5233">
      <c r="B5233" s="69"/>
      <c r="C5233" s="69"/>
      <c r="D5233" s="69"/>
      <c r="E5233" s="69"/>
    </row>
    <row r="5234">
      <c r="B5234" s="69"/>
      <c r="C5234" s="69"/>
      <c r="D5234" s="69"/>
      <c r="E5234" s="69"/>
    </row>
    <row r="5235">
      <c r="B5235" s="69"/>
      <c r="C5235" s="69"/>
      <c r="D5235" s="69"/>
      <c r="E5235" s="69"/>
    </row>
    <row r="5236">
      <c r="B5236" s="69"/>
      <c r="C5236" s="69"/>
      <c r="D5236" s="69"/>
      <c r="E5236" s="69"/>
    </row>
    <row r="5237">
      <c r="B5237" s="69"/>
      <c r="C5237" s="69"/>
      <c r="D5237" s="69"/>
      <c r="E5237" s="69"/>
    </row>
    <row r="5238">
      <c r="B5238" s="69"/>
      <c r="C5238" s="69"/>
      <c r="D5238" s="69"/>
      <c r="E5238" s="69"/>
    </row>
    <row r="5239">
      <c r="B5239" s="69"/>
      <c r="C5239" s="69"/>
      <c r="D5239" s="69"/>
      <c r="E5239" s="69"/>
    </row>
    <row r="5240">
      <c r="B5240" s="69"/>
      <c r="C5240" s="69"/>
      <c r="D5240" s="69"/>
      <c r="E5240" s="69"/>
    </row>
    <row r="5241">
      <c r="B5241" s="69"/>
      <c r="C5241" s="69"/>
      <c r="D5241" s="69"/>
      <c r="E5241" s="69"/>
    </row>
    <row r="5242">
      <c r="B5242" s="69"/>
      <c r="C5242" s="69"/>
      <c r="D5242" s="69"/>
      <c r="E5242" s="69"/>
    </row>
    <row r="5243">
      <c r="B5243" s="69"/>
      <c r="C5243" s="69"/>
      <c r="D5243" s="69"/>
      <c r="E5243" s="69"/>
    </row>
    <row r="5244">
      <c r="B5244" s="69"/>
      <c r="C5244" s="69"/>
      <c r="D5244" s="69"/>
      <c r="E5244" s="69"/>
    </row>
    <row r="5245">
      <c r="B5245" s="69"/>
      <c r="C5245" s="69"/>
      <c r="D5245" s="69"/>
      <c r="E5245" s="69"/>
    </row>
    <row r="5246">
      <c r="B5246" s="69"/>
      <c r="C5246" s="69"/>
      <c r="D5246" s="69"/>
      <c r="E5246" s="69"/>
    </row>
    <row r="5247">
      <c r="B5247" s="69"/>
      <c r="C5247" s="69"/>
      <c r="D5247" s="69"/>
      <c r="E5247" s="69"/>
    </row>
    <row r="5248">
      <c r="B5248" s="69"/>
      <c r="C5248" s="69"/>
      <c r="D5248" s="69"/>
      <c r="E5248" s="69"/>
    </row>
    <row r="5249">
      <c r="B5249" s="69"/>
      <c r="C5249" s="69"/>
      <c r="D5249" s="69"/>
      <c r="E5249" s="69"/>
    </row>
    <row r="5250">
      <c r="B5250" s="69"/>
      <c r="C5250" s="69"/>
      <c r="D5250" s="69"/>
      <c r="E5250" s="69"/>
    </row>
    <row r="5251">
      <c r="B5251" s="69"/>
      <c r="C5251" s="69"/>
      <c r="D5251" s="69"/>
      <c r="E5251" s="69"/>
    </row>
    <row r="5252">
      <c r="B5252" s="69"/>
      <c r="C5252" s="69"/>
      <c r="D5252" s="69"/>
      <c r="E5252" s="69"/>
    </row>
    <row r="5253">
      <c r="B5253" s="69"/>
      <c r="C5253" s="69"/>
      <c r="D5253" s="69"/>
      <c r="E5253" s="69"/>
    </row>
    <row r="5254">
      <c r="B5254" s="69"/>
      <c r="C5254" s="69"/>
      <c r="D5254" s="69"/>
      <c r="E5254" s="69"/>
    </row>
    <row r="5255">
      <c r="B5255" s="69"/>
      <c r="C5255" s="69"/>
      <c r="D5255" s="69"/>
      <c r="E5255" s="69"/>
    </row>
    <row r="5256">
      <c r="B5256" s="69"/>
      <c r="C5256" s="69"/>
      <c r="D5256" s="69"/>
      <c r="E5256" s="69"/>
    </row>
    <row r="5257">
      <c r="B5257" s="69"/>
      <c r="C5257" s="69"/>
      <c r="D5257" s="69"/>
      <c r="E5257" s="69"/>
    </row>
    <row r="5258">
      <c r="B5258" s="69"/>
      <c r="C5258" s="69"/>
      <c r="D5258" s="69"/>
      <c r="E5258" s="69"/>
    </row>
    <row r="5259">
      <c r="B5259" s="69"/>
      <c r="C5259" s="69"/>
      <c r="D5259" s="69"/>
      <c r="E5259" s="69"/>
    </row>
    <row r="5260">
      <c r="B5260" s="69"/>
      <c r="C5260" s="69"/>
      <c r="D5260" s="69"/>
      <c r="E5260" s="69"/>
    </row>
    <row r="5261">
      <c r="B5261" s="69"/>
      <c r="C5261" s="69"/>
      <c r="D5261" s="69"/>
      <c r="E5261" s="69"/>
    </row>
    <row r="5262">
      <c r="B5262" s="69"/>
      <c r="C5262" s="69"/>
      <c r="D5262" s="69"/>
      <c r="E5262" s="69"/>
    </row>
    <row r="5263">
      <c r="B5263" s="69"/>
      <c r="C5263" s="69"/>
      <c r="D5263" s="69"/>
      <c r="E5263" s="69"/>
    </row>
    <row r="5264">
      <c r="B5264" s="69"/>
      <c r="C5264" s="69"/>
      <c r="D5264" s="69"/>
      <c r="E5264" s="69"/>
    </row>
    <row r="5265">
      <c r="B5265" s="69"/>
      <c r="C5265" s="69"/>
      <c r="D5265" s="69"/>
      <c r="E5265" s="69"/>
    </row>
    <row r="5266">
      <c r="B5266" s="69"/>
      <c r="C5266" s="69"/>
      <c r="D5266" s="69"/>
      <c r="E5266" s="69"/>
    </row>
    <row r="5267">
      <c r="B5267" s="69"/>
      <c r="C5267" s="69"/>
      <c r="D5267" s="69"/>
      <c r="E5267" s="69"/>
    </row>
    <row r="5268">
      <c r="B5268" s="69"/>
      <c r="C5268" s="69"/>
      <c r="D5268" s="69"/>
      <c r="E5268" s="69"/>
    </row>
    <row r="5269">
      <c r="B5269" s="69"/>
      <c r="C5269" s="69"/>
      <c r="D5269" s="69"/>
      <c r="E5269" s="69"/>
    </row>
    <row r="5270">
      <c r="B5270" s="69"/>
      <c r="C5270" s="69"/>
      <c r="D5270" s="69"/>
      <c r="E5270" s="69"/>
    </row>
    <row r="5271">
      <c r="B5271" s="69"/>
      <c r="C5271" s="69"/>
      <c r="D5271" s="69"/>
      <c r="E5271" s="69"/>
    </row>
    <row r="5272">
      <c r="B5272" s="69"/>
      <c r="C5272" s="69"/>
      <c r="D5272" s="69"/>
      <c r="E5272" s="69"/>
    </row>
    <row r="5273">
      <c r="B5273" s="69"/>
      <c r="C5273" s="69"/>
      <c r="D5273" s="69"/>
      <c r="E5273" s="69"/>
    </row>
    <row r="5274">
      <c r="B5274" s="69"/>
      <c r="C5274" s="69"/>
      <c r="D5274" s="69"/>
      <c r="E5274" s="69"/>
    </row>
    <row r="5275">
      <c r="B5275" s="69"/>
      <c r="C5275" s="69"/>
      <c r="D5275" s="69"/>
      <c r="E5275" s="69"/>
    </row>
    <row r="5276">
      <c r="B5276" s="69"/>
      <c r="C5276" s="69"/>
      <c r="D5276" s="69"/>
      <c r="E5276" s="69"/>
    </row>
    <row r="5277">
      <c r="B5277" s="69"/>
      <c r="C5277" s="69"/>
      <c r="D5277" s="69"/>
      <c r="E5277" s="69"/>
    </row>
    <row r="5278">
      <c r="B5278" s="69"/>
      <c r="C5278" s="69"/>
      <c r="D5278" s="69"/>
      <c r="E5278" s="69"/>
    </row>
    <row r="5279">
      <c r="B5279" s="69"/>
      <c r="C5279" s="69"/>
      <c r="D5279" s="69"/>
      <c r="E5279" s="69"/>
    </row>
    <row r="5280">
      <c r="B5280" s="69"/>
      <c r="C5280" s="69"/>
      <c r="D5280" s="69"/>
      <c r="E5280" s="69"/>
    </row>
    <row r="5281">
      <c r="B5281" s="69"/>
      <c r="C5281" s="69"/>
      <c r="D5281" s="69"/>
      <c r="E5281" s="69"/>
    </row>
    <row r="5282">
      <c r="B5282" s="69"/>
      <c r="C5282" s="69"/>
      <c r="D5282" s="69"/>
      <c r="E5282" s="69"/>
    </row>
    <row r="5283">
      <c r="B5283" s="69"/>
      <c r="C5283" s="69"/>
      <c r="D5283" s="69"/>
      <c r="E5283" s="69"/>
    </row>
    <row r="5284">
      <c r="B5284" s="69"/>
      <c r="C5284" s="69"/>
      <c r="D5284" s="69"/>
      <c r="E5284" s="69"/>
    </row>
    <row r="5285">
      <c r="B5285" s="69"/>
      <c r="C5285" s="69"/>
      <c r="D5285" s="69"/>
      <c r="E5285" s="69"/>
    </row>
    <row r="5286">
      <c r="B5286" s="69"/>
      <c r="C5286" s="69"/>
      <c r="D5286" s="69"/>
      <c r="E5286" s="69"/>
    </row>
    <row r="5287">
      <c r="B5287" s="69"/>
      <c r="C5287" s="69"/>
      <c r="D5287" s="69"/>
      <c r="E5287" s="69"/>
    </row>
    <row r="5288">
      <c r="B5288" s="69"/>
      <c r="C5288" s="69"/>
      <c r="D5288" s="69"/>
      <c r="E5288" s="69"/>
    </row>
    <row r="5289">
      <c r="B5289" s="69"/>
      <c r="C5289" s="69"/>
      <c r="D5289" s="69"/>
      <c r="E5289" s="69"/>
    </row>
    <row r="5290">
      <c r="B5290" s="69"/>
      <c r="C5290" s="69"/>
      <c r="D5290" s="69"/>
      <c r="E5290" s="69"/>
    </row>
    <row r="5291">
      <c r="B5291" s="69"/>
      <c r="C5291" s="69"/>
      <c r="D5291" s="69"/>
      <c r="E5291" s="69"/>
    </row>
    <row r="5292">
      <c r="B5292" s="69"/>
      <c r="C5292" s="69"/>
      <c r="D5292" s="69"/>
      <c r="E5292" s="69"/>
    </row>
    <row r="5293">
      <c r="B5293" s="69"/>
      <c r="C5293" s="69"/>
      <c r="D5293" s="69"/>
      <c r="E5293" s="69"/>
    </row>
    <row r="5294">
      <c r="B5294" s="69"/>
      <c r="C5294" s="69"/>
      <c r="D5294" s="69"/>
      <c r="E5294" s="69"/>
    </row>
    <row r="5295">
      <c r="B5295" s="69"/>
      <c r="C5295" s="69"/>
      <c r="D5295" s="69"/>
      <c r="E5295" s="69"/>
    </row>
    <row r="5296">
      <c r="B5296" s="69"/>
      <c r="C5296" s="69"/>
      <c r="D5296" s="69"/>
      <c r="E5296" s="69"/>
    </row>
    <row r="5297">
      <c r="B5297" s="69"/>
      <c r="C5297" s="69"/>
      <c r="D5297" s="69"/>
      <c r="E5297" s="69"/>
    </row>
    <row r="5298">
      <c r="B5298" s="69"/>
      <c r="C5298" s="69"/>
      <c r="D5298" s="69"/>
      <c r="E5298" s="69"/>
    </row>
    <row r="5299">
      <c r="B5299" s="69"/>
      <c r="C5299" s="69"/>
      <c r="D5299" s="69"/>
      <c r="E5299" s="69"/>
    </row>
    <row r="5300">
      <c r="B5300" s="69"/>
      <c r="C5300" s="69"/>
      <c r="D5300" s="69"/>
      <c r="E5300" s="69"/>
    </row>
    <row r="5301">
      <c r="B5301" s="69"/>
      <c r="C5301" s="69"/>
      <c r="D5301" s="69"/>
      <c r="E5301" s="69"/>
    </row>
    <row r="5302">
      <c r="B5302" s="69"/>
      <c r="C5302" s="69"/>
      <c r="D5302" s="69"/>
      <c r="E5302" s="69"/>
    </row>
    <row r="5303">
      <c r="B5303" s="69"/>
      <c r="C5303" s="69"/>
      <c r="D5303" s="69"/>
      <c r="E5303" s="69"/>
    </row>
    <row r="5304">
      <c r="B5304" s="69"/>
      <c r="C5304" s="69"/>
      <c r="D5304" s="69"/>
      <c r="E5304" s="69"/>
    </row>
    <row r="5305">
      <c r="B5305" s="69"/>
      <c r="C5305" s="69"/>
      <c r="D5305" s="69"/>
      <c r="E5305" s="69"/>
    </row>
    <row r="5306">
      <c r="B5306" s="69"/>
      <c r="C5306" s="69"/>
      <c r="D5306" s="69"/>
      <c r="E5306" s="69"/>
    </row>
    <row r="5307">
      <c r="B5307" s="69"/>
      <c r="C5307" s="69"/>
      <c r="D5307" s="69"/>
      <c r="E5307" s="69"/>
    </row>
    <row r="5308">
      <c r="B5308" s="69"/>
      <c r="C5308" s="69"/>
      <c r="D5308" s="69"/>
      <c r="E5308" s="69"/>
    </row>
    <row r="5309">
      <c r="B5309" s="69"/>
      <c r="C5309" s="69"/>
      <c r="D5309" s="69"/>
      <c r="E5309" s="69"/>
    </row>
    <row r="5310">
      <c r="B5310" s="69"/>
      <c r="C5310" s="69"/>
      <c r="D5310" s="69"/>
      <c r="E5310" s="69"/>
    </row>
    <row r="5311">
      <c r="B5311" s="69"/>
      <c r="C5311" s="69"/>
      <c r="D5311" s="69"/>
      <c r="E5311" s="69"/>
    </row>
    <row r="5312">
      <c r="B5312" s="69"/>
      <c r="C5312" s="69"/>
      <c r="D5312" s="69"/>
      <c r="E5312" s="69"/>
    </row>
    <row r="5313">
      <c r="B5313" s="69"/>
      <c r="C5313" s="69"/>
      <c r="D5313" s="69"/>
      <c r="E5313" s="69"/>
    </row>
    <row r="5314">
      <c r="B5314" s="69"/>
      <c r="C5314" s="69"/>
      <c r="D5314" s="69"/>
      <c r="E5314" s="69"/>
    </row>
    <row r="5315">
      <c r="B5315" s="69"/>
      <c r="C5315" s="69"/>
      <c r="D5315" s="69"/>
      <c r="E5315" s="69"/>
    </row>
    <row r="5316">
      <c r="B5316" s="69"/>
      <c r="C5316" s="69"/>
      <c r="D5316" s="69"/>
      <c r="E5316" s="69"/>
    </row>
    <row r="5317">
      <c r="B5317" s="69"/>
      <c r="C5317" s="69"/>
      <c r="D5317" s="69"/>
      <c r="E5317" s="69"/>
    </row>
    <row r="5318">
      <c r="B5318" s="69"/>
      <c r="C5318" s="69"/>
      <c r="D5318" s="69"/>
      <c r="E5318" s="69"/>
    </row>
    <row r="5319">
      <c r="B5319" s="69"/>
      <c r="C5319" s="69"/>
      <c r="D5319" s="69"/>
      <c r="E5319" s="69"/>
    </row>
    <row r="5320">
      <c r="B5320" s="69"/>
      <c r="C5320" s="69"/>
      <c r="D5320" s="69"/>
      <c r="E5320" s="69"/>
    </row>
    <row r="5321">
      <c r="B5321" s="69"/>
      <c r="C5321" s="69"/>
      <c r="D5321" s="69"/>
      <c r="E5321" s="69"/>
    </row>
    <row r="5322">
      <c r="B5322" s="69"/>
      <c r="C5322" s="69"/>
      <c r="D5322" s="69"/>
      <c r="E5322" s="69"/>
    </row>
    <row r="5323">
      <c r="B5323" s="69"/>
      <c r="C5323" s="69"/>
      <c r="D5323" s="69"/>
      <c r="E5323" s="69"/>
    </row>
    <row r="5324">
      <c r="B5324" s="69"/>
      <c r="C5324" s="69"/>
      <c r="D5324" s="69"/>
      <c r="E5324" s="69"/>
    </row>
    <row r="5325">
      <c r="B5325" s="69"/>
      <c r="C5325" s="69"/>
      <c r="D5325" s="69"/>
      <c r="E5325" s="69"/>
    </row>
    <row r="5326">
      <c r="B5326" s="69"/>
      <c r="C5326" s="69"/>
      <c r="D5326" s="69"/>
      <c r="E5326" s="69"/>
    </row>
    <row r="5327">
      <c r="B5327" s="69"/>
      <c r="C5327" s="69"/>
      <c r="D5327" s="69"/>
      <c r="E5327" s="69"/>
    </row>
    <row r="5328">
      <c r="B5328" s="69"/>
      <c r="C5328" s="69"/>
      <c r="D5328" s="69"/>
      <c r="E5328" s="69"/>
    </row>
    <row r="5329">
      <c r="B5329" s="69"/>
      <c r="C5329" s="69"/>
      <c r="D5329" s="69"/>
      <c r="E5329" s="69"/>
    </row>
    <row r="5330">
      <c r="B5330" s="69"/>
      <c r="C5330" s="69"/>
      <c r="D5330" s="69"/>
      <c r="E5330" s="69"/>
    </row>
    <row r="5331">
      <c r="B5331" s="69"/>
      <c r="C5331" s="69"/>
      <c r="D5331" s="69"/>
      <c r="E5331" s="69"/>
    </row>
    <row r="5332">
      <c r="B5332" s="69"/>
      <c r="C5332" s="69"/>
      <c r="D5332" s="69"/>
      <c r="E5332" s="69"/>
    </row>
    <row r="5333">
      <c r="B5333" s="69"/>
      <c r="C5333" s="69"/>
      <c r="D5333" s="69"/>
      <c r="E5333" s="69"/>
    </row>
    <row r="5334">
      <c r="B5334" s="69"/>
      <c r="C5334" s="69"/>
      <c r="D5334" s="69"/>
      <c r="E5334" s="69"/>
    </row>
    <row r="5335">
      <c r="B5335" s="69"/>
      <c r="C5335" s="69"/>
      <c r="D5335" s="69"/>
      <c r="E5335" s="69"/>
    </row>
    <row r="5336">
      <c r="B5336" s="69"/>
      <c r="C5336" s="69"/>
      <c r="D5336" s="69"/>
      <c r="E5336" s="69"/>
    </row>
    <row r="5337">
      <c r="B5337" s="69"/>
      <c r="C5337" s="69"/>
      <c r="D5337" s="69"/>
      <c r="E5337" s="69"/>
    </row>
    <row r="5338">
      <c r="B5338" s="69"/>
      <c r="C5338" s="69"/>
      <c r="D5338" s="69"/>
      <c r="E5338" s="69"/>
    </row>
    <row r="5339">
      <c r="B5339" s="69"/>
      <c r="C5339" s="69"/>
      <c r="D5339" s="69"/>
      <c r="E5339" s="69"/>
    </row>
    <row r="5340">
      <c r="B5340" s="69"/>
      <c r="C5340" s="69"/>
      <c r="D5340" s="69"/>
      <c r="E5340" s="69"/>
    </row>
    <row r="5341">
      <c r="B5341" s="69"/>
      <c r="C5341" s="69"/>
      <c r="D5341" s="69"/>
      <c r="E5341" s="69"/>
    </row>
    <row r="5342">
      <c r="B5342" s="69"/>
      <c r="C5342" s="69"/>
      <c r="D5342" s="69"/>
      <c r="E5342" s="69"/>
    </row>
    <row r="5343">
      <c r="B5343" s="69"/>
      <c r="C5343" s="69"/>
      <c r="D5343" s="69"/>
      <c r="E5343" s="69"/>
    </row>
    <row r="5344">
      <c r="B5344" s="69"/>
      <c r="C5344" s="69"/>
      <c r="D5344" s="69"/>
      <c r="E5344" s="69"/>
    </row>
    <row r="5345">
      <c r="B5345" s="69"/>
      <c r="C5345" s="69"/>
      <c r="E5345" s="69"/>
    </row>
    <row r="5346">
      <c r="B5346" s="69"/>
      <c r="C5346" s="69"/>
      <c r="D5346" s="69"/>
      <c r="E5346" s="69"/>
    </row>
    <row r="5347">
      <c r="B5347" s="69"/>
      <c r="C5347" s="69"/>
      <c r="D5347" s="69"/>
      <c r="E5347" s="69"/>
    </row>
    <row r="5348">
      <c r="B5348" s="69"/>
      <c r="C5348" s="69"/>
      <c r="D5348" s="69"/>
      <c r="E5348" s="69"/>
    </row>
    <row r="5349">
      <c r="B5349" s="69"/>
      <c r="C5349" s="69"/>
      <c r="D5349" s="69"/>
      <c r="E5349" s="69"/>
    </row>
    <row r="5350">
      <c r="B5350" s="69"/>
      <c r="C5350" s="69"/>
      <c r="D5350" s="69"/>
      <c r="E5350" s="69"/>
    </row>
    <row r="5351">
      <c r="B5351" s="69"/>
      <c r="C5351" s="69"/>
      <c r="D5351" s="69"/>
      <c r="E5351" s="69"/>
    </row>
    <row r="5352">
      <c r="B5352" s="69"/>
      <c r="C5352" s="69"/>
      <c r="D5352" s="69"/>
      <c r="E5352" s="69"/>
    </row>
    <row r="5353">
      <c r="B5353" s="69"/>
      <c r="C5353" s="69"/>
      <c r="D5353" s="69"/>
      <c r="E5353" s="69"/>
    </row>
    <row r="5354">
      <c r="B5354" s="69"/>
      <c r="C5354" s="69"/>
      <c r="D5354" s="69"/>
      <c r="E5354" s="69"/>
    </row>
    <row r="5355">
      <c r="B5355" s="69"/>
      <c r="C5355" s="69"/>
      <c r="D5355" s="69"/>
      <c r="E5355" s="69"/>
    </row>
    <row r="5356">
      <c r="B5356" s="69"/>
      <c r="C5356" s="69"/>
      <c r="D5356" s="69"/>
      <c r="E5356" s="69"/>
    </row>
    <row r="5357">
      <c r="B5357" s="69"/>
      <c r="C5357" s="69"/>
      <c r="D5357" s="69"/>
      <c r="E5357" s="69"/>
    </row>
    <row r="5358">
      <c r="B5358" s="69"/>
      <c r="C5358" s="69"/>
      <c r="D5358" s="69"/>
      <c r="E5358" s="69"/>
    </row>
    <row r="5359">
      <c r="B5359" s="69"/>
      <c r="C5359" s="69"/>
      <c r="D5359" s="69"/>
      <c r="E5359" s="69"/>
    </row>
    <row r="5360">
      <c r="B5360" s="69"/>
      <c r="C5360" s="69"/>
      <c r="D5360" s="69"/>
      <c r="E5360" s="69"/>
    </row>
    <row r="5361">
      <c r="B5361" s="69"/>
      <c r="C5361" s="69"/>
      <c r="D5361" s="69"/>
      <c r="E5361" s="69"/>
    </row>
    <row r="5362">
      <c r="B5362" s="69"/>
      <c r="C5362" s="69"/>
      <c r="D5362" s="69"/>
      <c r="E5362" s="69"/>
    </row>
    <row r="5363">
      <c r="B5363" s="69"/>
      <c r="C5363" s="69"/>
      <c r="D5363" s="69"/>
      <c r="E5363" s="69"/>
    </row>
    <row r="5364">
      <c r="B5364" s="69"/>
      <c r="C5364" s="69"/>
      <c r="D5364" s="69"/>
      <c r="E5364" s="69"/>
    </row>
    <row r="5365">
      <c r="B5365" s="69"/>
      <c r="C5365" s="69"/>
      <c r="D5365" s="69"/>
      <c r="E5365" s="69"/>
    </row>
    <row r="5366">
      <c r="B5366" s="69"/>
      <c r="C5366" s="69"/>
      <c r="D5366" s="69"/>
      <c r="E5366" s="69"/>
    </row>
    <row r="5367">
      <c r="B5367" s="69"/>
      <c r="C5367" s="69"/>
      <c r="D5367" s="69"/>
      <c r="E5367" s="69"/>
    </row>
    <row r="5368">
      <c r="B5368" s="69"/>
      <c r="C5368" s="69"/>
      <c r="D5368" s="69"/>
      <c r="E5368" s="69"/>
    </row>
    <row r="5369">
      <c r="B5369" s="69"/>
      <c r="C5369" s="69"/>
      <c r="D5369" s="69"/>
      <c r="E5369" s="69"/>
    </row>
    <row r="5370">
      <c r="B5370" s="69"/>
      <c r="C5370" s="69"/>
      <c r="D5370" s="69"/>
      <c r="E5370" s="69"/>
    </row>
    <row r="5371">
      <c r="B5371" s="69"/>
      <c r="C5371" s="69"/>
      <c r="D5371" s="69"/>
      <c r="E5371" s="69"/>
    </row>
    <row r="5372">
      <c r="B5372" s="69"/>
      <c r="C5372" s="69"/>
      <c r="D5372" s="69"/>
      <c r="E5372" s="69"/>
    </row>
    <row r="5373">
      <c r="B5373" s="69"/>
      <c r="C5373" s="69"/>
      <c r="D5373" s="69"/>
      <c r="E5373" s="69"/>
    </row>
    <row r="5374">
      <c r="B5374" s="69"/>
      <c r="C5374" s="69"/>
      <c r="D5374" s="69"/>
      <c r="E5374" s="69"/>
    </row>
    <row r="5375">
      <c r="B5375" s="69"/>
      <c r="C5375" s="69"/>
      <c r="D5375" s="69"/>
      <c r="E5375" s="69"/>
    </row>
    <row r="5376">
      <c r="B5376" s="69"/>
      <c r="C5376" s="69"/>
      <c r="D5376" s="69"/>
      <c r="E5376" s="69"/>
    </row>
    <row r="5377">
      <c r="B5377" s="69"/>
      <c r="C5377" s="69"/>
      <c r="D5377" s="69"/>
      <c r="E5377" s="69"/>
    </row>
    <row r="5378">
      <c r="B5378" s="69"/>
      <c r="C5378" s="69"/>
      <c r="D5378" s="69"/>
      <c r="E5378" s="69"/>
    </row>
    <row r="5379">
      <c r="B5379" s="69"/>
      <c r="C5379" s="69"/>
      <c r="D5379" s="69"/>
      <c r="E5379" s="69"/>
    </row>
    <row r="5380">
      <c r="B5380" s="69"/>
      <c r="C5380" s="69"/>
      <c r="D5380" s="69"/>
      <c r="E5380" s="69"/>
    </row>
    <row r="5381">
      <c r="B5381" s="69"/>
      <c r="C5381" s="69"/>
      <c r="D5381" s="69"/>
      <c r="E5381" s="69"/>
    </row>
    <row r="5382">
      <c r="B5382" s="69"/>
      <c r="C5382" s="69"/>
      <c r="D5382" s="69"/>
      <c r="E5382" s="69"/>
    </row>
    <row r="5383">
      <c r="B5383" s="69"/>
      <c r="C5383" s="69"/>
      <c r="D5383" s="69"/>
      <c r="E5383" s="69"/>
    </row>
    <row r="5384">
      <c r="B5384" s="69"/>
      <c r="C5384" s="69"/>
      <c r="D5384" s="69"/>
      <c r="E5384" s="69"/>
    </row>
    <row r="5385">
      <c r="B5385" s="69"/>
      <c r="C5385" s="69"/>
      <c r="D5385" s="69"/>
      <c r="E5385" s="69"/>
    </row>
    <row r="5386">
      <c r="B5386" s="69"/>
      <c r="C5386" s="69"/>
      <c r="D5386" s="69"/>
      <c r="E5386" s="69"/>
    </row>
    <row r="5387">
      <c r="B5387" s="69"/>
      <c r="C5387" s="69"/>
      <c r="D5387" s="69"/>
      <c r="E5387" s="69"/>
    </row>
    <row r="5388">
      <c r="B5388" s="69"/>
      <c r="C5388" s="69"/>
      <c r="D5388" s="69"/>
      <c r="E5388" s="69"/>
    </row>
    <row r="5389">
      <c r="B5389" s="69"/>
      <c r="C5389" s="69"/>
      <c r="D5389" s="69"/>
      <c r="E5389" s="69"/>
    </row>
    <row r="5390">
      <c r="B5390" s="69"/>
      <c r="C5390" s="69"/>
      <c r="D5390" s="69"/>
      <c r="E5390" s="69"/>
    </row>
    <row r="5391">
      <c r="B5391" s="69"/>
      <c r="C5391" s="69"/>
      <c r="D5391" s="69"/>
      <c r="E5391" s="69"/>
    </row>
    <row r="5392">
      <c r="B5392" s="69"/>
      <c r="C5392" s="69"/>
      <c r="D5392" s="69"/>
      <c r="E5392" s="69"/>
    </row>
    <row r="5393">
      <c r="B5393" s="69"/>
      <c r="C5393" s="69"/>
      <c r="D5393" s="69"/>
      <c r="E5393" s="69"/>
    </row>
    <row r="5394">
      <c r="B5394" s="69"/>
      <c r="C5394" s="69"/>
      <c r="D5394" s="69"/>
      <c r="E5394" s="69"/>
    </row>
    <row r="5395">
      <c r="B5395" s="69"/>
      <c r="C5395" s="69"/>
      <c r="D5395" s="69"/>
      <c r="E5395" s="69"/>
    </row>
    <row r="5396">
      <c r="B5396" s="69"/>
      <c r="C5396" s="69"/>
      <c r="D5396" s="69"/>
      <c r="E5396" s="69"/>
    </row>
    <row r="5397">
      <c r="B5397" s="69"/>
      <c r="C5397" s="69"/>
      <c r="D5397" s="69"/>
      <c r="E5397" s="69"/>
    </row>
    <row r="5398">
      <c r="B5398" s="69"/>
      <c r="C5398" s="69"/>
      <c r="D5398" s="69"/>
      <c r="E5398" s="69"/>
    </row>
    <row r="5399">
      <c r="B5399" s="69"/>
      <c r="C5399" s="69"/>
      <c r="D5399" s="69"/>
      <c r="E5399" s="69"/>
    </row>
    <row r="5400">
      <c r="B5400" s="69"/>
      <c r="C5400" s="69"/>
      <c r="D5400" s="69"/>
      <c r="E5400" s="69"/>
    </row>
    <row r="5401">
      <c r="B5401" s="69"/>
      <c r="C5401" s="69"/>
      <c r="D5401" s="69"/>
      <c r="E5401" s="69"/>
    </row>
    <row r="5402">
      <c r="B5402" s="69"/>
      <c r="C5402" s="69"/>
      <c r="D5402" s="69"/>
      <c r="E5402" s="69"/>
    </row>
    <row r="5403">
      <c r="B5403" s="69"/>
      <c r="C5403" s="69"/>
      <c r="D5403" s="69"/>
      <c r="E5403" s="69"/>
    </row>
    <row r="5404">
      <c r="B5404" s="69"/>
      <c r="C5404" s="69"/>
      <c r="D5404" s="69"/>
      <c r="E5404" s="69"/>
    </row>
    <row r="5405">
      <c r="B5405" s="69"/>
      <c r="C5405" s="69"/>
      <c r="D5405" s="69"/>
      <c r="E5405" s="69"/>
    </row>
    <row r="5406">
      <c r="B5406" s="69"/>
      <c r="C5406" s="69"/>
      <c r="D5406" s="69"/>
      <c r="E5406" s="69"/>
    </row>
    <row r="5407">
      <c r="B5407" s="69"/>
      <c r="C5407" s="69"/>
      <c r="D5407" s="69"/>
      <c r="E5407" s="69"/>
    </row>
    <row r="5408">
      <c r="B5408" s="69"/>
      <c r="C5408" s="69"/>
      <c r="D5408" s="69"/>
      <c r="E5408" s="69"/>
    </row>
    <row r="5409">
      <c r="B5409" s="69"/>
      <c r="C5409" s="69"/>
      <c r="D5409" s="69"/>
      <c r="E5409" s="69"/>
    </row>
    <row r="5410">
      <c r="B5410" s="69"/>
      <c r="C5410" s="69"/>
      <c r="D5410" s="69"/>
      <c r="E5410" s="69"/>
    </row>
    <row r="5411">
      <c r="B5411" s="69"/>
      <c r="C5411" s="69"/>
      <c r="D5411" s="69"/>
      <c r="E5411" s="69"/>
    </row>
    <row r="5412">
      <c r="B5412" s="69"/>
      <c r="C5412" s="69"/>
      <c r="D5412" s="69"/>
      <c r="E5412" s="69"/>
    </row>
    <row r="5413">
      <c r="B5413" s="69"/>
      <c r="C5413" s="69"/>
      <c r="D5413" s="69"/>
      <c r="E5413" s="69"/>
    </row>
    <row r="5414">
      <c r="B5414" s="69"/>
      <c r="C5414" s="69"/>
      <c r="D5414" s="69"/>
      <c r="E5414" s="69"/>
    </row>
    <row r="5415">
      <c r="B5415" s="69"/>
      <c r="C5415" s="69"/>
      <c r="D5415" s="69"/>
      <c r="E5415" s="69"/>
    </row>
    <row r="5416">
      <c r="B5416" s="69"/>
      <c r="C5416" s="69"/>
      <c r="D5416" s="69"/>
      <c r="E5416" s="69"/>
    </row>
    <row r="5417">
      <c r="B5417" s="69"/>
      <c r="C5417" s="69"/>
      <c r="D5417" s="69"/>
      <c r="E5417" s="69"/>
    </row>
    <row r="5418">
      <c r="B5418" s="69"/>
      <c r="C5418" s="69"/>
      <c r="D5418" s="69"/>
      <c r="E5418" s="69"/>
    </row>
    <row r="5419">
      <c r="B5419" s="69"/>
      <c r="C5419" s="69"/>
      <c r="D5419" s="69"/>
      <c r="E5419" s="69"/>
    </row>
    <row r="5420">
      <c r="B5420" s="69"/>
      <c r="C5420" s="69"/>
      <c r="D5420" s="69"/>
      <c r="E5420" s="69"/>
    </row>
    <row r="5421">
      <c r="B5421" s="69"/>
      <c r="C5421" s="69"/>
      <c r="D5421" s="69"/>
      <c r="E5421" s="69"/>
    </row>
    <row r="5422">
      <c r="B5422" s="69"/>
      <c r="C5422" s="69"/>
      <c r="D5422" s="69"/>
      <c r="E5422" s="69"/>
    </row>
    <row r="5423">
      <c r="B5423" s="69"/>
      <c r="C5423" s="69"/>
      <c r="D5423" s="69"/>
      <c r="E5423" s="69"/>
    </row>
    <row r="5424">
      <c r="B5424" s="69"/>
      <c r="C5424" s="69"/>
      <c r="D5424" s="69"/>
      <c r="E5424" s="69"/>
    </row>
    <row r="5425">
      <c r="B5425" s="69"/>
      <c r="C5425" s="69"/>
      <c r="D5425" s="69"/>
      <c r="E5425" s="69"/>
    </row>
    <row r="5426">
      <c r="B5426" s="69"/>
      <c r="C5426" s="69"/>
      <c r="D5426" s="69"/>
      <c r="E5426" s="69"/>
    </row>
    <row r="5427">
      <c r="B5427" s="69"/>
      <c r="C5427" s="69"/>
      <c r="D5427" s="69"/>
      <c r="E5427" s="69"/>
    </row>
    <row r="5428">
      <c r="B5428" s="69"/>
      <c r="C5428" s="69"/>
      <c r="D5428" s="69"/>
      <c r="E5428" s="69"/>
    </row>
    <row r="5429">
      <c r="B5429" s="69"/>
      <c r="C5429" s="69"/>
      <c r="D5429" s="69"/>
      <c r="E5429" s="69"/>
    </row>
    <row r="5430">
      <c r="B5430" s="69"/>
      <c r="C5430" s="69"/>
      <c r="D5430" s="69"/>
      <c r="E5430" s="69"/>
    </row>
    <row r="5431">
      <c r="B5431" s="69"/>
      <c r="C5431" s="69"/>
      <c r="D5431" s="69"/>
      <c r="E5431" s="69"/>
    </row>
    <row r="5432">
      <c r="B5432" s="69"/>
      <c r="C5432" s="69"/>
      <c r="D5432" s="69"/>
      <c r="E5432" s="69"/>
    </row>
    <row r="5433">
      <c r="B5433" s="69"/>
      <c r="C5433" s="69"/>
      <c r="D5433" s="69"/>
      <c r="E5433" s="69"/>
    </row>
    <row r="5434">
      <c r="B5434" s="69"/>
      <c r="C5434" s="69"/>
      <c r="D5434" s="69"/>
      <c r="E5434" s="69"/>
    </row>
    <row r="5435">
      <c r="B5435" s="69"/>
      <c r="C5435" s="69"/>
      <c r="D5435" s="69"/>
      <c r="E5435" s="69"/>
    </row>
    <row r="5436">
      <c r="B5436" s="69"/>
      <c r="C5436" s="69"/>
      <c r="D5436" s="69"/>
      <c r="E5436" s="69"/>
    </row>
    <row r="5437">
      <c r="B5437" s="69"/>
      <c r="C5437" s="69"/>
      <c r="D5437" s="69"/>
      <c r="E5437" s="69"/>
    </row>
    <row r="5438">
      <c r="B5438" s="69"/>
      <c r="C5438" s="69"/>
      <c r="D5438" s="69"/>
      <c r="E5438" s="69"/>
    </row>
    <row r="5439">
      <c r="B5439" s="69"/>
      <c r="C5439" s="69"/>
      <c r="D5439" s="69"/>
      <c r="E5439" s="69"/>
    </row>
    <row r="5440">
      <c r="B5440" s="69"/>
      <c r="C5440" s="69"/>
      <c r="D5440" s="69"/>
      <c r="E5440" s="69"/>
    </row>
    <row r="5441">
      <c r="B5441" s="69"/>
      <c r="C5441" s="69"/>
      <c r="D5441" s="69"/>
      <c r="E5441" s="69"/>
    </row>
    <row r="5442">
      <c r="B5442" s="69"/>
      <c r="C5442" s="69"/>
      <c r="D5442" s="69"/>
      <c r="E5442" s="69"/>
    </row>
    <row r="5443">
      <c r="B5443" s="69"/>
      <c r="C5443" s="69"/>
      <c r="D5443" s="69"/>
      <c r="E5443" s="69"/>
    </row>
    <row r="5444">
      <c r="B5444" s="69"/>
      <c r="C5444" s="69"/>
      <c r="D5444" s="69"/>
      <c r="E5444" s="69"/>
    </row>
    <row r="5445">
      <c r="B5445" s="69"/>
      <c r="C5445" s="69"/>
      <c r="D5445" s="69"/>
      <c r="E5445" s="69"/>
    </row>
    <row r="5446">
      <c r="B5446" s="69"/>
      <c r="C5446" s="69"/>
      <c r="D5446" s="69"/>
      <c r="E5446" s="69"/>
    </row>
    <row r="5447">
      <c r="B5447" s="69"/>
      <c r="C5447" s="69"/>
      <c r="D5447" s="69"/>
      <c r="E5447" s="69"/>
    </row>
    <row r="5448">
      <c r="B5448" s="69"/>
      <c r="C5448" s="69"/>
      <c r="D5448" s="69"/>
      <c r="E5448" s="69"/>
    </row>
    <row r="5449">
      <c r="B5449" s="69"/>
      <c r="C5449" s="69"/>
      <c r="D5449" s="69"/>
      <c r="E5449" s="69"/>
    </row>
    <row r="5450">
      <c r="B5450" s="69"/>
      <c r="C5450" s="69"/>
      <c r="D5450" s="69"/>
      <c r="E5450" s="69"/>
    </row>
    <row r="5451">
      <c r="B5451" s="69"/>
      <c r="C5451" s="69"/>
      <c r="D5451" s="69"/>
      <c r="E5451" s="69"/>
    </row>
    <row r="5452">
      <c r="B5452" s="69"/>
      <c r="C5452" s="69"/>
      <c r="D5452" s="69"/>
      <c r="E5452" s="69"/>
    </row>
    <row r="5453">
      <c r="B5453" s="69"/>
      <c r="C5453" s="69"/>
      <c r="D5453" s="69"/>
      <c r="E5453" s="69"/>
    </row>
    <row r="5454">
      <c r="B5454" s="69"/>
      <c r="C5454" s="69"/>
      <c r="D5454" s="69"/>
      <c r="E5454" s="69"/>
    </row>
    <row r="5455">
      <c r="B5455" s="69"/>
      <c r="C5455" s="69"/>
      <c r="D5455" s="69"/>
      <c r="E5455" s="69"/>
    </row>
    <row r="5456">
      <c r="B5456" s="69"/>
      <c r="C5456" s="69"/>
      <c r="D5456" s="69"/>
      <c r="E5456" s="69"/>
    </row>
    <row r="5457">
      <c r="B5457" s="69"/>
      <c r="C5457" s="69"/>
      <c r="D5457" s="69"/>
      <c r="E5457" s="69"/>
    </row>
    <row r="5458">
      <c r="B5458" s="69"/>
      <c r="C5458" s="69"/>
      <c r="D5458" s="69"/>
      <c r="E5458" s="69"/>
    </row>
    <row r="5459">
      <c r="B5459" s="69"/>
      <c r="C5459" s="69"/>
      <c r="D5459" s="69"/>
      <c r="E5459" s="69"/>
    </row>
    <row r="5460">
      <c r="B5460" s="69"/>
      <c r="C5460" s="69"/>
      <c r="D5460" s="69"/>
      <c r="E5460" s="69"/>
    </row>
    <row r="5461">
      <c r="B5461" s="69"/>
      <c r="C5461" s="69"/>
      <c r="D5461" s="69"/>
      <c r="E5461" s="69"/>
    </row>
    <row r="5462">
      <c r="B5462" s="69"/>
      <c r="C5462" s="69"/>
      <c r="D5462" s="69"/>
      <c r="E5462" s="69"/>
    </row>
    <row r="5463">
      <c r="B5463" s="69"/>
      <c r="C5463" s="69"/>
      <c r="D5463" s="69"/>
      <c r="E5463" s="69"/>
    </row>
    <row r="5464">
      <c r="B5464" s="69"/>
      <c r="C5464" s="69"/>
      <c r="D5464" s="69"/>
      <c r="E5464" s="69"/>
    </row>
    <row r="5465">
      <c r="B5465" s="69"/>
      <c r="C5465" s="69"/>
      <c r="D5465" s="69"/>
      <c r="E5465" s="69"/>
    </row>
    <row r="5466">
      <c r="B5466" s="69"/>
      <c r="C5466" s="69"/>
      <c r="D5466" s="69"/>
      <c r="E5466" s="69"/>
    </row>
    <row r="5467">
      <c r="B5467" s="69"/>
      <c r="C5467" s="69"/>
      <c r="D5467" s="69"/>
      <c r="E5467" s="69"/>
    </row>
    <row r="5468">
      <c r="B5468" s="69"/>
      <c r="C5468" s="69"/>
      <c r="D5468" s="69"/>
      <c r="E5468" s="69"/>
    </row>
    <row r="5469">
      <c r="B5469" s="69"/>
      <c r="C5469" s="69"/>
      <c r="D5469" s="69"/>
      <c r="E5469" s="69"/>
    </row>
    <row r="5470">
      <c r="B5470" s="69"/>
      <c r="C5470" s="69"/>
      <c r="D5470" s="69"/>
      <c r="E5470" s="69"/>
    </row>
    <row r="5471">
      <c r="B5471" s="69"/>
      <c r="C5471" s="69"/>
      <c r="D5471" s="69"/>
      <c r="E5471" s="69"/>
    </row>
    <row r="5472">
      <c r="B5472" s="69"/>
      <c r="C5472" s="69"/>
      <c r="D5472" s="69"/>
      <c r="E5472" s="69"/>
    </row>
    <row r="5473">
      <c r="B5473" s="69"/>
      <c r="C5473" s="69"/>
      <c r="D5473" s="69"/>
      <c r="E5473" s="69"/>
    </row>
    <row r="5474">
      <c r="B5474" s="69"/>
      <c r="C5474" s="69"/>
      <c r="D5474" s="69"/>
      <c r="E5474" s="69"/>
    </row>
    <row r="5475">
      <c r="B5475" s="69"/>
      <c r="C5475" s="69"/>
      <c r="D5475" s="69"/>
      <c r="E5475" s="69"/>
    </row>
    <row r="5476">
      <c r="B5476" s="69"/>
      <c r="C5476" s="69"/>
      <c r="D5476" s="69"/>
      <c r="E5476" s="69"/>
    </row>
    <row r="5477">
      <c r="B5477" s="69"/>
      <c r="C5477" s="69"/>
      <c r="D5477" s="69"/>
      <c r="E5477" s="69"/>
    </row>
    <row r="5478">
      <c r="B5478" s="69"/>
      <c r="C5478" s="69"/>
      <c r="D5478" s="69"/>
      <c r="E5478" s="69"/>
    </row>
    <row r="5479">
      <c r="B5479" s="69"/>
      <c r="C5479" s="69"/>
      <c r="D5479" s="69"/>
      <c r="E5479" s="69"/>
    </row>
    <row r="5480">
      <c r="B5480" s="69"/>
      <c r="C5480" s="69"/>
      <c r="D5480" s="69"/>
      <c r="E5480" s="69"/>
    </row>
    <row r="5481">
      <c r="B5481" s="69"/>
      <c r="C5481" s="69"/>
      <c r="D5481" s="69"/>
      <c r="E5481" s="69"/>
    </row>
    <row r="5482">
      <c r="B5482" s="69"/>
      <c r="C5482" s="69"/>
      <c r="D5482" s="69"/>
      <c r="E5482" s="69"/>
    </row>
    <row r="5483">
      <c r="B5483" s="69"/>
      <c r="C5483" s="69"/>
      <c r="D5483" s="69"/>
      <c r="E5483" s="69"/>
    </row>
    <row r="5484">
      <c r="B5484" s="69"/>
      <c r="C5484" s="69"/>
      <c r="D5484" s="69"/>
      <c r="E5484" s="69"/>
    </row>
    <row r="5485">
      <c r="B5485" s="69"/>
      <c r="C5485" s="69"/>
      <c r="D5485" s="69"/>
      <c r="E5485" s="69"/>
    </row>
    <row r="5486">
      <c r="B5486" s="69"/>
      <c r="C5486" s="69"/>
      <c r="D5486" s="69"/>
      <c r="E5486" s="69"/>
    </row>
    <row r="5487">
      <c r="B5487" s="69"/>
      <c r="C5487" s="69"/>
      <c r="D5487" s="69"/>
      <c r="E5487" s="69"/>
    </row>
    <row r="5488">
      <c r="B5488" s="69"/>
      <c r="C5488" s="69"/>
      <c r="E5488" s="69"/>
    </row>
    <row r="5489">
      <c r="B5489" s="69"/>
      <c r="C5489" s="69"/>
      <c r="E5489" s="69"/>
    </row>
    <row r="5490">
      <c r="B5490" s="69"/>
      <c r="C5490" s="69"/>
      <c r="E5490" s="69"/>
    </row>
    <row r="5491">
      <c r="B5491" s="69"/>
      <c r="C5491" s="69"/>
      <c r="E5491" s="69"/>
    </row>
    <row r="5492">
      <c r="B5492" s="69"/>
      <c r="C5492" s="69"/>
      <c r="E5492" s="69"/>
    </row>
    <row r="5493">
      <c r="B5493" s="69"/>
      <c r="C5493" s="69"/>
      <c r="E5493" s="69"/>
    </row>
    <row r="5494">
      <c r="B5494" s="69"/>
      <c r="C5494" s="69"/>
      <c r="E5494" s="69"/>
    </row>
    <row r="5495">
      <c r="B5495" s="69"/>
      <c r="C5495" s="69"/>
      <c r="E5495" s="69"/>
    </row>
    <row r="5496">
      <c r="B5496" s="69"/>
      <c r="C5496" s="69"/>
      <c r="E5496" s="69"/>
    </row>
    <row r="5497">
      <c r="B5497" s="69"/>
      <c r="C5497" s="69"/>
      <c r="E5497" s="69"/>
    </row>
    <row r="5498">
      <c r="B5498" s="69"/>
      <c r="C5498" s="69"/>
      <c r="E5498" s="69"/>
    </row>
    <row r="5499">
      <c r="B5499" s="69"/>
      <c r="C5499" s="69"/>
      <c r="E5499" s="69"/>
    </row>
    <row r="5500">
      <c r="B5500" s="69"/>
      <c r="C5500" s="69"/>
      <c r="E5500" s="69"/>
    </row>
    <row r="5501">
      <c r="B5501" s="69"/>
      <c r="C5501" s="69"/>
      <c r="E5501" s="69"/>
    </row>
    <row r="5502">
      <c r="B5502" s="69"/>
      <c r="C5502" s="69"/>
      <c r="E5502" s="69"/>
    </row>
    <row r="5503">
      <c r="B5503" s="69"/>
      <c r="C5503" s="69"/>
      <c r="E5503" s="69"/>
    </row>
    <row r="5504">
      <c r="B5504" s="69"/>
      <c r="C5504" s="69"/>
      <c r="E5504" s="69"/>
    </row>
    <row r="5505">
      <c r="B5505" s="69"/>
      <c r="C5505" s="69"/>
      <c r="E5505" s="69"/>
    </row>
    <row r="5506">
      <c r="B5506" s="69"/>
      <c r="C5506" s="69"/>
      <c r="E5506" s="69"/>
    </row>
    <row r="5507">
      <c r="B5507" s="69"/>
      <c r="C5507" s="69"/>
      <c r="E5507" s="69"/>
    </row>
    <row r="5508">
      <c r="B5508" s="69"/>
      <c r="C5508" s="69"/>
      <c r="E5508" s="69"/>
    </row>
    <row r="5509">
      <c r="B5509" s="69"/>
      <c r="C5509" s="69"/>
      <c r="E5509" s="69"/>
    </row>
    <row r="5510">
      <c r="B5510" s="69"/>
      <c r="C5510" s="69"/>
      <c r="E5510" s="69"/>
    </row>
    <row r="5511">
      <c r="B5511" s="69"/>
      <c r="C5511" s="69"/>
      <c r="E5511" s="69"/>
    </row>
    <row r="5512">
      <c r="B5512" s="69"/>
      <c r="C5512" s="69"/>
      <c r="E5512" s="69"/>
    </row>
    <row r="5513">
      <c r="B5513" s="69"/>
      <c r="C5513" s="69"/>
      <c r="E5513" s="69"/>
    </row>
    <row r="5514">
      <c r="B5514" s="69"/>
      <c r="C5514" s="69"/>
      <c r="E5514" s="69"/>
    </row>
    <row r="5515">
      <c r="B5515" s="69"/>
      <c r="C5515" s="69"/>
      <c r="E5515" s="69"/>
    </row>
    <row r="5516">
      <c r="B5516" s="69"/>
      <c r="C5516" s="69"/>
      <c r="E5516" s="69"/>
    </row>
    <row r="5517">
      <c r="B5517" s="69"/>
      <c r="C5517" s="69"/>
      <c r="E5517" s="69"/>
    </row>
    <row r="5518">
      <c r="B5518" s="69"/>
      <c r="C5518" s="69"/>
      <c r="E5518" s="69"/>
    </row>
    <row r="5519">
      <c r="B5519" s="69"/>
      <c r="C5519" s="69"/>
      <c r="E5519" s="69"/>
    </row>
    <row r="5520">
      <c r="B5520" s="69"/>
      <c r="C5520" s="69"/>
      <c r="E5520" s="69"/>
    </row>
    <row r="5521">
      <c r="B5521" s="69"/>
      <c r="C5521" s="69"/>
      <c r="E5521" s="69"/>
    </row>
    <row r="5522">
      <c r="B5522" s="69"/>
      <c r="C5522" s="69"/>
      <c r="E5522" s="69"/>
    </row>
    <row r="5523">
      <c r="B5523" s="69"/>
      <c r="C5523" s="69"/>
      <c r="E5523" s="69"/>
    </row>
    <row r="5524">
      <c r="B5524" s="69"/>
      <c r="C5524" s="69"/>
      <c r="E5524" s="69"/>
    </row>
    <row r="5525">
      <c r="B5525" s="69"/>
      <c r="C5525" s="69"/>
      <c r="E5525" s="69"/>
    </row>
    <row r="5526">
      <c r="B5526" s="69"/>
      <c r="C5526" s="69"/>
      <c r="E5526" s="69"/>
    </row>
    <row r="5527">
      <c r="B5527" s="69"/>
      <c r="C5527" s="69"/>
      <c r="E5527" s="69"/>
    </row>
    <row r="5528">
      <c r="B5528" s="69"/>
      <c r="C5528" s="69"/>
      <c r="E5528" s="69"/>
    </row>
    <row r="5529">
      <c r="B5529" s="69"/>
      <c r="C5529" s="69"/>
      <c r="E5529" s="69"/>
    </row>
    <row r="5530">
      <c r="B5530" s="69"/>
      <c r="C5530" s="69"/>
      <c r="E5530" s="69"/>
    </row>
    <row r="5531">
      <c r="B5531" s="69"/>
      <c r="C5531" s="69"/>
      <c r="E5531" s="69"/>
    </row>
    <row r="5532">
      <c r="B5532" s="69"/>
      <c r="C5532" s="69"/>
      <c r="E5532" s="69"/>
    </row>
    <row r="5533">
      <c r="B5533" s="69"/>
      <c r="C5533" s="69"/>
      <c r="E5533" s="69"/>
    </row>
    <row r="5534">
      <c r="B5534" s="69"/>
      <c r="C5534" s="69"/>
      <c r="E5534" s="69"/>
    </row>
    <row r="5535">
      <c r="B5535" s="69"/>
      <c r="C5535" s="69"/>
      <c r="E5535" s="69"/>
    </row>
    <row r="5536">
      <c r="B5536" s="69"/>
      <c r="C5536" s="69"/>
      <c r="E5536" s="69"/>
    </row>
    <row r="5537">
      <c r="B5537" s="69"/>
      <c r="C5537" s="69"/>
      <c r="E5537" s="69"/>
    </row>
    <row r="5538">
      <c r="B5538" s="69"/>
      <c r="C5538" s="69"/>
      <c r="E5538" s="69"/>
    </row>
    <row r="5539">
      <c r="B5539" s="69"/>
      <c r="C5539" s="69"/>
      <c r="E5539" s="69"/>
    </row>
    <row r="5540">
      <c r="B5540" s="69"/>
      <c r="C5540" s="69"/>
      <c r="E5540" s="69"/>
    </row>
    <row r="5541">
      <c r="B5541" s="69"/>
      <c r="C5541" s="69"/>
      <c r="E5541" s="69"/>
    </row>
    <row r="5542">
      <c r="B5542" s="69"/>
      <c r="C5542" s="69"/>
      <c r="E5542" s="69"/>
    </row>
    <row r="5543">
      <c r="B5543" s="69"/>
      <c r="C5543" s="69"/>
      <c r="E5543" s="69"/>
    </row>
    <row r="5544">
      <c r="B5544" s="69"/>
      <c r="C5544" s="69"/>
      <c r="E5544" s="69"/>
    </row>
    <row r="5545">
      <c r="B5545" s="69"/>
      <c r="C5545" s="69"/>
      <c r="E5545" s="69"/>
    </row>
    <row r="5546">
      <c r="B5546" s="69"/>
      <c r="C5546" s="69"/>
      <c r="E5546" s="69"/>
    </row>
    <row r="5547">
      <c r="B5547" s="69"/>
      <c r="C5547" s="69"/>
      <c r="E5547" s="69"/>
    </row>
    <row r="5548">
      <c r="B5548" s="69"/>
      <c r="C5548" s="69"/>
      <c r="E5548" s="69"/>
    </row>
    <row r="5549">
      <c r="B5549" s="69"/>
      <c r="C5549" s="69"/>
      <c r="E5549" s="69"/>
    </row>
    <row r="5550">
      <c r="B5550" s="69"/>
      <c r="C5550" s="69"/>
      <c r="E5550" s="69"/>
    </row>
    <row r="5551">
      <c r="B5551" s="69"/>
      <c r="C5551" s="69"/>
      <c r="E5551" s="69"/>
    </row>
    <row r="5552">
      <c r="B5552" s="69"/>
      <c r="C5552" s="69"/>
      <c r="E5552" s="69"/>
    </row>
    <row r="5553">
      <c r="B5553" s="69"/>
      <c r="C5553" s="69"/>
      <c r="E5553" s="69"/>
    </row>
    <row r="5554">
      <c r="B5554" s="69"/>
      <c r="C5554" s="69"/>
      <c r="E5554" s="69"/>
    </row>
    <row r="5555">
      <c r="B5555" s="69"/>
      <c r="C5555" s="69"/>
      <c r="E5555" s="69"/>
    </row>
    <row r="5556">
      <c r="B5556" s="69"/>
      <c r="C5556" s="69"/>
      <c r="E5556" s="69"/>
    </row>
    <row r="5557">
      <c r="B5557" s="69"/>
      <c r="C5557" s="69"/>
      <c r="E5557" s="69"/>
    </row>
    <row r="5558">
      <c r="B5558" s="69"/>
      <c r="C5558" s="69"/>
      <c r="E5558" s="69"/>
    </row>
    <row r="5559">
      <c r="B5559" s="69"/>
      <c r="C5559" s="69"/>
      <c r="E5559" s="69"/>
    </row>
    <row r="5560">
      <c r="B5560" s="69"/>
      <c r="C5560" s="69"/>
      <c r="E5560" s="69"/>
    </row>
    <row r="5561">
      <c r="B5561" s="69"/>
      <c r="C5561" s="69"/>
      <c r="E5561" s="69"/>
    </row>
    <row r="5562">
      <c r="B5562" s="69"/>
      <c r="C5562" s="69"/>
      <c r="E5562" s="69"/>
    </row>
    <row r="5563">
      <c r="B5563" s="69"/>
      <c r="C5563" s="69"/>
      <c r="E5563" s="69"/>
    </row>
    <row r="5564">
      <c r="B5564" s="69"/>
      <c r="C5564" s="69"/>
      <c r="E5564" s="69"/>
    </row>
    <row r="5565">
      <c r="B5565" s="69"/>
      <c r="C5565" s="69"/>
      <c r="E5565" s="69"/>
    </row>
    <row r="5566">
      <c r="B5566" s="69"/>
      <c r="C5566" s="69"/>
      <c r="E5566" s="69"/>
    </row>
    <row r="5567">
      <c r="B5567" s="69"/>
      <c r="C5567" s="69"/>
      <c r="E5567" s="69"/>
    </row>
    <row r="5568">
      <c r="B5568" s="69"/>
      <c r="C5568" s="69"/>
      <c r="E5568" s="69"/>
    </row>
    <row r="5569">
      <c r="B5569" s="69"/>
      <c r="C5569" s="69"/>
      <c r="E5569" s="69"/>
    </row>
    <row r="5570">
      <c r="B5570" s="69"/>
      <c r="C5570" s="69"/>
      <c r="E5570" s="69"/>
    </row>
    <row r="5571">
      <c r="B5571" s="69"/>
      <c r="C5571" s="69"/>
      <c r="E5571" s="69"/>
    </row>
    <row r="5572">
      <c r="B5572" s="69"/>
      <c r="C5572" s="69"/>
      <c r="E5572" s="69"/>
    </row>
    <row r="5573">
      <c r="B5573" s="69"/>
      <c r="C5573" s="69"/>
      <c r="E5573" s="69"/>
    </row>
    <row r="5574">
      <c r="B5574" s="69"/>
      <c r="C5574" s="69"/>
      <c r="E5574" s="69"/>
    </row>
    <row r="5575">
      <c r="B5575" s="69"/>
      <c r="C5575" s="69"/>
      <c r="E5575" s="69"/>
    </row>
    <row r="5576">
      <c r="B5576" s="69"/>
      <c r="C5576" s="69"/>
      <c r="E5576" s="69"/>
    </row>
    <row r="5577">
      <c r="B5577" s="69"/>
      <c r="C5577" s="69"/>
      <c r="E5577" s="69"/>
    </row>
    <row r="5578">
      <c r="B5578" s="69"/>
      <c r="C5578" s="69"/>
      <c r="E5578" s="69"/>
    </row>
    <row r="5579">
      <c r="B5579" s="69"/>
      <c r="C5579" s="69"/>
      <c r="E5579" s="69"/>
    </row>
    <row r="5580">
      <c r="B5580" s="69"/>
      <c r="C5580" s="69"/>
      <c r="E5580" s="69"/>
    </row>
    <row r="5581">
      <c r="B5581" s="69"/>
      <c r="C5581" s="69"/>
      <c r="E5581" s="69"/>
    </row>
    <row r="5582">
      <c r="B5582" s="69"/>
      <c r="C5582" s="69"/>
      <c r="E5582" s="69"/>
    </row>
    <row r="5583">
      <c r="B5583" s="69"/>
      <c r="C5583" s="69"/>
      <c r="E5583" s="69"/>
    </row>
    <row r="5584">
      <c r="B5584" s="69"/>
      <c r="C5584" s="69"/>
      <c r="E5584" s="69"/>
    </row>
    <row r="5585">
      <c r="B5585" s="69"/>
      <c r="C5585" s="69"/>
      <c r="E5585" s="69"/>
    </row>
    <row r="5586">
      <c r="B5586" s="69"/>
      <c r="C5586" s="69"/>
      <c r="E5586" s="69"/>
    </row>
    <row r="5587">
      <c r="B5587" s="69"/>
      <c r="C5587" s="69"/>
      <c r="E5587" s="69"/>
    </row>
    <row r="5588">
      <c r="B5588" s="69"/>
      <c r="C5588" s="69"/>
      <c r="E5588" s="69"/>
    </row>
    <row r="5589">
      <c r="B5589" s="69"/>
      <c r="C5589" s="69"/>
      <c r="E5589" s="69"/>
    </row>
    <row r="5590">
      <c r="B5590" s="69"/>
      <c r="C5590" s="69"/>
      <c r="E5590" s="69"/>
    </row>
    <row r="5591">
      <c r="B5591" s="69"/>
      <c r="C5591" s="69"/>
      <c r="E5591" s="69"/>
    </row>
    <row r="5592">
      <c r="B5592" s="69"/>
      <c r="C5592" s="69"/>
      <c r="E5592" s="69"/>
    </row>
    <row r="5593">
      <c r="B5593" s="69"/>
      <c r="C5593" s="69"/>
      <c r="E5593" s="69"/>
    </row>
    <row r="5594">
      <c r="B5594" s="69"/>
      <c r="C5594" s="69"/>
      <c r="E5594" s="69"/>
    </row>
    <row r="5595">
      <c r="B5595" s="69"/>
      <c r="C5595" s="69"/>
      <c r="E5595" s="69"/>
    </row>
    <row r="5596">
      <c r="B5596" s="69"/>
      <c r="C5596" s="69"/>
      <c r="E5596" s="69"/>
    </row>
    <row r="5597">
      <c r="B5597" s="69"/>
      <c r="C5597" s="69"/>
      <c r="E5597" s="69"/>
    </row>
    <row r="5598">
      <c r="B5598" s="69"/>
      <c r="C5598" s="69"/>
      <c r="E5598" s="69"/>
    </row>
    <row r="5599">
      <c r="B5599" s="69"/>
      <c r="C5599" s="69"/>
      <c r="E5599" s="69"/>
    </row>
    <row r="5600">
      <c r="B5600" s="69"/>
      <c r="C5600" s="69"/>
      <c r="E5600" s="69"/>
    </row>
    <row r="5601">
      <c r="B5601" s="69"/>
      <c r="C5601" s="69"/>
      <c r="E5601" s="69"/>
    </row>
    <row r="5602">
      <c r="B5602" s="69"/>
      <c r="C5602" s="69"/>
      <c r="E5602" s="69"/>
    </row>
    <row r="5603">
      <c r="B5603" s="69"/>
      <c r="C5603" s="69"/>
      <c r="E5603" s="69"/>
    </row>
    <row r="5604">
      <c r="B5604" s="69"/>
      <c r="C5604" s="69"/>
      <c r="E5604" s="69"/>
    </row>
    <row r="5605">
      <c r="B5605" s="69"/>
      <c r="C5605" s="69"/>
      <c r="E5605" s="69"/>
    </row>
    <row r="5606">
      <c r="B5606" s="69"/>
      <c r="C5606" s="69"/>
      <c r="E5606" s="69"/>
    </row>
    <row r="5607">
      <c r="B5607" s="69"/>
      <c r="C5607" s="69"/>
      <c r="E5607" s="69"/>
    </row>
    <row r="5608">
      <c r="B5608" s="69"/>
      <c r="C5608" s="69"/>
      <c r="E5608" s="69"/>
    </row>
    <row r="5609">
      <c r="B5609" s="69"/>
      <c r="C5609" s="69"/>
      <c r="E5609" s="69"/>
    </row>
    <row r="5610">
      <c r="B5610" s="69"/>
      <c r="C5610" s="69"/>
      <c r="E5610" s="69"/>
    </row>
    <row r="5611">
      <c r="B5611" s="69"/>
      <c r="C5611" s="69"/>
      <c r="E5611" s="69"/>
    </row>
    <row r="5612">
      <c r="B5612" s="69"/>
      <c r="C5612" s="69"/>
      <c r="E5612" s="69"/>
    </row>
    <row r="5613">
      <c r="B5613" s="69"/>
      <c r="C5613" s="69"/>
      <c r="E5613" s="69"/>
    </row>
    <row r="5614">
      <c r="B5614" s="69"/>
      <c r="C5614" s="69"/>
      <c r="E5614" s="69"/>
    </row>
    <row r="5615">
      <c r="B5615" s="69"/>
      <c r="C5615" s="69"/>
      <c r="E5615" s="69"/>
    </row>
    <row r="5616">
      <c r="B5616" s="69"/>
      <c r="C5616" s="69"/>
      <c r="E5616" s="69"/>
    </row>
    <row r="5617">
      <c r="B5617" s="69"/>
      <c r="C5617" s="69"/>
      <c r="E5617" s="69"/>
    </row>
    <row r="5618">
      <c r="B5618" s="69"/>
      <c r="C5618" s="69"/>
      <c r="E5618" s="69"/>
    </row>
    <row r="5619">
      <c r="B5619" s="69"/>
      <c r="C5619" s="69"/>
      <c r="E5619" s="69"/>
    </row>
    <row r="5620">
      <c r="B5620" s="69"/>
      <c r="C5620" s="69"/>
      <c r="E5620" s="69"/>
    </row>
    <row r="5621">
      <c r="B5621" s="69"/>
      <c r="C5621" s="69"/>
      <c r="E5621" s="69"/>
    </row>
    <row r="5622">
      <c r="B5622" s="69"/>
      <c r="C5622" s="69"/>
      <c r="E5622" s="69"/>
    </row>
    <row r="5623">
      <c r="B5623" s="69"/>
      <c r="C5623" s="69"/>
      <c r="E5623" s="69"/>
    </row>
    <row r="5624">
      <c r="B5624" s="69"/>
      <c r="C5624" s="69"/>
      <c r="E5624" s="69"/>
    </row>
    <row r="5625">
      <c r="B5625" s="69"/>
      <c r="C5625" s="69"/>
      <c r="E5625" s="69"/>
    </row>
    <row r="5626">
      <c r="B5626" s="69"/>
      <c r="C5626" s="69"/>
      <c r="E5626" s="69"/>
    </row>
    <row r="5627">
      <c r="B5627" s="69"/>
      <c r="C5627" s="69"/>
      <c r="E5627" s="69"/>
    </row>
    <row r="5628">
      <c r="B5628" s="69"/>
      <c r="C5628" s="69"/>
      <c r="E5628" s="69"/>
    </row>
    <row r="5629">
      <c r="B5629" s="69"/>
      <c r="C5629" s="69"/>
      <c r="E5629" s="69"/>
    </row>
    <row r="5630">
      <c r="B5630" s="69"/>
      <c r="C5630" s="69"/>
      <c r="E5630" s="69"/>
    </row>
    <row r="5631">
      <c r="B5631" s="69"/>
      <c r="C5631" s="69"/>
      <c r="E5631" s="69"/>
    </row>
    <row r="5632">
      <c r="B5632" s="69"/>
      <c r="C5632" s="69"/>
      <c r="E5632" s="69"/>
    </row>
    <row r="5633">
      <c r="B5633" s="69"/>
      <c r="C5633" s="69"/>
      <c r="E5633" s="69"/>
    </row>
    <row r="5634">
      <c r="B5634" s="69"/>
      <c r="C5634" s="69"/>
      <c r="E5634" s="69"/>
    </row>
    <row r="5635">
      <c r="B5635" s="69"/>
      <c r="C5635" s="69"/>
      <c r="E5635" s="69"/>
    </row>
    <row r="5636">
      <c r="B5636" s="69"/>
      <c r="C5636" s="69"/>
      <c r="E5636" s="69"/>
    </row>
    <row r="5637">
      <c r="B5637" s="69"/>
      <c r="C5637" s="69"/>
      <c r="E5637" s="69"/>
    </row>
    <row r="5638">
      <c r="B5638" s="69"/>
      <c r="C5638" s="69"/>
      <c r="E5638" s="69"/>
    </row>
    <row r="5639">
      <c r="B5639" s="69"/>
      <c r="C5639" s="69"/>
      <c r="E5639" s="69"/>
    </row>
    <row r="5640">
      <c r="B5640" s="69"/>
      <c r="C5640" s="69"/>
      <c r="E5640" s="69"/>
    </row>
    <row r="5641">
      <c r="B5641" s="69"/>
      <c r="C5641" s="69"/>
      <c r="E5641" s="69"/>
    </row>
    <row r="5642">
      <c r="B5642" s="69"/>
      <c r="C5642" s="69"/>
      <c r="E5642" s="69"/>
    </row>
    <row r="5643">
      <c r="B5643" s="69"/>
      <c r="C5643" s="69"/>
      <c r="E5643" s="69"/>
    </row>
    <row r="5644">
      <c r="B5644" s="69"/>
      <c r="C5644" s="69"/>
      <c r="E5644" s="69"/>
    </row>
    <row r="5645">
      <c r="B5645" s="69"/>
      <c r="C5645" s="69"/>
      <c r="E5645" s="69"/>
    </row>
    <row r="5646">
      <c r="B5646" s="69"/>
      <c r="C5646" s="69"/>
      <c r="E5646" s="69"/>
    </row>
    <row r="5647">
      <c r="B5647" s="69"/>
      <c r="C5647" s="69"/>
      <c r="E5647" s="69"/>
    </row>
    <row r="5648">
      <c r="B5648" s="69"/>
      <c r="C5648" s="69"/>
      <c r="E5648" s="69"/>
    </row>
    <row r="5649">
      <c r="B5649" s="69"/>
      <c r="C5649" s="69"/>
      <c r="E5649" s="69"/>
    </row>
    <row r="5650">
      <c r="B5650" s="69"/>
      <c r="C5650" s="69"/>
      <c r="E5650" s="69"/>
    </row>
    <row r="5651">
      <c r="B5651" s="69"/>
      <c r="C5651" s="69"/>
      <c r="E5651" s="69"/>
    </row>
    <row r="5652">
      <c r="B5652" s="69"/>
      <c r="C5652" s="69"/>
      <c r="E5652" s="69"/>
    </row>
    <row r="5653">
      <c r="B5653" s="69"/>
      <c r="C5653" s="69"/>
      <c r="E5653" s="69"/>
    </row>
    <row r="5654">
      <c r="B5654" s="69"/>
      <c r="C5654" s="69"/>
      <c r="E5654" s="69"/>
    </row>
    <row r="5655">
      <c r="B5655" s="69"/>
      <c r="C5655" s="69"/>
      <c r="E5655" s="69"/>
    </row>
    <row r="5656">
      <c r="B5656" s="69"/>
      <c r="C5656" s="69"/>
      <c r="E5656" s="69"/>
    </row>
    <row r="5657">
      <c r="B5657" s="69"/>
      <c r="C5657" s="69"/>
      <c r="E5657" s="69"/>
    </row>
    <row r="5658">
      <c r="B5658" s="69"/>
      <c r="C5658" s="69"/>
      <c r="E5658" s="69"/>
    </row>
    <row r="5659">
      <c r="B5659" s="69"/>
      <c r="C5659" s="69"/>
      <c r="E5659" s="69"/>
    </row>
    <row r="5660">
      <c r="B5660" s="69"/>
      <c r="C5660" s="69"/>
      <c r="E5660" s="69"/>
    </row>
    <row r="5661">
      <c r="B5661" s="69"/>
      <c r="C5661" s="69"/>
      <c r="E5661" s="69"/>
    </row>
    <row r="5662">
      <c r="B5662" s="69"/>
      <c r="C5662" s="69"/>
      <c r="E5662" s="69"/>
    </row>
    <row r="5663">
      <c r="B5663" s="69"/>
      <c r="C5663" s="69"/>
      <c r="E5663" s="69"/>
    </row>
    <row r="5664">
      <c r="B5664" s="69"/>
      <c r="C5664" s="69"/>
      <c r="E5664" s="69"/>
    </row>
    <row r="5665">
      <c r="B5665" s="69"/>
      <c r="C5665" s="69"/>
      <c r="E5665" s="69"/>
    </row>
    <row r="5666">
      <c r="B5666" s="69"/>
      <c r="C5666" s="69"/>
      <c r="E5666" s="69"/>
    </row>
    <row r="5667">
      <c r="B5667" s="69"/>
      <c r="C5667" s="69"/>
      <c r="E5667" s="69"/>
    </row>
    <row r="5668">
      <c r="B5668" s="69"/>
      <c r="C5668" s="69"/>
      <c r="E5668" s="69"/>
    </row>
    <row r="5669">
      <c r="B5669" s="69"/>
      <c r="C5669" s="69"/>
      <c r="E5669" s="69"/>
    </row>
    <row r="5670">
      <c r="B5670" s="69"/>
      <c r="C5670" s="69"/>
      <c r="E5670" s="69"/>
    </row>
    <row r="5671">
      <c r="B5671" s="69"/>
      <c r="C5671" s="69"/>
      <c r="E5671" s="69"/>
    </row>
    <row r="5672">
      <c r="B5672" s="69"/>
      <c r="C5672" s="69"/>
      <c r="E5672" s="69"/>
    </row>
    <row r="5673">
      <c r="B5673" s="69"/>
      <c r="C5673" s="69"/>
      <c r="E5673" s="69"/>
    </row>
    <row r="5674">
      <c r="B5674" s="69"/>
      <c r="C5674" s="69"/>
      <c r="E5674" s="69"/>
    </row>
    <row r="5675">
      <c r="B5675" s="69"/>
      <c r="C5675" s="69"/>
      <c r="E5675" s="69"/>
    </row>
    <row r="5676">
      <c r="B5676" s="69"/>
      <c r="C5676" s="69"/>
      <c r="E5676" s="69"/>
    </row>
    <row r="5677">
      <c r="B5677" s="69"/>
      <c r="C5677" s="69"/>
      <c r="E5677" s="69"/>
    </row>
    <row r="5678">
      <c r="B5678" s="69"/>
      <c r="C5678" s="69"/>
      <c r="E5678" s="69"/>
    </row>
    <row r="5679">
      <c r="B5679" s="69"/>
      <c r="C5679" s="69"/>
      <c r="E5679" s="69"/>
    </row>
    <row r="5680">
      <c r="B5680" s="69"/>
      <c r="C5680" s="69"/>
      <c r="E5680" s="69"/>
    </row>
    <row r="5681">
      <c r="B5681" s="69"/>
      <c r="C5681" s="69"/>
      <c r="E5681" s="69"/>
    </row>
    <row r="5682">
      <c r="B5682" s="69"/>
      <c r="C5682" s="69"/>
      <c r="E5682" s="69"/>
    </row>
    <row r="5683">
      <c r="B5683" s="69"/>
      <c r="C5683" s="69"/>
      <c r="E5683" s="69"/>
    </row>
    <row r="5684">
      <c r="B5684" s="69"/>
      <c r="C5684" s="69"/>
      <c r="E5684" s="69"/>
    </row>
    <row r="5685">
      <c r="B5685" s="69"/>
      <c r="C5685" s="69"/>
      <c r="E5685" s="69"/>
    </row>
    <row r="5686">
      <c r="B5686" s="69"/>
      <c r="C5686" s="69"/>
      <c r="E5686" s="69"/>
    </row>
    <row r="5687">
      <c r="B5687" s="69"/>
      <c r="C5687" s="69"/>
      <c r="E5687" s="69"/>
    </row>
    <row r="5688">
      <c r="B5688" s="69"/>
      <c r="C5688" s="69"/>
      <c r="E5688" s="69"/>
    </row>
    <row r="5689">
      <c r="B5689" s="69"/>
      <c r="C5689" s="69"/>
      <c r="E5689" s="69"/>
    </row>
    <row r="5690">
      <c r="B5690" s="69"/>
      <c r="C5690" s="69"/>
      <c r="E5690" s="69"/>
    </row>
    <row r="5691">
      <c r="B5691" s="69"/>
      <c r="C5691" s="69"/>
      <c r="E5691" s="69"/>
    </row>
    <row r="5692">
      <c r="B5692" s="69"/>
      <c r="C5692" s="69"/>
      <c r="E5692" s="69"/>
    </row>
    <row r="5693">
      <c r="B5693" s="69"/>
      <c r="C5693" s="69"/>
      <c r="E5693" s="69"/>
    </row>
    <row r="5694">
      <c r="B5694" s="69"/>
      <c r="C5694" s="69"/>
      <c r="E5694" s="69"/>
    </row>
    <row r="5695">
      <c r="B5695" s="69"/>
      <c r="C5695" s="69"/>
      <c r="E5695" s="69"/>
    </row>
    <row r="5696">
      <c r="B5696" s="69"/>
      <c r="C5696" s="69"/>
      <c r="E5696" s="69"/>
    </row>
    <row r="5697">
      <c r="B5697" s="69"/>
      <c r="C5697" s="69"/>
      <c r="E5697" s="69"/>
    </row>
    <row r="5698">
      <c r="B5698" s="69"/>
      <c r="C5698" s="69"/>
      <c r="E5698" s="69"/>
    </row>
    <row r="5699">
      <c r="B5699" s="69"/>
      <c r="C5699" s="69"/>
      <c r="E5699" s="69"/>
    </row>
    <row r="5700">
      <c r="B5700" s="69"/>
      <c r="C5700" s="69"/>
      <c r="E5700" s="69"/>
    </row>
    <row r="5701">
      <c r="B5701" s="69"/>
      <c r="C5701" s="69"/>
      <c r="E5701" s="69"/>
    </row>
    <row r="5702">
      <c r="B5702" s="69"/>
      <c r="C5702" s="69"/>
      <c r="E5702" s="69"/>
    </row>
    <row r="5703">
      <c r="B5703" s="69"/>
      <c r="C5703" s="69"/>
      <c r="E5703" s="69"/>
    </row>
    <row r="5704">
      <c r="B5704" s="69"/>
      <c r="C5704" s="69"/>
      <c r="E5704" s="69"/>
    </row>
    <row r="5705">
      <c r="B5705" s="69"/>
      <c r="C5705" s="69"/>
      <c r="E5705" s="69"/>
    </row>
    <row r="5706">
      <c r="B5706" s="69"/>
      <c r="C5706" s="69"/>
      <c r="E5706" s="69"/>
    </row>
    <row r="5707">
      <c r="B5707" s="69"/>
      <c r="C5707" s="69"/>
      <c r="E5707" s="69"/>
    </row>
    <row r="5708">
      <c r="B5708" s="69"/>
      <c r="C5708" s="69"/>
      <c r="E5708" s="69"/>
    </row>
    <row r="5709">
      <c r="B5709" s="69"/>
      <c r="C5709" s="69"/>
      <c r="E5709" s="69"/>
    </row>
    <row r="5710">
      <c r="B5710" s="69"/>
      <c r="C5710" s="69"/>
      <c r="E5710" s="69"/>
    </row>
    <row r="5711">
      <c r="B5711" s="69"/>
      <c r="C5711" s="69"/>
      <c r="E5711" s="69"/>
    </row>
    <row r="5712">
      <c r="B5712" s="69"/>
      <c r="C5712" s="69"/>
      <c r="E5712" s="69"/>
    </row>
    <row r="5713">
      <c r="B5713" s="69"/>
      <c r="C5713" s="69"/>
      <c r="E5713" s="69"/>
    </row>
    <row r="5714">
      <c r="B5714" s="69"/>
      <c r="C5714" s="69"/>
      <c r="E5714" s="69"/>
    </row>
    <row r="5715">
      <c r="B5715" s="69"/>
      <c r="C5715" s="69"/>
      <c r="E5715" s="69"/>
    </row>
    <row r="5716">
      <c r="B5716" s="69"/>
      <c r="C5716" s="69"/>
      <c r="E5716" s="69"/>
    </row>
    <row r="5717">
      <c r="B5717" s="69"/>
      <c r="C5717" s="69"/>
      <c r="E5717" s="69"/>
    </row>
    <row r="5718">
      <c r="B5718" s="69"/>
      <c r="C5718" s="69"/>
      <c r="E5718" s="69"/>
    </row>
    <row r="5719">
      <c r="B5719" s="69"/>
      <c r="C5719" s="69"/>
      <c r="E5719" s="69"/>
    </row>
    <row r="5720">
      <c r="B5720" s="69"/>
      <c r="C5720" s="69"/>
      <c r="E5720" s="69"/>
    </row>
    <row r="5721">
      <c r="B5721" s="69"/>
      <c r="C5721" s="69"/>
      <c r="E5721" s="69"/>
    </row>
    <row r="5722">
      <c r="B5722" s="69"/>
      <c r="C5722" s="69"/>
      <c r="E5722" s="69"/>
    </row>
    <row r="5723">
      <c r="B5723" s="69"/>
      <c r="C5723" s="69"/>
      <c r="E5723" s="69"/>
    </row>
    <row r="5724">
      <c r="B5724" s="69"/>
      <c r="C5724" s="69"/>
      <c r="E5724" s="69"/>
    </row>
    <row r="5725">
      <c r="B5725" s="69"/>
      <c r="C5725" s="69"/>
      <c r="E5725" s="69"/>
    </row>
    <row r="5726">
      <c r="B5726" s="69"/>
      <c r="C5726" s="69"/>
      <c r="E5726" s="69"/>
    </row>
    <row r="5727">
      <c r="B5727" s="69"/>
      <c r="C5727" s="69"/>
      <c r="E5727" s="69"/>
    </row>
    <row r="5728">
      <c r="B5728" s="69"/>
      <c r="C5728" s="69"/>
      <c r="E5728" s="69"/>
    </row>
    <row r="5729">
      <c r="B5729" s="69"/>
      <c r="C5729" s="69"/>
      <c r="E5729" s="69"/>
    </row>
    <row r="5730">
      <c r="B5730" s="69"/>
      <c r="C5730" s="69"/>
      <c r="E5730" s="69"/>
    </row>
    <row r="5731">
      <c r="B5731" s="69"/>
      <c r="C5731" s="69"/>
      <c r="E5731" s="69"/>
    </row>
    <row r="5732">
      <c r="B5732" s="69"/>
      <c r="C5732" s="69"/>
      <c r="E5732" s="69"/>
    </row>
    <row r="5733">
      <c r="B5733" s="69"/>
      <c r="C5733" s="69"/>
      <c r="E5733" s="69"/>
    </row>
    <row r="5734">
      <c r="B5734" s="69"/>
      <c r="C5734" s="69"/>
      <c r="E5734" s="69"/>
    </row>
    <row r="5735">
      <c r="B5735" s="69"/>
      <c r="C5735" s="69"/>
      <c r="E5735" s="69"/>
    </row>
    <row r="5736">
      <c r="B5736" s="69"/>
      <c r="C5736" s="69"/>
      <c r="E5736" s="69"/>
    </row>
    <row r="5737">
      <c r="B5737" s="69"/>
      <c r="C5737" s="69"/>
      <c r="E5737" s="69"/>
    </row>
    <row r="5738">
      <c r="B5738" s="69"/>
      <c r="C5738" s="69"/>
      <c r="E5738" s="69"/>
    </row>
    <row r="5739">
      <c r="B5739" s="69"/>
      <c r="C5739" s="69"/>
      <c r="E5739" s="69"/>
    </row>
    <row r="5740">
      <c r="B5740" s="69"/>
      <c r="C5740" s="69"/>
      <c r="E5740" s="69"/>
    </row>
    <row r="5741">
      <c r="B5741" s="69"/>
      <c r="C5741" s="69"/>
      <c r="E5741" s="69"/>
    </row>
    <row r="5742">
      <c r="B5742" s="69"/>
      <c r="C5742" s="69"/>
      <c r="E5742" s="69"/>
    </row>
    <row r="5743">
      <c r="B5743" s="69"/>
      <c r="C5743" s="69"/>
      <c r="E5743" s="69"/>
    </row>
    <row r="5744">
      <c r="B5744" s="69"/>
      <c r="C5744" s="69"/>
      <c r="E5744" s="69"/>
    </row>
    <row r="5745">
      <c r="B5745" s="69"/>
      <c r="C5745" s="69"/>
      <c r="E5745" s="69"/>
    </row>
    <row r="5746">
      <c r="B5746" s="69"/>
      <c r="C5746" s="69"/>
      <c r="E5746" s="69"/>
    </row>
    <row r="5747">
      <c r="B5747" s="69"/>
      <c r="C5747" s="69"/>
      <c r="E5747" s="69"/>
    </row>
    <row r="5748">
      <c r="B5748" s="69"/>
      <c r="C5748" s="69"/>
      <c r="E5748" s="69"/>
    </row>
    <row r="5749">
      <c r="B5749" s="69"/>
      <c r="C5749" s="69"/>
      <c r="D5749" s="69"/>
      <c r="E5749" s="69"/>
    </row>
    <row r="5750">
      <c r="B5750" s="69"/>
      <c r="C5750" s="69"/>
      <c r="D5750" s="69"/>
      <c r="E5750" s="69"/>
    </row>
    <row r="5751">
      <c r="B5751" s="69"/>
      <c r="C5751" s="69"/>
      <c r="D5751" s="69"/>
      <c r="E5751" s="69"/>
    </row>
    <row r="5752">
      <c r="B5752" s="69"/>
      <c r="C5752" s="69"/>
      <c r="D5752" s="69"/>
      <c r="E5752" s="69"/>
    </row>
    <row r="5753">
      <c r="B5753" s="69"/>
      <c r="C5753" s="69"/>
      <c r="D5753" s="69"/>
      <c r="E5753" s="69"/>
    </row>
    <row r="5754">
      <c r="B5754" s="69"/>
      <c r="C5754" s="69"/>
      <c r="D5754" s="69"/>
      <c r="E5754" s="69"/>
    </row>
    <row r="5755">
      <c r="B5755" s="69"/>
      <c r="C5755" s="69"/>
      <c r="D5755" s="69"/>
      <c r="E5755" s="69"/>
    </row>
    <row r="5756">
      <c r="B5756" s="69"/>
      <c r="C5756" s="69"/>
      <c r="D5756" s="69"/>
      <c r="E5756" s="69"/>
    </row>
    <row r="5757">
      <c r="B5757" s="69"/>
      <c r="C5757" s="69"/>
      <c r="D5757" s="69"/>
      <c r="E5757" s="69"/>
    </row>
    <row r="5758">
      <c r="B5758" s="69"/>
      <c r="C5758" s="69"/>
      <c r="D5758" s="69"/>
      <c r="E5758" s="69"/>
    </row>
    <row r="5759">
      <c r="B5759" s="69"/>
      <c r="C5759" s="69"/>
      <c r="D5759" s="69"/>
      <c r="E5759" s="69"/>
    </row>
    <row r="5760">
      <c r="B5760" s="69"/>
      <c r="C5760" s="69"/>
      <c r="D5760" s="69"/>
      <c r="E5760" s="69"/>
    </row>
    <row r="5761">
      <c r="B5761" s="69"/>
      <c r="C5761" s="69"/>
      <c r="D5761" s="69"/>
      <c r="E5761" s="69"/>
    </row>
    <row r="5762">
      <c r="B5762" s="69"/>
      <c r="C5762" s="69"/>
      <c r="D5762" s="69"/>
      <c r="E5762" s="69"/>
    </row>
    <row r="5763">
      <c r="B5763" s="69"/>
      <c r="C5763" s="69"/>
      <c r="D5763" s="69"/>
      <c r="E5763" s="69"/>
    </row>
    <row r="5764">
      <c r="B5764" s="69"/>
      <c r="C5764" s="69"/>
      <c r="D5764" s="69"/>
      <c r="E5764" s="69"/>
    </row>
    <row r="5765">
      <c r="B5765" s="69"/>
      <c r="C5765" s="69"/>
      <c r="D5765" s="69"/>
      <c r="E5765" s="69"/>
    </row>
    <row r="5766">
      <c r="B5766" s="69"/>
      <c r="C5766" s="69"/>
      <c r="D5766" s="69"/>
      <c r="E5766" s="69"/>
    </row>
    <row r="5767">
      <c r="B5767" s="69"/>
      <c r="C5767" s="69"/>
      <c r="D5767" s="69"/>
      <c r="E5767" s="69"/>
    </row>
    <row r="5768">
      <c r="B5768" s="69"/>
      <c r="C5768" s="69"/>
      <c r="D5768" s="69"/>
      <c r="E5768" s="69"/>
    </row>
    <row r="5769">
      <c r="B5769" s="69"/>
      <c r="C5769" s="69"/>
      <c r="D5769" s="69"/>
      <c r="E5769" s="69"/>
    </row>
    <row r="5770">
      <c r="B5770" s="69"/>
      <c r="C5770" s="69"/>
      <c r="D5770" s="69"/>
      <c r="E5770" s="69"/>
    </row>
    <row r="5771">
      <c r="B5771" s="69"/>
      <c r="C5771" s="69"/>
      <c r="D5771" s="69"/>
      <c r="E5771" s="69"/>
    </row>
    <row r="5772">
      <c r="B5772" s="69"/>
      <c r="C5772" s="69"/>
      <c r="D5772" s="69"/>
      <c r="E5772" s="69"/>
    </row>
    <row r="5773">
      <c r="B5773" s="69"/>
      <c r="C5773" s="69"/>
      <c r="D5773" s="69"/>
      <c r="E5773" s="69"/>
    </row>
    <row r="5774">
      <c r="B5774" s="69"/>
      <c r="C5774" s="69"/>
      <c r="D5774" s="69"/>
      <c r="E5774" s="69"/>
    </row>
    <row r="5775">
      <c r="B5775" s="69"/>
      <c r="C5775" s="69"/>
      <c r="D5775" s="69"/>
      <c r="E5775" s="69"/>
    </row>
    <row r="5776">
      <c r="B5776" s="69"/>
      <c r="C5776" s="69"/>
      <c r="D5776" s="69"/>
      <c r="E5776" s="69"/>
    </row>
    <row r="5777">
      <c r="B5777" s="69"/>
      <c r="C5777" s="69"/>
      <c r="D5777" s="69"/>
      <c r="E5777" s="69"/>
    </row>
    <row r="5778">
      <c r="B5778" s="69"/>
      <c r="C5778" s="69"/>
      <c r="D5778" s="69"/>
      <c r="E5778" s="69"/>
    </row>
    <row r="5779">
      <c r="B5779" s="69"/>
      <c r="C5779" s="69"/>
      <c r="D5779" s="69"/>
      <c r="E5779" s="69"/>
    </row>
    <row r="5780">
      <c r="B5780" s="69"/>
      <c r="C5780" s="69"/>
      <c r="D5780" s="69"/>
      <c r="E5780" s="69"/>
    </row>
    <row r="5781">
      <c r="B5781" s="69"/>
      <c r="C5781" s="69"/>
      <c r="D5781" s="69"/>
      <c r="E5781" s="69"/>
    </row>
    <row r="5782">
      <c r="B5782" s="69"/>
      <c r="C5782" s="69"/>
      <c r="D5782" s="69"/>
      <c r="E5782" s="69"/>
    </row>
    <row r="5783">
      <c r="B5783" s="69"/>
      <c r="C5783" s="69"/>
      <c r="D5783" s="69"/>
      <c r="E5783" s="69"/>
    </row>
    <row r="5784">
      <c r="B5784" s="69"/>
      <c r="C5784" s="69"/>
      <c r="D5784" s="69"/>
      <c r="E5784" s="69"/>
    </row>
    <row r="5785">
      <c r="B5785" s="69"/>
      <c r="C5785" s="69"/>
      <c r="D5785" s="69"/>
      <c r="E5785" s="69"/>
    </row>
    <row r="5786">
      <c r="B5786" s="69"/>
      <c r="C5786" s="69"/>
      <c r="D5786" s="69"/>
      <c r="E5786" s="69"/>
    </row>
    <row r="5787">
      <c r="B5787" s="69"/>
      <c r="C5787" s="69"/>
      <c r="D5787" s="69"/>
      <c r="E5787" s="69"/>
    </row>
    <row r="5788">
      <c r="B5788" s="69"/>
      <c r="C5788" s="69"/>
      <c r="D5788" s="69"/>
      <c r="E5788" s="69"/>
    </row>
    <row r="5789">
      <c r="B5789" s="69"/>
      <c r="C5789" s="69"/>
      <c r="D5789" s="69"/>
      <c r="E5789" s="69"/>
    </row>
    <row r="5790">
      <c r="B5790" s="69"/>
      <c r="C5790" s="69"/>
      <c r="D5790" s="69"/>
      <c r="E5790" s="69"/>
    </row>
    <row r="5791">
      <c r="B5791" s="69"/>
      <c r="C5791" s="69"/>
      <c r="D5791" s="69"/>
      <c r="E5791" s="69"/>
    </row>
    <row r="5792">
      <c r="B5792" s="69"/>
      <c r="C5792" s="69"/>
      <c r="D5792" s="69"/>
      <c r="E5792" s="69"/>
    </row>
    <row r="5793">
      <c r="B5793" s="69"/>
      <c r="C5793" s="69"/>
      <c r="D5793" s="69"/>
      <c r="E5793" s="69"/>
    </row>
    <row r="5794">
      <c r="B5794" s="69"/>
      <c r="C5794" s="69"/>
      <c r="D5794" s="69"/>
      <c r="E5794" s="69"/>
    </row>
    <row r="5795">
      <c r="B5795" s="69"/>
      <c r="C5795" s="69"/>
      <c r="D5795" s="69"/>
      <c r="E5795" s="69"/>
    </row>
    <row r="5796">
      <c r="B5796" s="69"/>
      <c r="C5796" s="69"/>
      <c r="D5796" s="69"/>
      <c r="E5796" s="69"/>
    </row>
    <row r="5797">
      <c r="B5797" s="69"/>
      <c r="C5797" s="69"/>
      <c r="D5797" s="69"/>
      <c r="E5797" s="69"/>
    </row>
    <row r="5798">
      <c r="B5798" s="69"/>
      <c r="C5798" s="69"/>
      <c r="D5798" s="69"/>
      <c r="E5798" s="69"/>
    </row>
    <row r="5799">
      <c r="B5799" s="69"/>
      <c r="C5799" s="69"/>
      <c r="D5799" s="69"/>
      <c r="E5799" s="69"/>
    </row>
    <row r="5800">
      <c r="B5800" s="69"/>
      <c r="C5800" s="69"/>
      <c r="D5800" s="69"/>
      <c r="E5800" s="69"/>
    </row>
    <row r="5801">
      <c r="B5801" s="69"/>
      <c r="C5801" s="69"/>
      <c r="D5801" s="69"/>
      <c r="E5801" s="69"/>
    </row>
    <row r="5802">
      <c r="B5802" s="69"/>
      <c r="C5802" s="69"/>
      <c r="D5802" s="69"/>
      <c r="E5802" s="69"/>
    </row>
    <row r="5803">
      <c r="B5803" s="69"/>
      <c r="C5803" s="69"/>
      <c r="D5803" s="69"/>
      <c r="E5803" s="69"/>
    </row>
    <row r="5804">
      <c r="B5804" s="69"/>
      <c r="C5804" s="69"/>
      <c r="D5804" s="69"/>
      <c r="E5804" s="69"/>
    </row>
    <row r="5805">
      <c r="B5805" s="69"/>
      <c r="C5805" s="69"/>
      <c r="D5805" s="69"/>
      <c r="E5805" s="69"/>
    </row>
    <row r="5806">
      <c r="B5806" s="69"/>
      <c r="C5806" s="69"/>
      <c r="D5806" s="69"/>
      <c r="E5806" s="69"/>
    </row>
    <row r="5807">
      <c r="B5807" s="69"/>
      <c r="C5807" s="69"/>
      <c r="D5807" s="69"/>
      <c r="E5807" s="69"/>
    </row>
    <row r="5808">
      <c r="B5808" s="69"/>
      <c r="C5808" s="69"/>
      <c r="D5808" s="69"/>
      <c r="E5808" s="69"/>
    </row>
    <row r="5809">
      <c r="B5809" s="69"/>
      <c r="C5809" s="69"/>
      <c r="D5809" s="69"/>
      <c r="E5809" s="69"/>
    </row>
    <row r="5810">
      <c r="B5810" s="69"/>
      <c r="C5810" s="69"/>
      <c r="D5810" s="69"/>
      <c r="E5810" s="69"/>
    </row>
    <row r="5811">
      <c r="B5811" s="69"/>
      <c r="C5811" s="69"/>
      <c r="D5811" s="69"/>
      <c r="E5811" s="69"/>
    </row>
    <row r="5812">
      <c r="B5812" s="69"/>
      <c r="C5812" s="69"/>
      <c r="D5812" s="69"/>
      <c r="E5812" s="69"/>
    </row>
    <row r="5813">
      <c r="B5813" s="69"/>
      <c r="C5813" s="69"/>
      <c r="E5813" s="69"/>
    </row>
    <row r="5814">
      <c r="B5814" s="69"/>
      <c r="C5814" s="69"/>
      <c r="E5814" s="69"/>
    </row>
    <row r="5815">
      <c r="B5815" s="69"/>
      <c r="C5815" s="69"/>
      <c r="E5815" s="69"/>
    </row>
    <row r="5816">
      <c r="B5816" s="69"/>
      <c r="C5816" s="69"/>
      <c r="E5816" s="69"/>
    </row>
    <row r="5817">
      <c r="B5817" s="69"/>
      <c r="C5817" s="69"/>
      <c r="E5817" s="69"/>
    </row>
    <row r="5818">
      <c r="B5818" s="69"/>
      <c r="C5818" s="69"/>
      <c r="E5818" s="69"/>
    </row>
    <row r="5819">
      <c r="B5819" s="69"/>
      <c r="C5819" s="69"/>
      <c r="E5819" s="69"/>
    </row>
    <row r="5820">
      <c r="B5820" s="69"/>
      <c r="C5820" s="69"/>
      <c r="E5820" s="69"/>
    </row>
    <row r="5821">
      <c r="B5821" s="69"/>
      <c r="C5821" s="69"/>
      <c r="E5821" s="69"/>
    </row>
    <row r="5822">
      <c r="B5822" s="69"/>
      <c r="C5822" s="69"/>
      <c r="E5822" s="69"/>
    </row>
    <row r="5823">
      <c r="B5823" s="69"/>
      <c r="C5823" s="69"/>
      <c r="E5823" s="69"/>
    </row>
    <row r="5824">
      <c r="B5824" s="69"/>
      <c r="C5824" s="69"/>
      <c r="E5824" s="69"/>
    </row>
    <row r="5825">
      <c r="B5825" s="69"/>
      <c r="C5825" s="69"/>
      <c r="E5825" s="69"/>
    </row>
    <row r="5826">
      <c r="B5826" s="69"/>
      <c r="C5826" s="69"/>
      <c r="E5826" s="69"/>
    </row>
    <row r="5827">
      <c r="B5827" s="69"/>
      <c r="C5827" s="69"/>
      <c r="E5827" s="69"/>
    </row>
    <row r="5828">
      <c r="B5828" s="69"/>
      <c r="C5828" s="69"/>
      <c r="E5828" s="69"/>
    </row>
    <row r="5829">
      <c r="B5829" s="69"/>
      <c r="C5829" s="69"/>
      <c r="E5829" s="69"/>
    </row>
    <row r="5830">
      <c r="B5830" s="69"/>
      <c r="C5830" s="69"/>
      <c r="E5830" s="69"/>
    </row>
    <row r="5831">
      <c r="B5831" s="69"/>
      <c r="C5831" s="69"/>
      <c r="E5831" s="69"/>
    </row>
    <row r="5832">
      <c r="B5832" s="69"/>
      <c r="C5832" s="69"/>
      <c r="E5832" s="69"/>
    </row>
    <row r="5833">
      <c r="B5833" s="69"/>
      <c r="C5833" s="69"/>
      <c r="E5833" s="69"/>
    </row>
    <row r="5834">
      <c r="B5834" s="69"/>
      <c r="C5834" s="69"/>
      <c r="E5834" s="69"/>
    </row>
    <row r="5835">
      <c r="B5835" s="69"/>
      <c r="C5835" s="69"/>
      <c r="E5835" s="69"/>
    </row>
    <row r="5836">
      <c r="B5836" s="69"/>
      <c r="C5836" s="69"/>
      <c r="E5836" s="69"/>
    </row>
    <row r="5837">
      <c r="B5837" s="69"/>
      <c r="C5837" s="69"/>
      <c r="E5837" s="69"/>
    </row>
    <row r="5838">
      <c r="B5838" s="69"/>
      <c r="C5838" s="69"/>
      <c r="E5838" s="69"/>
    </row>
    <row r="5839">
      <c r="B5839" s="69"/>
      <c r="C5839" s="69"/>
      <c r="E5839" s="69"/>
    </row>
    <row r="5840">
      <c r="B5840" s="69"/>
      <c r="C5840" s="69"/>
      <c r="E5840" s="69"/>
    </row>
    <row r="5841">
      <c r="B5841" s="69"/>
      <c r="C5841" s="69"/>
      <c r="E5841" s="69"/>
    </row>
    <row r="5842">
      <c r="B5842" s="69"/>
      <c r="C5842" s="69"/>
      <c r="E5842" s="69"/>
    </row>
    <row r="5843">
      <c r="B5843" s="69"/>
      <c r="C5843" s="69"/>
      <c r="E5843" s="69"/>
    </row>
    <row r="5844">
      <c r="B5844" s="69"/>
      <c r="C5844" s="69"/>
      <c r="E5844" s="69"/>
    </row>
    <row r="5845">
      <c r="B5845" s="69"/>
      <c r="C5845" s="69"/>
      <c r="E5845" s="69"/>
    </row>
    <row r="5846">
      <c r="B5846" s="69"/>
      <c r="C5846" s="69"/>
      <c r="E5846" s="69"/>
    </row>
    <row r="5847">
      <c r="B5847" s="69"/>
      <c r="C5847" s="69"/>
      <c r="E5847" s="69"/>
    </row>
    <row r="5848">
      <c r="B5848" s="69"/>
      <c r="C5848" s="69"/>
      <c r="E5848" s="69"/>
    </row>
    <row r="5849">
      <c r="B5849" s="69"/>
      <c r="C5849" s="69"/>
      <c r="E5849" s="69"/>
    </row>
    <row r="5850">
      <c r="B5850" s="69"/>
      <c r="C5850" s="69"/>
      <c r="E5850" s="69"/>
    </row>
    <row r="5851">
      <c r="B5851" s="69"/>
      <c r="C5851" s="69"/>
      <c r="E5851" s="69"/>
    </row>
    <row r="5852">
      <c r="B5852" s="69"/>
      <c r="C5852" s="69"/>
      <c r="E5852" s="69"/>
    </row>
    <row r="5853">
      <c r="B5853" s="69"/>
      <c r="C5853" s="69"/>
      <c r="E5853" s="69"/>
    </row>
    <row r="5854">
      <c r="B5854" s="69"/>
      <c r="C5854" s="69"/>
      <c r="E5854" s="69"/>
    </row>
    <row r="5855">
      <c r="B5855" s="69"/>
      <c r="C5855" s="69"/>
      <c r="E5855" s="69"/>
    </row>
    <row r="5856">
      <c r="B5856" s="69"/>
      <c r="C5856" s="69"/>
      <c r="E5856" s="69"/>
    </row>
    <row r="5857">
      <c r="B5857" s="69"/>
      <c r="C5857" s="69"/>
      <c r="E5857" s="69"/>
    </row>
    <row r="5858">
      <c r="B5858" s="69"/>
      <c r="C5858" s="69"/>
      <c r="D5858" s="69"/>
      <c r="E5858" s="69"/>
    </row>
    <row r="5859">
      <c r="B5859" s="69"/>
      <c r="C5859" s="69"/>
      <c r="D5859" s="69"/>
      <c r="E5859" s="69"/>
    </row>
    <row r="5860">
      <c r="B5860" s="69"/>
      <c r="C5860" s="69"/>
      <c r="D5860" s="69"/>
      <c r="E5860" s="69"/>
    </row>
    <row r="5861">
      <c r="B5861" s="69"/>
      <c r="C5861" s="69"/>
      <c r="D5861" s="69"/>
      <c r="E5861" s="69"/>
    </row>
    <row r="5862">
      <c r="B5862" s="69"/>
      <c r="C5862" s="69"/>
      <c r="D5862" s="69"/>
      <c r="E5862" s="69"/>
    </row>
    <row r="5863">
      <c r="B5863" s="69"/>
      <c r="C5863" s="69"/>
      <c r="D5863" s="69"/>
      <c r="E5863" s="69"/>
    </row>
    <row r="5864">
      <c r="B5864" s="69"/>
      <c r="C5864" s="69"/>
      <c r="D5864" s="69"/>
      <c r="E5864" s="69"/>
    </row>
    <row r="5865">
      <c r="B5865" s="69"/>
      <c r="C5865" s="69"/>
      <c r="D5865" s="69"/>
      <c r="E5865" s="69"/>
    </row>
    <row r="5866">
      <c r="B5866" s="69"/>
      <c r="C5866" s="69"/>
      <c r="D5866" s="69"/>
      <c r="E5866" s="69"/>
    </row>
    <row r="5867">
      <c r="B5867" s="69"/>
      <c r="C5867" s="69"/>
      <c r="D5867" s="69"/>
      <c r="E5867" s="69"/>
    </row>
    <row r="5868">
      <c r="B5868" s="69"/>
      <c r="C5868" s="69"/>
      <c r="D5868" s="69"/>
      <c r="E5868" s="69"/>
    </row>
    <row r="5869">
      <c r="B5869" s="69"/>
      <c r="C5869" s="69"/>
      <c r="D5869" s="69"/>
      <c r="E5869" s="69"/>
    </row>
    <row r="5870">
      <c r="B5870" s="69"/>
      <c r="C5870" s="69"/>
      <c r="D5870" s="69"/>
      <c r="E5870" s="69"/>
    </row>
    <row r="5871">
      <c r="B5871" s="69"/>
      <c r="C5871" s="69"/>
      <c r="D5871" s="69"/>
      <c r="E5871" s="69"/>
    </row>
    <row r="5872">
      <c r="B5872" s="69"/>
      <c r="C5872" s="69"/>
      <c r="D5872" s="69"/>
      <c r="E5872" s="69"/>
    </row>
    <row r="5873">
      <c r="B5873" s="69"/>
      <c r="C5873" s="69"/>
      <c r="D5873" s="69"/>
      <c r="E5873" s="69"/>
    </row>
    <row r="5874">
      <c r="B5874" s="69"/>
      <c r="C5874" s="69"/>
      <c r="D5874" s="69"/>
      <c r="E5874" s="69"/>
    </row>
    <row r="5875">
      <c r="B5875" s="69"/>
      <c r="C5875" s="69"/>
      <c r="D5875" s="69"/>
      <c r="E5875" s="69"/>
    </row>
    <row r="5876">
      <c r="B5876" s="69"/>
      <c r="C5876" s="69"/>
      <c r="D5876" s="69"/>
      <c r="E5876" s="69"/>
    </row>
    <row r="5877">
      <c r="B5877" s="69"/>
      <c r="C5877" s="69"/>
      <c r="D5877" s="69"/>
      <c r="E5877" s="69"/>
    </row>
    <row r="5878">
      <c r="B5878" s="69"/>
      <c r="C5878" s="69"/>
      <c r="D5878" s="69"/>
      <c r="E5878" s="69"/>
    </row>
    <row r="5879">
      <c r="B5879" s="69"/>
      <c r="C5879" s="69"/>
      <c r="D5879" s="69"/>
      <c r="E5879" s="69"/>
    </row>
    <row r="5880">
      <c r="B5880" s="69"/>
      <c r="C5880" s="69"/>
      <c r="D5880" s="69"/>
      <c r="E5880" s="69"/>
    </row>
    <row r="5881">
      <c r="B5881" s="69"/>
      <c r="C5881" s="69"/>
      <c r="D5881" s="69"/>
      <c r="E5881" s="69"/>
    </row>
    <row r="5882">
      <c r="B5882" s="69"/>
      <c r="C5882" s="69"/>
      <c r="D5882" s="69"/>
      <c r="E5882" s="69"/>
    </row>
    <row r="5883">
      <c r="B5883" s="69"/>
      <c r="C5883" s="69"/>
      <c r="D5883" s="69"/>
      <c r="E5883" s="69"/>
    </row>
    <row r="5884">
      <c r="B5884" s="69"/>
      <c r="C5884" s="69"/>
      <c r="D5884" s="69"/>
      <c r="E5884" s="69"/>
    </row>
    <row r="5885">
      <c r="B5885" s="69"/>
      <c r="C5885" s="69"/>
      <c r="D5885" s="69"/>
      <c r="E5885" s="69"/>
    </row>
    <row r="5886">
      <c r="B5886" s="69"/>
      <c r="C5886" s="69"/>
      <c r="D5886" s="69"/>
      <c r="E5886" s="69"/>
    </row>
    <row r="5887">
      <c r="B5887" s="69"/>
      <c r="C5887" s="69"/>
      <c r="D5887" s="69"/>
      <c r="E5887" s="69"/>
    </row>
    <row r="5888">
      <c r="B5888" s="69"/>
      <c r="C5888" s="69"/>
      <c r="D5888" s="69"/>
      <c r="E5888" s="69"/>
    </row>
    <row r="5889">
      <c r="B5889" s="69"/>
      <c r="C5889" s="69"/>
      <c r="D5889" s="69"/>
      <c r="E5889" s="69"/>
    </row>
    <row r="5890">
      <c r="B5890" s="69"/>
      <c r="C5890" s="69"/>
      <c r="D5890" s="69"/>
      <c r="E5890" s="69"/>
    </row>
    <row r="5891">
      <c r="B5891" s="69"/>
      <c r="C5891" s="69"/>
      <c r="D5891" s="69"/>
      <c r="E5891" s="69"/>
    </row>
    <row r="5892">
      <c r="B5892" s="69"/>
      <c r="C5892" s="69"/>
      <c r="D5892" s="69"/>
      <c r="E5892" s="69"/>
    </row>
    <row r="5893">
      <c r="B5893" s="69"/>
      <c r="C5893" s="69"/>
      <c r="D5893" s="69"/>
      <c r="E5893" s="69"/>
    </row>
    <row r="5894">
      <c r="B5894" s="69"/>
      <c r="C5894" s="69"/>
      <c r="D5894" s="69"/>
      <c r="E5894" s="69"/>
    </row>
    <row r="5895">
      <c r="B5895" s="69"/>
      <c r="C5895" s="69"/>
      <c r="D5895" s="69"/>
      <c r="E5895" s="69"/>
    </row>
    <row r="5896">
      <c r="B5896" s="69"/>
      <c r="C5896" s="69"/>
      <c r="D5896" s="69"/>
      <c r="E5896" s="69"/>
    </row>
    <row r="5897">
      <c r="B5897" s="69"/>
      <c r="C5897" s="69"/>
      <c r="D5897" s="69"/>
      <c r="E5897" s="69"/>
    </row>
    <row r="5898">
      <c r="B5898" s="69"/>
      <c r="C5898" s="69"/>
      <c r="D5898" s="69"/>
      <c r="E5898" s="69"/>
    </row>
    <row r="5899">
      <c r="B5899" s="69"/>
      <c r="C5899" s="69"/>
      <c r="D5899" s="69"/>
      <c r="E5899" s="69"/>
    </row>
    <row r="5900">
      <c r="B5900" s="69"/>
      <c r="C5900" s="69"/>
      <c r="D5900" s="69"/>
      <c r="E5900" s="69"/>
    </row>
    <row r="5901">
      <c r="B5901" s="69"/>
      <c r="C5901" s="69"/>
      <c r="D5901" s="69"/>
      <c r="E5901" s="69"/>
    </row>
    <row r="5902">
      <c r="B5902" s="69"/>
      <c r="C5902" s="69"/>
      <c r="D5902" s="69"/>
      <c r="E5902" s="69"/>
    </row>
    <row r="5903">
      <c r="B5903" s="69"/>
      <c r="C5903" s="69"/>
      <c r="D5903" s="69"/>
      <c r="E5903" s="69"/>
    </row>
    <row r="5904">
      <c r="B5904" s="69"/>
      <c r="C5904" s="69"/>
      <c r="D5904" s="69"/>
      <c r="E5904" s="69"/>
    </row>
    <row r="5905">
      <c r="B5905" s="69"/>
      <c r="C5905" s="69"/>
      <c r="D5905" s="69"/>
      <c r="E5905" s="69"/>
    </row>
    <row r="5906">
      <c r="B5906" s="69"/>
      <c r="C5906" s="69"/>
      <c r="D5906" s="69"/>
      <c r="E5906" s="69"/>
    </row>
    <row r="5907">
      <c r="B5907" s="69"/>
      <c r="C5907" s="69"/>
      <c r="D5907" s="69"/>
      <c r="E5907" s="69"/>
    </row>
    <row r="5908">
      <c r="B5908" s="69"/>
      <c r="C5908" s="69"/>
      <c r="D5908" s="69"/>
      <c r="E5908" s="69"/>
    </row>
    <row r="5909">
      <c r="B5909" s="69"/>
      <c r="C5909" s="69"/>
      <c r="D5909" s="69"/>
      <c r="E5909" s="69"/>
    </row>
    <row r="5910">
      <c r="B5910" s="69"/>
      <c r="C5910" s="69"/>
      <c r="D5910" s="69"/>
      <c r="E5910" s="69"/>
    </row>
    <row r="5911">
      <c r="B5911" s="69"/>
      <c r="C5911" s="69"/>
      <c r="D5911" s="69"/>
      <c r="E5911" s="69"/>
    </row>
    <row r="5912">
      <c r="B5912" s="69"/>
      <c r="C5912" s="69"/>
      <c r="D5912" s="69"/>
      <c r="E5912" s="69"/>
    </row>
    <row r="5913">
      <c r="B5913" s="69"/>
      <c r="C5913" s="69"/>
      <c r="D5913" s="69"/>
      <c r="E5913" s="69"/>
    </row>
    <row r="5914">
      <c r="B5914" s="69"/>
      <c r="C5914" s="69"/>
      <c r="D5914" s="69"/>
      <c r="E5914" s="69"/>
    </row>
    <row r="5915">
      <c r="B5915" s="69"/>
      <c r="C5915" s="69"/>
      <c r="D5915" s="69"/>
      <c r="E5915" s="69"/>
    </row>
    <row r="5916">
      <c r="B5916" s="69"/>
      <c r="C5916" s="69"/>
      <c r="D5916" s="69"/>
      <c r="E5916" s="69"/>
    </row>
    <row r="5917">
      <c r="B5917" s="69"/>
      <c r="C5917" s="69"/>
      <c r="D5917" s="69"/>
      <c r="E5917" s="69"/>
    </row>
    <row r="5918">
      <c r="B5918" s="69"/>
      <c r="C5918" s="69"/>
      <c r="D5918" s="69"/>
      <c r="E5918" s="69"/>
    </row>
    <row r="5919">
      <c r="B5919" s="69"/>
      <c r="C5919" s="69"/>
      <c r="D5919" s="69"/>
      <c r="E5919" s="69"/>
    </row>
    <row r="5920">
      <c r="B5920" s="69"/>
      <c r="C5920" s="69"/>
      <c r="D5920" s="69"/>
      <c r="E5920" s="69"/>
    </row>
    <row r="5921">
      <c r="B5921" s="69"/>
      <c r="C5921" s="69"/>
      <c r="D5921" s="69"/>
      <c r="E5921" s="69"/>
    </row>
    <row r="5922">
      <c r="B5922" s="69"/>
      <c r="C5922" s="69"/>
      <c r="D5922" s="69"/>
      <c r="E5922" s="69"/>
    </row>
    <row r="5923">
      <c r="B5923" s="69"/>
      <c r="C5923" s="69"/>
      <c r="D5923" s="69"/>
      <c r="E5923" s="69"/>
    </row>
    <row r="5924">
      <c r="B5924" s="69"/>
      <c r="C5924" s="69"/>
      <c r="D5924" s="69"/>
      <c r="E5924" s="69"/>
    </row>
    <row r="5925">
      <c r="B5925" s="69"/>
      <c r="C5925" s="69"/>
      <c r="D5925" s="69"/>
      <c r="E5925" s="69"/>
    </row>
    <row r="5926">
      <c r="B5926" s="69"/>
      <c r="C5926" s="69"/>
      <c r="D5926" s="69"/>
      <c r="E5926" s="69"/>
    </row>
    <row r="5927">
      <c r="B5927" s="69"/>
      <c r="C5927" s="69"/>
      <c r="D5927" s="69"/>
      <c r="E5927" s="69"/>
    </row>
    <row r="5928">
      <c r="B5928" s="69"/>
      <c r="C5928" s="69"/>
      <c r="D5928" s="69"/>
      <c r="E5928" s="69"/>
    </row>
    <row r="5929">
      <c r="B5929" s="69"/>
      <c r="C5929" s="69"/>
      <c r="D5929" s="69"/>
      <c r="E5929" s="69"/>
    </row>
    <row r="5930">
      <c r="B5930" s="69"/>
      <c r="C5930" s="69"/>
      <c r="D5930" s="69"/>
      <c r="E5930" s="69"/>
    </row>
    <row r="5931">
      <c r="B5931" s="69"/>
      <c r="C5931" s="69"/>
      <c r="D5931" s="69"/>
      <c r="E5931" s="69"/>
    </row>
    <row r="5932">
      <c r="B5932" s="69"/>
      <c r="C5932" s="69"/>
      <c r="D5932" s="69"/>
      <c r="E5932" s="69"/>
    </row>
    <row r="5933">
      <c r="B5933" s="69"/>
      <c r="C5933" s="69"/>
      <c r="D5933" s="69"/>
      <c r="E5933" s="69"/>
    </row>
    <row r="5934">
      <c r="B5934" s="69"/>
      <c r="C5934" s="69"/>
      <c r="D5934" s="69"/>
      <c r="E5934" s="69"/>
    </row>
    <row r="5935">
      <c r="B5935" s="69"/>
      <c r="C5935" s="69"/>
      <c r="D5935" s="69"/>
      <c r="E5935" s="69"/>
    </row>
    <row r="5936">
      <c r="B5936" s="69"/>
      <c r="C5936" s="69"/>
      <c r="D5936" s="69"/>
      <c r="E5936" s="69"/>
    </row>
    <row r="5937">
      <c r="B5937" s="69"/>
      <c r="C5937" s="69"/>
      <c r="D5937" s="69"/>
      <c r="E5937" s="69"/>
    </row>
    <row r="5938">
      <c r="B5938" s="69"/>
      <c r="C5938" s="69"/>
      <c r="D5938" s="69"/>
      <c r="E5938" s="69"/>
    </row>
    <row r="5939">
      <c r="B5939" s="69"/>
      <c r="C5939" s="69"/>
      <c r="D5939" s="69"/>
      <c r="E5939" s="69"/>
    </row>
    <row r="5940">
      <c r="B5940" s="69"/>
      <c r="C5940" s="69"/>
      <c r="D5940" s="69"/>
      <c r="E5940" s="69"/>
    </row>
    <row r="5941">
      <c r="B5941" s="69"/>
      <c r="C5941" s="69"/>
      <c r="D5941" s="69"/>
      <c r="E5941" s="69"/>
    </row>
    <row r="5942">
      <c r="B5942" s="69"/>
      <c r="C5942" s="69"/>
      <c r="D5942" s="69"/>
      <c r="E5942" s="69"/>
    </row>
    <row r="5943">
      <c r="B5943" s="69"/>
      <c r="C5943" s="69"/>
      <c r="D5943" s="69"/>
      <c r="E5943" s="69"/>
    </row>
    <row r="5944">
      <c r="B5944" s="69"/>
      <c r="C5944" s="69"/>
      <c r="D5944" s="69"/>
      <c r="E5944" s="69"/>
    </row>
    <row r="5945">
      <c r="B5945" s="69"/>
      <c r="C5945" s="69"/>
      <c r="D5945" s="69"/>
      <c r="E5945" s="69"/>
    </row>
    <row r="5946">
      <c r="B5946" s="69"/>
      <c r="C5946" s="69"/>
      <c r="D5946" s="69"/>
      <c r="E5946" s="69"/>
    </row>
    <row r="5947">
      <c r="B5947" s="69"/>
      <c r="C5947" s="69"/>
      <c r="D5947" s="69"/>
      <c r="E5947" s="69"/>
    </row>
    <row r="5948">
      <c r="B5948" s="69"/>
      <c r="C5948" s="69"/>
      <c r="D5948" s="69"/>
      <c r="E5948" s="69"/>
    </row>
    <row r="5949">
      <c r="B5949" s="69"/>
      <c r="C5949" s="69"/>
      <c r="D5949" s="69"/>
      <c r="E5949" s="69"/>
    </row>
    <row r="5950">
      <c r="B5950" s="69"/>
      <c r="C5950" s="69"/>
      <c r="D5950" s="69"/>
      <c r="E5950" s="69"/>
    </row>
    <row r="5951">
      <c r="B5951" s="69"/>
      <c r="C5951" s="69"/>
      <c r="D5951" s="69"/>
      <c r="E5951" s="69"/>
    </row>
    <row r="5952">
      <c r="B5952" s="69"/>
      <c r="C5952" s="69"/>
      <c r="D5952" s="69"/>
      <c r="E5952" s="69"/>
    </row>
    <row r="5953">
      <c r="B5953" s="69"/>
      <c r="C5953" s="69"/>
      <c r="D5953" s="69"/>
      <c r="E5953" s="69"/>
    </row>
    <row r="5954">
      <c r="B5954" s="69"/>
      <c r="C5954" s="69"/>
      <c r="D5954" s="69"/>
      <c r="E5954" s="69"/>
    </row>
    <row r="5955">
      <c r="B5955" s="69"/>
      <c r="C5955" s="69"/>
      <c r="D5955" s="69"/>
      <c r="E5955" s="69"/>
    </row>
    <row r="5956">
      <c r="B5956" s="69"/>
      <c r="C5956" s="69"/>
      <c r="D5956" s="69"/>
      <c r="E5956" s="69"/>
    </row>
    <row r="5957">
      <c r="B5957" s="69"/>
      <c r="C5957" s="69"/>
      <c r="D5957" s="69"/>
      <c r="E5957" s="69"/>
    </row>
    <row r="5958">
      <c r="B5958" s="69"/>
      <c r="C5958" s="69"/>
      <c r="D5958" s="69"/>
      <c r="E5958" s="69"/>
    </row>
    <row r="5959">
      <c r="B5959" s="69"/>
      <c r="C5959" s="69"/>
      <c r="D5959" s="69"/>
      <c r="E5959" s="69"/>
    </row>
    <row r="5960">
      <c r="B5960" s="69"/>
      <c r="C5960" s="69"/>
      <c r="D5960" s="69"/>
      <c r="E5960" s="69"/>
    </row>
    <row r="5961">
      <c r="B5961" s="69"/>
      <c r="C5961" s="69"/>
      <c r="D5961" s="69"/>
      <c r="E5961" s="69"/>
    </row>
    <row r="5962">
      <c r="B5962" s="69"/>
      <c r="C5962" s="69"/>
      <c r="D5962" s="69"/>
      <c r="E5962" s="69"/>
    </row>
    <row r="5963">
      <c r="B5963" s="69"/>
      <c r="C5963" s="69"/>
      <c r="D5963" s="69"/>
      <c r="E5963" s="69"/>
    </row>
    <row r="5964">
      <c r="B5964" s="69"/>
      <c r="C5964" s="69"/>
      <c r="D5964" s="69"/>
      <c r="E5964" s="69"/>
    </row>
    <row r="5965">
      <c r="B5965" s="69"/>
      <c r="C5965" s="69"/>
      <c r="D5965" s="69"/>
      <c r="E5965" s="69"/>
    </row>
    <row r="5966">
      <c r="B5966" s="69"/>
      <c r="C5966" s="69"/>
      <c r="D5966" s="69"/>
      <c r="E5966" s="69"/>
    </row>
    <row r="5967">
      <c r="B5967" s="69"/>
      <c r="C5967" s="69"/>
      <c r="D5967" s="69"/>
      <c r="E5967" s="69"/>
    </row>
    <row r="5968">
      <c r="B5968" s="69"/>
      <c r="C5968" s="69"/>
      <c r="D5968" s="69"/>
      <c r="E5968" s="69"/>
    </row>
    <row r="5969">
      <c r="B5969" s="69"/>
      <c r="C5969" s="69"/>
      <c r="D5969" s="69"/>
      <c r="E5969" s="69"/>
    </row>
    <row r="5970">
      <c r="B5970" s="69"/>
      <c r="C5970" s="69"/>
      <c r="D5970" s="69"/>
      <c r="E5970" s="69"/>
    </row>
    <row r="5971">
      <c r="B5971" s="69"/>
      <c r="C5971" s="69"/>
      <c r="D5971" s="69"/>
      <c r="E5971" s="69"/>
    </row>
    <row r="5972">
      <c r="B5972" s="69"/>
      <c r="C5972" s="69"/>
      <c r="D5972" s="69"/>
      <c r="E5972" s="69"/>
    </row>
    <row r="5973">
      <c r="B5973" s="69"/>
      <c r="C5973" s="69"/>
      <c r="D5973" s="69"/>
      <c r="E5973" s="69"/>
    </row>
    <row r="5974">
      <c r="B5974" s="69"/>
      <c r="C5974" s="69"/>
      <c r="D5974" s="69"/>
      <c r="E5974" s="69"/>
    </row>
    <row r="5975">
      <c r="B5975" s="69"/>
      <c r="C5975" s="69"/>
      <c r="D5975" s="69"/>
      <c r="E5975" s="69"/>
    </row>
    <row r="5976">
      <c r="B5976" s="69"/>
      <c r="C5976" s="69"/>
      <c r="D5976" s="69"/>
      <c r="E5976" s="69"/>
    </row>
    <row r="5977">
      <c r="B5977" s="69"/>
      <c r="C5977" s="69"/>
      <c r="D5977" s="69"/>
      <c r="E5977" s="69"/>
    </row>
    <row r="5978">
      <c r="B5978" s="69"/>
      <c r="C5978" s="69"/>
      <c r="D5978" s="69"/>
      <c r="E5978" s="69"/>
    </row>
    <row r="5979">
      <c r="B5979" s="69"/>
      <c r="C5979" s="69"/>
      <c r="D5979" s="69"/>
      <c r="E5979" s="69"/>
    </row>
    <row r="5980">
      <c r="B5980" s="69"/>
      <c r="C5980" s="69"/>
      <c r="D5980" s="69"/>
      <c r="E5980" s="69"/>
    </row>
    <row r="5981">
      <c r="B5981" s="69"/>
      <c r="C5981" s="69"/>
      <c r="D5981" s="69"/>
      <c r="E5981" s="69"/>
    </row>
    <row r="5982">
      <c r="B5982" s="69"/>
      <c r="C5982" s="69"/>
      <c r="D5982" s="69"/>
      <c r="E5982" s="69"/>
    </row>
    <row r="5983">
      <c r="B5983" s="69"/>
      <c r="C5983" s="69"/>
      <c r="D5983" s="69"/>
      <c r="E5983" s="69"/>
    </row>
    <row r="5984">
      <c r="B5984" s="69"/>
      <c r="C5984" s="69"/>
      <c r="D5984" s="69"/>
      <c r="E5984" s="69"/>
    </row>
    <row r="5985">
      <c r="B5985" s="69"/>
      <c r="C5985" s="69"/>
      <c r="D5985" s="69"/>
      <c r="E5985" s="69"/>
    </row>
    <row r="5986">
      <c r="B5986" s="69"/>
      <c r="C5986" s="69"/>
      <c r="D5986" s="69"/>
      <c r="E5986" s="69"/>
    </row>
    <row r="5987">
      <c r="B5987" s="69"/>
      <c r="C5987" s="69"/>
      <c r="D5987" s="69"/>
      <c r="E5987" s="69"/>
    </row>
    <row r="5988">
      <c r="B5988" s="69"/>
      <c r="C5988" s="69"/>
      <c r="D5988" s="69"/>
      <c r="E5988" s="69"/>
    </row>
    <row r="5989">
      <c r="B5989" s="69"/>
      <c r="C5989" s="69"/>
      <c r="D5989" s="69"/>
      <c r="E5989" s="69"/>
    </row>
    <row r="5990">
      <c r="B5990" s="69"/>
      <c r="C5990" s="69"/>
      <c r="D5990" s="69"/>
      <c r="E5990" s="69"/>
    </row>
    <row r="5991">
      <c r="B5991" s="69"/>
      <c r="C5991" s="69"/>
      <c r="D5991" s="69"/>
      <c r="E5991" s="69"/>
    </row>
    <row r="5992">
      <c r="B5992" s="69"/>
      <c r="C5992" s="69"/>
      <c r="E5992" s="69"/>
    </row>
    <row r="5993">
      <c r="B5993" s="69"/>
      <c r="C5993" s="69"/>
      <c r="E5993" s="69"/>
    </row>
    <row r="5994">
      <c r="B5994" s="69"/>
      <c r="C5994" s="69"/>
      <c r="E5994" s="69"/>
    </row>
    <row r="5995">
      <c r="B5995" s="69"/>
      <c r="C5995" s="69"/>
      <c r="E5995" s="69"/>
    </row>
    <row r="5996">
      <c r="B5996" s="69"/>
      <c r="C5996" s="69"/>
      <c r="E5996" s="69"/>
    </row>
    <row r="5997">
      <c r="B5997" s="69"/>
      <c r="C5997" s="69"/>
      <c r="E5997" s="69"/>
    </row>
    <row r="5998">
      <c r="B5998" s="69"/>
      <c r="C5998" s="69"/>
      <c r="E5998" s="69"/>
    </row>
    <row r="5999">
      <c r="B5999" s="69"/>
      <c r="C5999" s="69"/>
      <c r="E5999" s="69"/>
    </row>
    <row r="6000">
      <c r="B6000" s="69"/>
      <c r="C6000" s="69"/>
      <c r="E6000" s="69"/>
    </row>
    <row r="6001">
      <c r="B6001" s="69"/>
      <c r="C6001" s="69"/>
      <c r="D6001" s="69"/>
      <c r="E6001" s="69"/>
    </row>
    <row r="6002">
      <c r="B6002" s="69"/>
      <c r="C6002" s="69"/>
      <c r="D6002" s="69"/>
      <c r="E6002" s="69"/>
    </row>
    <row r="6003">
      <c r="B6003" s="69"/>
      <c r="C6003" s="69"/>
      <c r="D6003" s="69"/>
      <c r="E6003" s="69"/>
    </row>
    <row r="6004">
      <c r="B6004" s="69"/>
      <c r="C6004" s="69"/>
      <c r="D6004" s="69"/>
      <c r="E6004" s="69"/>
    </row>
    <row r="6005">
      <c r="B6005" s="69"/>
      <c r="C6005" s="69"/>
      <c r="D6005" s="69"/>
      <c r="E6005" s="69"/>
    </row>
    <row r="6006">
      <c r="B6006" s="69"/>
      <c r="C6006" s="69"/>
      <c r="D6006" s="69"/>
      <c r="E6006" s="69"/>
    </row>
    <row r="6007">
      <c r="B6007" s="69"/>
      <c r="C6007" s="69"/>
      <c r="D6007" s="69"/>
      <c r="E6007" s="69"/>
    </row>
    <row r="6008">
      <c r="B6008" s="69"/>
      <c r="C6008" s="69"/>
      <c r="D6008" s="69"/>
      <c r="E6008" s="69"/>
    </row>
    <row r="6009">
      <c r="B6009" s="69"/>
      <c r="C6009" s="69"/>
      <c r="D6009" s="69"/>
      <c r="E6009" s="69"/>
    </row>
    <row r="6010">
      <c r="B6010" s="69"/>
      <c r="C6010" s="69"/>
      <c r="D6010" s="69"/>
      <c r="E6010" s="69"/>
    </row>
    <row r="6011">
      <c r="B6011" s="69"/>
      <c r="C6011" s="69"/>
      <c r="D6011" s="69"/>
      <c r="E6011" s="69"/>
    </row>
    <row r="6012">
      <c r="B6012" s="69"/>
      <c r="C6012" s="69"/>
      <c r="D6012" s="69"/>
      <c r="E6012" s="69"/>
    </row>
    <row r="6013">
      <c r="B6013" s="69"/>
      <c r="C6013" s="69"/>
      <c r="D6013" s="69"/>
      <c r="E6013" s="69"/>
    </row>
    <row r="6014">
      <c r="B6014" s="69"/>
      <c r="C6014" s="69"/>
      <c r="D6014" s="69"/>
      <c r="E6014" s="69"/>
    </row>
    <row r="6015">
      <c r="B6015" s="69"/>
      <c r="C6015" s="69"/>
      <c r="D6015" s="69"/>
      <c r="E6015" s="69"/>
    </row>
    <row r="6016">
      <c r="B6016" s="69"/>
      <c r="C6016" s="69"/>
      <c r="D6016" s="69"/>
      <c r="E6016" s="69"/>
    </row>
    <row r="6017">
      <c r="B6017" s="69"/>
      <c r="C6017" s="69"/>
      <c r="D6017" s="69"/>
      <c r="E6017" s="69"/>
    </row>
    <row r="6018">
      <c r="B6018" s="69"/>
      <c r="C6018" s="69"/>
      <c r="D6018" s="69"/>
      <c r="E6018" s="69"/>
    </row>
    <row r="6019">
      <c r="B6019" s="69"/>
      <c r="C6019" s="69"/>
      <c r="D6019" s="69"/>
      <c r="E6019" s="69"/>
    </row>
    <row r="6020">
      <c r="B6020" s="69"/>
      <c r="C6020" s="69"/>
      <c r="D6020" s="69"/>
      <c r="E6020" s="69"/>
    </row>
    <row r="6021">
      <c r="B6021" s="69"/>
      <c r="C6021" s="69"/>
      <c r="D6021" s="69"/>
      <c r="E6021" s="69"/>
    </row>
    <row r="6022">
      <c r="B6022" s="69"/>
      <c r="C6022" s="69"/>
      <c r="D6022" s="69"/>
      <c r="E6022" s="69"/>
    </row>
    <row r="6023">
      <c r="B6023" s="69"/>
      <c r="C6023" s="69"/>
      <c r="D6023" s="69"/>
      <c r="E6023" s="69"/>
    </row>
    <row r="6024">
      <c r="B6024" s="69"/>
      <c r="C6024" s="69"/>
      <c r="D6024" s="69"/>
      <c r="E6024" s="69"/>
    </row>
    <row r="6025">
      <c r="B6025" s="69"/>
      <c r="C6025" s="69"/>
      <c r="D6025" s="69"/>
      <c r="E6025" s="69"/>
    </row>
    <row r="6026">
      <c r="B6026" s="69"/>
      <c r="C6026" s="69"/>
      <c r="D6026" s="69"/>
      <c r="E6026" s="69"/>
    </row>
    <row r="6027">
      <c r="B6027" s="69"/>
      <c r="C6027" s="69"/>
      <c r="D6027" s="69"/>
      <c r="E6027" s="69"/>
    </row>
    <row r="6028">
      <c r="B6028" s="69"/>
      <c r="C6028" s="69"/>
      <c r="D6028" s="69"/>
      <c r="E6028" s="69"/>
    </row>
    <row r="6029">
      <c r="B6029" s="69"/>
      <c r="C6029" s="69"/>
      <c r="D6029" s="69"/>
      <c r="E6029" s="69"/>
    </row>
    <row r="6030">
      <c r="B6030" s="69"/>
      <c r="C6030" s="69"/>
      <c r="D6030" s="69"/>
      <c r="E6030" s="69"/>
    </row>
    <row r="6031">
      <c r="B6031" s="69"/>
      <c r="C6031" s="69"/>
      <c r="D6031" s="69"/>
      <c r="E6031" s="69"/>
    </row>
    <row r="6032">
      <c r="B6032" s="69"/>
      <c r="C6032" s="69"/>
      <c r="D6032" s="69"/>
      <c r="E6032" s="69"/>
    </row>
    <row r="6033">
      <c r="B6033" s="69"/>
      <c r="C6033" s="69"/>
      <c r="D6033" s="69"/>
      <c r="E6033" s="69"/>
    </row>
    <row r="6034">
      <c r="B6034" s="69"/>
      <c r="C6034" s="69"/>
      <c r="D6034" s="69"/>
      <c r="E6034" s="69"/>
    </row>
    <row r="6035">
      <c r="B6035" s="69"/>
      <c r="C6035" s="69"/>
      <c r="D6035" s="69"/>
      <c r="E6035" s="69"/>
    </row>
    <row r="6036">
      <c r="B6036" s="69"/>
      <c r="C6036" s="69"/>
      <c r="D6036" s="69"/>
      <c r="E6036" s="69"/>
    </row>
    <row r="6037">
      <c r="B6037" s="69"/>
      <c r="C6037" s="69"/>
      <c r="D6037" s="69"/>
      <c r="E6037" s="69"/>
    </row>
    <row r="6038">
      <c r="B6038" s="69"/>
      <c r="C6038" s="69"/>
      <c r="D6038" s="69"/>
      <c r="E6038" s="69"/>
    </row>
    <row r="6039">
      <c r="B6039" s="69"/>
      <c r="C6039" s="69"/>
      <c r="D6039" s="69"/>
      <c r="E6039" s="69"/>
    </row>
    <row r="6040">
      <c r="B6040" s="69"/>
      <c r="C6040" s="69"/>
      <c r="D6040" s="69"/>
      <c r="E6040" s="69"/>
    </row>
    <row r="6041">
      <c r="B6041" s="69"/>
      <c r="C6041" s="69"/>
      <c r="D6041" s="69"/>
      <c r="E6041" s="69"/>
    </row>
    <row r="6042">
      <c r="B6042" s="69"/>
      <c r="C6042" s="69"/>
      <c r="D6042" s="69"/>
      <c r="E6042" s="69"/>
    </row>
    <row r="6043">
      <c r="B6043" s="69"/>
      <c r="C6043" s="69"/>
      <c r="D6043" s="69"/>
      <c r="E6043" s="69"/>
    </row>
    <row r="6044">
      <c r="B6044" s="69"/>
      <c r="C6044" s="69"/>
      <c r="D6044" s="69"/>
      <c r="E6044" s="69"/>
    </row>
    <row r="6045">
      <c r="B6045" s="69"/>
      <c r="C6045" s="69"/>
      <c r="D6045" s="69"/>
      <c r="E6045" s="69"/>
    </row>
    <row r="6046">
      <c r="B6046" s="69"/>
      <c r="C6046" s="69"/>
      <c r="D6046" s="69"/>
      <c r="E6046" s="69"/>
    </row>
    <row r="6047">
      <c r="B6047" s="69"/>
      <c r="C6047" s="69"/>
      <c r="D6047" s="69"/>
      <c r="E6047" s="69"/>
    </row>
    <row r="6048">
      <c r="B6048" s="69"/>
      <c r="C6048" s="69"/>
      <c r="D6048" s="69"/>
      <c r="E6048" s="69"/>
    </row>
    <row r="6049">
      <c r="B6049" s="69"/>
      <c r="C6049" s="69"/>
      <c r="D6049" s="69"/>
      <c r="E6049" s="69"/>
    </row>
    <row r="6050">
      <c r="B6050" s="69"/>
      <c r="C6050" s="69"/>
      <c r="D6050" s="69"/>
      <c r="E6050" s="69"/>
    </row>
    <row r="6051">
      <c r="B6051" s="69"/>
      <c r="C6051" s="69"/>
      <c r="D6051" s="69"/>
      <c r="E6051" s="69"/>
    </row>
    <row r="6052">
      <c r="B6052" s="69"/>
      <c r="C6052" s="69"/>
      <c r="D6052" s="69"/>
      <c r="E6052" s="69"/>
    </row>
    <row r="6053">
      <c r="B6053" s="69"/>
      <c r="C6053" s="69"/>
      <c r="D6053" s="69"/>
      <c r="E6053" s="69"/>
    </row>
    <row r="6054">
      <c r="B6054" s="69"/>
      <c r="C6054" s="69"/>
      <c r="D6054" s="69"/>
      <c r="E6054" s="69"/>
    </row>
    <row r="6055">
      <c r="B6055" s="69"/>
      <c r="C6055" s="69"/>
      <c r="D6055" s="69"/>
      <c r="E6055" s="69"/>
    </row>
    <row r="6056">
      <c r="B6056" s="69"/>
      <c r="C6056" s="69"/>
      <c r="D6056" s="69"/>
      <c r="E6056" s="69"/>
    </row>
    <row r="6057">
      <c r="B6057" s="69"/>
      <c r="C6057" s="69"/>
      <c r="D6057" s="69"/>
      <c r="E6057" s="69"/>
    </row>
    <row r="6058">
      <c r="B6058" s="69"/>
      <c r="C6058" s="69"/>
      <c r="D6058" s="69"/>
      <c r="E6058" s="69"/>
    </row>
    <row r="6059">
      <c r="B6059" s="69"/>
      <c r="C6059" s="69"/>
      <c r="D6059" s="69"/>
      <c r="E6059" s="69"/>
    </row>
    <row r="6060">
      <c r="B6060" s="69"/>
      <c r="C6060" s="69"/>
      <c r="D6060" s="69"/>
      <c r="E6060" s="69"/>
    </row>
    <row r="6061">
      <c r="B6061" s="69"/>
      <c r="C6061" s="69"/>
      <c r="D6061" s="69"/>
      <c r="E6061" s="69"/>
    </row>
    <row r="6062">
      <c r="B6062" s="69"/>
      <c r="C6062" s="69"/>
      <c r="D6062" s="69"/>
      <c r="E6062" s="69"/>
    </row>
    <row r="6063">
      <c r="B6063" s="69"/>
      <c r="C6063" s="69"/>
      <c r="D6063" s="69"/>
      <c r="E6063" s="69"/>
    </row>
    <row r="6064">
      <c r="B6064" s="69"/>
      <c r="C6064" s="69"/>
      <c r="D6064" s="69"/>
      <c r="E6064" s="69"/>
    </row>
    <row r="6065">
      <c r="B6065" s="69"/>
      <c r="C6065" s="69"/>
      <c r="D6065" s="69"/>
      <c r="E6065" s="69"/>
    </row>
    <row r="6066">
      <c r="B6066" s="69"/>
      <c r="C6066" s="69"/>
      <c r="D6066" s="69"/>
      <c r="E6066" s="69"/>
    </row>
    <row r="6067">
      <c r="B6067" s="69"/>
      <c r="C6067" s="69"/>
      <c r="D6067" s="69"/>
      <c r="E6067" s="69"/>
    </row>
    <row r="6068">
      <c r="B6068" s="69"/>
      <c r="C6068" s="69"/>
      <c r="D6068" s="69"/>
      <c r="E6068" s="69"/>
    </row>
    <row r="6069">
      <c r="B6069" s="69"/>
      <c r="C6069" s="69"/>
      <c r="D6069" s="69"/>
      <c r="E6069" s="69"/>
    </row>
    <row r="6070">
      <c r="B6070" s="69"/>
      <c r="C6070" s="69"/>
      <c r="D6070" s="69"/>
      <c r="E6070" s="69"/>
    </row>
    <row r="6071">
      <c r="B6071" s="69"/>
      <c r="C6071" s="69"/>
      <c r="D6071" s="69"/>
      <c r="E6071" s="69"/>
    </row>
    <row r="6072">
      <c r="B6072" s="69"/>
      <c r="C6072" s="69"/>
      <c r="D6072" s="69"/>
      <c r="E6072" s="69"/>
    </row>
    <row r="6073">
      <c r="B6073" s="69"/>
      <c r="C6073" s="69"/>
      <c r="D6073" s="69"/>
      <c r="E6073" s="69"/>
    </row>
    <row r="6074">
      <c r="B6074" s="69"/>
      <c r="C6074" s="69"/>
      <c r="D6074" s="69"/>
      <c r="E6074" s="69"/>
    </row>
    <row r="6075">
      <c r="B6075" s="69"/>
      <c r="C6075" s="69"/>
      <c r="D6075" s="69"/>
      <c r="E6075" s="69"/>
    </row>
    <row r="6076">
      <c r="B6076" s="69"/>
      <c r="C6076" s="69"/>
      <c r="D6076" s="69"/>
      <c r="E6076" s="69"/>
    </row>
    <row r="6077">
      <c r="B6077" s="69"/>
      <c r="C6077" s="69"/>
      <c r="D6077" s="69"/>
      <c r="E6077" s="69"/>
    </row>
    <row r="6078">
      <c r="B6078" s="69"/>
      <c r="C6078" s="69"/>
      <c r="D6078" s="69"/>
      <c r="E6078" s="69"/>
    </row>
    <row r="6079">
      <c r="B6079" s="69"/>
      <c r="C6079" s="69"/>
      <c r="D6079" s="69"/>
      <c r="E6079" s="69"/>
    </row>
    <row r="6080">
      <c r="B6080" s="69"/>
      <c r="C6080" s="69"/>
      <c r="D6080" s="69"/>
      <c r="E6080" s="69"/>
    </row>
    <row r="6081">
      <c r="B6081" s="69"/>
      <c r="C6081" s="69"/>
      <c r="D6081" s="69"/>
      <c r="E6081" s="69"/>
    </row>
    <row r="6082">
      <c r="B6082" s="69"/>
      <c r="C6082" s="69"/>
      <c r="D6082" s="69"/>
      <c r="E6082" s="69"/>
    </row>
    <row r="6083">
      <c r="B6083" s="69"/>
      <c r="C6083" s="69"/>
      <c r="D6083" s="69"/>
      <c r="E6083" s="69"/>
    </row>
    <row r="6084">
      <c r="B6084" s="69"/>
      <c r="C6084" s="69"/>
      <c r="D6084" s="69"/>
      <c r="E6084" s="69"/>
    </row>
    <row r="6085">
      <c r="B6085" s="69"/>
      <c r="C6085" s="69"/>
      <c r="D6085" s="69"/>
      <c r="E6085" s="69"/>
    </row>
    <row r="6086">
      <c r="B6086" s="69"/>
      <c r="C6086" s="69"/>
      <c r="D6086" s="69"/>
      <c r="E6086" s="69"/>
    </row>
    <row r="6087">
      <c r="B6087" s="69"/>
      <c r="C6087" s="69"/>
      <c r="D6087" s="69"/>
      <c r="E6087" s="69"/>
    </row>
    <row r="6088">
      <c r="B6088" s="69"/>
      <c r="C6088" s="69"/>
      <c r="D6088" s="69"/>
      <c r="E6088" s="69"/>
    </row>
    <row r="6089">
      <c r="B6089" s="69"/>
      <c r="C6089" s="69"/>
      <c r="D6089" s="69"/>
      <c r="E6089" s="69"/>
    </row>
    <row r="6090">
      <c r="B6090" s="69"/>
      <c r="C6090" s="69"/>
      <c r="D6090" s="69"/>
      <c r="E6090" s="69"/>
    </row>
    <row r="6091">
      <c r="B6091" s="69"/>
      <c r="C6091" s="69"/>
      <c r="D6091" s="69"/>
      <c r="E6091" s="69"/>
    </row>
    <row r="6092">
      <c r="B6092" s="69"/>
      <c r="C6092" s="69"/>
      <c r="D6092" s="69"/>
      <c r="E6092" s="69"/>
    </row>
    <row r="6093">
      <c r="B6093" s="69"/>
      <c r="C6093" s="69"/>
      <c r="D6093" s="69"/>
      <c r="E6093" s="69"/>
    </row>
    <row r="6094">
      <c r="B6094" s="69"/>
      <c r="C6094" s="69"/>
      <c r="D6094" s="69"/>
      <c r="E6094" s="69"/>
    </row>
    <row r="6095">
      <c r="B6095" s="69"/>
      <c r="C6095" s="69"/>
      <c r="D6095" s="69"/>
      <c r="E6095" s="69"/>
    </row>
    <row r="6096">
      <c r="B6096" s="69"/>
      <c r="C6096" s="69"/>
      <c r="D6096" s="69"/>
      <c r="E6096" s="69"/>
    </row>
    <row r="6097">
      <c r="B6097" s="69"/>
      <c r="C6097" s="69"/>
      <c r="D6097" s="69"/>
      <c r="E6097" s="69"/>
    </row>
    <row r="6098">
      <c r="B6098" s="69"/>
      <c r="C6098" s="69"/>
      <c r="D6098" s="69"/>
      <c r="E6098" s="69"/>
    </row>
    <row r="6099">
      <c r="B6099" s="69"/>
      <c r="C6099" s="69"/>
      <c r="D6099" s="69"/>
      <c r="E6099" s="69"/>
    </row>
    <row r="6100">
      <c r="B6100" s="69"/>
      <c r="C6100" s="69"/>
      <c r="D6100" s="69"/>
      <c r="E6100" s="69"/>
    </row>
    <row r="6101">
      <c r="B6101" s="69"/>
      <c r="C6101" s="69"/>
      <c r="D6101" s="69"/>
      <c r="E6101" s="69"/>
    </row>
    <row r="6102">
      <c r="B6102" s="69"/>
      <c r="C6102" s="69"/>
      <c r="D6102" s="69"/>
      <c r="E6102" s="69"/>
    </row>
    <row r="6103">
      <c r="B6103" s="69"/>
      <c r="C6103" s="69"/>
      <c r="D6103" s="69"/>
      <c r="E6103" s="69"/>
    </row>
    <row r="6104">
      <c r="B6104" s="69"/>
      <c r="C6104" s="69"/>
      <c r="D6104" s="69"/>
      <c r="E6104" s="69"/>
    </row>
    <row r="6105">
      <c r="B6105" s="69"/>
      <c r="C6105" s="69"/>
      <c r="D6105" s="69"/>
      <c r="E6105" s="69"/>
    </row>
    <row r="6106">
      <c r="B6106" s="69"/>
      <c r="C6106" s="69"/>
      <c r="D6106" s="69"/>
      <c r="E6106" s="69"/>
    </row>
    <row r="6107">
      <c r="B6107" s="69"/>
      <c r="C6107" s="69"/>
      <c r="D6107" s="69"/>
      <c r="E6107" s="69"/>
    </row>
    <row r="6108">
      <c r="B6108" s="69"/>
      <c r="C6108" s="69"/>
      <c r="D6108" s="69"/>
      <c r="E6108" s="69"/>
    </row>
    <row r="6109">
      <c r="B6109" s="69"/>
      <c r="C6109" s="69"/>
      <c r="D6109" s="69"/>
      <c r="E6109" s="69"/>
    </row>
    <row r="6110">
      <c r="B6110" s="69"/>
      <c r="C6110" s="69"/>
      <c r="D6110" s="69"/>
      <c r="E6110" s="69"/>
    </row>
    <row r="6111">
      <c r="B6111" s="69"/>
      <c r="C6111" s="69"/>
      <c r="D6111" s="69"/>
      <c r="E6111" s="69"/>
    </row>
    <row r="6112">
      <c r="B6112" s="69"/>
      <c r="C6112" s="69"/>
      <c r="D6112" s="69"/>
      <c r="E6112" s="69"/>
    </row>
    <row r="6113">
      <c r="B6113" s="69"/>
      <c r="C6113" s="69"/>
      <c r="D6113" s="69"/>
      <c r="E6113" s="69"/>
    </row>
    <row r="6114">
      <c r="B6114" s="69"/>
      <c r="C6114" s="69"/>
      <c r="D6114" s="69"/>
      <c r="E6114" s="69"/>
    </row>
    <row r="6115">
      <c r="B6115" s="69"/>
      <c r="C6115" s="69"/>
      <c r="D6115" s="69"/>
      <c r="E6115" s="69"/>
    </row>
    <row r="6116">
      <c r="B6116" s="69"/>
      <c r="C6116" s="69"/>
      <c r="D6116" s="69"/>
      <c r="E6116" s="69"/>
    </row>
    <row r="6117">
      <c r="B6117" s="69"/>
      <c r="C6117" s="69"/>
      <c r="D6117" s="69"/>
      <c r="E6117" s="69"/>
    </row>
    <row r="6118">
      <c r="B6118" s="69"/>
      <c r="C6118" s="69"/>
      <c r="D6118" s="69"/>
      <c r="E6118" s="69"/>
    </row>
    <row r="6119">
      <c r="B6119" s="69"/>
      <c r="C6119" s="69"/>
      <c r="D6119" s="69"/>
      <c r="E6119" s="69"/>
    </row>
    <row r="6120">
      <c r="B6120" s="69"/>
      <c r="C6120" s="69"/>
      <c r="D6120" s="69"/>
      <c r="E6120" s="69"/>
    </row>
    <row r="6121">
      <c r="B6121" s="69"/>
      <c r="C6121" s="69"/>
      <c r="D6121" s="69"/>
      <c r="E6121" s="69"/>
    </row>
    <row r="6122">
      <c r="B6122" s="69"/>
      <c r="C6122" s="69"/>
      <c r="D6122" s="69"/>
      <c r="E6122" s="69"/>
    </row>
    <row r="6123">
      <c r="B6123" s="69"/>
      <c r="C6123" s="69"/>
      <c r="D6123" s="69"/>
      <c r="E6123" s="69"/>
    </row>
    <row r="6124">
      <c r="B6124" s="69"/>
      <c r="C6124" s="69"/>
      <c r="D6124" s="69"/>
      <c r="E6124" s="69"/>
    </row>
    <row r="6125">
      <c r="B6125" s="69"/>
      <c r="C6125" s="69"/>
      <c r="D6125" s="69"/>
      <c r="E6125" s="69"/>
    </row>
    <row r="6126">
      <c r="B6126" s="69"/>
      <c r="C6126" s="69"/>
      <c r="D6126" s="69"/>
      <c r="E6126" s="69"/>
    </row>
    <row r="6127">
      <c r="B6127" s="69"/>
      <c r="C6127" s="69"/>
      <c r="D6127" s="69"/>
      <c r="E6127" s="69"/>
    </row>
    <row r="6128">
      <c r="B6128" s="69"/>
      <c r="C6128" s="69"/>
      <c r="D6128" s="69"/>
      <c r="E6128" s="69"/>
    </row>
    <row r="6129">
      <c r="B6129" s="69"/>
      <c r="C6129" s="69"/>
      <c r="D6129" s="69"/>
      <c r="E6129" s="69"/>
    </row>
    <row r="6130">
      <c r="B6130" s="69"/>
      <c r="C6130" s="69"/>
      <c r="D6130" s="69"/>
      <c r="E6130" s="69"/>
    </row>
    <row r="6131">
      <c r="B6131" s="69"/>
      <c r="C6131" s="69"/>
      <c r="D6131" s="69"/>
      <c r="E6131" s="69"/>
    </row>
    <row r="6132">
      <c r="B6132" s="69"/>
      <c r="C6132" s="69"/>
      <c r="D6132" s="69"/>
      <c r="E6132" s="69"/>
    </row>
    <row r="6133">
      <c r="B6133" s="69"/>
      <c r="C6133" s="69"/>
      <c r="D6133" s="69"/>
      <c r="E6133" s="69"/>
    </row>
    <row r="6134">
      <c r="B6134" s="69"/>
      <c r="C6134" s="69"/>
      <c r="D6134" s="69"/>
      <c r="E6134" s="69"/>
    </row>
    <row r="6135">
      <c r="B6135" s="69"/>
      <c r="C6135" s="69"/>
      <c r="D6135" s="69"/>
      <c r="E6135" s="69"/>
    </row>
    <row r="6136">
      <c r="B6136" s="69"/>
      <c r="C6136" s="69"/>
      <c r="D6136" s="69"/>
      <c r="E6136" s="69"/>
    </row>
    <row r="6137">
      <c r="B6137" s="69"/>
      <c r="C6137" s="69"/>
      <c r="D6137" s="69"/>
      <c r="E6137" s="69"/>
    </row>
    <row r="6138">
      <c r="B6138" s="69"/>
      <c r="C6138" s="69"/>
      <c r="D6138" s="69"/>
      <c r="E6138" s="69"/>
    </row>
    <row r="6139">
      <c r="B6139" s="69"/>
      <c r="C6139" s="69"/>
      <c r="D6139" s="69"/>
      <c r="E6139" s="69"/>
    </row>
    <row r="6140">
      <c r="B6140" s="69"/>
      <c r="C6140" s="69"/>
      <c r="D6140" s="69"/>
      <c r="E6140" s="69"/>
    </row>
    <row r="6141">
      <c r="B6141" s="69"/>
      <c r="C6141" s="69"/>
      <c r="D6141" s="69"/>
      <c r="E6141" s="69"/>
    </row>
    <row r="6142">
      <c r="B6142" s="69"/>
      <c r="C6142" s="69"/>
      <c r="D6142" s="69"/>
      <c r="E6142" s="69"/>
    </row>
    <row r="6143">
      <c r="B6143" s="69"/>
      <c r="C6143" s="69"/>
      <c r="D6143" s="69"/>
      <c r="E6143" s="69"/>
    </row>
    <row r="6144">
      <c r="B6144" s="69"/>
      <c r="C6144" s="69"/>
      <c r="D6144" s="69"/>
      <c r="E6144" s="69"/>
    </row>
    <row r="6145">
      <c r="B6145" s="69"/>
      <c r="C6145" s="69"/>
      <c r="D6145" s="69"/>
      <c r="E6145" s="69"/>
    </row>
    <row r="6146">
      <c r="B6146" s="69"/>
      <c r="C6146" s="69"/>
      <c r="D6146" s="69"/>
      <c r="E6146" s="69"/>
    </row>
    <row r="6147">
      <c r="B6147" s="69"/>
      <c r="C6147" s="69"/>
      <c r="D6147" s="69"/>
      <c r="E6147" s="69"/>
    </row>
    <row r="6148">
      <c r="B6148" s="69"/>
      <c r="C6148" s="69"/>
      <c r="D6148" s="69"/>
      <c r="E6148" s="69"/>
    </row>
    <row r="6149">
      <c r="B6149" s="69"/>
      <c r="C6149" s="69"/>
      <c r="D6149" s="69"/>
      <c r="E6149" s="69"/>
    </row>
    <row r="6150">
      <c r="B6150" s="69"/>
      <c r="C6150" s="69"/>
      <c r="D6150" s="69"/>
      <c r="E6150" s="69"/>
    </row>
    <row r="6151">
      <c r="B6151" s="69"/>
      <c r="C6151" s="69"/>
      <c r="D6151" s="69"/>
      <c r="E6151" s="69"/>
    </row>
    <row r="6152">
      <c r="B6152" s="69"/>
      <c r="C6152" s="69"/>
      <c r="D6152" s="69"/>
      <c r="E6152" s="69"/>
    </row>
    <row r="6153">
      <c r="B6153" s="69"/>
      <c r="C6153" s="69"/>
      <c r="D6153" s="69"/>
      <c r="E6153" s="69"/>
    </row>
    <row r="6154">
      <c r="B6154" s="69"/>
      <c r="C6154" s="69"/>
      <c r="D6154" s="69"/>
      <c r="E6154" s="69"/>
    </row>
    <row r="6155">
      <c r="B6155" s="69"/>
      <c r="C6155" s="69"/>
      <c r="D6155" s="69"/>
      <c r="E6155" s="69"/>
    </row>
    <row r="6156">
      <c r="B6156" s="69"/>
      <c r="C6156" s="69"/>
      <c r="D6156" s="69"/>
      <c r="E6156" s="69"/>
    </row>
    <row r="6157">
      <c r="B6157" s="69"/>
      <c r="C6157" s="69"/>
      <c r="D6157" s="69"/>
      <c r="E6157" s="69"/>
    </row>
    <row r="6158">
      <c r="B6158" s="69"/>
      <c r="C6158" s="69"/>
      <c r="D6158" s="69"/>
      <c r="E6158" s="69"/>
    </row>
    <row r="6159">
      <c r="B6159" s="69"/>
      <c r="C6159" s="69"/>
      <c r="D6159" s="69"/>
      <c r="E6159" s="69"/>
    </row>
    <row r="6160">
      <c r="B6160" s="69"/>
      <c r="C6160" s="69"/>
      <c r="D6160" s="69"/>
      <c r="E6160" s="69"/>
    </row>
    <row r="6161">
      <c r="B6161" s="69"/>
      <c r="C6161" s="69"/>
      <c r="D6161" s="69"/>
      <c r="E6161" s="69"/>
    </row>
    <row r="6162">
      <c r="B6162" s="69"/>
      <c r="C6162" s="69"/>
      <c r="D6162" s="69"/>
      <c r="E6162" s="69"/>
    </row>
    <row r="6163">
      <c r="B6163" s="69"/>
      <c r="C6163" s="69"/>
      <c r="D6163" s="69"/>
      <c r="E6163" s="69"/>
    </row>
    <row r="6164">
      <c r="B6164" s="69"/>
      <c r="C6164" s="69"/>
      <c r="D6164" s="69"/>
      <c r="E6164" s="69"/>
    </row>
    <row r="6165">
      <c r="B6165" s="69"/>
      <c r="C6165" s="69"/>
      <c r="D6165" s="69"/>
      <c r="E6165" s="69"/>
    </row>
    <row r="6166">
      <c r="B6166" s="69"/>
      <c r="C6166" s="69"/>
      <c r="D6166" s="69"/>
      <c r="E6166" s="69"/>
    </row>
    <row r="6167">
      <c r="B6167" s="69"/>
      <c r="C6167" s="69"/>
      <c r="D6167" s="69"/>
      <c r="E6167" s="69"/>
    </row>
    <row r="6168">
      <c r="B6168" s="69"/>
      <c r="C6168" s="69"/>
      <c r="D6168" s="69"/>
      <c r="E6168" s="69"/>
    </row>
    <row r="6169">
      <c r="B6169" s="69"/>
      <c r="C6169" s="69"/>
      <c r="D6169" s="69"/>
      <c r="E6169" s="69"/>
    </row>
    <row r="6170">
      <c r="B6170" s="69"/>
      <c r="C6170" s="69"/>
      <c r="D6170" s="69"/>
      <c r="E6170" s="69"/>
    </row>
    <row r="6171">
      <c r="B6171" s="69"/>
      <c r="C6171" s="69"/>
      <c r="D6171" s="69"/>
      <c r="E6171" s="69"/>
    </row>
    <row r="6172">
      <c r="B6172" s="69"/>
      <c r="C6172" s="69"/>
      <c r="D6172" s="69"/>
      <c r="E6172" s="69"/>
    </row>
    <row r="6173">
      <c r="B6173" s="69"/>
      <c r="C6173" s="69"/>
      <c r="D6173" s="69"/>
      <c r="E6173" s="69"/>
    </row>
    <row r="6174">
      <c r="B6174" s="69"/>
      <c r="C6174" s="69"/>
      <c r="D6174" s="69"/>
      <c r="E6174" s="69"/>
    </row>
    <row r="6175">
      <c r="B6175" s="69"/>
      <c r="C6175" s="69"/>
      <c r="D6175" s="69"/>
      <c r="E6175" s="69"/>
    </row>
    <row r="6176">
      <c r="B6176" s="69"/>
      <c r="C6176" s="69"/>
      <c r="D6176" s="69"/>
      <c r="E6176" s="69"/>
    </row>
    <row r="6177">
      <c r="B6177" s="69"/>
      <c r="C6177" s="69"/>
      <c r="D6177" s="69"/>
      <c r="E6177" s="69"/>
    </row>
    <row r="6178">
      <c r="B6178" s="69"/>
      <c r="C6178" s="69"/>
      <c r="D6178" s="69"/>
      <c r="E6178" s="69"/>
    </row>
    <row r="6179">
      <c r="B6179" s="69"/>
      <c r="C6179" s="69"/>
      <c r="D6179" s="69"/>
      <c r="E6179" s="69"/>
    </row>
    <row r="6180">
      <c r="B6180" s="69"/>
      <c r="C6180" s="69"/>
      <c r="D6180" s="69"/>
      <c r="E6180" s="69"/>
    </row>
    <row r="6181">
      <c r="B6181" s="69"/>
      <c r="C6181" s="69"/>
      <c r="D6181" s="69"/>
      <c r="E6181" s="69"/>
    </row>
    <row r="6182">
      <c r="B6182" s="69"/>
      <c r="C6182" s="69"/>
      <c r="D6182" s="69"/>
      <c r="E6182" s="69"/>
    </row>
    <row r="6183">
      <c r="B6183" s="69"/>
      <c r="C6183" s="69"/>
      <c r="D6183" s="69"/>
      <c r="E6183" s="69"/>
    </row>
    <row r="6184">
      <c r="B6184" s="69"/>
      <c r="C6184" s="69"/>
      <c r="D6184" s="69"/>
      <c r="E6184" s="69"/>
    </row>
    <row r="6185">
      <c r="B6185" s="69"/>
      <c r="C6185" s="69"/>
      <c r="D6185" s="69"/>
      <c r="E6185" s="69"/>
    </row>
    <row r="6186">
      <c r="B6186" s="69"/>
      <c r="C6186" s="69"/>
      <c r="D6186" s="69"/>
      <c r="E6186" s="69"/>
    </row>
    <row r="6187">
      <c r="B6187" s="69"/>
      <c r="C6187" s="69"/>
      <c r="D6187" s="69"/>
      <c r="E6187" s="69"/>
    </row>
    <row r="6188">
      <c r="B6188" s="69"/>
      <c r="C6188" s="69"/>
      <c r="D6188" s="69"/>
      <c r="E6188" s="69"/>
    </row>
    <row r="6189">
      <c r="B6189" s="69"/>
      <c r="C6189" s="69"/>
      <c r="D6189" s="69"/>
      <c r="E6189" s="69"/>
    </row>
    <row r="6190">
      <c r="B6190" s="69"/>
      <c r="C6190" s="69"/>
      <c r="D6190" s="69"/>
      <c r="E6190" s="69"/>
    </row>
    <row r="6191">
      <c r="B6191" s="69"/>
      <c r="C6191" s="69"/>
      <c r="D6191" s="69"/>
      <c r="E6191" s="69"/>
    </row>
    <row r="6192">
      <c r="B6192" s="69"/>
      <c r="C6192" s="69"/>
      <c r="D6192" s="69"/>
      <c r="E6192" s="69"/>
    </row>
    <row r="6193">
      <c r="B6193" s="69"/>
      <c r="C6193" s="69"/>
      <c r="D6193" s="69"/>
      <c r="E6193" s="69"/>
    </row>
    <row r="6194">
      <c r="B6194" s="69"/>
      <c r="C6194" s="69"/>
      <c r="D6194" s="69"/>
      <c r="E6194" s="69"/>
    </row>
    <row r="6195">
      <c r="B6195" s="69"/>
      <c r="C6195" s="69"/>
      <c r="D6195" s="69"/>
      <c r="E6195" s="69"/>
    </row>
    <row r="6196">
      <c r="B6196" s="69"/>
      <c r="C6196" s="69"/>
      <c r="D6196" s="69"/>
      <c r="E6196" s="69"/>
    </row>
    <row r="6197">
      <c r="B6197" s="69"/>
      <c r="C6197" s="69"/>
      <c r="D6197" s="69"/>
      <c r="E6197" s="69"/>
    </row>
    <row r="6198">
      <c r="B6198" s="69"/>
      <c r="C6198" s="69"/>
      <c r="D6198" s="69"/>
      <c r="E6198" s="69"/>
    </row>
    <row r="6199">
      <c r="B6199" s="69"/>
      <c r="C6199" s="69"/>
      <c r="D6199" s="69"/>
      <c r="E6199" s="69"/>
    </row>
    <row r="6200">
      <c r="B6200" s="69"/>
      <c r="C6200" s="69"/>
      <c r="D6200" s="69"/>
      <c r="E6200" s="69"/>
    </row>
    <row r="6201">
      <c r="B6201" s="69"/>
      <c r="C6201" s="69"/>
      <c r="D6201" s="69"/>
      <c r="E6201" s="69"/>
    </row>
    <row r="6202">
      <c r="B6202" s="69"/>
      <c r="C6202" s="69"/>
      <c r="D6202" s="69"/>
      <c r="E6202" s="69"/>
    </row>
    <row r="6203">
      <c r="B6203" s="69"/>
      <c r="C6203" s="69"/>
      <c r="D6203" s="69"/>
      <c r="E6203" s="69"/>
    </row>
    <row r="6204">
      <c r="B6204" s="69"/>
      <c r="C6204" s="69"/>
      <c r="D6204" s="69"/>
      <c r="E6204" s="69"/>
    </row>
    <row r="6205">
      <c r="B6205" s="69"/>
      <c r="C6205" s="69"/>
      <c r="D6205" s="69"/>
      <c r="E6205" s="69"/>
    </row>
    <row r="6206">
      <c r="B6206" s="69"/>
      <c r="C6206" s="69"/>
      <c r="D6206" s="69"/>
      <c r="E6206" s="69"/>
    </row>
    <row r="6207">
      <c r="B6207" s="69"/>
      <c r="C6207" s="69"/>
      <c r="D6207" s="69"/>
      <c r="E6207" s="69"/>
    </row>
    <row r="6208">
      <c r="B6208" s="69"/>
      <c r="C6208" s="69"/>
      <c r="D6208" s="69"/>
      <c r="E6208" s="69"/>
    </row>
    <row r="6209">
      <c r="B6209" s="69"/>
      <c r="C6209" s="69"/>
      <c r="D6209" s="69"/>
      <c r="E6209" s="69"/>
    </row>
    <row r="6210">
      <c r="B6210" s="69"/>
      <c r="C6210" s="69"/>
      <c r="D6210" s="69"/>
      <c r="E6210" s="69"/>
    </row>
    <row r="6211">
      <c r="B6211" s="69"/>
      <c r="C6211" s="69"/>
      <c r="D6211" s="69"/>
      <c r="E6211" s="69"/>
    </row>
    <row r="6212">
      <c r="B6212" s="69"/>
      <c r="C6212" s="69"/>
      <c r="D6212" s="69"/>
      <c r="E6212" s="69"/>
    </row>
    <row r="6213">
      <c r="B6213" s="69"/>
      <c r="C6213" s="69"/>
      <c r="D6213" s="69"/>
      <c r="E6213" s="69"/>
    </row>
    <row r="6214">
      <c r="B6214" s="69"/>
      <c r="C6214" s="69"/>
      <c r="D6214" s="69"/>
      <c r="E6214" s="69"/>
    </row>
    <row r="6215">
      <c r="B6215" s="69"/>
      <c r="C6215" s="69"/>
      <c r="D6215" s="69"/>
      <c r="E6215" s="69"/>
    </row>
    <row r="6216">
      <c r="B6216" s="69"/>
      <c r="C6216" s="69"/>
      <c r="D6216" s="69"/>
      <c r="E6216" s="69"/>
    </row>
    <row r="6217">
      <c r="B6217" s="69"/>
      <c r="C6217" s="69"/>
      <c r="D6217" s="69"/>
      <c r="E6217" s="69"/>
    </row>
    <row r="6218">
      <c r="B6218" s="69"/>
      <c r="C6218" s="69"/>
      <c r="D6218" s="69"/>
      <c r="E6218" s="69"/>
    </row>
    <row r="6219">
      <c r="B6219" s="69"/>
      <c r="C6219" s="69"/>
      <c r="D6219" s="69"/>
      <c r="E6219" s="69"/>
    </row>
    <row r="6220">
      <c r="B6220" s="69"/>
      <c r="C6220" s="69"/>
      <c r="D6220" s="69"/>
      <c r="E6220" s="69"/>
    </row>
    <row r="6221">
      <c r="B6221" s="69"/>
      <c r="C6221" s="69"/>
      <c r="D6221" s="69"/>
      <c r="E6221" s="69"/>
    </row>
    <row r="6222">
      <c r="B6222" s="69"/>
      <c r="C6222" s="69"/>
      <c r="D6222" s="69"/>
      <c r="E6222" s="69"/>
    </row>
    <row r="6223">
      <c r="B6223" s="69"/>
      <c r="C6223" s="69"/>
      <c r="D6223" s="69"/>
      <c r="E6223" s="69"/>
    </row>
    <row r="6224">
      <c r="B6224" s="69"/>
      <c r="C6224" s="69"/>
      <c r="D6224" s="69"/>
      <c r="E6224" s="69"/>
    </row>
    <row r="6225">
      <c r="B6225" s="69"/>
      <c r="C6225" s="69"/>
      <c r="D6225" s="69"/>
      <c r="E6225" s="69"/>
    </row>
    <row r="6226">
      <c r="B6226" s="69"/>
      <c r="C6226" s="69"/>
      <c r="D6226" s="69"/>
      <c r="E6226" s="69"/>
    </row>
    <row r="6227">
      <c r="B6227" s="69"/>
      <c r="C6227" s="69"/>
      <c r="D6227" s="69"/>
      <c r="E6227" s="69"/>
    </row>
    <row r="6228">
      <c r="B6228" s="69"/>
      <c r="C6228" s="69"/>
      <c r="D6228" s="69"/>
      <c r="E6228" s="69"/>
    </row>
    <row r="6229">
      <c r="B6229" s="69"/>
      <c r="C6229" s="69"/>
      <c r="D6229" s="69"/>
      <c r="E6229" s="69"/>
    </row>
    <row r="6230">
      <c r="B6230" s="69"/>
      <c r="C6230" s="69"/>
      <c r="D6230" s="69"/>
      <c r="E6230" s="69"/>
    </row>
    <row r="6231">
      <c r="B6231" s="69"/>
      <c r="C6231" s="69"/>
      <c r="D6231" s="69"/>
      <c r="E6231" s="69"/>
    </row>
    <row r="6232">
      <c r="B6232" s="69"/>
      <c r="C6232" s="69"/>
      <c r="D6232" s="69"/>
      <c r="E6232" s="69"/>
    </row>
    <row r="6233">
      <c r="B6233" s="69"/>
      <c r="C6233" s="69"/>
      <c r="D6233" s="69"/>
      <c r="E6233" s="69"/>
    </row>
    <row r="6234">
      <c r="B6234" s="69"/>
      <c r="C6234" s="69"/>
      <c r="D6234" s="69"/>
      <c r="E6234" s="69"/>
    </row>
    <row r="6235">
      <c r="B6235" s="69"/>
      <c r="C6235" s="69"/>
      <c r="D6235" s="69"/>
      <c r="E6235" s="69"/>
    </row>
    <row r="6236">
      <c r="B6236" s="69"/>
      <c r="C6236" s="69"/>
      <c r="D6236" s="69"/>
      <c r="E6236" s="69"/>
    </row>
    <row r="6237">
      <c r="B6237" s="69"/>
      <c r="C6237" s="69"/>
      <c r="D6237" s="69"/>
      <c r="E6237" s="69"/>
    </row>
    <row r="6238">
      <c r="B6238" s="69"/>
      <c r="C6238" s="69"/>
      <c r="D6238" s="69"/>
      <c r="E6238" s="69"/>
    </row>
    <row r="6239">
      <c r="B6239" s="69"/>
      <c r="C6239" s="69"/>
      <c r="D6239" s="69"/>
      <c r="E6239" s="69"/>
    </row>
    <row r="6240">
      <c r="B6240" s="69"/>
      <c r="C6240" s="69"/>
      <c r="D6240" s="69"/>
      <c r="E6240" s="69"/>
    </row>
    <row r="6241">
      <c r="B6241" s="69"/>
      <c r="C6241" s="69"/>
      <c r="D6241" s="69"/>
      <c r="E6241" s="69"/>
    </row>
    <row r="6242">
      <c r="B6242" s="69"/>
      <c r="C6242" s="69"/>
      <c r="D6242" s="69"/>
      <c r="E6242" s="69"/>
    </row>
    <row r="6243">
      <c r="B6243" s="69"/>
      <c r="C6243" s="69"/>
      <c r="D6243" s="69"/>
      <c r="E6243" s="69"/>
    </row>
    <row r="6244">
      <c r="B6244" s="69"/>
      <c r="C6244" s="69"/>
      <c r="D6244" s="69"/>
      <c r="E6244" s="69"/>
    </row>
    <row r="6245">
      <c r="B6245" s="69"/>
      <c r="C6245" s="69"/>
      <c r="D6245" s="69"/>
      <c r="E6245" s="69"/>
    </row>
    <row r="6246">
      <c r="B6246" s="69"/>
      <c r="C6246" s="69"/>
      <c r="D6246" s="69"/>
      <c r="E6246" s="69"/>
    </row>
    <row r="6247">
      <c r="B6247" s="69"/>
      <c r="C6247" s="69"/>
      <c r="D6247" s="69"/>
      <c r="E6247" s="69"/>
    </row>
    <row r="6248">
      <c r="B6248" s="69"/>
      <c r="C6248" s="69"/>
      <c r="D6248" s="69"/>
      <c r="E6248" s="69"/>
    </row>
    <row r="6249">
      <c r="B6249" s="69"/>
      <c r="C6249" s="69"/>
      <c r="D6249" s="69"/>
      <c r="E6249" s="69"/>
    </row>
    <row r="6250">
      <c r="B6250" s="69"/>
      <c r="C6250" s="69"/>
      <c r="D6250" s="69"/>
      <c r="E6250" s="69"/>
    </row>
    <row r="6251">
      <c r="B6251" s="69"/>
      <c r="C6251" s="69"/>
      <c r="D6251" s="69"/>
      <c r="E6251" s="69"/>
    </row>
    <row r="6252">
      <c r="B6252" s="69"/>
      <c r="C6252" s="69"/>
      <c r="D6252" s="69"/>
      <c r="E6252" s="69"/>
    </row>
    <row r="6253">
      <c r="B6253" s="69"/>
      <c r="C6253" s="69"/>
      <c r="D6253" s="69"/>
      <c r="E6253" s="69"/>
    </row>
    <row r="6254">
      <c r="B6254" s="69"/>
      <c r="C6254" s="69"/>
      <c r="D6254" s="69"/>
      <c r="E6254" s="69"/>
    </row>
    <row r="6255">
      <c r="B6255" s="69"/>
      <c r="C6255" s="69"/>
      <c r="D6255" s="69"/>
      <c r="E6255" s="69"/>
    </row>
    <row r="6256">
      <c r="B6256" s="69"/>
      <c r="C6256" s="69"/>
      <c r="D6256" s="69"/>
      <c r="E6256" s="69"/>
    </row>
    <row r="6257">
      <c r="B6257" s="69"/>
      <c r="C6257" s="69"/>
      <c r="D6257" s="69"/>
      <c r="E6257" s="69"/>
    </row>
    <row r="6258">
      <c r="B6258" s="69"/>
      <c r="C6258" s="69"/>
      <c r="D6258" s="69"/>
      <c r="E6258" s="69"/>
    </row>
    <row r="6259">
      <c r="B6259" s="69"/>
      <c r="C6259" s="69"/>
      <c r="D6259" s="69"/>
      <c r="E6259" s="69"/>
    </row>
    <row r="6260">
      <c r="B6260" s="69"/>
      <c r="C6260" s="69"/>
      <c r="D6260" s="69"/>
      <c r="E6260" s="69"/>
    </row>
    <row r="6261">
      <c r="B6261" s="69"/>
      <c r="C6261" s="69"/>
      <c r="D6261" s="69"/>
      <c r="E6261" s="69"/>
    </row>
    <row r="6262">
      <c r="B6262" s="69"/>
      <c r="C6262" s="69"/>
      <c r="D6262" s="69"/>
      <c r="E6262" s="69"/>
    </row>
    <row r="6263">
      <c r="B6263" s="69"/>
      <c r="C6263" s="69"/>
      <c r="D6263" s="69"/>
      <c r="E6263" s="69"/>
    </row>
    <row r="6264">
      <c r="B6264" s="69"/>
      <c r="C6264" s="69"/>
      <c r="D6264" s="69"/>
      <c r="E6264" s="69"/>
    </row>
    <row r="6265">
      <c r="B6265" s="69"/>
      <c r="C6265" s="69"/>
      <c r="D6265" s="69"/>
      <c r="E6265" s="69"/>
    </row>
    <row r="6266">
      <c r="B6266" s="69"/>
      <c r="C6266" s="69"/>
      <c r="D6266" s="69"/>
      <c r="E6266" s="69"/>
    </row>
    <row r="6267">
      <c r="B6267" s="69"/>
      <c r="C6267" s="69"/>
      <c r="D6267" s="69"/>
      <c r="E6267" s="69"/>
    </row>
    <row r="6268">
      <c r="B6268" s="69"/>
      <c r="C6268" s="69"/>
      <c r="D6268" s="69"/>
      <c r="E6268" s="69"/>
    </row>
    <row r="6269">
      <c r="B6269" s="69"/>
      <c r="C6269" s="69"/>
      <c r="D6269" s="69"/>
      <c r="E6269" s="69"/>
    </row>
    <row r="6270">
      <c r="B6270" s="69"/>
      <c r="C6270" s="69"/>
      <c r="D6270" s="69"/>
      <c r="E6270" s="69"/>
    </row>
    <row r="6271">
      <c r="B6271" s="69"/>
      <c r="C6271" s="69"/>
      <c r="D6271" s="69"/>
      <c r="E6271" s="69"/>
    </row>
    <row r="6272">
      <c r="B6272" s="69"/>
      <c r="C6272" s="69"/>
      <c r="D6272" s="69"/>
      <c r="E6272" s="69"/>
    </row>
    <row r="6273">
      <c r="B6273" s="69"/>
      <c r="C6273" s="69"/>
      <c r="D6273" s="69"/>
      <c r="E6273" s="69"/>
    </row>
    <row r="6274">
      <c r="B6274" s="69"/>
      <c r="C6274" s="69"/>
      <c r="D6274" s="69"/>
      <c r="E6274" s="69"/>
    </row>
    <row r="6275">
      <c r="B6275" s="69"/>
      <c r="C6275" s="69"/>
      <c r="D6275" s="69"/>
      <c r="E6275" s="69"/>
    </row>
    <row r="6276">
      <c r="B6276" s="69"/>
      <c r="C6276" s="69"/>
      <c r="D6276" s="69"/>
      <c r="E6276" s="69"/>
    </row>
    <row r="6277">
      <c r="B6277" s="69"/>
      <c r="C6277" s="69"/>
      <c r="D6277" s="69"/>
      <c r="E6277" s="69"/>
    </row>
    <row r="6278">
      <c r="B6278" s="69"/>
      <c r="C6278" s="69"/>
      <c r="D6278" s="69"/>
      <c r="E6278" s="69"/>
    </row>
    <row r="6279">
      <c r="B6279" s="69"/>
      <c r="C6279" s="69"/>
      <c r="D6279" s="69"/>
      <c r="E6279" s="69"/>
    </row>
    <row r="6280">
      <c r="B6280" s="69"/>
      <c r="C6280" s="69"/>
      <c r="D6280" s="69"/>
      <c r="E6280" s="69"/>
    </row>
    <row r="6281">
      <c r="B6281" s="69"/>
      <c r="C6281" s="69"/>
      <c r="D6281" s="69"/>
      <c r="E6281" s="69"/>
    </row>
    <row r="6282">
      <c r="B6282" s="69"/>
      <c r="C6282" s="69"/>
      <c r="D6282" s="69"/>
      <c r="E6282" s="69"/>
    </row>
    <row r="6283">
      <c r="B6283" s="69"/>
      <c r="C6283" s="69"/>
      <c r="D6283" s="69"/>
      <c r="E6283" s="69"/>
    </row>
    <row r="6284">
      <c r="B6284" s="69"/>
      <c r="C6284" s="69"/>
      <c r="D6284" s="69"/>
      <c r="E6284" s="69"/>
    </row>
    <row r="6285">
      <c r="B6285" s="69"/>
      <c r="C6285" s="69"/>
      <c r="D6285" s="69"/>
      <c r="E6285" s="69"/>
    </row>
    <row r="6286">
      <c r="B6286" s="69"/>
      <c r="C6286" s="69"/>
      <c r="D6286" s="69"/>
      <c r="E6286" s="69"/>
    </row>
    <row r="6287">
      <c r="B6287" s="69"/>
      <c r="C6287" s="69"/>
      <c r="D6287" s="69"/>
      <c r="E6287" s="69"/>
    </row>
    <row r="6288">
      <c r="B6288" s="69"/>
      <c r="C6288" s="69"/>
      <c r="D6288" s="69"/>
      <c r="E6288" s="69"/>
    </row>
    <row r="6289">
      <c r="B6289" s="69"/>
      <c r="C6289" s="69"/>
      <c r="D6289" s="69"/>
      <c r="E6289" s="69"/>
    </row>
    <row r="6290">
      <c r="B6290" s="69"/>
      <c r="C6290" s="69"/>
      <c r="D6290" s="69"/>
      <c r="E6290" s="69"/>
    </row>
    <row r="6291">
      <c r="B6291" s="69"/>
      <c r="C6291" s="69"/>
      <c r="D6291" s="69"/>
      <c r="E6291" s="69"/>
    </row>
    <row r="6292">
      <c r="B6292" s="69"/>
      <c r="C6292" s="69"/>
      <c r="D6292" s="69"/>
      <c r="E6292" s="69"/>
    </row>
    <row r="6293">
      <c r="B6293" s="69"/>
      <c r="C6293" s="69"/>
      <c r="D6293" s="69"/>
      <c r="E6293" s="69"/>
    </row>
    <row r="6294">
      <c r="B6294" s="69"/>
      <c r="C6294" s="69"/>
      <c r="D6294" s="69"/>
      <c r="E6294" s="69"/>
    </row>
    <row r="6295">
      <c r="B6295" s="69"/>
      <c r="C6295" s="69"/>
      <c r="D6295" s="69"/>
      <c r="E6295" s="69"/>
    </row>
    <row r="6296">
      <c r="B6296" s="69"/>
      <c r="C6296" s="69"/>
      <c r="D6296" s="69"/>
      <c r="E6296" s="69"/>
    </row>
    <row r="6297">
      <c r="B6297" s="69"/>
      <c r="C6297" s="69"/>
      <c r="D6297" s="69"/>
      <c r="E6297" s="69"/>
    </row>
    <row r="6298">
      <c r="B6298" s="69"/>
      <c r="C6298" s="69"/>
      <c r="D6298" s="69"/>
      <c r="E6298" s="69"/>
    </row>
    <row r="6299">
      <c r="B6299" s="69"/>
      <c r="C6299" s="69"/>
      <c r="D6299" s="69"/>
      <c r="E6299" s="69"/>
    </row>
    <row r="6300">
      <c r="B6300" s="69"/>
      <c r="C6300" s="69"/>
      <c r="D6300" s="69"/>
      <c r="E6300" s="69"/>
    </row>
    <row r="6301">
      <c r="B6301" s="69"/>
      <c r="C6301" s="69"/>
      <c r="D6301" s="69"/>
      <c r="E6301" s="69"/>
    </row>
    <row r="6302">
      <c r="B6302" s="69"/>
      <c r="C6302" s="69"/>
      <c r="D6302" s="69"/>
      <c r="E6302" s="69"/>
    </row>
    <row r="6303">
      <c r="B6303" s="69"/>
      <c r="C6303" s="69"/>
      <c r="D6303" s="69"/>
      <c r="E6303" s="69"/>
    </row>
    <row r="6304">
      <c r="B6304" s="69"/>
      <c r="C6304" s="69"/>
      <c r="D6304" s="69"/>
      <c r="E6304" s="69"/>
    </row>
    <row r="6305">
      <c r="B6305" s="69"/>
      <c r="C6305" s="69"/>
      <c r="D6305" s="69"/>
      <c r="E6305" s="69"/>
    </row>
    <row r="6306">
      <c r="B6306" s="69"/>
      <c r="C6306" s="69"/>
      <c r="D6306" s="69"/>
      <c r="E6306" s="69"/>
    </row>
    <row r="6307">
      <c r="B6307" s="69"/>
      <c r="C6307" s="69"/>
      <c r="D6307" s="69"/>
      <c r="E6307" s="69"/>
    </row>
    <row r="6308">
      <c r="B6308" s="69"/>
      <c r="C6308" s="69"/>
      <c r="D6308" s="69"/>
      <c r="E6308" s="69"/>
    </row>
    <row r="6309">
      <c r="B6309" s="69"/>
      <c r="C6309" s="69"/>
      <c r="D6309" s="69"/>
      <c r="E6309" s="69"/>
    </row>
    <row r="6310">
      <c r="B6310" s="69"/>
      <c r="C6310" s="69"/>
      <c r="D6310" s="69"/>
      <c r="E6310" s="69"/>
    </row>
    <row r="6311">
      <c r="B6311" s="69"/>
      <c r="C6311" s="69"/>
      <c r="D6311" s="69"/>
      <c r="E6311" s="69"/>
    </row>
    <row r="6312">
      <c r="B6312" s="69"/>
      <c r="C6312" s="69"/>
      <c r="D6312" s="69"/>
      <c r="E6312" s="69"/>
    </row>
    <row r="6313">
      <c r="B6313" s="69"/>
      <c r="C6313" s="69"/>
      <c r="D6313" s="69"/>
      <c r="E6313" s="69"/>
    </row>
    <row r="6314">
      <c r="B6314" s="69"/>
      <c r="C6314" s="69"/>
      <c r="D6314" s="69"/>
      <c r="E6314" s="69"/>
    </row>
    <row r="6315">
      <c r="B6315" s="69"/>
      <c r="C6315" s="69"/>
      <c r="D6315" s="69"/>
      <c r="E6315" s="69"/>
    </row>
    <row r="6316">
      <c r="B6316" s="69"/>
      <c r="C6316" s="69"/>
      <c r="D6316" s="69"/>
      <c r="E6316" s="69"/>
    </row>
    <row r="6317">
      <c r="B6317" s="69"/>
      <c r="C6317" s="69"/>
      <c r="D6317" s="69"/>
      <c r="E6317" s="69"/>
    </row>
    <row r="6318">
      <c r="B6318" s="69"/>
      <c r="C6318" s="69"/>
      <c r="D6318" s="69"/>
      <c r="E6318" s="69"/>
    </row>
    <row r="6319">
      <c r="B6319" s="69"/>
      <c r="C6319" s="69"/>
      <c r="D6319" s="69"/>
      <c r="E6319" s="69"/>
    </row>
    <row r="6320">
      <c r="B6320" s="69"/>
      <c r="C6320" s="69"/>
      <c r="D6320" s="69"/>
      <c r="E6320" s="69"/>
    </row>
    <row r="6321">
      <c r="B6321" s="69"/>
      <c r="C6321" s="69"/>
      <c r="D6321" s="69"/>
      <c r="E6321" s="69"/>
    </row>
    <row r="6322">
      <c r="B6322" s="69"/>
      <c r="C6322" s="69"/>
      <c r="D6322" s="69"/>
      <c r="E6322" s="69"/>
    </row>
    <row r="6323">
      <c r="B6323" s="69"/>
      <c r="C6323" s="69"/>
      <c r="D6323" s="69"/>
      <c r="E6323" s="69"/>
    </row>
    <row r="6324">
      <c r="B6324" s="69"/>
      <c r="C6324" s="69"/>
      <c r="D6324" s="69"/>
      <c r="E6324" s="69"/>
    </row>
    <row r="6325">
      <c r="B6325" s="69"/>
      <c r="C6325" s="69"/>
      <c r="D6325" s="69"/>
      <c r="E6325" s="69"/>
    </row>
    <row r="6326">
      <c r="B6326" s="69"/>
      <c r="C6326" s="69"/>
      <c r="D6326" s="69"/>
      <c r="E6326" s="69"/>
    </row>
    <row r="6327">
      <c r="B6327" s="69"/>
      <c r="C6327" s="69"/>
      <c r="D6327" s="69"/>
      <c r="E6327" s="69"/>
    </row>
    <row r="6328">
      <c r="B6328" s="69"/>
      <c r="C6328" s="69"/>
      <c r="D6328" s="69"/>
      <c r="E6328" s="69"/>
    </row>
    <row r="6329">
      <c r="B6329" s="69"/>
      <c r="C6329" s="69"/>
      <c r="D6329" s="69"/>
      <c r="E6329" s="69"/>
    </row>
    <row r="6330">
      <c r="B6330" s="69"/>
      <c r="C6330" s="69"/>
      <c r="D6330" s="69"/>
      <c r="E6330" s="69"/>
    </row>
    <row r="6331">
      <c r="B6331" s="69"/>
      <c r="C6331" s="69"/>
      <c r="D6331" s="69"/>
      <c r="E6331" s="69"/>
    </row>
    <row r="6332">
      <c r="B6332" s="69"/>
      <c r="C6332" s="69"/>
      <c r="D6332" s="69"/>
      <c r="E6332" s="69"/>
    </row>
    <row r="6333">
      <c r="B6333" s="69"/>
      <c r="C6333" s="69"/>
      <c r="D6333" s="69"/>
      <c r="E6333" s="69"/>
    </row>
    <row r="6334">
      <c r="B6334" s="69"/>
      <c r="C6334" s="69"/>
      <c r="D6334" s="69"/>
      <c r="E6334" s="69"/>
    </row>
    <row r="6335">
      <c r="B6335" s="69"/>
      <c r="C6335" s="69"/>
      <c r="D6335" s="69"/>
      <c r="E6335" s="69"/>
    </row>
    <row r="6336">
      <c r="B6336" s="69"/>
      <c r="C6336" s="69"/>
      <c r="D6336" s="69"/>
      <c r="E6336" s="69"/>
    </row>
    <row r="6337">
      <c r="B6337" s="69"/>
      <c r="C6337" s="69"/>
      <c r="D6337" s="69"/>
      <c r="E6337" s="69"/>
    </row>
    <row r="6338">
      <c r="B6338" s="69"/>
      <c r="C6338" s="69"/>
      <c r="D6338" s="69"/>
      <c r="E6338" s="69"/>
    </row>
    <row r="6339">
      <c r="B6339" s="69"/>
      <c r="C6339" s="69"/>
      <c r="D6339" s="69"/>
      <c r="E6339" s="69"/>
    </row>
    <row r="6340">
      <c r="B6340" s="69"/>
      <c r="C6340" s="69"/>
      <c r="D6340" s="69"/>
      <c r="E6340" s="69"/>
    </row>
    <row r="6341">
      <c r="B6341" s="69"/>
      <c r="C6341" s="69"/>
      <c r="D6341" s="69"/>
      <c r="E6341" s="69"/>
    </row>
    <row r="6342">
      <c r="B6342" s="69"/>
      <c r="C6342" s="69"/>
      <c r="D6342" s="69"/>
      <c r="E6342" s="69"/>
    </row>
    <row r="6343">
      <c r="B6343" s="69"/>
      <c r="C6343" s="69"/>
      <c r="D6343" s="69"/>
      <c r="E6343" s="69"/>
    </row>
    <row r="6344">
      <c r="B6344" s="69"/>
      <c r="C6344" s="69"/>
      <c r="D6344" s="69"/>
      <c r="E6344" s="69"/>
    </row>
    <row r="6345">
      <c r="B6345" s="69"/>
      <c r="C6345" s="69"/>
      <c r="D6345" s="69"/>
      <c r="E6345" s="69"/>
    </row>
    <row r="6346">
      <c r="B6346" s="69"/>
      <c r="C6346" s="69"/>
      <c r="D6346" s="69"/>
      <c r="E6346" s="69"/>
    </row>
    <row r="6347">
      <c r="B6347" s="69"/>
      <c r="C6347" s="69"/>
      <c r="D6347" s="69"/>
      <c r="E6347" s="69"/>
    </row>
    <row r="6348">
      <c r="B6348" s="69"/>
      <c r="C6348" s="69"/>
      <c r="D6348" s="69"/>
      <c r="E6348" s="69"/>
    </row>
    <row r="6349">
      <c r="B6349" s="69"/>
      <c r="C6349" s="69"/>
      <c r="D6349" s="69"/>
      <c r="E6349" s="69"/>
    </row>
    <row r="6350">
      <c r="B6350" s="69"/>
      <c r="C6350" s="69"/>
      <c r="D6350" s="69"/>
      <c r="E6350" s="69"/>
    </row>
    <row r="6351">
      <c r="B6351" s="69"/>
      <c r="C6351" s="69"/>
      <c r="D6351" s="69"/>
      <c r="E6351" s="69"/>
    </row>
    <row r="6352">
      <c r="B6352" s="69"/>
      <c r="C6352" s="69"/>
      <c r="D6352" s="69"/>
      <c r="E6352" s="69"/>
    </row>
    <row r="6353">
      <c r="B6353" s="69"/>
      <c r="C6353" s="69"/>
      <c r="D6353" s="69"/>
      <c r="E6353" s="69"/>
    </row>
    <row r="6354">
      <c r="B6354" s="69"/>
      <c r="C6354" s="69"/>
      <c r="D6354" s="69"/>
      <c r="E6354" s="69"/>
    </row>
    <row r="6355">
      <c r="B6355" s="69"/>
      <c r="C6355" s="69"/>
      <c r="D6355" s="69"/>
      <c r="E6355" s="69"/>
    </row>
    <row r="6356">
      <c r="B6356" s="69"/>
      <c r="C6356" s="69"/>
      <c r="D6356" s="69"/>
      <c r="E6356" s="69"/>
    </row>
    <row r="6357">
      <c r="B6357" s="69"/>
      <c r="C6357" s="69"/>
      <c r="D6357" s="69"/>
      <c r="E6357" s="69"/>
    </row>
    <row r="6358">
      <c r="B6358" s="69"/>
      <c r="C6358" s="69"/>
      <c r="D6358" s="69"/>
      <c r="E6358" s="69"/>
    </row>
    <row r="6359">
      <c r="B6359" s="69"/>
      <c r="C6359" s="69"/>
      <c r="D6359" s="69"/>
      <c r="E6359" s="69"/>
    </row>
    <row r="6360">
      <c r="B6360" s="69"/>
      <c r="C6360" s="69"/>
      <c r="D6360" s="69"/>
      <c r="E6360" s="69"/>
    </row>
    <row r="6361">
      <c r="B6361" s="69"/>
      <c r="C6361" s="69"/>
      <c r="D6361" s="69"/>
      <c r="E6361" s="69"/>
    </row>
    <row r="6362">
      <c r="B6362" s="69"/>
      <c r="C6362" s="69"/>
      <c r="D6362" s="69"/>
      <c r="E6362" s="69"/>
    </row>
    <row r="6363">
      <c r="B6363" s="69"/>
      <c r="C6363" s="69"/>
      <c r="D6363" s="69"/>
      <c r="E6363" s="69"/>
    </row>
    <row r="6364">
      <c r="B6364" s="69"/>
      <c r="C6364" s="69"/>
      <c r="D6364" s="69"/>
      <c r="E6364" s="69"/>
    </row>
    <row r="6365">
      <c r="B6365" s="69"/>
      <c r="C6365" s="69"/>
      <c r="D6365" s="69"/>
      <c r="E6365" s="69"/>
    </row>
    <row r="6366">
      <c r="B6366" s="69"/>
      <c r="C6366" s="69"/>
      <c r="D6366" s="69"/>
      <c r="E6366" s="69"/>
    </row>
    <row r="6367">
      <c r="B6367" s="69"/>
      <c r="C6367" s="69"/>
      <c r="D6367" s="69"/>
      <c r="E6367" s="69"/>
    </row>
    <row r="6368">
      <c r="B6368" s="69"/>
      <c r="C6368" s="69"/>
      <c r="D6368" s="69"/>
      <c r="E6368" s="69"/>
    </row>
    <row r="6369">
      <c r="B6369" s="69"/>
      <c r="C6369" s="69"/>
      <c r="D6369" s="69"/>
      <c r="E6369" s="69"/>
    </row>
    <row r="6370">
      <c r="B6370" s="69"/>
      <c r="C6370" s="69"/>
      <c r="D6370" s="69"/>
      <c r="E6370" s="69"/>
    </row>
    <row r="6371">
      <c r="B6371" s="69"/>
      <c r="C6371" s="69"/>
      <c r="D6371" s="69"/>
      <c r="E6371" s="69"/>
    </row>
    <row r="6372">
      <c r="B6372" s="69"/>
      <c r="C6372" s="69"/>
      <c r="D6372" s="69"/>
      <c r="E6372" s="69"/>
    </row>
    <row r="6373">
      <c r="B6373" s="69"/>
      <c r="C6373" s="69"/>
      <c r="D6373" s="69"/>
      <c r="E6373" s="69"/>
    </row>
    <row r="6374">
      <c r="B6374" s="69"/>
      <c r="C6374" s="69"/>
      <c r="D6374" s="69"/>
      <c r="E6374" s="69"/>
    </row>
    <row r="6375">
      <c r="B6375" s="69"/>
      <c r="C6375" s="69"/>
      <c r="D6375" s="69"/>
      <c r="E6375" s="69"/>
    </row>
    <row r="6376">
      <c r="B6376" s="69"/>
      <c r="C6376" s="69"/>
      <c r="D6376" s="69"/>
      <c r="E6376" s="69"/>
    </row>
    <row r="6377">
      <c r="B6377" s="69"/>
      <c r="C6377" s="69"/>
      <c r="D6377" s="69"/>
      <c r="E6377" s="69"/>
    </row>
    <row r="6378">
      <c r="B6378" s="69"/>
      <c r="C6378" s="69"/>
      <c r="D6378" s="69"/>
      <c r="E6378" s="69"/>
    </row>
    <row r="6379">
      <c r="B6379" s="69"/>
      <c r="C6379" s="69"/>
      <c r="D6379" s="69"/>
      <c r="E6379" s="69"/>
    </row>
    <row r="6380">
      <c r="B6380" s="69"/>
      <c r="C6380" s="69"/>
      <c r="D6380" s="69"/>
      <c r="E6380" s="69"/>
    </row>
    <row r="6381">
      <c r="B6381" s="69"/>
      <c r="C6381" s="69"/>
      <c r="D6381" s="69"/>
      <c r="E6381" s="69"/>
    </row>
    <row r="6382">
      <c r="B6382" s="69"/>
      <c r="C6382" s="69"/>
      <c r="D6382" s="69"/>
      <c r="E6382" s="69"/>
    </row>
    <row r="6383">
      <c r="B6383" s="69"/>
      <c r="C6383" s="69"/>
      <c r="D6383" s="69"/>
      <c r="E6383" s="69"/>
    </row>
    <row r="6384">
      <c r="B6384" s="69"/>
      <c r="C6384" s="69"/>
      <c r="D6384" s="69"/>
      <c r="E6384" s="69"/>
    </row>
    <row r="6385">
      <c r="B6385" s="69"/>
      <c r="C6385" s="69"/>
      <c r="D6385" s="69"/>
      <c r="E6385" s="69"/>
    </row>
    <row r="6386">
      <c r="B6386" s="69"/>
      <c r="C6386" s="69"/>
      <c r="D6386" s="69"/>
      <c r="E6386" s="69"/>
    </row>
    <row r="6387">
      <c r="B6387" s="69"/>
      <c r="C6387" s="69"/>
      <c r="D6387" s="69"/>
      <c r="E6387" s="69"/>
    </row>
    <row r="6388">
      <c r="B6388" s="69"/>
      <c r="C6388" s="69"/>
      <c r="D6388" s="69"/>
      <c r="E6388" s="69"/>
    </row>
    <row r="6389">
      <c r="B6389" s="69"/>
      <c r="C6389" s="69"/>
      <c r="D6389" s="69"/>
      <c r="E6389" s="69"/>
    </row>
    <row r="6390">
      <c r="B6390" s="69"/>
      <c r="C6390" s="69"/>
      <c r="D6390" s="69"/>
      <c r="E6390" s="69"/>
    </row>
    <row r="6391">
      <c r="B6391" s="69"/>
      <c r="C6391" s="69"/>
      <c r="D6391" s="69"/>
      <c r="E6391" s="69"/>
    </row>
    <row r="6392">
      <c r="B6392" s="69"/>
      <c r="C6392" s="69"/>
      <c r="D6392" s="69"/>
      <c r="E6392" s="69"/>
    </row>
    <row r="6393">
      <c r="B6393" s="69"/>
      <c r="C6393" s="69"/>
      <c r="D6393" s="69"/>
      <c r="E6393" s="69"/>
    </row>
    <row r="6394">
      <c r="B6394" s="69"/>
      <c r="C6394" s="69"/>
      <c r="D6394" s="69"/>
      <c r="E6394" s="69"/>
    </row>
    <row r="6395">
      <c r="B6395" s="69"/>
      <c r="C6395" s="69"/>
      <c r="D6395" s="69"/>
      <c r="E6395" s="69"/>
    </row>
    <row r="6396">
      <c r="B6396" s="69"/>
      <c r="C6396" s="69"/>
      <c r="D6396" s="69"/>
      <c r="E6396" s="69"/>
    </row>
    <row r="6397">
      <c r="B6397" s="69"/>
      <c r="C6397" s="69"/>
      <c r="D6397" s="69"/>
      <c r="E6397" s="69"/>
    </row>
    <row r="6398">
      <c r="B6398" s="69"/>
      <c r="C6398" s="69"/>
      <c r="D6398" s="69"/>
      <c r="E6398" s="69"/>
    </row>
    <row r="6399">
      <c r="B6399" s="69"/>
      <c r="C6399" s="69"/>
      <c r="D6399" s="69"/>
      <c r="E6399" s="69"/>
    </row>
    <row r="6400">
      <c r="B6400" s="69"/>
      <c r="C6400" s="69"/>
      <c r="D6400" s="69"/>
      <c r="E6400" s="69"/>
    </row>
    <row r="6401">
      <c r="B6401" s="69"/>
      <c r="C6401" s="69"/>
      <c r="D6401" s="69"/>
      <c r="E6401" s="69"/>
    </row>
    <row r="6402">
      <c r="B6402" s="69"/>
      <c r="C6402" s="69"/>
      <c r="D6402" s="69"/>
      <c r="E6402" s="69"/>
    </row>
    <row r="6403">
      <c r="B6403" s="69"/>
      <c r="C6403" s="69"/>
      <c r="D6403" s="69"/>
      <c r="E6403" s="69"/>
    </row>
    <row r="6404">
      <c r="B6404" s="69"/>
      <c r="C6404" s="69"/>
      <c r="D6404" s="69"/>
      <c r="E6404" s="69"/>
    </row>
    <row r="6405">
      <c r="B6405" s="69"/>
      <c r="C6405" s="69"/>
      <c r="D6405" s="69"/>
      <c r="E6405" s="69"/>
    </row>
    <row r="6406">
      <c r="B6406" s="69"/>
      <c r="C6406" s="69"/>
      <c r="D6406" s="69"/>
      <c r="E6406" s="69"/>
    </row>
    <row r="6407">
      <c r="B6407" s="69"/>
      <c r="C6407" s="69"/>
      <c r="D6407" s="69"/>
      <c r="E6407" s="69"/>
    </row>
    <row r="6408">
      <c r="B6408" s="69"/>
      <c r="C6408" s="69"/>
      <c r="D6408" s="69"/>
      <c r="E6408" s="69"/>
    </row>
    <row r="6409">
      <c r="B6409" s="69"/>
      <c r="C6409" s="69"/>
      <c r="D6409" s="69"/>
      <c r="E6409" s="69"/>
    </row>
    <row r="6410">
      <c r="B6410" s="69"/>
      <c r="C6410" s="69"/>
      <c r="D6410" s="69"/>
      <c r="E6410" s="69"/>
    </row>
    <row r="6411">
      <c r="B6411" s="69"/>
      <c r="C6411" s="69"/>
      <c r="D6411" s="69"/>
      <c r="E6411" s="69"/>
    </row>
    <row r="6412">
      <c r="B6412" s="69"/>
      <c r="C6412" s="69"/>
      <c r="D6412" s="69"/>
      <c r="E6412" s="69"/>
    </row>
    <row r="6413">
      <c r="B6413" s="69"/>
      <c r="C6413" s="69"/>
      <c r="D6413" s="69"/>
      <c r="E6413" s="69"/>
    </row>
    <row r="6414">
      <c r="B6414" s="69"/>
      <c r="C6414" s="69"/>
      <c r="D6414" s="69"/>
      <c r="E6414" s="69"/>
    </row>
    <row r="6415">
      <c r="B6415" s="69"/>
      <c r="C6415" s="69"/>
      <c r="D6415" s="69"/>
      <c r="E6415" s="69"/>
    </row>
    <row r="6416">
      <c r="B6416" s="69"/>
      <c r="C6416" s="69"/>
      <c r="D6416" s="69"/>
      <c r="E6416" s="69"/>
    </row>
    <row r="6417">
      <c r="B6417" s="69"/>
      <c r="C6417" s="69"/>
      <c r="D6417" s="69"/>
      <c r="E6417" s="69"/>
    </row>
    <row r="6418">
      <c r="B6418" s="69"/>
      <c r="C6418" s="69"/>
      <c r="D6418" s="69"/>
      <c r="E6418" s="69"/>
    </row>
    <row r="6419">
      <c r="B6419" s="69"/>
      <c r="C6419" s="69"/>
      <c r="D6419" s="69"/>
      <c r="E6419" s="69"/>
    </row>
    <row r="6420">
      <c r="B6420" s="69"/>
      <c r="C6420" s="69"/>
      <c r="D6420" s="69"/>
      <c r="E6420" s="69"/>
    </row>
    <row r="6421">
      <c r="B6421" s="69"/>
      <c r="C6421" s="69"/>
      <c r="D6421" s="69"/>
      <c r="E6421" s="69"/>
    </row>
    <row r="6422">
      <c r="B6422" s="69"/>
      <c r="C6422" s="69"/>
      <c r="D6422" s="69"/>
      <c r="E6422" s="69"/>
    </row>
    <row r="6423">
      <c r="B6423" s="69"/>
      <c r="C6423" s="69"/>
      <c r="D6423" s="69"/>
      <c r="E6423" s="69"/>
    </row>
    <row r="6424">
      <c r="B6424" s="69"/>
      <c r="C6424" s="69"/>
      <c r="D6424" s="69"/>
      <c r="E6424" s="69"/>
    </row>
    <row r="6425">
      <c r="B6425" s="69"/>
      <c r="C6425" s="69"/>
      <c r="D6425" s="69"/>
      <c r="E6425" s="69"/>
    </row>
    <row r="6426">
      <c r="B6426" s="69"/>
      <c r="C6426" s="69"/>
      <c r="D6426" s="69"/>
      <c r="E6426" s="69"/>
    </row>
    <row r="6427">
      <c r="B6427" s="69"/>
      <c r="C6427" s="69"/>
      <c r="D6427" s="69"/>
      <c r="E6427" s="69"/>
    </row>
    <row r="6428">
      <c r="B6428" s="69"/>
      <c r="C6428" s="69"/>
      <c r="D6428" s="69"/>
      <c r="E6428" s="69"/>
    </row>
    <row r="6429">
      <c r="B6429" s="69"/>
      <c r="C6429" s="69"/>
      <c r="D6429" s="69"/>
      <c r="E6429" s="69"/>
    </row>
    <row r="6430">
      <c r="B6430" s="69"/>
      <c r="C6430" s="69"/>
      <c r="D6430" s="69"/>
      <c r="E6430" s="69"/>
    </row>
    <row r="6431">
      <c r="B6431" s="69"/>
      <c r="C6431" s="69"/>
      <c r="D6431" s="69"/>
      <c r="E6431" s="69"/>
    </row>
    <row r="6432">
      <c r="B6432" s="69"/>
      <c r="C6432" s="69"/>
      <c r="D6432" s="69"/>
      <c r="E6432" s="69"/>
    </row>
    <row r="6433">
      <c r="B6433" s="69"/>
      <c r="C6433" s="69"/>
      <c r="D6433" s="69"/>
      <c r="E6433" s="69"/>
    </row>
    <row r="6434">
      <c r="B6434" s="69"/>
      <c r="C6434" s="69"/>
      <c r="D6434" s="69"/>
      <c r="E6434" s="69"/>
    </row>
    <row r="6435">
      <c r="B6435" s="69"/>
      <c r="C6435" s="69"/>
      <c r="D6435" s="69"/>
      <c r="E6435" s="69"/>
    </row>
    <row r="6436">
      <c r="B6436" s="69"/>
      <c r="C6436" s="69"/>
      <c r="D6436" s="69"/>
      <c r="E6436" s="69"/>
    </row>
    <row r="6437">
      <c r="B6437" s="69"/>
      <c r="C6437" s="69"/>
      <c r="D6437" s="69"/>
      <c r="E6437" s="69"/>
    </row>
    <row r="6438">
      <c r="B6438" s="69"/>
      <c r="C6438" s="69"/>
      <c r="D6438" s="69"/>
      <c r="E6438" s="69"/>
    </row>
    <row r="6439">
      <c r="B6439" s="69"/>
      <c r="C6439" s="69"/>
      <c r="D6439" s="69"/>
      <c r="E6439" s="69"/>
    </row>
    <row r="6440">
      <c r="B6440" s="69"/>
      <c r="C6440" s="69"/>
      <c r="D6440" s="69"/>
      <c r="E6440" s="69"/>
    </row>
    <row r="6441">
      <c r="B6441" s="69"/>
      <c r="C6441" s="69"/>
      <c r="D6441" s="69"/>
      <c r="E6441" s="69"/>
    </row>
    <row r="6442">
      <c r="B6442" s="69"/>
      <c r="C6442" s="69"/>
      <c r="D6442" s="69"/>
      <c r="E6442" s="69"/>
    </row>
    <row r="6443">
      <c r="B6443" s="69"/>
      <c r="C6443" s="69"/>
      <c r="D6443" s="69"/>
      <c r="E6443" s="69"/>
    </row>
    <row r="6444">
      <c r="B6444" s="69"/>
      <c r="C6444" s="69"/>
      <c r="D6444" s="69"/>
      <c r="E6444" s="69"/>
    </row>
    <row r="6445">
      <c r="B6445" s="69"/>
      <c r="C6445" s="69"/>
      <c r="D6445" s="69"/>
      <c r="E6445" s="69"/>
    </row>
    <row r="6446">
      <c r="B6446" s="69"/>
      <c r="C6446" s="69"/>
      <c r="D6446" s="69"/>
      <c r="E6446" s="69"/>
    </row>
    <row r="6447">
      <c r="B6447" s="69"/>
      <c r="C6447" s="69"/>
      <c r="D6447" s="69"/>
      <c r="E6447" s="69"/>
    </row>
    <row r="6448">
      <c r="B6448" s="69"/>
      <c r="C6448" s="69"/>
      <c r="D6448" s="69"/>
      <c r="E6448" s="69"/>
    </row>
    <row r="6449">
      <c r="B6449" s="69"/>
      <c r="C6449" s="69"/>
      <c r="D6449" s="69"/>
      <c r="E6449" s="69"/>
    </row>
    <row r="6450">
      <c r="B6450" s="69"/>
      <c r="C6450" s="69"/>
      <c r="D6450" s="69"/>
      <c r="E6450" s="69"/>
    </row>
    <row r="6451">
      <c r="B6451" s="69"/>
      <c r="C6451" s="69"/>
      <c r="D6451" s="69"/>
      <c r="E6451" s="69"/>
    </row>
    <row r="6452">
      <c r="B6452" s="69"/>
      <c r="C6452" s="69"/>
      <c r="D6452" s="69"/>
      <c r="E6452" s="69"/>
    </row>
    <row r="6453">
      <c r="B6453" s="69"/>
      <c r="C6453" s="69"/>
      <c r="D6453" s="69"/>
      <c r="E6453" s="69"/>
    </row>
    <row r="6454">
      <c r="B6454" s="69"/>
      <c r="C6454" s="69"/>
      <c r="D6454" s="69"/>
      <c r="E6454" s="69"/>
    </row>
    <row r="6455">
      <c r="B6455" s="69"/>
      <c r="C6455" s="69"/>
      <c r="D6455" s="69"/>
      <c r="E6455" s="69"/>
    </row>
    <row r="6456">
      <c r="B6456" s="69"/>
      <c r="C6456" s="69"/>
      <c r="D6456" s="69"/>
      <c r="E6456" s="69"/>
    </row>
    <row r="6457">
      <c r="B6457" s="69"/>
      <c r="C6457" s="69"/>
      <c r="D6457" s="69"/>
      <c r="E6457" s="69"/>
    </row>
    <row r="6458">
      <c r="B6458" s="69"/>
      <c r="C6458" s="69"/>
      <c r="D6458" s="69"/>
      <c r="E6458" s="69"/>
    </row>
    <row r="6459">
      <c r="B6459" s="69"/>
      <c r="C6459" s="69"/>
      <c r="D6459" s="69"/>
      <c r="E6459" s="69"/>
    </row>
    <row r="6460">
      <c r="B6460" s="69"/>
      <c r="C6460" s="69"/>
      <c r="D6460" s="69"/>
      <c r="E6460" s="69"/>
    </row>
    <row r="6461">
      <c r="B6461" s="69"/>
      <c r="C6461" s="69"/>
      <c r="E6461" s="69"/>
    </row>
    <row r="6462">
      <c r="B6462" s="69"/>
      <c r="C6462" s="69"/>
      <c r="E6462" s="69"/>
    </row>
    <row r="6463">
      <c r="B6463" s="69"/>
      <c r="C6463" s="69"/>
      <c r="E6463" s="69"/>
    </row>
    <row r="6464">
      <c r="B6464" s="69"/>
      <c r="C6464" s="69"/>
      <c r="E6464" s="69"/>
    </row>
    <row r="6465">
      <c r="B6465" s="69"/>
      <c r="C6465" s="69"/>
      <c r="E6465" s="69"/>
    </row>
    <row r="6466">
      <c r="B6466" s="69"/>
      <c r="C6466" s="69"/>
      <c r="E6466" s="69"/>
    </row>
    <row r="6467">
      <c r="B6467" s="69"/>
      <c r="C6467" s="69"/>
      <c r="E6467" s="69"/>
    </row>
    <row r="6468">
      <c r="B6468" s="69"/>
      <c r="C6468" s="69"/>
      <c r="E6468" s="69"/>
    </row>
    <row r="6469">
      <c r="B6469" s="69"/>
      <c r="C6469" s="69"/>
      <c r="E6469" s="69"/>
    </row>
    <row r="6470">
      <c r="B6470" s="69"/>
      <c r="C6470" s="69"/>
      <c r="E6470" s="69"/>
    </row>
    <row r="6471">
      <c r="B6471" s="69"/>
      <c r="C6471" s="69"/>
      <c r="E6471" s="69"/>
    </row>
    <row r="6472">
      <c r="B6472" s="69"/>
      <c r="C6472" s="69"/>
      <c r="E6472" s="69"/>
    </row>
    <row r="6473">
      <c r="B6473" s="69"/>
      <c r="C6473" s="69"/>
      <c r="E6473" s="69"/>
    </row>
    <row r="6474">
      <c r="B6474" s="69"/>
      <c r="C6474" s="69"/>
      <c r="E6474" s="69"/>
    </row>
    <row r="6475">
      <c r="B6475" s="69"/>
      <c r="C6475" s="69"/>
      <c r="E6475" s="69"/>
    </row>
    <row r="6476">
      <c r="B6476" s="69"/>
      <c r="C6476" s="69"/>
      <c r="E6476" s="69"/>
    </row>
    <row r="6477">
      <c r="B6477" s="69"/>
      <c r="C6477" s="69"/>
      <c r="E6477" s="69"/>
    </row>
    <row r="6478">
      <c r="B6478" s="69"/>
      <c r="C6478" s="69"/>
      <c r="E6478" s="69"/>
    </row>
    <row r="6479">
      <c r="B6479" s="69"/>
      <c r="C6479" s="69"/>
      <c r="E6479" s="69"/>
    </row>
    <row r="6480">
      <c r="B6480" s="69"/>
      <c r="C6480" s="69"/>
      <c r="E6480" s="69"/>
    </row>
    <row r="6481">
      <c r="B6481" s="69"/>
      <c r="C6481" s="69"/>
      <c r="E6481" s="69"/>
    </row>
    <row r="6482">
      <c r="B6482" s="69"/>
      <c r="C6482" s="69"/>
      <c r="E6482" s="69"/>
    </row>
    <row r="6483">
      <c r="B6483" s="69"/>
      <c r="C6483" s="69"/>
      <c r="E6483" s="69"/>
    </row>
    <row r="6484">
      <c r="B6484" s="69"/>
      <c r="C6484" s="69"/>
      <c r="E6484" s="69"/>
    </row>
    <row r="6485">
      <c r="B6485" s="69"/>
      <c r="C6485" s="69"/>
      <c r="E6485" s="69"/>
    </row>
    <row r="6486">
      <c r="B6486" s="69"/>
      <c r="C6486" s="69"/>
      <c r="E6486" s="69"/>
    </row>
    <row r="6487">
      <c r="B6487" s="69"/>
      <c r="C6487" s="69"/>
      <c r="E6487" s="69"/>
    </row>
    <row r="6488">
      <c r="B6488" s="69"/>
      <c r="C6488" s="69"/>
      <c r="E6488" s="69"/>
    </row>
    <row r="6489">
      <c r="B6489" s="69"/>
      <c r="C6489" s="69"/>
      <c r="E6489" s="69"/>
    </row>
    <row r="6490">
      <c r="B6490" s="69"/>
      <c r="C6490" s="69"/>
      <c r="E6490" s="69"/>
    </row>
    <row r="6491">
      <c r="B6491" s="69"/>
      <c r="C6491" s="69"/>
      <c r="E6491" s="69"/>
    </row>
    <row r="6492">
      <c r="B6492" s="69"/>
      <c r="C6492" s="69"/>
      <c r="E6492" s="69"/>
    </row>
    <row r="6493">
      <c r="B6493" s="69"/>
      <c r="C6493" s="69"/>
      <c r="E6493" s="69"/>
    </row>
    <row r="6494">
      <c r="B6494" s="69"/>
      <c r="C6494" s="69"/>
      <c r="E6494" s="69"/>
    </row>
    <row r="6495">
      <c r="B6495" s="69"/>
      <c r="C6495" s="69"/>
      <c r="E6495" s="69"/>
    </row>
    <row r="6496">
      <c r="B6496" s="69"/>
      <c r="C6496" s="69"/>
      <c r="E6496" s="69"/>
    </row>
    <row r="6497">
      <c r="B6497" s="69"/>
      <c r="C6497" s="69"/>
      <c r="E6497" s="69"/>
    </row>
    <row r="6498">
      <c r="B6498" s="69"/>
      <c r="C6498" s="69"/>
      <c r="E6498" s="69"/>
    </row>
    <row r="6499">
      <c r="B6499" s="69"/>
      <c r="C6499" s="69"/>
      <c r="E6499" s="69"/>
    </row>
    <row r="6500">
      <c r="B6500" s="69"/>
      <c r="C6500" s="69"/>
      <c r="E6500" s="69"/>
    </row>
    <row r="6501">
      <c r="B6501" s="69"/>
      <c r="C6501" s="69"/>
      <c r="E6501" s="69"/>
    </row>
    <row r="6502">
      <c r="B6502" s="69"/>
      <c r="C6502" s="69"/>
      <c r="E6502" s="69"/>
    </row>
    <row r="6503">
      <c r="B6503" s="69"/>
      <c r="C6503" s="69"/>
      <c r="E6503" s="69"/>
    </row>
    <row r="6504">
      <c r="B6504" s="69"/>
      <c r="C6504" s="69"/>
      <c r="E6504" s="69"/>
    </row>
    <row r="6505">
      <c r="B6505" s="69"/>
      <c r="C6505" s="69"/>
      <c r="E6505" s="69"/>
    </row>
    <row r="6506">
      <c r="B6506" s="69"/>
      <c r="C6506" s="69"/>
      <c r="E6506" s="69"/>
    </row>
    <row r="6507">
      <c r="B6507" s="69"/>
      <c r="C6507" s="69"/>
      <c r="E6507" s="69"/>
    </row>
    <row r="6508">
      <c r="B6508" s="69"/>
      <c r="C6508" s="69"/>
      <c r="E6508" s="69"/>
    </row>
    <row r="6509">
      <c r="B6509" s="69"/>
      <c r="C6509" s="69"/>
      <c r="E6509" s="69"/>
    </row>
    <row r="6510">
      <c r="B6510" s="69"/>
      <c r="C6510" s="69"/>
      <c r="E6510" s="69"/>
    </row>
    <row r="6511">
      <c r="B6511" s="69"/>
      <c r="C6511" s="69"/>
      <c r="E6511" s="69"/>
    </row>
    <row r="6512">
      <c r="B6512" s="69"/>
      <c r="C6512" s="69"/>
      <c r="E6512" s="69"/>
    </row>
    <row r="6513">
      <c r="B6513" s="69"/>
      <c r="C6513" s="69"/>
      <c r="E6513" s="69"/>
    </row>
    <row r="6514">
      <c r="B6514" s="69"/>
      <c r="C6514" s="69"/>
      <c r="E6514" s="69"/>
    </row>
    <row r="6515">
      <c r="B6515" s="69"/>
      <c r="C6515" s="69"/>
      <c r="E6515" s="69"/>
    </row>
    <row r="6516">
      <c r="B6516" s="69"/>
      <c r="C6516" s="69"/>
      <c r="E6516" s="69"/>
    </row>
    <row r="6517">
      <c r="B6517" s="69"/>
      <c r="C6517" s="69"/>
      <c r="E6517" s="69"/>
    </row>
    <row r="6518">
      <c r="B6518" s="69"/>
      <c r="C6518" s="69"/>
      <c r="E6518" s="69"/>
    </row>
    <row r="6519">
      <c r="B6519" s="69"/>
      <c r="C6519" s="69"/>
      <c r="E6519" s="69"/>
    </row>
    <row r="6520">
      <c r="B6520" s="69"/>
      <c r="C6520" s="69"/>
      <c r="E6520" s="69"/>
    </row>
    <row r="6521">
      <c r="B6521" s="69"/>
      <c r="C6521" s="69"/>
      <c r="E6521" s="69"/>
    </row>
    <row r="6522">
      <c r="B6522" s="69"/>
      <c r="C6522" s="69"/>
      <c r="E6522" s="69"/>
    </row>
    <row r="6523">
      <c r="B6523" s="69"/>
      <c r="C6523" s="69"/>
      <c r="E6523" s="69"/>
    </row>
    <row r="6524">
      <c r="B6524" s="69"/>
      <c r="C6524" s="69"/>
      <c r="E6524" s="69"/>
    </row>
    <row r="6525">
      <c r="B6525" s="69"/>
      <c r="C6525" s="69"/>
      <c r="E6525" s="69"/>
    </row>
    <row r="6526">
      <c r="B6526" s="69"/>
      <c r="C6526" s="69"/>
      <c r="E6526" s="69"/>
    </row>
    <row r="6527">
      <c r="B6527" s="69"/>
      <c r="C6527" s="69"/>
      <c r="E6527" s="69"/>
    </row>
    <row r="6528">
      <c r="B6528" s="69"/>
      <c r="C6528" s="69"/>
      <c r="E6528" s="69"/>
    </row>
    <row r="6529">
      <c r="B6529" s="69"/>
      <c r="C6529" s="69"/>
      <c r="E6529" s="69"/>
    </row>
    <row r="6530">
      <c r="B6530" s="69"/>
      <c r="C6530" s="69"/>
      <c r="E6530" s="69"/>
    </row>
    <row r="6531">
      <c r="B6531" s="69"/>
      <c r="C6531" s="69"/>
      <c r="D6531" s="69"/>
      <c r="E6531" s="69"/>
    </row>
    <row r="6532">
      <c r="B6532" s="69"/>
      <c r="C6532" s="69"/>
      <c r="D6532" s="69"/>
      <c r="E6532" s="69"/>
    </row>
    <row r="6533">
      <c r="B6533" s="69"/>
      <c r="C6533" s="69"/>
      <c r="D6533" s="69"/>
      <c r="E6533" s="69"/>
    </row>
    <row r="6534">
      <c r="B6534" s="69"/>
      <c r="C6534" s="69"/>
      <c r="D6534" s="69"/>
      <c r="E6534" s="69"/>
    </row>
    <row r="6535">
      <c r="B6535" s="69"/>
      <c r="C6535" s="69"/>
      <c r="D6535" s="69"/>
      <c r="E6535" s="69"/>
    </row>
    <row r="6536">
      <c r="B6536" s="69"/>
      <c r="C6536" s="69"/>
      <c r="D6536" s="69"/>
      <c r="E6536" s="69"/>
    </row>
    <row r="6537">
      <c r="B6537" s="69"/>
      <c r="C6537" s="69"/>
      <c r="D6537" s="69"/>
      <c r="E6537" s="69"/>
    </row>
    <row r="6538">
      <c r="B6538" s="69"/>
      <c r="C6538" s="69"/>
      <c r="D6538" s="69"/>
      <c r="E6538" s="69"/>
    </row>
    <row r="6539">
      <c r="B6539" s="69"/>
      <c r="C6539" s="69"/>
      <c r="D6539" s="69"/>
      <c r="E6539" s="69"/>
    </row>
    <row r="6540">
      <c r="B6540" s="69"/>
      <c r="C6540" s="69"/>
      <c r="D6540" s="69"/>
      <c r="E6540" s="69"/>
    </row>
    <row r="6541">
      <c r="B6541" s="69"/>
      <c r="C6541" s="69"/>
      <c r="D6541" s="69"/>
      <c r="E6541" s="69"/>
    </row>
    <row r="6542">
      <c r="B6542" s="69"/>
      <c r="C6542" s="69"/>
      <c r="D6542" s="69"/>
      <c r="E6542" s="69"/>
    </row>
    <row r="6543">
      <c r="B6543" s="69"/>
      <c r="C6543" s="69"/>
      <c r="D6543" s="69"/>
      <c r="E6543" s="69"/>
    </row>
    <row r="6544">
      <c r="B6544" s="69"/>
      <c r="C6544" s="69"/>
      <c r="D6544" s="69"/>
      <c r="E6544" s="69"/>
    </row>
    <row r="6545">
      <c r="B6545" s="69"/>
      <c r="C6545" s="69"/>
      <c r="D6545" s="69"/>
      <c r="E6545" s="69"/>
    </row>
    <row r="6546">
      <c r="B6546" s="69"/>
      <c r="C6546" s="69"/>
      <c r="D6546" s="69"/>
      <c r="E6546" s="69"/>
    </row>
    <row r="6547">
      <c r="B6547" s="69"/>
      <c r="C6547" s="69"/>
      <c r="D6547" s="69"/>
      <c r="E6547" s="69"/>
    </row>
    <row r="6548">
      <c r="B6548" s="69"/>
      <c r="C6548" s="69"/>
      <c r="E6548" s="69"/>
    </row>
    <row r="6549">
      <c r="B6549" s="69"/>
      <c r="C6549" s="69"/>
      <c r="D6549" s="69"/>
      <c r="E6549" s="69"/>
    </row>
    <row r="6550">
      <c r="B6550" s="69"/>
      <c r="C6550" s="69"/>
      <c r="D6550" s="69"/>
      <c r="E6550" s="69"/>
    </row>
    <row r="6551">
      <c r="B6551" s="69"/>
      <c r="C6551" s="69"/>
      <c r="D6551" s="69"/>
      <c r="E6551" s="69"/>
    </row>
    <row r="6552">
      <c r="B6552" s="69"/>
      <c r="C6552" s="69"/>
      <c r="D6552" s="69"/>
      <c r="E6552" s="69"/>
    </row>
    <row r="6553">
      <c r="B6553" s="69"/>
      <c r="C6553" s="69"/>
      <c r="D6553" s="69"/>
      <c r="E6553" s="69"/>
    </row>
    <row r="6554">
      <c r="B6554" s="69"/>
      <c r="C6554" s="69"/>
      <c r="D6554" s="69"/>
      <c r="E6554" s="69"/>
    </row>
    <row r="6555">
      <c r="B6555" s="69"/>
      <c r="C6555" s="69"/>
      <c r="D6555" s="69"/>
      <c r="E6555" s="69"/>
    </row>
    <row r="6556">
      <c r="B6556" s="69"/>
      <c r="C6556" s="69"/>
      <c r="D6556" s="69"/>
      <c r="E6556" s="69"/>
    </row>
    <row r="6557">
      <c r="B6557" s="69"/>
      <c r="C6557" s="69"/>
      <c r="D6557" s="69"/>
      <c r="E6557" s="69"/>
    </row>
    <row r="6558">
      <c r="B6558" s="69"/>
      <c r="C6558" s="69"/>
      <c r="D6558" s="69"/>
      <c r="E6558" s="69"/>
    </row>
    <row r="6559">
      <c r="B6559" s="69"/>
      <c r="C6559" s="69"/>
      <c r="D6559" s="69"/>
      <c r="E6559" s="69"/>
    </row>
    <row r="6560">
      <c r="B6560" s="69"/>
      <c r="C6560" s="69"/>
      <c r="D6560" s="69"/>
      <c r="E6560" s="69"/>
    </row>
    <row r="6561">
      <c r="B6561" s="69"/>
      <c r="C6561" s="69"/>
      <c r="D6561" s="69"/>
      <c r="E6561" s="69"/>
    </row>
    <row r="6562">
      <c r="B6562" s="69"/>
      <c r="C6562" s="69"/>
      <c r="D6562" s="69"/>
      <c r="E6562" s="69"/>
    </row>
    <row r="6563">
      <c r="B6563" s="69"/>
      <c r="C6563" s="69"/>
      <c r="D6563" s="69"/>
      <c r="E6563" s="69"/>
    </row>
    <row r="6564">
      <c r="B6564" s="69"/>
      <c r="C6564" s="69"/>
      <c r="D6564" s="69"/>
      <c r="E6564" s="69"/>
    </row>
    <row r="6565">
      <c r="B6565" s="69"/>
      <c r="C6565" s="69"/>
      <c r="D6565" s="69"/>
      <c r="E6565" s="69"/>
    </row>
    <row r="6566">
      <c r="B6566" s="69"/>
      <c r="C6566" s="69"/>
      <c r="D6566" s="69"/>
      <c r="E6566" s="69"/>
    </row>
    <row r="6567">
      <c r="B6567" s="69"/>
      <c r="C6567" s="69"/>
      <c r="D6567" s="69"/>
      <c r="E6567" s="69"/>
    </row>
    <row r="6568">
      <c r="B6568" s="69"/>
      <c r="C6568" s="69"/>
      <c r="D6568" s="69"/>
      <c r="E6568" s="69"/>
    </row>
    <row r="6569">
      <c r="B6569" s="69"/>
      <c r="C6569" s="69"/>
      <c r="D6569" s="69"/>
      <c r="E6569" s="69"/>
    </row>
    <row r="6570">
      <c r="B6570" s="69"/>
      <c r="C6570" s="69"/>
      <c r="D6570" s="69"/>
      <c r="E6570" s="69"/>
    </row>
    <row r="6571">
      <c r="B6571" s="69"/>
      <c r="C6571" s="69"/>
      <c r="D6571" s="69"/>
      <c r="E6571" s="69"/>
    </row>
    <row r="6572">
      <c r="B6572" s="69"/>
      <c r="C6572" s="69"/>
      <c r="D6572" s="69"/>
      <c r="E6572" s="69"/>
    </row>
    <row r="6573">
      <c r="B6573" s="69"/>
      <c r="C6573" s="69"/>
      <c r="D6573" s="69"/>
      <c r="E6573" s="69"/>
    </row>
    <row r="6574">
      <c r="B6574" s="69"/>
      <c r="C6574" s="69"/>
      <c r="D6574" s="69"/>
      <c r="E6574" s="69"/>
    </row>
    <row r="6575">
      <c r="B6575" s="69"/>
      <c r="C6575" s="69"/>
      <c r="D6575" s="69"/>
      <c r="E6575" s="69"/>
    </row>
    <row r="6576">
      <c r="B6576" s="69"/>
      <c r="C6576" s="69"/>
      <c r="D6576" s="69"/>
      <c r="E6576" s="69"/>
    </row>
    <row r="6577">
      <c r="B6577" s="69"/>
      <c r="C6577" s="69"/>
      <c r="D6577" s="69"/>
      <c r="E6577" s="69"/>
    </row>
    <row r="6578">
      <c r="B6578" s="69"/>
      <c r="C6578" s="69"/>
      <c r="D6578" s="69"/>
      <c r="E6578" s="69"/>
    </row>
    <row r="6579">
      <c r="B6579" s="69"/>
      <c r="C6579" s="69"/>
      <c r="D6579" s="69"/>
      <c r="E6579" s="69"/>
    </row>
    <row r="6580">
      <c r="B6580" s="69"/>
      <c r="C6580" s="69"/>
      <c r="D6580" s="69"/>
      <c r="E6580" s="69"/>
    </row>
    <row r="6581">
      <c r="B6581" s="69"/>
      <c r="C6581" s="69"/>
      <c r="D6581" s="69"/>
      <c r="E6581" s="69"/>
    </row>
    <row r="6582">
      <c r="B6582" s="69"/>
      <c r="C6582" s="69"/>
      <c r="D6582" s="69"/>
      <c r="E6582" s="69"/>
    </row>
    <row r="6583">
      <c r="B6583" s="69"/>
      <c r="C6583" s="69"/>
      <c r="D6583" s="69"/>
      <c r="E6583" s="69"/>
    </row>
    <row r="6584">
      <c r="B6584" s="69"/>
      <c r="C6584" s="69"/>
      <c r="D6584" s="69"/>
      <c r="E6584" s="69"/>
    </row>
    <row r="6585">
      <c r="B6585" s="69"/>
      <c r="C6585" s="69"/>
      <c r="D6585" s="69"/>
      <c r="E6585" s="69"/>
    </row>
    <row r="6586">
      <c r="B6586" s="69"/>
      <c r="C6586" s="69"/>
      <c r="D6586" s="69"/>
      <c r="E6586" s="69"/>
    </row>
    <row r="6587">
      <c r="B6587" s="69"/>
      <c r="C6587" s="69"/>
      <c r="D6587" s="69"/>
      <c r="E6587" s="69"/>
    </row>
    <row r="6588">
      <c r="B6588" s="69"/>
      <c r="C6588" s="69"/>
      <c r="D6588" s="69"/>
      <c r="E6588" s="69"/>
    </row>
    <row r="6589">
      <c r="B6589" s="69"/>
      <c r="C6589" s="69"/>
      <c r="D6589" s="69"/>
      <c r="E6589" s="69"/>
    </row>
    <row r="6590">
      <c r="B6590" s="69"/>
      <c r="C6590" s="69"/>
      <c r="D6590" s="69"/>
      <c r="E6590" s="69"/>
    </row>
    <row r="6591">
      <c r="B6591" s="69"/>
      <c r="C6591" s="69"/>
      <c r="D6591" s="69"/>
      <c r="E6591" s="69"/>
    </row>
    <row r="6592">
      <c r="B6592" s="69"/>
      <c r="C6592" s="69"/>
      <c r="D6592" s="69"/>
      <c r="E6592" s="69"/>
    </row>
    <row r="6593">
      <c r="B6593" s="69"/>
      <c r="C6593" s="69"/>
      <c r="D6593" s="69"/>
      <c r="E6593" s="69"/>
    </row>
    <row r="6594">
      <c r="B6594" s="69"/>
      <c r="C6594" s="69"/>
      <c r="D6594" s="69"/>
      <c r="E6594" s="69"/>
    </row>
    <row r="6595">
      <c r="B6595" s="69"/>
      <c r="C6595" s="69"/>
      <c r="D6595" s="69"/>
      <c r="E6595" s="69"/>
    </row>
    <row r="6596">
      <c r="B6596" s="69"/>
      <c r="C6596" s="69"/>
      <c r="D6596" s="69"/>
      <c r="E6596" s="69"/>
    </row>
    <row r="6597">
      <c r="B6597" s="69"/>
      <c r="C6597" s="69"/>
      <c r="D6597" s="69"/>
      <c r="E6597" s="69"/>
    </row>
    <row r="6598">
      <c r="B6598" s="69"/>
      <c r="C6598" s="69"/>
      <c r="D6598" s="69"/>
      <c r="E6598" s="69"/>
    </row>
    <row r="6599">
      <c r="B6599" s="69"/>
      <c r="C6599" s="69"/>
      <c r="D6599" s="69"/>
      <c r="E6599" s="69"/>
    </row>
    <row r="6600">
      <c r="B6600" s="69"/>
      <c r="C6600" s="69"/>
      <c r="D6600" s="69"/>
      <c r="E6600" s="69"/>
    </row>
    <row r="6601">
      <c r="B6601" s="69"/>
      <c r="C6601" s="69"/>
      <c r="D6601" s="69"/>
      <c r="E6601" s="69"/>
    </row>
    <row r="6602">
      <c r="B6602" s="69"/>
      <c r="C6602" s="69"/>
      <c r="D6602" s="69"/>
      <c r="E6602" s="69"/>
    </row>
    <row r="6603">
      <c r="B6603" s="69"/>
      <c r="C6603" s="69"/>
      <c r="D6603" s="69"/>
      <c r="E6603" s="69"/>
    </row>
    <row r="6604">
      <c r="B6604" s="69"/>
      <c r="C6604" s="69"/>
      <c r="D6604" s="69"/>
      <c r="E6604" s="69"/>
    </row>
    <row r="6605">
      <c r="B6605" s="69"/>
      <c r="C6605" s="69"/>
      <c r="D6605" s="69"/>
      <c r="E6605" s="69"/>
    </row>
    <row r="6606">
      <c r="B6606" s="69"/>
      <c r="C6606" s="69"/>
      <c r="D6606" s="69"/>
      <c r="E6606" s="69"/>
    </row>
    <row r="6607">
      <c r="B6607" s="69"/>
      <c r="C6607" s="69"/>
      <c r="D6607" s="69"/>
      <c r="E6607" s="69"/>
    </row>
    <row r="6608">
      <c r="B6608" s="69"/>
      <c r="C6608" s="69"/>
      <c r="D6608" s="69"/>
      <c r="E6608" s="69"/>
    </row>
    <row r="6609">
      <c r="B6609" s="69"/>
      <c r="C6609" s="69"/>
      <c r="D6609" s="69"/>
      <c r="E6609" s="69"/>
    </row>
    <row r="6610">
      <c r="B6610" s="69"/>
      <c r="C6610" s="69"/>
      <c r="D6610" s="69"/>
      <c r="E6610" s="69"/>
    </row>
    <row r="6611">
      <c r="B6611" s="69"/>
      <c r="C6611" s="69"/>
      <c r="D6611" s="69"/>
      <c r="E6611" s="69"/>
    </row>
    <row r="6612">
      <c r="B6612" s="69"/>
      <c r="C6612" s="69"/>
      <c r="D6612" s="69"/>
      <c r="E6612" s="69"/>
    </row>
    <row r="6613">
      <c r="B6613" s="69"/>
      <c r="C6613" s="69"/>
      <c r="D6613" s="69"/>
      <c r="E6613" s="69"/>
    </row>
    <row r="6614">
      <c r="B6614" s="69"/>
      <c r="C6614" s="69"/>
      <c r="D6614" s="69"/>
      <c r="E6614" s="69"/>
    </row>
    <row r="6615">
      <c r="B6615" s="69"/>
      <c r="C6615" s="69"/>
      <c r="D6615" s="69"/>
      <c r="E6615" s="69"/>
    </row>
    <row r="6616">
      <c r="B6616" s="69"/>
      <c r="C6616" s="69"/>
      <c r="D6616" s="69"/>
      <c r="E6616" s="69"/>
    </row>
    <row r="6617">
      <c r="B6617" s="69"/>
      <c r="C6617" s="69"/>
      <c r="D6617" s="69"/>
      <c r="E6617" s="69"/>
    </row>
    <row r="6618">
      <c r="B6618" s="69"/>
      <c r="C6618" s="69"/>
      <c r="D6618" s="69"/>
      <c r="E6618" s="69"/>
    </row>
    <row r="6619">
      <c r="B6619" s="69"/>
      <c r="C6619" s="69"/>
      <c r="D6619" s="69"/>
      <c r="E6619" s="69"/>
    </row>
    <row r="6620">
      <c r="B6620" s="69"/>
      <c r="C6620" s="69"/>
      <c r="D6620" s="69"/>
      <c r="E6620" s="69"/>
    </row>
    <row r="6621">
      <c r="B6621" s="69"/>
      <c r="C6621" s="69"/>
      <c r="D6621" s="69"/>
      <c r="E6621" s="69"/>
    </row>
    <row r="6622">
      <c r="B6622" s="69"/>
      <c r="C6622" s="69"/>
      <c r="D6622" s="69"/>
      <c r="E6622" s="69"/>
    </row>
    <row r="6623">
      <c r="B6623" s="69"/>
      <c r="C6623" s="69"/>
      <c r="D6623" s="69"/>
      <c r="E6623" s="69"/>
    </row>
    <row r="6624">
      <c r="B6624" s="69"/>
      <c r="C6624" s="69"/>
      <c r="D6624" s="69"/>
      <c r="E6624" s="69"/>
    </row>
    <row r="6625">
      <c r="B6625" s="69"/>
      <c r="C6625" s="69"/>
      <c r="D6625" s="69"/>
      <c r="E6625" s="69"/>
    </row>
    <row r="6626">
      <c r="B6626" s="69"/>
      <c r="C6626" s="69"/>
      <c r="D6626" s="69"/>
      <c r="E6626" s="69"/>
    </row>
    <row r="6627">
      <c r="B6627" s="69"/>
      <c r="C6627" s="69"/>
      <c r="D6627" s="69"/>
      <c r="E6627" s="69"/>
    </row>
    <row r="6628">
      <c r="B6628" s="69"/>
      <c r="C6628" s="69"/>
      <c r="D6628" s="69"/>
      <c r="E6628" s="69"/>
    </row>
    <row r="6629">
      <c r="B6629" s="69"/>
      <c r="C6629" s="69"/>
      <c r="D6629" s="69"/>
      <c r="E6629" s="69"/>
    </row>
    <row r="6630">
      <c r="B6630" s="69"/>
      <c r="C6630" s="69"/>
      <c r="D6630" s="69"/>
      <c r="E6630" s="69"/>
    </row>
    <row r="6631">
      <c r="B6631" s="69"/>
      <c r="C6631" s="69"/>
      <c r="D6631" s="69"/>
      <c r="E6631" s="69"/>
    </row>
    <row r="6632">
      <c r="B6632" s="69"/>
      <c r="C6632" s="69"/>
      <c r="D6632" s="69"/>
      <c r="E6632" s="69"/>
    </row>
    <row r="6633">
      <c r="B6633" s="69"/>
      <c r="C6633" s="69"/>
      <c r="D6633" s="69"/>
      <c r="E6633" s="69"/>
    </row>
    <row r="6634">
      <c r="B6634" s="69"/>
      <c r="C6634" s="69"/>
      <c r="D6634" s="69"/>
      <c r="E6634" s="69"/>
    </row>
    <row r="6635">
      <c r="B6635" s="69"/>
      <c r="C6635" s="69"/>
      <c r="D6635" s="69"/>
      <c r="E6635" s="69"/>
    </row>
    <row r="6636">
      <c r="B6636" s="69"/>
      <c r="C6636" s="69"/>
      <c r="D6636" s="69"/>
      <c r="E6636" s="69"/>
    </row>
    <row r="6637">
      <c r="B6637" s="69"/>
      <c r="C6637" s="69"/>
      <c r="D6637" s="69"/>
      <c r="E6637" s="69"/>
    </row>
    <row r="6638">
      <c r="B6638" s="69"/>
      <c r="C6638" s="69"/>
      <c r="D6638" s="69"/>
      <c r="E6638" s="69"/>
    </row>
    <row r="6639">
      <c r="B6639" s="69"/>
      <c r="C6639" s="69"/>
      <c r="D6639" s="69"/>
      <c r="E6639" s="69"/>
    </row>
    <row r="6640">
      <c r="B6640" s="69"/>
      <c r="C6640" s="69"/>
      <c r="D6640" s="69"/>
      <c r="E6640" s="69"/>
    </row>
    <row r="6641">
      <c r="B6641" s="69"/>
      <c r="C6641" s="69"/>
      <c r="D6641" s="69"/>
      <c r="E6641" s="69"/>
    </row>
    <row r="6642">
      <c r="B6642" s="69"/>
      <c r="C6642" s="69"/>
      <c r="D6642" s="69"/>
      <c r="E6642" s="69"/>
    </row>
    <row r="6643">
      <c r="B6643" s="69"/>
      <c r="C6643" s="69"/>
      <c r="D6643" s="69"/>
      <c r="E6643" s="69"/>
    </row>
    <row r="6644">
      <c r="B6644" s="69"/>
      <c r="C6644" s="69"/>
      <c r="D6644" s="69"/>
      <c r="E6644" s="69"/>
    </row>
    <row r="6645">
      <c r="B6645" s="69"/>
      <c r="C6645" s="69"/>
      <c r="D6645" s="69"/>
      <c r="E6645" s="69"/>
    </row>
    <row r="6646">
      <c r="B6646" s="69"/>
      <c r="C6646" s="69"/>
      <c r="D6646" s="69"/>
      <c r="E6646" s="69"/>
    </row>
    <row r="6647">
      <c r="B6647" s="69"/>
      <c r="C6647" s="69"/>
      <c r="D6647" s="69"/>
      <c r="E6647" s="69"/>
    </row>
    <row r="6648">
      <c r="B6648" s="69"/>
      <c r="C6648" s="69"/>
      <c r="D6648" s="69"/>
      <c r="E6648" s="69"/>
    </row>
    <row r="6649">
      <c r="B6649" s="69"/>
      <c r="C6649" s="69"/>
      <c r="D6649" s="69"/>
      <c r="E6649" s="69"/>
    </row>
    <row r="6650">
      <c r="B6650" s="69"/>
      <c r="C6650" s="69"/>
      <c r="D6650" s="69"/>
      <c r="E6650" s="69"/>
    </row>
    <row r="6651">
      <c r="B6651" s="69"/>
      <c r="C6651" s="69"/>
      <c r="D6651" s="69"/>
      <c r="E6651" s="69"/>
    </row>
    <row r="6652">
      <c r="B6652" s="69"/>
      <c r="C6652" s="69"/>
      <c r="D6652" s="69"/>
      <c r="E6652" s="69"/>
    </row>
    <row r="6653">
      <c r="B6653" s="69"/>
      <c r="C6653" s="69"/>
      <c r="D6653" s="69"/>
      <c r="E6653" s="69"/>
    </row>
    <row r="6654">
      <c r="B6654" s="69"/>
      <c r="C6654" s="69"/>
      <c r="D6654" s="69"/>
      <c r="E6654" s="69"/>
    </row>
    <row r="6655">
      <c r="B6655" s="69"/>
      <c r="C6655" s="69"/>
      <c r="D6655" s="69"/>
      <c r="E6655" s="69"/>
    </row>
    <row r="6656">
      <c r="B6656" s="69"/>
      <c r="C6656" s="69"/>
      <c r="D6656" s="69"/>
      <c r="E6656" s="69"/>
    </row>
    <row r="6657">
      <c r="B6657" s="69"/>
      <c r="C6657" s="69"/>
      <c r="D6657" s="69"/>
      <c r="E6657" s="69"/>
    </row>
    <row r="6658">
      <c r="B6658" s="69"/>
      <c r="C6658" s="69"/>
      <c r="D6658" s="69"/>
      <c r="E6658" s="69"/>
    </row>
    <row r="6659">
      <c r="B6659" s="69"/>
      <c r="C6659" s="69"/>
      <c r="D6659" s="69"/>
      <c r="E6659" s="69"/>
    </row>
    <row r="6660">
      <c r="B6660" s="69"/>
      <c r="C6660" s="69"/>
      <c r="D6660" s="69"/>
      <c r="E6660" s="69"/>
    </row>
    <row r="6661">
      <c r="B6661" s="69"/>
      <c r="C6661" s="69"/>
      <c r="D6661" s="69"/>
      <c r="E6661" s="69"/>
    </row>
    <row r="6662">
      <c r="B6662" s="69"/>
      <c r="C6662" s="69"/>
      <c r="D6662" s="69"/>
      <c r="E6662" s="69"/>
    </row>
    <row r="6663">
      <c r="B6663" s="69"/>
      <c r="C6663" s="69"/>
      <c r="D6663" s="69"/>
      <c r="E6663" s="69"/>
    </row>
    <row r="6664">
      <c r="B6664" s="69"/>
      <c r="C6664" s="69"/>
      <c r="D6664" s="69"/>
      <c r="E6664" s="69"/>
    </row>
    <row r="6665">
      <c r="B6665" s="69"/>
      <c r="C6665" s="69"/>
      <c r="D6665" s="69"/>
      <c r="E6665" s="69"/>
    </row>
    <row r="6666">
      <c r="B6666" s="69"/>
      <c r="C6666" s="69"/>
      <c r="D6666" s="69"/>
      <c r="E6666" s="69"/>
    </row>
    <row r="6667">
      <c r="B6667" s="69"/>
      <c r="C6667" s="69"/>
      <c r="D6667" s="69"/>
      <c r="E6667" s="69"/>
    </row>
    <row r="6668">
      <c r="B6668" s="69"/>
      <c r="C6668" s="69"/>
      <c r="D6668" s="69"/>
      <c r="E6668" s="69"/>
    </row>
    <row r="6669">
      <c r="B6669" s="69"/>
      <c r="C6669" s="69"/>
      <c r="D6669" s="69"/>
      <c r="E6669" s="69"/>
    </row>
    <row r="6670">
      <c r="B6670" s="69"/>
      <c r="C6670" s="69"/>
      <c r="D6670" s="69"/>
      <c r="E6670" s="69"/>
    </row>
    <row r="6671">
      <c r="B6671" s="69"/>
      <c r="C6671" s="69"/>
      <c r="D6671" s="69"/>
      <c r="E6671" s="69"/>
    </row>
    <row r="6672">
      <c r="B6672" s="69"/>
      <c r="C6672" s="69"/>
      <c r="D6672" s="69"/>
      <c r="E6672" s="69"/>
    </row>
    <row r="6673">
      <c r="B6673" s="69"/>
      <c r="C6673" s="69"/>
      <c r="D6673" s="69"/>
      <c r="E6673" s="69"/>
    </row>
    <row r="6674">
      <c r="B6674" s="69"/>
      <c r="C6674" s="69"/>
      <c r="D6674" s="69"/>
      <c r="E6674" s="69"/>
    </row>
    <row r="6675">
      <c r="B6675" s="69"/>
      <c r="C6675" s="69"/>
      <c r="D6675" s="69"/>
      <c r="E6675" s="69"/>
    </row>
    <row r="6676">
      <c r="B6676" s="69"/>
      <c r="C6676" s="69"/>
      <c r="D6676" s="69"/>
      <c r="E6676" s="69"/>
    </row>
    <row r="6677">
      <c r="B6677" s="69"/>
      <c r="C6677" s="69"/>
      <c r="D6677" s="69"/>
      <c r="E6677" s="69"/>
    </row>
    <row r="6678">
      <c r="B6678" s="69"/>
      <c r="C6678" s="69"/>
      <c r="D6678" s="69"/>
      <c r="E6678" s="69"/>
    </row>
    <row r="6679">
      <c r="B6679" s="69"/>
      <c r="C6679" s="69"/>
      <c r="D6679" s="69"/>
      <c r="E6679" s="69"/>
    </row>
    <row r="6680">
      <c r="B6680" s="69"/>
      <c r="C6680" s="69"/>
      <c r="D6680" s="69"/>
      <c r="E6680" s="69"/>
    </row>
    <row r="6681">
      <c r="B6681" s="69"/>
      <c r="C6681" s="69"/>
      <c r="D6681" s="69"/>
      <c r="E6681" s="69"/>
    </row>
    <row r="6682">
      <c r="B6682" s="69"/>
      <c r="C6682" s="69"/>
      <c r="D6682" s="69"/>
      <c r="E6682" s="69"/>
    </row>
    <row r="6683">
      <c r="B6683" s="69"/>
      <c r="C6683" s="69"/>
      <c r="D6683" s="69"/>
      <c r="E6683" s="69"/>
    </row>
    <row r="6684">
      <c r="B6684" s="69"/>
      <c r="C6684" s="69"/>
      <c r="D6684" s="69"/>
      <c r="E6684" s="69"/>
    </row>
    <row r="6685">
      <c r="B6685" s="69"/>
      <c r="C6685" s="69"/>
      <c r="D6685" s="69"/>
      <c r="E6685" s="69"/>
    </row>
    <row r="6686">
      <c r="B6686" s="69"/>
      <c r="C6686" s="69"/>
      <c r="D6686" s="69"/>
      <c r="E6686" s="69"/>
    </row>
    <row r="6687">
      <c r="B6687" s="69"/>
      <c r="C6687" s="69"/>
      <c r="D6687" s="69"/>
      <c r="E6687" s="69"/>
    </row>
    <row r="6688">
      <c r="B6688" s="69"/>
      <c r="C6688" s="69"/>
      <c r="D6688" s="69"/>
      <c r="E6688" s="69"/>
    </row>
    <row r="6689">
      <c r="B6689" s="69"/>
      <c r="C6689" s="69"/>
      <c r="D6689" s="69"/>
      <c r="E6689" s="69"/>
    </row>
    <row r="6690">
      <c r="B6690" s="69"/>
      <c r="C6690" s="69"/>
      <c r="D6690" s="69"/>
      <c r="E6690" s="69"/>
    </row>
    <row r="6691">
      <c r="B6691" s="69"/>
      <c r="C6691" s="69"/>
      <c r="D6691" s="69"/>
      <c r="E6691" s="69"/>
    </row>
    <row r="6692">
      <c r="B6692" s="69"/>
      <c r="C6692" s="69"/>
      <c r="D6692" s="69"/>
      <c r="E6692" s="69"/>
    </row>
    <row r="6693">
      <c r="B6693" s="69"/>
      <c r="C6693" s="69"/>
      <c r="D6693" s="69"/>
      <c r="E6693" s="69"/>
    </row>
    <row r="6694">
      <c r="B6694" s="69"/>
      <c r="C6694" s="69"/>
      <c r="D6694" s="69"/>
      <c r="E6694" s="69"/>
    </row>
    <row r="6695">
      <c r="B6695" s="69"/>
      <c r="C6695" s="69"/>
      <c r="D6695" s="69"/>
      <c r="E6695" s="69"/>
    </row>
    <row r="6696">
      <c r="B6696" s="69"/>
      <c r="C6696" s="69"/>
      <c r="D6696" s="69"/>
      <c r="E6696" s="69"/>
    </row>
    <row r="6697">
      <c r="B6697" s="69"/>
      <c r="C6697" s="69"/>
      <c r="D6697" s="69"/>
      <c r="E6697" s="69"/>
    </row>
    <row r="6698">
      <c r="B6698" s="69"/>
      <c r="C6698" s="69"/>
      <c r="D6698" s="69"/>
      <c r="E6698" s="69"/>
    </row>
    <row r="6699">
      <c r="B6699" s="69"/>
      <c r="C6699" s="69"/>
      <c r="D6699" s="69"/>
      <c r="E6699" s="69"/>
    </row>
    <row r="6700">
      <c r="B6700" s="69"/>
      <c r="C6700" s="69"/>
      <c r="D6700" s="69"/>
      <c r="E6700" s="69"/>
    </row>
    <row r="6701">
      <c r="B6701" s="69"/>
      <c r="C6701" s="69"/>
      <c r="D6701" s="69"/>
      <c r="E6701" s="69"/>
    </row>
    <row r="6702">
      <c r="B6702" s="69"/>
      <c r="C6702" s="69"/>
      <c r="D6702" s="69"/>
      <c r="E6702" s="69"/>
    </row>
    <row r="6703">
      <c r="B6703" s="69"/>
      <c r="C6703" s="69"/>
      <c r="D6703" s="69"/>
      <c r="E6703" s="69"/>
    </row>
    <row r="6704">
      <c r="B6704" s="69"/>
      <c r="C6704" s="69"/>
      <c r="D6704" s="69"/>
      <c r="E6704" s="69"/>
    </row>
    <row r="6705">
      <c r="B6705" s="69"/>
      <c r="C6705" s="69"/>
      <c r="D6705" s="69"/>
      <c r="E6705" s="69"/>
    </row>
    <row r="6706">
      <c r="B6706" s="69"/>
      <c r="C6706" s="69"/>
      <c r="D6706" s="69"/>
      <c r="E6706" s="69"/>
    </row>
    <row r="6707">
      <c r="B6707" s="69"/>
      <c r="C6707" s="69"/>
      <c r="D6707" s="69"/>
      <c r="E6707" s="69"/>
    </row>
    <row r="6708">
      <c r="B6708" s="69"/>
      <c r="C6708" s="69"/>
      <c r="D6708" s="69"/>
      <c r="E6708" s="69"/>
    </row>
    <row r="6709">
      <c r="B6709" s="69"/>
      <c r="C6709" s="69"/>
      <c r="D6709" s="69"/>
      <c r="E6709" s="69"/>
    </row>
    <row r="6710">
      <c r="B6710" s="69"/>
      <c r="C6710" s="69"/>
      <c r="D6710" s="69"/>
      <c r="E6710" s="69"/>
    </row>
    <row r="6711">
      <c r="B6711" s="69"/>
      <c r="C6711" s="69"/>
      <c r="D6711" s="69"/>
      <c r="E6711" s="69"/>
    </row>
    <row r="6712">
      <c r="B6712" s="69"/>
      <c r="C6712" s="69"/>
      <c r="D6712" s="69"/>
      <c r="E6712" s="69"/>
    </row>
    <row r="6713">
      <c r="B6713" s="69"/>
      <c r="C6713" s="69"/>
      <c r="D6713" s="69"/>
      <c r="E6713" s="69"/>
    </row>
    <row r="6714">
      <c r="B6714" s="69"/>
      <c r="C6714" s="69"/>
      <c r="D6714" s="69"/>
      <c r="E6714" s="69"/>
    </row>
    <row r="6715">
      <c r="B6715" s="69"/>
      <c r="C6715" s="69"/>
      <c r="D6715" s="69"/>
      <c r="E6715" s="69"/>
    </row>
    <row r="6716">
      <c r="B6716" s="69"/>
      <c r="C6716" s="69"/>
      <c r="D6716" s="69"/>
      <c r="E6716" s="69"/>
    </row>
    <row r="6717">
      <c r="B6717" s="69"/>
      <c r="C6717" s="69"/>
      <c r="D6717" s="69"/>
      <c r="E6717" s="69"/>
    </row>
    <row r="6718">
      <c r="B6718" s="69"/>
      <c r="C6718" s="69"/>
      <c r="D6718" s="69"/>
      <c r="E6718" s="69"/>
    </row>
    <row r="6719">
      <c r="B6719" s="69"/>
      <c r="C6719" s="69"/>
      <c r="D6719" s="69"/>
      <c r="E6719" s="69"/>
    </row>
    <row r="6720">
      <c r="B6720" s="69"/>
      <c r="C6720" s="69"/>
      <c r="D6720" s="69"/>
      <c r="E6720" s="69"/>
    </row>
    <row r="6721">
      <c r="B6721" s="69"/>
      <c r="C6721" s="69"/>
      <c r="D6721" s="69"/>
      <c r="E6721" s="69"/>
    </row>
    <row r="6722">
      <c r="B6722" s="69"/>
      <c r="C6722" s="69"/>
      <c r="D6722" s="69"/>
      <c r="E6722" s="69"/>
    </row>
    <row r="6723">
      <c r="B6723" s="69"/>
      <c r="C6723" s="69"/>
      <c r="D6723" s="69"/>
      <c r="E6723" s="69"/>
    </row>
    <row r="6724">
      <c r="B6724" s="69"/>
      <c r="C6724" s="69"/>
      <c r="D6724" s="69"/>
      <c r="E6724" s="69"/>
    </row>
    <row r="6725">
      <c r="B6725" s="69"/>
      <c r="C6725" s="69"/>
      <c r="D6725" s="69"/>
      <c r="E6725" s="69"/>
    </row>
    <row r="6726">
      <c r="B6726" s="69"/>
      <c r="C6726" s="69"/>
      <c r="D6726" s="69"/>
      <c r="E6726" s="69"/>
    </row>
    <row r="6727">
      <c r="B6727" s="69"/>
      <c r="C6727" s="69"/>
      <c r="D6727" s="69"/>
      <c r="E6727" s="69"/>
    </row>
    <row r="6728">
      <c r="B6728" s="69"/>
      <c r="C6728" s="69"/>
      <c r="D6728" s="69"/>
      <c r="E6728" s="69"/>
    </row>
    <row r="6729">
      <c r="B6729" s="69"/>
      <c r="C6729" s="69"/>
      <c r="D6729" s="69"/>
      <c r="E6729" s="69"/>
    </row>
    <row r="6730">
      <c r="B6730" s="69"/>
      <c r="C6730" s="69"/>
      <c r="D6730" s="69"/>
      <c r="E6730" s="69"/>
    </row>
    <row r="6731">
      <c r="B6731" s="69"/>
      <c r="C6731" s="69"/>
      <c r="D6731" s="69"/>
      <c r="E6731" s="69"/>
    </row>
    <row r="6732">
      <c r="B6732" s="69"/>
      <c r="C6732" s="69"/>
      <c r="D6732" s="69"/>
      <c r="E6732" s="69"/>
    </row>
    <row r="6733">
      <c r="B6733" s="69"/>
      <c r="C6733" s="69"/>
      <c r="D6733" s="69"/>
      <c r="E6733" s="69"/>
    </row>
    <row r="6734">
      <c r="B6734" s="69"/>
      <c r="C6734" s="69"/>
      <c r="D6734" s="69"/>
      <c r="E6734" s="69"/>
    </row>
    <row r="6735">
      <c r="B6735" s="69"/>
      <c r="C6735" s="69"/>
      <c r="D6735" s="69"/>
      <c r="E6735" s="69"/>
    </row>
    <row r="6736">
      <c r="B6736" s="69"/>
      <c r="C6736" s="69"/>
      <c r="D6736" s="69"/>
      <c r="E6736" s="69"/>
    </row>
    <row r="6737">
      <c r="B6737" s="69"/>
      <c r="C6737" s="69"/>
      <c r="D6737" s="69"/>
      <c r="E6737" s="69"/>
    </row>
    <row r="6738">
      <c r="B6738" s="69"/>
      <c r="C6738" s="69"/>
      <c r="D6738" s="69"/>
      <c r="E6738" s="69"/>
    </row>
    <row r="6739">
      <c r="B6739" s="69"/>
      <c r="C6739" s="69"/>
      <c r="D6739" s="69"/>
      <c r="E6739" s="69"/>
    </row>
    <row r="6740">
      <c r="B6740" s="69"/>
      <c r="C6740" s="69"/>
      <c r="D6740" s="69"/>
      <c r="E6740" s="69"/>
    </row>
    <row r="6741">
      <c r="B6741" s="69"/>
      <c r="C6741" s="69"/>
      <c r="D6741" s="69"/>
      <c r="E6741" s="69"/>
    </row>
    <row r="6742">
      <c r="B6742" s="69"/>
      <c r="C6742" s="69"/>
      <c r="D6742" s="69"/>
      <c r="E6742" s="69"/>
    </row>
    <row r="6743">
      <c r="B6743" s="69"/>
      <c r="C6743" s="69"/>
      <c r="D6743" s="69"/>
      <c r="E6743" s="69"/>
    </row>
    <row r="6744">
      <c r="B6744" s="69"/>
      <c r="C6744" s="69"/>
      <c r="D6744" s="69"/>
      <c r="E6744" s="69"/>
    </row>
    <row r="6745">
      <c r="B6745" s="69"/>
      <c r="C6745" s="69"/>
      <c r="D6745" s="69"/>
      <c r="E6745" s="69"/>
    </row>
    <row r="6746">
      <c r="B6746" s="69"/>
      <c r="C6746" s="69"/>
      <c r="D6746" s="69"/>
      <c r="E6746" s="69"/>
    </row>
    <row r="6747">
      <c r="B6747" s="69"/>
      <c r="C6747" s="69"/>
      <c r="D6747" s="69"/>
      <c r="E6747" s="69"/>
    </row>
    <row r="6748">
      <c r="B6748" s="69"/>
      <c r="C6748" s="69"/>
      <c r="D6748" s="69"/>
      <c r="E6748" s="69"/>
    </row>
    <row r="6749">
      <c r="B6749" s="69"/>
      <c r="C6749" s="69"/>
      <c r="D6749" s="69"/>
      <c r="E6749" s="69"/>
    </row>
    <row r="6750">
      <c r="B6750" s="69"/>
      <c r="C6750" s="69"/>
      <c r="D6750" s="69"/>
      <c r="E6750" s="69"/>
    </row>
    <row r="6751">
      <c r="B6751" s="69"/>
      <c r="C6751" s="69"/>
      <c r="D6751" s="69"/>
      <c r="E6751" s="69"/>
    </row>
    <row r="6752">
      <c r="B6752" s="69"/>
      <c r="C6752" s="69"/>
      <c r="D6752" s="69"/>
      <c r="E6752" s="69"/>
    </row>
    <row r="6753">
      <c r="B6753" s="69"/>
      <c r="C6753" s="69"/>
      <c r="D6753" s="69"/>
      <c r="E6753" s="69"/>
    </row>
    <row r="6754">
      <c r="B6754" s="69"/>
      <c r="C6754" s="69"/>
      <c r="D6754" s="69"/>
      <c r="E6754" s="69"/>
    </row>
    <row r="6755">
      <c r="B6755" s="69"/>
      <c r="C6755" s="69"/>
      <c r="D6755" s="69"/>
      <c r="E6755" s="69"/>
    </row>
    <row r="6756">
      <c r="B6756" s="69"/>
      <c r="C6756" s="69"/>
      <c r="D6756" s="69"/>
      <c r="E6756" s="69"/>
    </row>
    <row r="6757">
      <c r="B6757" s="69"/>
      <c r="C6757" s="69"/>
      <c r="D6757" s="69"/>
      <c r="E6757" s="69"/>
    </row>
    <row r="6758">
      <c r="B6758" s="69"/>
      <c r="C6758" s="69"/>
      <c r="D6758" s="69"/>
      <c r="E6758" s="69"/>
    </row>
    <row r="6759">
      <c r="B6759" s="69"/>
      <c r="C6759" s="69"/>
      <c r="D6759" s="69"/>
      <c r="E6759" s="69"/>
    </row>
    <row r="6760">
      <c r="B6760" s="69"/>
      <c r="C6760" s="69"/>
      <c r="D6760" s="69"/>
      <c r="E6760" s="69"/>
    </row>
    <row r="6761">
      <c r="B6761" s="69"/>
      <c r="C6761" s="69"/>
      <c r="D6761" s="69"/>
      <c r="E6761" s="69"/>
    </row>
    <row r="6762">
      <c r="B6762" s="69"/>
      <c r="C6762" s="69"/>
      <c r="D6762" s="69"/>
      <c r="E6762" s="69"/>
    </row>
    <row r="6763">
      <c r="B6763" s="69"/>
      <c r="C6763" s="69"/>
      <c r="D6763" s="69"/>
      <c r="E6763" s="69"/>
    </row>
    <row r="6764">
      <c r="B6764" s="69"/>
      <c r="C6764" s="69"/>
      <c r="D6764" s="69"/>
      <c r="E6764" s="69"/>
    </row>
    <row r="6765">
      <c r="B6765" s="69"/>
      <c r="C6765" s="69"/>
      <c r="D6765" s="69"/>
      <c r="E6765" s="69"/>
    </row>
    <row r="6766">
      <c r="B6766" s="69"/>
      <c r="C6766" s="69"/>
      <c r="D6766" s="69"/>
      <c r="E6766" s="69"/>
    </row>
    <row r="6767">
      <c r="B6767" s="69"/>
      <c r="C6767" s="69"/>
      <c r="D6767" s="69"/>
      <c r="E6767" s="69"/>
    </row>
    <row r="6768">
      <c r="B6768" s="69"/>
      <c r="C6768" s="69"/>
      <c r="D6768" s="69"/>
      <c r="E6768" s="69"/>
    </row>
    <row r="6769">
      <c r="B6769" s="69"/>
      <c r="C6769" s="69"/>
      <c r="D6769" s="69"/>
      <c r="E6769" s="69"/>
    </row>
    <row r="6770">
      <c r="B6770" s="69"/>
      <c r="C6770" s="69"/>
      <c r="D6770" s="69"/>
      <c r="E6770" s="69"/>
    </row>
    <row r="6771">
      <c r="B6771" s="69"/>
      <c r="C6771" s="69"/>
      <c r="D6771" s="69"/>
      <c r="E6771" s="69"/>
    </row>
    <row r="6772">
      <c r="B6772" s="69"/>
      <c r="C6772" s="69"/>
      <c r="D6772" s="69"/>
      <c r="E6772" s="69"/>
    </row>
    <row r="6773">
      <c r="B6773" s="69"/>
      <c r="C6773" s="69"/>
      <c r="D6773" s="69"/>
      <c r="E6773" s="69"/>
    </row>
    <row r="6774">
      <c r="B6774" s="69"/>
      <c r="C6774" s="69"/>
      <c r="D6774" s="69"/>
      <c r="E6774" s="69"/>
    </row>
    <row r="6775">
      <c r="B6775" s="69"/>
      <c r="C6775" s="69"/>
      <c r="D6775" s="69"/>
      <c r="E6775" s="69"/>
    </row>
    <row r="6776">
      <c r="B6776" s="69"/>
      <c r="C6776" s="69"/>
      <c r="D6776" s="69"/>
      <c r="E6776" s="69"/>
    </row>
    <row r="6777">
      <c r="B6777" s="69"/>
      <c r="C6777" s="69"/>
      <c r="D6777" s="69"/>
      <c r="E6777" s="69"/>
    </row>
    <row r="6778">
      <c r="B6778" s="69"/>
      <c r="C6778" s="69"/>
      <c r="D6778" s="69"/>
      <c r="E6778" s="69"/>
    </row>
    <row r="6779">
      <c r="B6779" s="69"/>
      <c r="C6779" s="69"/>
      <c r="D6779" s="69"/>
      <c r="E6779" s="69"/>
    </row>
    <row r="6780">
      <c r="B6780" s="69"/>
      <c r="C6780" s="69"/>
      <c r="D6780" s="69"/>
      <c r="E6780" s="69"/>
    </row>
    <row r="6781">
      <c r="B6781" s="69"/>
      <c r="C6781" s="69"/>
      <c r="D6781" s="69"/>
      <c r="E6781" s="69"/>
    </row>
    <row r="6782">
      <c r="B6782" s="69"/>
      <c r="C6782" s="69"/>
      <c r="D6782" s="69"/>
      <c r="E6782" s="69"/>
    </row>
    <row r="6783">
      <c r="B6783" s="69"/>
      <c r="C6783" s="69"/>
      <c r="D6783" s="69"/>
      <c r="E6783" s="69"/>
    </row>
    <row r="6784">
      <c r="B6784" s="69"/>
      <c r="C6784" s="69"/>
      <c r="D6784" s="69"/>
      <c r="E6784" s="69"/>
    </row>
    <row r="6785">
      <c r="B6785" s="69"/>
      <c r="C6785" s="69"/>
      <c r="D6785" s="69"/>
      <c r="E6785" s="69"/>
    </row>
    <row r="6786">
      <c r="B6786" s="69"/>
      <c r="C6786" s="69"/>
      <c r="D6786" s="69"/>
      <c r="E6786" s="69"/>
    </row>
    <row r="6787">
      <c r="B6787" s="69"/>
      <c r="C6787" s="69"/>
      <c r="D6787" s="69"/>
      <c r="E6787" s="69"/>
    </row>
    <row r="6788">
      <c r="B6788" s="69"/>
      <c r="C6788" s="69"/>
      <c r="D6788" s="69"/>
      <c r="E6788" s="69"/>
    </row>
    <row r="6789">
      <c r="B6789" s="69"/>
      <c r="C6789" s="69"/>
      <c r="D6789" s="69"/>
      <c r="E6789" s="69"/>
    </row>
    <row r="6790">
      <c r="B6790" s="69"/>
      <c r="C6790" s="69"/>
      <c r="D6790" s="69"/>
      <c r="E6790" s="69"/>
    </row>
    <row r="6791">
      <c r="B6791" s="69"/>
      <c r="C6791" s="69"/>
      <c r="D6791" s="69"/>
      <c r="E6791" s="69"/>
    </row>
    <row r="6792">
      <c r="B6792" s="69"/>
      <c r="C6792" s="69"/>
      <c r="D6792" s="69"/>
      <c r="E6792" s="69"/>
    </row>
    <row r="6793">
      <c r="B6793" s="69"/>
      <c r="C6793" s="69"/>
      <c r="D6793" s="69"/>
      <c r="E6793" s="69"/>
    </row>
    <row r="6794">
      <c r="B6794" s="69"/>
      <c r="C6794" s="69"/>
      <c r="D6794" s="69"/>
      <c r="E6794" s="69"/>
    </row>
    <row r="6795">
      <c r="B6795" s="69"/>
      <c r="C6795" s="69"/>
      <c r="D6795" s="69"/>
      <c r="E6795" s="69"/>
    </row>
    <row r="6796">
      <c r="B6796" s="69"/>
      <c r="C6796" s="69"/>
      <c r="D6796" s="69"/>
      <c r="E6796" s="69"/>
    </row>
    <row r="6797">
      <c r="B6797" s="69"/>
      <c r="C6797" s="69"/>
      <c r="D6797" s="69"/>
      <c r="E6797" s="69"/>
    </row>
    <row r="6798">
      <c r="B6798" s="69"/>
      <c r="C6798" s="69"/>
      <c r="D6798" s="69"/>
      <c r="E6798" s="69"/>
    </row>
    <row r="6799">
      <c r="B6799" s="69"/>
      <c r="C6799" s="69"/>
      <c r="D6799" s="69"/>
      <c r="E6799" s="69"/>
    </row>
    <row r="6800">
      <c r="B6800" s="69"/>
      <c r="C6800" s="69"/>
      <c r="D6800" s="69"/>
      <c r="E6800" s="69"/>
    </row>
    <row r="6801">
      <c r="B6801" s="69"/>
      <c r="C6801" s="69"/>
      <c r="D6801" s="69"/>
      <c r="E6801" s="69"/>
    </row>
    <row r="6802">
      <c r="B6802" s="69"/>
      <c r="C6802" s="69"/>
      <c r="D6802" s="69"/>
      <c r="E6802" s="69"/>
    </row>
    <row r="6803">
      <c r="B6803" s="69"/>
      <c r="C6803" s="69"/>
      <c r="D6803" s="69"/>
      <c r="E6803" s="69"/>
    </row>
    <row r="6804">
      <c r="B6804" s="69"/>
      <c r="C6804" s="69"/>
      <c r="D6804" s="69"/>
      <c r="E6804" s="69"/>
    </row>
    <row r="6805">
      <c r="B6805" s="69"/>
      <c r="C6805" s="69"/>
      <c r="D6805" s="69"/>
      <c r="E6805" s="69"/>
    </row>
    <row r="6806">
      <c r="B6806" s="69"/>
      <c r="C6806" s="69"/>
      <c r="D6806" s="69"/>
      <c r="E6806" s="69"/>
    </row>
    <row r="6807">
      <c r="B6807" s="69"/>
      <c r="C6807" s="69"/>
      <c r="D6807" s="69"/>
      <c r="E6807" s="69"/>
    </row>
    <row r="6808">
      <c r="B6808" s="69"/>
      <c r="C6808" s="69"/>
      <c r="D6808" s="69"/>
      <c r="E6808" s="69"/>
    </row>
    <row r="6809">
      <c r="B6809" s="69"/>
      <c r="C6809" s="69"/>
      <c r="D6809" s="69"/>
      <c r="E6809" s="69"/>
    </row>
    <row r="6810">
      <c r="B6810" s="69"/>
      <c r="C6810" s="69"/>
      <c r="D6810" s="69"/>
      <c r="E6810" s="69"/>
    </row>
    <row r="6811">
      <c r="B6811" s="69"/>
      <c r="C6811" s="69"/>
      <c r="D6811" s="69"/>
      <c r="E6811" s="69"/>
    </row>
    <row r="6812">
      <c r="B6812" s="69"/>
      <c r="C6812" s="69"/>
      <c r="D6812" s="69"/>
      <c r="E6812" s="69"/>
    </row>
    <row r="6813">
      <c r="B6813" s="69"/>
      <c r="C6813" s="69"/>
      <c r="D6813" s="69"/>
      <c r="E6813" s="69"/>
    </row>
    <row r="6814">
      <c r="B6814" s="69"/>
      <c r="C6814" s="69"/>
      <c r="D6814" s="69"/>
      <c r="E6814" s="69"/>
    </row>
    <row r="6815">
      <c r="B6815" s="69"/>
      <c r="C6815" s="69"/>
      <c r="D6815" s="69"/>
      <c r="E6815" s="69"/>
    </row>
    <row r="6816">
      <c r="B6816" s="69"/>
      <c r="C6816" s="69"/>
      <c r="D6816" s="69"/>
      <c r="E6816" s="69"/>
    </row>
    <row r="6817">
      <c r="B6817" s="69"/>
      <c r="C6817" s="69"/>
      <c r="D6817" s="69"/>
      <c r="E6817" s="69"/>
    </row>
    <row r="6818">
      <c r="B6818" s="69"/>
      <c r="C6818" s="69"/>
      <c r="E6818" s="69"/>
    </row>
    <row r="6819">
      <c r="B6819" s="69"/>
      <c r="C6819" s="69"/>
      <c r="E6819" s="69"/>
    </row>
    <row r="6820">
      <c r="B6820" s="69"/>
      <c r="C6820" s="69"/>
      <c r="E6820" s="69"/>
    </row>
    <row r="6821">
      <c r="B6821" s="69"/>
      <c r="C6821" s="69"/>
      <c r="E6821" s="69"/>
    </row>
    <row r="6822">
      <c r="B6822" s="69"/>
      <c r="C6822" s="69"/>
      <c r="E6822" s="69"/>
    </row>
    <row r="6823">
      <c r="B6823" s="69"/>
      <c r="C6823" s="69"/>
      <c r="E6823" s="69"/>
    </row>
    <row r="6824">
      <c r="B6824" s="69"/>
      <c r="C6824" s="69"/>
      <c r="E6824" s="69"/>
    </row>
    <row r="6825">
      <c r="B6825" s="69"/>
      <c r="C6825" s="69"/>
      <c r="E6825" s="69"/>
    </row>
    <row r="6826">
      <c r="B6826" s="69"/>
      <c r="C6826" s="69"/>
      <c r="E6826" s="69"/>
    </row>
    <row r="6827">
      <c r="B6827" s="69"/>
      <c r="C6827" s="69"/>
      <c r="E6827" s="69"/>
    </row>
    <row r="6828">
      <c r="B6828" s="69"/>
      <c r="C6828" s="69"/>
      <c r="E6828" s="69"/>
    </row>
    <row r="6829">
      <c r="B6829" s="69"/>
      <c r="C6829" s="69"/>
      <c r="E6829" s="69"/>
    </row>
    <row r="6830">
      <c r="B6830" s="69"/>
      <c r="C6830" s="69"/>
      <c r="E6830" s="69"/>
    </row>
    <row r="6831">
      <c r="B6831" s="69"/>
      <c r="C6831" s="69"/>
      <c r="E6831" s="69"/>
    </row>
    <row r="6832">
      <c r="B6832" s="69"/>
      <c r="C6832" s="69"/>
      <c r="E6832" s="69"/>
    </row>
    <row r="6833">
      <c r="B6833" s="69"/>
      <c r="C6833" s="69"/>
      <c r="E6833" s="69"/>
    </row>
    <row r="6834">
      <c r="B6834" s="69"/>
      <c r="C6834" s="69"/>
      <c r="E6834" s="69"/>
    </row>
    <row r="6835">
      <c r="B6835" s="69"/>
      <c r="C6835" s="69"/>
      <c r="E6835" s="69"/>
    </row>
    <row r="6836">
      <c r="B6836" s="69"/>
      <c r="C6836" s="69"/>
      <c r="E6836" s="69"/>
    </row>
    <row r="6837">
      <c r="B6837" s="69"/>
      <c r="C6837" s="69"/>
      <c r="E6837" s="69"/>
    </row>
    <row r="6838">
      <c r="B6838" s="69"/>
      <c r="C6838" s="69"/>
      <c r="E6838" s="69"/>
    </row>
    <row r="6839">
      <c r="B6839" s="69"/>
      <c r="C6839" s="69"/>
      <c r="E6839" s="69"/>
    </row>
    <row r="6840">
      <c r="B6840" s="69"/>
      <c r="C6840" s="69"/>
      <c r="E6840" s="69"/>
    </row>
    <row r="6841">
      <c r="B6841" s="69"/>
      <c r="C6841" s="69"/>
      <c r="E6841" s="69"/>
    </row>
    <row r="6842">
      <c r="B6842" s="69"/>
      <c r="C6842" s="69"/>
      <c r="E6842" s="69"/>
    </row>
    <row r="6843">
      <c r="B6843" s="69"/>
      <c r="C6843" s="69"/>
      <c r="E6843" s="69"/>
    </row>
    <row r="6844">
      <c r="B6844" s="69"/>
      <c r="C6844" s="69"/>
      <c r="E6844" s="69"/>
    </row>
    <row r="6845">
      <c r="B6845" s="69"/>
      <c r="C6845" s="69"/>
      <c r="E6845" s="69"/>
    </row>
    <row r="6846">
      <c r="B6846" s="69"/>
      <c r="C6846" s="69"/>
      <c r="E6846" s="69"/>
    </row>
    <row r="6847">
      <c r="B6847" s="69"/>
      <c r="C6847" s="69"/>
      <c r="E6847" s="69"/>
    </row>
    <row r="6848">
      <c r="B6848" s="69"/>
      <c r="C6848" s="69"/>
      <c r="E6848" s="69"/>
    </row>
    <row r="6849">
      <c r="B6849" s="69"/>
      <c r="C6849" s="69"/>
      <c r="E6849" s="69"/>
    </row>
    <row r="6850">
      <c r="B6850" s="69"/>
      <c r="C6850" s="69"/>
      <c r="E6850" s="69"/>
    </row>
    <row r="6851">
      <c r="B6851" s="69"/>
      <c r="C6851" s="69"/>
      <c r="E6851" s="69"/>
    </row>
    <row r="6852">
      <c r="B6852" s="69"/>
      <c r="C6852" s="69"/>
      <c r="E6852" s="69"/>
    </row>
    <row r="6853">
      <c r="B6853" s="69"/>
      <c r="C6853" s="69"/>
      <c r="E6853" s="69"/>
    </row>
    <row r="6854">
      <c r="B6854" s="69"/>
      <c r="C6854" s="69"/>
      <c r="E6854" s="69"/>
    </row>
    <row r="6855">
      <c r="B6855" s="69"/>
      <c r="C6855" s="69"/>
      <c r="E6855" s="69"/>
    </row>
    <row r="6856">
      <c r="B6856" s="69"/>
      <c r="C6856" s="69"/>
      <c r="E6856" s="69"/>
    </row>
    <row r="6857">
      <c r="B6857" s="69"/>
      <c r="C6857" s="69"/>
      <c r="E6857" s="69"/>
    </row>
    <row r="6858">
      <c r="B6858" s="69"/>
      <c r="C6858" s="69"/>
      <c r="E6858" s="69"/>
    </row>
    <row r="6859">
      <c r="B6859" s="69"/>
      <c r="C6859" s="69"/>
      <c r="E6859" s="69"/>
    </row>
    <row r="6860">
      <c r="B6860" s="69"/>
      <c r="C6860" s="69"/>
      <c r="E6860" s="69"/>
    </row>
    <row r="6861">
      <c r="B6861" s="69"/>
      <c r="C6861" s="69"/>
      <c r="E6861" s="69"/>
    </row>
    <row r="6862">
      <c r="B6862" s="69"/>
      <c r="C6862" s="69"/>
      <c r="E6862" s="69"/>
    </row>
    <row r="6863">
      <c r="B6863" s="69"/>
      <c r="C6863" s="69"/>
      <c r="E6863" s="69"/>
    </row>
    <row r="6864">
      <c r="B6864" s="69"/>
      <c r="C6864" s="69"/>
      <c r="E6864" s="69"/>
    </row>
    <row r="6865">
      <c r="B6865" s="69"/>
      <c r="C6865" s="69"/>
      <c r="E6865" s="69"/>
    </row>
    <row r="6866">
      <c r="B6866" s="69"/>
      <c r="C6866" s="69"/>
      <c r="E6866" s="69"/>
    </row>
    <row r="6867">
      <c r="B6867" s="69"/>
      <c r="C6867" s="69"/>
      <c r="E6867" s="69"/>
    </row>
    <row r="6868">
      <c r="B6868" s="69"/>
      <c r="C6868" s="69"/>
      <c r="E6868" s="69"/>
    </row>
    <row r="6869">
      <c r="B6869" s="69"/>
      <c r="C6869" s="69"/>
      <c r="E6869" s="69"/>
    </row>
    <row r="6870">
      <c r="B6870" s="69"/>
      <c r="C6870" s="69"/>
      <c r="E6870" s="69"/>
    </row>
    <row r="6871">
      <c r="B6871" s="69"/>
      <c r="C6871" s="69"/>
      <c r="E6871" s="69"/>
    </row>
    <row r="6872">
      <c r="B6872" s="69"/>
      <c r="C6872" s="69"/>
      <c r="E6872" s="69"/>
    </row>
    <row r="6873">
      <c r="B6873" s="69"/>
      <c r="C6873" s="69"/>
      <c r="E6873" s="69"/>
    </row>
    <row r="6874">
      <c r="B6874" s="69"/>
      <c r="C6874" s="69"/>
      <c r="E6874" s="69"/>
    </row>
    <row r="6875">
      <c r="B6875" s="69"/>
      <c r="C6875" s="69"/>
      <c r="E6875" s="69"/>
    </row>
    <row r="6876">
      <c r="B6876" s="69"/>
      <c r="C6876" s="69"/>
      <c r="E6876" s="69"/>
    </row>
    <row r="6877">
      <c r="B6877" s="69"/>
      <c r="C6877" s="69"/>
      <c r="E6877" s="69"/>
    </row>
    <row r="6878">
      <c r="B6878" s="69"/>
      <c r="C6878" s="69"/>
      <c r="E6878" s="69"/>
    </row>
    <row r="6879">
      <c r="B6879" s="69"/>
      <c r="C6879" s="69"/>
      <c r="E6879" s="69"/>
    </row>
    <row r="6880">
      <c r="B6880" s="69"/>
      <c r="C6880" s="69"/>
      <c r="E6880" s="69"/>
    </row>
    <row r="6881">
      <c r="B6881" s="69"/>
      <c r="C6881" s="69"/>
      <c r="E6881" s="69"/>
    </row>
    <row r="6882">
      <c r="B6882" s="69"/>
      <c r="C6882" s="69"/>
      <c r="E6882" s="69"/>
    </row>
    <row r="6883">
      <c r="B6883" s="69"/>
      <c r="C6883" s="69"/>
      <c r="E6883" s="69"/>
    </row>
    <row r="6884">
      <c r="B6884" s="69"/>
      <c r="C6884" s="69"/>
      <c r="E6884" s="69"/>
    </row>
    <row r="6885">
      <c r="B6885" s="69"/>
      <c r="C6885" s="69"/>
      <c r="E6885" s="69"/>
    </row>
    <row r="6886">
      <c r="B6886" s="69"/>
      <c r="C6886" s="69"/>
      <c r="E6886" s="69"/>
    </row>
    <row r="6887">
      <c r="B6887" s="69"/>
      <c r="C6887" s="69"/>
      <c r="E6887" s="69"/>
    </row>
    <row r="6888">
      <c r="B6888" s="69"/>
      <c r="C6888" s="69"/>
      <c r="E6888" s="69"/>
    </row>
    <row r="6889">
      <c r="B6889" s="69"/>
      <c r="C6889" s="69"/>
      <c r="E6889" s="69"/>
    </row>
    <row r="6890">
      <c r="B6890" s="69"/>
      <c r="C6890" s="69"/>
      <c r="E6890" s="69"/>
    </row>
    <row r="6891">
      <c r="B6891" s="69"/>
      <c r="C6891" s="69"/>
      <c r="E6891" s="69"/>
    </row>
    <row r="6892">
      <c r="B6892" s="69"/>
      <c r="C6892" s="69"/>
      <c r="E6892" s="69"/>
    </row>
    <row r="6893">
      <c r="B6893" s="69"/>
      <c r="C6893" s="69"/>
      <c r="E6893" s="69"/>
    </row>
    <row r="6894">
      <c r="B6894" s="69"/>
      <c r="C6894" s="69"/>
      <c r="E6894" s="69"/>
    </row>
    <row r="6895">
      <c r="B6895" s="69"/>
      <c r="C6895" s="69"/>
      <c r="E6895" s="69"/>
    </row>
    <row r="6896">
      <c r="B6896" s="69"/>
      <c r="C6896" s="69"/>
      <c r="E6896" s="69"/>
    </row>
    <row r="6897">
      <c r="B6897" s="69"/>
      <c r="C6897" s="69"/>
      <c r="E6897" s="69"/>
    </row>
    <row r="6898">
      <c r="B6898" s="69"/>
      <c r="C6898" s="69"/>
      <c r="E6898" s="69"/>
    </row>
    <row r="6899">
      <c r="B6899" s="69"/>
      <c r="C6899" s="69"/>
      <c r="E6899" s="69"/>
    </row>
    <row r="6900">
      <c r="B6900" s="69"/>
      <c r="C6900" s="69"/>
      <c r="E6900" s="69"/>
    </row>
    <row r="6901">
      <c r="B6901" s="69"/>
      <c r="C6901" s="69"/>
      <c r="E6901" s="69"/>
    </row>
    <row r="6902">
      <c r="B6902" s="69"/>
      <c r="C6902" s="69"/>
      <c r="E6902" s="69"/>
    </row>
    <row r="6903">
      <c r="B6903" s="69"/>
      <c r="C6903" s="69"/>
      <c r="E6903" s="69"/>
    </row>
    <row r="6904">
      <c r="B6904" s="69"/>
      <c r="C6904" s="69"/>
      <c r="E6904" s="69"/>
    </row>
    <row r="6905">
      <c r="B6905" s="69"/>
      <c r="C6905" s="69"/>
      <c r="E6905" s="69"/>
    </row>
    <row r="6906">
      <c r="B6906" s="69"/>
      <c r="C6906" s="69"/>
      <c r="E6906" s="69"/>
    </row>
    <row r="6907">
      <c r="B6907" s="69"/>
      <c r="C6907" s="69"/>
      <c r="E6907" s="69"/>
    </row>
    <row r="6908">
      <c r="B6908" s="69"/>
      <c r="C6908" s="69"/>
      <c r="E6908" s="69"/>
    </row>
    <row r="6909">
      <c r="B6909" s="69"/>
      <c r="C6909" s="69"/>
      <c r="E6909" s="69"/>
    </row>
    <row r="6910">
      <c r="B6910" s="69"/>
      <c r="C6910" s="69"/>
      <c r="E6910" s="69"/>
    </row>
    <row r="6911">
      <c r="B6911" s="69"/>
      <c r="C6911" s="69"/>
      <c r="E6911" s="69"/>
    </row>
    <row r="6912">
      <c r="B6912" s="69"/>
      <c r="C6912" s="69"/>
      <c r="E6912" s="69"/>
    </row>
    <row r="6913">
      <c r="B6913" s="69"/>
      <c r="C6913" s="69"/>
      <c r="E6913" s="69"/>
    </row>
    <row r="6914">
      <c r="B6914" s="69"/>
      <c r="C6914" s="69"/>
      <c r="E6914" s="69"/>
    </row>
    <row r="6915">
      <c r="B6915" s="69"/>
      <c r="C6915" s="69"/>
      <c r="E6915" s="69"/>
    </row>
    <row r="6916">
      <c r="B6916" s="69"/>
      <c r="C6916" s="69"/>
      <c r="E6916" s="69"/>
    </row>
    <row r="6917">
      <c r="B6917" s="69"/>
      <c r="C6917" s="69"/>
      <c r="E6917" s="69"/>
    </row>
    <row r="6918">
      <c r="B6918" s="69"/>
      <c r="C6918" s="69"/>
      <c r="E6918" s="69"/>
    </row>
    <row r="6919">
      <c r="B6919" s="69"/>
      <c r="C6919" s="69"/>
      <c r="E6919" s="69"/>
    </row>
    <row r="6920">
      <c r="B6920" s="69"/>
      <c r="C6920" s="69"/>
      <c r="E6920" s="69"/>
    </row>
    <row r="6921">
      <c r="B6921" s="69"/>
      <c r="C6921" s="69"/>
      <c r="E6921" s="69"/>
    </row>
    <row r="6922">
      <c r="B6922" s="69"/>
      <c r="C6922" s="69"/>
      <c r="E6922" s="69"/>
    </row>
    <row r="6923">
      <c r="B6923" s="69"/>
      <c r="C6923" s="69"/>
      <c r="E6923" s="69"/>
    </row>
    <row r="6924">
      <c r="B6924" s="69"/>
      <c r="C6924" s="69"/>
      <c r="E6924" s="69"/>
    </row>
    <row r="6925">
      <c r="B6925" s="69"/>
      <c r="C6925" s="69"/>
      <c r="E6925" s="69"/>
    </row>
    <row r="6926">
      <c r="B6926" s="69"/>
      <c r="C6926" s="69"/>
      <c r="E6926" s="69"/>
    </row>
    <row r="6927">
      <c r="B6927" s="69"/>
      <c r="C6927" s="69"/>
      <c r="E6927" s="69"/>
    </row>
    <row r="6928">
      <c r="B6928" s="69"/>
      <c r="C6928" s="69"/>
      <c r="E6928" s="69"/>
    </row>
    <row r="6929">
      <c r="B6929" s="69"/>
      <c r="C6929" s="69"/>
      <c r="E6929" s="69"/>
    </row>
    <row r="6930">
      <c r="B6930" s="69"/>
      <c r="C6930" s="69"/>
      <c r="E6930" s="69"/>
    </row>
    <row r="6931">
      <c r="B6931" s="69"/>
      <c r="C6931" s="69"/>
      <c r="E6931" s="69"/>
    </row>
    <row r="6932">
      <c r="B6932" s="69"/>
      <c r="C6932" s="69"/>
      <c r="E6932" s="69"/>
    </row>
    <row r="6933">
      <c r="B6933" s="69"/>
      <c r="C6933" s="69"/>
      <c r="E6933" s="69"/>
    </row>
    <row r="6934">
      <c r="B6934" s="69"/>
      <c r="C6934" s="69"/>
      <c r="E6934" s="69"/>
    </row>
    <row r="6935">
      <c r="B6935" s="69"/>
      <c r="C6935" s="69"/>
      <c r="E6935" s="69"/>
    </row>
    <row r="6936">
      <c r="B6936" s="69"/>
      <c r="C6936" s="69"/>
      <c r="E6936" s="69"/>
    </row>
    <row r="6937">
      <c r="B6937" s="69"/>
      <c r="C6937" s="69"/>
      <c r="E6937" s="69"/>
    </row>
    <row r="6938">
      <c r="B6938" s="69"/>
      <c r="C6938" s="69"/>
      <c r="E6938" s="69"/>
    </row>
    <row r="6939">
      <c r="B6939" s="69"/>
      <c r="C6939" s="69"/>
      <c r="E6939" s="69"/>
    </row>
    <row r="6940">
      <c r="B6940" s="69"/>
      <c r="C6940" s="69"/>
      <c r="E6940" s="69"/>
    </row>
    <row r="6941">
      <c r="B6941" s="69"/>
      <c r="C6941" s="69"/>
      <c r="E6941" s="69"/>
    </row>
    <row r="6942">
      <c r="B6942" s="69"/>
      <c r="C6942" s="69"/>
      <c r="E6942" s="69"/>
    </row>
    <row r="6943">
      <c r="B6943" s="69"/>
      <c r="C6943" s="69"/>
      <c r="E6943" s="69"/>
    </row>
    <row r="6944">
      <c r="B6944" s="69"/>
      <c r="C6944" s="69"/>
      <c r="E6944" s="69"/>
    </row>
    <row r="6945">
      <c r="B6945" s="69"/>
      <c r="C6945" s="69"/>
      <c r="E6945" s="69"/>
    </row>
    <row r="6946">
      <c r="B6946" s="69"/>
      <c r="C6946" s="69"/>
      <c r="E6946" s="69"/>
    </row>
    <row r="6947">
      <c r="B6947" s="69"/>
      <c r="C6947" s="69"/>
      <c r="E6947" s="69"/>
    </row>
    <row r="6948">
      <c r="B6948" s="69"/>
      <c r="C6948" s="69"/>
      <c r="E6948" s="69"/>
    </row>
    <row r="6949">
      <c r="B6949" s="69"/>
      <c r="C6949" s="69"/>
      <c r="E6949" s="69"/>
    </row>
    <row r="6950">
      <c r="B6950" s="69"/>
      <c r="C6950" s="69"/>
      <c r="E6950" s="69"/>
    </row>
    <row r="6951">
      <c r="B6951" s="69"/>
      <c r="C6951" s="69"/>
      <c r="E6951" s="69"/>
    </row>
    <row r="6952">
      <c r="B6952" s="69"/>
      <c r="C6952" s="69"/>
      <c r="E6952" s="69"/>
    </row>
    <row r="6953">
      <c r="B6953" s="69"/>
      <c r="C6953" s="69"/>
      <c r="E6953" s="69"/>
    </row>
    <row r="6954">
      <c r="B6954" s="69"/>
      <c r="C6954" s="69"/>
      <c r="E6954" s="69"/>
    </row>
    <row r="6955">
      <c r="B6955" s="69"/>
      <c r="C6955" s="69"/>
      <c r="E6955" s="69"/>
    </row>
    <row r="6956">
      <c r="B6956" s="69"/>
      <c r="C6956" s="69"/>
      <c r="E6956" s="69"/>
    </row>
    <row r="6957">
      <c r="B6957" s="69"/>
      <c r="C6957" s="69"/>
      <c r="E6957" s="69"/>
    </row>
    <row r="6958">
      <c r="B6958" s="69"/>
      <c r="C6958" s="69"/>
      <c r="E6958" s="69"/>
    </row>
    <row r="6959">
      <c r="B6959" s="69"/>
      <c r="C6959" s="69"/>
      <c r="E6959" s="69"/>
    </row>
    <row r="6960">
      <c r="B6960" s="69"/>
      <c r="C6960" s="69"/>
      <c r="E6960" s="69"/>
    </row>
    <row r="6961">
      <c r="B6961" s="69"/>
      <c r="C6961" s="69"/>
      <c r="E6961" s="69"/>
    </row>
    <row r="6962">
      <c r="B6962" s="69"/>
      <c r="C6962" s="69"/>
      <c r="E6962" s="69"/>
    </row>
    <row r="6963">
      <c r="B6963" s="69"/>
      <c r="C6963" s="69"/>
      <c r="E6963" s="69"/>
    </row>
    <row r="6964">
      <c r="B6964" s="69"/>
      <c r="C6964" s="69"/>
      <c r="E6964" s="69"/>
    </row>
    <row r="6965">
      <c r="B6965" s="69"/>
      <c r="C6965" s="69"/>
      <c r="E6965" s="69"/>
    </row>
    <row r="6966">
      <c r="B6966" s="69"/>
      <c r="C6966" s="69"/>
      <c r="E6966" s="69"/>
    </row>
    <row r="6967">
      <c r="B6967" s="69"/>
      <c r="C6967" s="69"/>
      <c r="E6967" s="69"/>
    </row>
    <row r="6968">
      <c r="B6968" s="69"/>
      <c r="C6968" s="69"/>
      <c r="E6968" s="69"/>
    </row>
    <row r="6969">
      <c r="B6969" s="69"/>
      <c r="C6969" s="69"/>
      <c r="E6969" s="69"/>
    </row>
    <row r="6970">
      <c r="B6970" s="69"/>
      <c r="C6970" s="69"/>
      <c r="E6970" s="69"/>
    </row>
    <row r="6971">
      <c r="B6971" s="69"/>
      <c r="C6971" s="69"/>
      <c r="E6971" s="69"/>
    </row>
    <row r="6972">
      <c r="B6972" s="69"/>
      <c r="C6972" s="69"/>
      <c r="E6972" s="69"/>
    </row>
    <row r="6973">
      <c r="B6973" s="69"/>
      <c r="C6973" s="69"/>
      <c r="E6973" s="69"/>
    </row>
    <row r="6974">
      <c r="B6974" s="69"/>
      <c r="C6974" s="69"/>
      <c r="E6974" s="69"/>
    </row>
    <row r="6975">
      <c r="B6975" s="69"/>
      <c r="C6975" s="69"/>
      <c r="E6975" s="69"/>
    </row>
    <row r="6976">
      <c r="B6976" s="69"/>
      <c r="C6976" s="69"/>
      <c r="E6976" s="69"/>
    </row>
    <row r="6977">
      <c r="B6977" s="69"/>
      <c r="C6977" s="69"/>
      <c r="E6977" s="69"/>
    </row>
    <row r="6978">
      <c r="B6978" s="69"/>
      <c r="C6978" s="69"/>
      <c r="E6978" s="69"/>
    </row>
    <row r="6979">
      <c r="B6979" s="69"/>
      <c r="C6979" s="69"/>
      <c r="E6979" s="69"/>
    </row>
    <row r="6980">
      <c r="B6980" s="69"/>
      <c r="C6980" s="69"/>
      <c r="E6980" s="69"/>
    </row>
    <row r="6981">
      <c r="B6981" s="69"/>
      <c r="C6981" s="69"/>
      <c r="E6981" s="69"/>
    </row>
    <row r="6982">
      <c r="B6982" s="69"/>
      <c r="C6982" s="69"/>
      <c r="E6982" s="69"/>
    </row>
    <row r="6983">
      <c r="B6983" s="69"/>
      <c r="C6983" s="69"/>
      <c r="E6983" s="69"/>
    </row>
    <row r="6984">
      <c r="B6984" s="69"/>
      <c r="C6984" s="69"/>
      <c r="E6984" s="69"/>
    </row>
    <row r="6985">
      <c r="B6985" s="69"/>
      <c r="C6985" s="69"/>
      <c r="E6985" s="69"/>
    </row>
    <row r="6986">
      <c r="B6986" s="69"/>
      <c r="C6986" s="69"/>
      <c r="E6986" s="69"/>
    </row>
    <row r="6987">
      <c r="B6987" s="69"/>
      <c r="C6987" s="69"/>
      <c r="E6987" s="69"/>
    </row>
    <row r="6988">
      <c r="B6988" s="69"/>
      <c r="C6988" s="69"/>
      <c r="E6988" s="69"/>
    </row>
    <row r="6989">
      <c r="B6989" s="69"/>
      <c r="C6989" s="69"/>
      <c r="E6989" s="69"/>
    </row>
    <row r="6990">
      <c r="B6990" s="69"/>
      <c r="C6990" s="69"/>
      <c r="E6990" s="69"/>
    </row>
    <row r="6991">
      <c r="B6991" s="69"/>
      <c r="C6991" s="69"/>
      <c r="E6991" s="69"/>
    </row>
    <row r="6992">
      <c r="B6992" s="69"/>
      <c r="C6992" s="69"/>
      <c r="E6992" s="69"/>
    </row>
    <row r="6993">
      <c r="B6993" s="69"/>
      <c r="C6993" s="69"/>
      <c r="E6993" s="69"/>
    </row>
    <row r="6994">
      <c r="B6994" s="69"/>
      <c r="C6994" s="69"/>
      <c r="E6994" s="69"/>
    </row>
    <row r="6995">
      <c r="B6995" s="69"/>
      <c r="C6995" s="69"/>
      <c r="E6995" s="69"/>
    </row>
    <row r="6996">
      <c r="B6996" s="69"/>
      <c r="C6996" s="69"/>
      <c r="E6996" s="69"/>
    </row>
    <row r="6997">
      <c r="B6997" s="69"/>
      <c r="C6997" s="69"/>
      <c r="E6997" s="69"/>
    </row>
    <row r="6998">
      <c r="B6998" s="69"/>
      <c r="C6998" s="69"/>
      <c r="E6998" s="69"/>
    </row>
    <row r="6999">
      <c r="B6999" s="69"/>
      <c r="C6999" s="69"/>
      <c r="E6999" s="69"/>
    </row>
    <row r="7000">
      <c r="B7000" s="69"/>
      <c r="C7000" s="69"/>
      <c r="E7000" s="69"/>
    </row>
    <row r="7001">
      <c r="B7001" s="69"/>
      <c r="C7001" s="69"/>
      <c r="E7001" s="69"/>
    </row>
    <row r="7002">
      <c r="B7002" s="69"/>
      <c r="C7002" s="69"/>
      <c r="E7002" s="69"/>
    </row>
    <row r="7003">
      <c r="B7003" s="69"/>
      <c r="C7003" s="69"/>
      <c r="E7003" s="69"/>
    </row>
    <row r="7004">
      <c r="B7004" s="69"/>
      <c r="C7004" s="69"/>
      <c r="E7004" s="69"/>
    </row>
    <row r="7005">
      <c r="B7005" s="69"/>
      <c r="C7005" s="69"/>
      <c r="E7005" s="69"/>
    </row>
    <row r="7006">
      <c r="B7006" s="69"/>
      <c r="C7006" s="69"/>
      <c r="E7006" s="69"/>
    </row>
    <row r="7007">
      <c r="B7007" s="69"/>
      <c r="C7007" s="69"/>
      <c r="E7007" s="69"/>
    </row>
    <row r="7008">
      <c r="B7008" s="69"/>
      <c r="C7008" s="69"/>
      <c r="E7008" s="69"/>
    </row>
    <row r="7009">
      <c r="B7009" s="69"/>
      <c r="C7009" s="69"/>
      <c r="E7009" s="69"/>
    </row>
    <row r="7010">
      <c r="B7010" s="69"/>
      <c r="C7010" s="69"/>
      <c r="E7010" s="69"/>
    </row>
    <row r="7011">
      <c r="B7011" s="69"/>
      <c r="C7011" s="69"/>
      <c r="E7011" s="69"/>
    </row>
    <row r="7012">
      <c r="B7012" s="69"/>
      <c r="C7012" s="69"/>
      <c r="E7012" s="69"/>
    </row>
    <row r="7013">
      <c r="B7013" s="69"/>
      <c r="C7013" s="69"/>
      <c r="E7013" s="69"/>
    </row>
    <row r="7014">
      <c r="B7014" s="69"/>
      <c r="C7014" s="69"/>
      <c r="E7014" s="69"/>
    </row>
    <row r="7015">
      <c r="B7015" s="69"/>
      <c r="C7015" s="69"/>
      <c r="E7015" s="69"/>
    </row>
    <row r="7016">
      <c r="B7016" s="69"/>
      <c r="C7016" s="69"/>
      <c r="E7016" s="69"/>
    </row>
    <row r="7017">
      <c r="B7017" s="69"/>
      <c r="C7017" s="69"/>
      <c r="E7017" s="69"/>
    </row>
    <row r="7018">
      <c r="B7018" s="69"/>
      <c r="C7018" s="69"/>
      <c r="E7018" s="69"/>
    </row>
    <row r="7019">
      <c r="B7019" s="69"/>
      <c r="C7019" s="69"/>
      <c r="E7019" s="69"/>
    </row>
    <row r="7020">
      <c r="B7020" s="69"/>
      <c r="C7020" s="69"/>
      <c r="E7020" s="69"/>
    </row>
    <row r="7021">
      <c r="B7021" s="69"/>
      <c r="C7021" s="69"/>
      <c r="E7021" s="69"/>
    </row>
    <row r="7022">
      <c r="B7022" s="69"/>
      <c r="C7022" s="69"/>
      <c r="E7022" s="69"/>
    </row>
    <row r="7023">
      <c r="B7023" s="69"/>
      <c r="C7023" s="69"/>
      <c r="E7023" s="69"/>
    </row>
    <row r="7024">
      <c r="B7024" s="69"/>
      <c r="C7024" s="69"/>
      <c r="E7024" s="69"/>
    </row>
    <row r="7025">
      <c r="B7025" s="69"/>
      <c r="C7025" s="69"/>
      <c r="E7025" s="69"/>
    </row>
    <row r="7026">
      <c r="B7026" s="69"/>
      <c r="C7026" s="69"/>
      <c r="E7026" s="69"/>
    </row>
    <row r="7027">
      <c r="B7027" s="69"/>
      <c r="C7027" s="69"/>
      <c r="E7027" s="69"/>
    </row>
    <row r="7028">
      <c r="B7028" s="69"/>
      <c r="C7028" s="69"/>
      <c r="E7028" s="69"/>
    </row>
    <row r="7029">
      <c r="B7029" s="69"/>
      <c r="C7029" s="69"/>
      <c r="E7029" s="69"/>
    </row>
    <row r="7030">
      <c r="B7030" s="69"/>
      <c r="C7030" s="69"/>
      <c r="E7030" s="69"/>
    </row>
    <row r="7031">
      <c r="B7031" s="69"/>
      <c r="C7031" s="69"/>
      <c r="E7031" s="69"/>
    </row>
    <row r="7032">
      <c r="B7032" s="69"/>
      <c r="C7032" s="69"/>
      <c r="E7032" s="69"/>
    </row>
    <row r="7033">
      <c r="B7033" s="69"/>
      <c r="C7033" s="69"/>
      <c r="E7033" s="69"/>
    </row>
    <row r="7034">
      <c r="B7034" s="69"/>
      <c r="C7034" s="69"/>
      <c r="E7034" s="69"/>
    </row>
    <row r="7035">
      <c r="B7035" s="69"/>
      <c r="C7035" s="69"/>
      <c r="E7035" s="69"/>
    </row>
    <row r="7036">
      <c r="B7036" s="69"/>
      <c r="C7036" s="69"/>
      <c r="E7036" s="69"/>
    </row>
    <row r="7037">
      <c r="B7037" s="69"/>
      <c r="C7037" s="69"/>
      <c r="E7037" s="69"/>
    </row>
    <row r="7038">
      <c r="B7038" s="69"/>
      <c r="C7038" s="69"/>
      <c r="E7038" s="69"/>
    </row>
    <row r="7039">
      <c r="B7039" s="69"/>
      <c r="C7039" s="69"/>
      <c r="E7039" s="69"/>
    </row>
    <row r="7040">
      <c r="B7040" s="69"/>
      <c r="C7040" s="69"/>
      <c r="E7040" s="69"/>
    </row>
    <row r="7041">
      <c r="B7041" s="69"/>
      <c r="C7041" s="69"/>
      <c r="E7041" s="69"/>
    </row>
    <row r="7042">
      <c r="B7042" s="69"/>
      <c r="C7042" s="69"/>
      <c r="E7042" s="69"/>
    </row>
    <row r="7043">
      <c r="B7043" s="69"/>
      <c r="C7043" s="69"/>
      <c r="E7043" s="69"/>
    </row>
    <row r="7044">
      <c r="B7044" s="69"/>
      <c r="C7044" s="69"/>
      <c r="E7044" s="69"/>
    </row>
    <row r="7045">
      <c r="B7045" s="69"/>
      <c r="C7045" s="69"/>
      <c r="E7045" s="69"/>
    </row>
    <row r="7046">
      <c r="B7046" s="69"/>
      <c r="C7046" s="69"/>
      <c r="E7046" s="69"/>
    </row>
    <row r="7047">
      <c r="B7047" s="69"/>
      <c r="C7047" s="69"/>
      <c r="E7047" s="69"/>
    </row>
    <row r="7048">
      <c r="B7048" s="69"/>
      <c r="C7048" s="69"/>
      <c r="E7048" s="69"/>
    </row>
    <row r="7049">
      <c r="B7049" s="69"/>
      <c r="C7049" s="69"/>
      <c r="E7049" s="69"/>
    </row>
    <row r="7050">
      <c r="B7050" s="69"/>
      <c r="C7050" s="69"/>
      <c r="E7050" s="69"/>
    </row>
    <row r="7051">
      <c r="B7051" s="69"/>
      <c r="C7051" s="69"/>
      <c r="E7051" s="69"/>
    </row>
    <row r="7052">
      <c r="B7052" s="69"/>
      <c r="C7052" s="69"/>
      <c r="E7052" s="69"/>
    </row>
    <row r="7053">
      <c r="B7053" s="69"/>
      <c r="C7053" s="69"/>
      <c r="E7053" s="69"/>
    </row>
    <row r="7054">
      <c r="B7054" s="69"/>
      <c r="C7054" s="69"/>
      <c r="E7054" s="69"/>
    </row>
    <row r="7055">
      <c r="B7055" s="69"/>
      <c r="C7055" s="69"/>
      <c r="E7055" s="69"/>
    </row>
    <row r="7056">
      <c r="B7056" s="69"/>
      <c r="C7056" s="69"/>
      <c r="E7056" s="69"/>
    </row>
    <row r="7057">
      <c r="B7057" s="69"/>
      <c r="C7057" s="69"/>
      <c r="E7057" s="69"/>
    </row>
    <row r="7058">
      <c r="B7058" s="69"/>
      <c r="C7058" s="69"/>
      <c r="E7058" s="69"/>
    </row>
    <row r="7059">
      <c r="B7059" s="69"/>
      <c r="C7059" s="69"/>
      <c r="E7059" s="69"/>
    </row>
    <row r="7060">
      <c r="B7060" s="69"/>
      <c r="C7060" s="69"/>
      <c r="E7060" s="69"/>
    </row>
    <row r="7061">
      <c r="B7061" s="69"/>
      <c r="C7061" s="69"/>
      <c r="E7061" s="69"/>
    </row>
    <row r="7062">
      <c r="B7062" s="69"/>
      <c r="C7062" s="69"/>
      <c r="E7062" s="69"/>
    </row>
    <row r="7063">
      <c r="B7063" s="69"/>
      <c r="C7063" s="69"/>
      <c r="E7063" s="69"/>
    </row>
    <row r="7064">
      <c r="B7064" s="69"/>
      <c r="C7064" s="69"/>
      <c r="E7064" s="69"/>
    </row>
    <row r="7065">
      <c r="B7065" s="69"/>
      <c r="C7065" s="69"/>
      <c r="E7065" s="69"/>
    </row>
    <row r="7066">
      <c r="B7066" s="69"/>
      <c r="C7066" s="69"/>
      <c r="E7066" s="69"/>
    </row>
    <row r="7067">
      <c r="B7067" s="69"/>
      <c r="C7067" s="69"/>
      <c r="E7067" s="69"/>
    </row>
    <row r="7068">
      <c r="B7068" s="69"/>
      <c r="C7068" s="69"/>
      <c r="E7068" s="69"/>
    </row>
    <row r="7069">
      <c r="B7069" s="69"/>
      <c r="C7069" s="69"/>
      <c r="E7069" s="69"/>
    </row>
    <row r="7070">
      <c r="B7070" s="69"/>
      <c r="C7070" s="69"/>
      <c r="E7070" s="69"/>
    </row>
    <row r="7071">
      <c r="B7071" s="69"/>
      <c r="C7071" s="69"/>
      <c r="E7071" s="69"/>
    </row>
    <row r="7072">
      <c r="B7072" s="69"/>
      <c r="C7072" s="69"/>
      <c r="E7072" s="69"/>
    </row>
    <row r="7073">
      <c r="B7073" s="69"/>
      <c r="C7073" s="69"/>
      <c r="E7073" s="69"/>
    </row>
    <row r="7074">
      <c r="B7074" s="69"/>
      <c r="C7074" s="69"/>
      <c r="E7074" s="69"/>
    </row>
    <row r="7075">
      <c r="B7075" s="69"/>
      <c r="C7075" s="69"/>
      <c r="E7075" s="69"/>
    </row>
    <row r="7076">
      <c r="B7076" s="69"/>
      <c r="C7076" s="69"/>
      <c r="E7076" s="69"/>
    </row>
    <row r="7077">
      <c r="B7077" s="69"/>
      <c r="C7077" s="69"/>
      <c r="E7077" s="69"/>
    </row>
    <row r="7078">
      <c r="B7078" s="69"/>
      <c r="C7078" s="69"/>
      <c r="E7078" s="69"/>
    </row>
    <row r="7079">
      <c r="B7079" s="69"/>
      <c r="C7079" s="69"/>
      <c r="E7079" s="69"/>
    </row>
    <row r="7080">
      <c r="B7080" s="69"/>
      <c r="C7080" s="69"/>
      <c r="E7080" s="69"/>
    </row>
    <row r="7081">
      <c r="B7081" s="69"/>
      <c r="C7081" s="69"/>
      <c r="E7081" s="69"/>
    </row>
    <row r="7082">
      <c r="B7082" s="69"/>
      <c r="C7082" s="69"/>
      <c r="E7082" s="69"/>
    </row>
    <row r="7083">
      <c r="B7083" s="69"/>
      <c r="C7083" s="69"/>
      <c r="E7083" s="69"/>
    </row>
    <row r="7084">
      <c r="B7084" s="69"/>
      <c r="C7084" s="69"/>
      <c r="E7084" s="69"/>
    </row>
    <row r="7085">
      <c r="B7085" s="69"/>
      <c r="C7085" s="69"/>
      <c r="E7085" s="69"/>
    </row>
    <row r="7086">
      <c r="B7086" s="69"/>
      <c r="C7086" s="69"/>
      <c r="E7086" s="69"/>
    </row>
    <row r="7087">
      <c r="B7087" s="69"/>
      <c r="C7087" s="69"/>
      <c r="E7087" s="69"/>
    </row>
    <row r="7088">
      <c r="B7088" s="69"/>
      <c r="C7088" s="69"/>
      <c r="E7088" s="69"/>
    </row>
    <row r="7089">
      <c r="B7089" s="69"/>
      <c r="C7089" s="69"/>
      <c r="E7089" s="69"/>
    </row>
    <row r="7090">
      <c r="B7090" s="69"/>
      <c r="C7090" s="69"/>
      <c r="E7090" s="69"/>
    </row>
    <row r="7091">
      <c r="B7091" s="69"/>
      <c r="C7091" s="69"/>
      <c r="E7091" s="69"/>
    </row>
    <row r="7092">
      <c r="B7092" s="69"/>
      <c r="C7092" s="69"/>
      <c r="E7092" s="69"/>
    </row>
    <row r="7093">
      <c r="B7093" s="69"/>
      <c r="C7093" s="69"/>
      <c r="E7093" s="69"/>
    </row>
    <row r="7094">
      <c r="B7094" s="69"/>
      <c r="C7094" s="69"/>
      <c r="E7094" s="69"/>
    </row>
    <row r="7095">
      <c r="B7095" s="69"/>
      <c r="C7095" s="69"/>
      <c r="E7095" s="69"/>
    </row>
    <row r="7096">
      <c r="B7096" s="69"/>
      <c r="C7096" s="69"/>
      <c r="E7096" s="69"/>
    </row>
    <row r="7097">
      <c r="B7097" s="69"/>
      <c r="C7097" s="69"/>
      <c r="E7097" s="69"/>
    </row>
    <row r="7098">
      <c r="B7098" s="69"/>
      <c r="C7098" s="69"/>
      <c r="E7098" s="69"/>
    </row>
    <row r="7099">
      <c r="B7099" s="69"/>
      <c r="C7099" s="69"/>
      <c r="E7099" s="69"/>
    </row>
    <row r="7100">
      <c r="B7100" s="69"/>
      <c r="C7100" s="69"/>
      <c r="E7100" s="69"/>
    </row>
    <row r="7101">
      <c r="B7101" s="69"/>
      <c r="C7101" s="69"/>
      <c r="E7101" s="69"/>
    </row>
    <row r="7102">
      <c r="B7102" s="69"/>
      <c r="C7102" s="69"/>
      <c r="E7102" s="69"/>
    </row>
    <row r="7103">
      <c r="B7103" s="69"/>
      <c r="C7103" s="69"/>
      <c r="E7103" s="69"/>
    </row>
    <row r="7104">
      <c r="B7104" s="69"/>
      <c r="C7104" s="69"/>
      <c r="E7104" s="69"/>
    </row>
    <row r="7105">
      <c r="B7105" s="69"/>
      <c r="C7105" s="69"/>
      <c r="E7105" s="69"/>
    </row>
    <row r="7106">
      <c r="B7106" s="69"/>
      <c r="C7106" s="69"/>
      <c r="E7106" s="69"/>
    </row>
    <row r="7107">
      <c r="B7107" s="69"/>
      <c r="C7107" s="69"/>
      <c r="E7107" s="69"/>
    </row>
    <row r="7108">
      <c r="B7108" s="69"/>
      <c r="C7108" s="69"/>
      <c r="E7108" s="69"/>
    </row>
    <row r="7109">
      <c r="B7109" s="69"/>
      <c r="C7109" s="69"/>
      <c r="E7109" s="69"/>
    </row>
    <row r="7110">
      <c r="B7110" s="69"/>
      <c r="C7110" s="69"/>
      <c r="E7110" s="69"/>
    </row>
    <row r="7111">
      <c r="B7111" s="69"/>
      <c r="C7111" s="69"/>
      <c r="E7111" s="69"/>
    </row>
    <row r="7112">
      <c r="B7112" s="69"/>
      <c r="C7112" s="69"/>
      <c r="E7112" s="69"/>
    </row>
    <row r="7113">
      <c r="B7113" s="69"/>
      <c r="C7113" s="69"/>
      <c r="E7113" s="69"/>
    </row>
    <row r="7114">
      <c r="B7114" s="69"/>
      <c r="C7114" s="69"/>
      <c r="E7114" s="69"/>
    </row>
    <row r="7115">
      <c r="B7115" s="69"/>
      <c r="C7115" s="69"/>
      <c r="E7115" s="69"/>
    </row>
    <row r="7116">
      <c r="B7116" s="69"/>
      <c r="C7116" s="69"/>
      <c r="E7116" s="69"/>
    </row>
    <row r="7117">
      <c r="B7117" s="69"/>
      <c r="C7117" s="69"/>
      <c r="E7117" s="69"/>
    </row>
    <row r="7118">
      <c r="B7118" s="69"/>
      <c r="C7118" s="69"/>
      <c r="E7118" s="69"/>
    </row>
    <row r="7119">
      <c r="B7119" s="69"/>
      <c r="C7119" s="69"/>
      <c r="E7119" s="69"/>
    </row>
    <row r="7120">
      <c r="B7120" s="69"/>
      <c r="C7120" s="69"/>
      <c r="E7120" s="69"/>
    </row>
    <row r="7121">
      <c r="B7121" s="69"/>
      <c r="C7121" s="69"/>
      <c r="E7121" s="69"/>
    </row>
    <row r="7122">
      <c r="B7122" s="69"/>
      <c r="C7122" s="69"/>
      <c r="E7122" s="69"/>
    </row>
    <row r="7123">
      <c r="B7123" s="69"/>
      <c r="C7123" s="69"/>
      <c r="E7123" s="69"/>
    </row>
    <row r="7124">
      <c r="B7124" s="69"/>
      <c r="C7124" s="69"/>
      <c r="E7124" s="69"/>
    </row>
    <row r="7125">
      <c r="B7125" s="69"/>
      <c r="C7125" s="69"/>
      <c r="E7125" s="69"/>
    </row>
    <row r="7126">
      <c r="B7126" s="69"/>
      <c r="C7126" s="69"/>
      <c r="E7126" s="69"/>
    </row>
    <row r="7127">
      <c r="B7127" s="69"/>
      <c r="C7127" s="69"/>
      <c r="E7127" s="69"/>
    </row>
    <row r="7128">
      <c r="B7128" s="69"/>
      <c r="C7128" s="69"/>
      <c r="E7128" s="69"/>
    </row>
    <row r="7129">
      <c r="B7129" s="69"/>
      <c r="C7129" s="69"/>
      <c r="E7129" s="69"/>
    </row>
    <row r="7130">
      <c r="B7130" s="69"/>
      <c r="C7130" s="69"/>
      <c r="E7130" s="69"/>
    </row>
    <row r="7131">
      <c r="B7131" s="69"/>
      <c r="C7131" s="69"/>
      <c r="E7131" s="69"/>
    </row>
    <row r="7132">
      <c r="B7132" s="69"/>
      <c r="C7132" s="69"/>
      <c r="E7132" s="69"/>
    </row>
    <row r="7133">
      <c r="B7133" s="69"/>
      <c r="C7133" s="69"/>
      <c r="E7133" s="69"/>
    </row>
    <row r="7134">
      <c r="B7134" s="69"/>
      <c r="C7134" s="69"/>
      <c r="E7134" s="69"/>
    </row>
    <row r="7135">
      <c r="B7135" s="69"/>
      <c r="C7135" s="69"/>
      <c r="E7135" s="69"/>
    </row>
    <row r="7136">
      <c r="B7136" s="69"/>
      <c r="C7136" s="69"/>
      <c r="E7136" s="69"/>
    </row>
    <row r="7137">
      <c r="B7137" s="69"/>
      <c r="C7137" s="69"/>
      <c r="E7137" s="69"/>
    </row>
    <row r="7138">
      <c r="B7138" s="69"/>
      <c r="C7138" s="69"/>
      <c r="E7138" s="69"/>
    </row>
    <row r="7139">
      <c r="B7139" s="69"/>
      <c r="C7139" s="69"/>
      <c r="E7139" s="69"/>
    </row>
    <row r="7140">
      <c r="B7140" s="69"/>
      <c r="C7140" s="69"/>
      <c r="E7140" s="69"/>
    </row>
    <row r="7141">
      <c r="B7141" s="69"/>
      <c r="C7141" s="69"/>
      <c r="E7141" s="69"/>
    </row>
    <row r="7142">
      <c r="B7142" s="69"/>
      <c r="C7142" s="69"/>
      <c r="E7142" s="69"/>
    </row>
    <row r="7143">
      <c r="B7143" s="69"/>
      <c r="C7143" s="69"/>
      <c r="E7143" s="69"/>
    </row>
    <row r="7144">
      <c r="B7144" s="69"/>
      <c r="C7144" s="69"/>
      <c r="E7144" s="69"/>
    </row>
    <row r="7145">
      <c r="B7145" s="69"/>
      <c r="C7145" s="69"/>
      <c r="E7145" s="69"/>
    </row>
    <row r="7146">
      <c r="B7146" s="69"/>
      <c r="C7146" s="69"/>
      <c r="E7146" s="69"/>
    </row>
    <row r="7147">
      <c r="B7147" s="69"/>
      <c r="C7147" s="69"/>
      <c r="E7147" s="69"/>
    </row>
    <row r="7148">
      <c r="B7148" s="69"/>
      <c r="C7148" s="69"/>
      <c r="E7148" s="69"/>
    </row>
    <row r="7149">
      <c r="B7149" s="69"/>
      <c r="C7149" s="69"/>
      <c r="E7149" s="69"/>
    </row>
    <row r="7150">
      <c r="B7150" s="69"/>
      <c r="C7150" s="69"/>
      <c r="E7150" s="69"/>
    </row>
    <row r="7151">
      <c r="B7151" s="69"/>
      <c r="C7151" s="69"/>
      <c r="E7151" s="69"/>
    </row>
    <row r="7152">
      <c r="B7152" s="69"/>
      <c r="C7152" s="69"/>
      <c r="E7152" s="69"/>
    </row>
    <row r="7153">
      <c r="B7153" s="69"/>
      <c r="C7153" s="69"/>
      <c r="E7153" s="69"/>
    </row>
    <row r="7154">
      <c r="B7154" s="69"/>
      <c r="C7154" s="69"/>
      <c r="E7154" s="69"/>
    </row>
    <row r="7155">
      <c r="B7155" s="69"/>
      <c r="C7155" s="69"/>
      <c r="E7155" s="69"/>
    </row>
    <row r="7156">
      <c r="B7156" s="69"/>
      <c r="C7156" s="69"/>
      <c r="E7156" s="69"/>
    </row>
    <row r="7157">
      <c r="B7157" s="69"/>
      <c r="C7157" s="69"/>
      <c r="E7157" s="69"/>
    </row>
    <row r="7158">
      <c r="B7158" s="69"/>
      <c r="C7158" s="69"/>
      <c r="E7158" s="69"/>
    </row>
    <row r="7159">
      <c r="B7159" s="69"/>
      <c r="C7159" s="69"/>
      <c r="E7159" s="69"/>
    </row>
    <row r="7160">
      <c r="B7160" s="69"/>
      <c r="C7160" s="69"/>
      <c r="E7160" s="69"/>
    </row>
    <row r="7161">
      <c r="B7161" s="69"/>
      <c r="C7161" s="69"/>
      <c r="E7161" s="69"/>
    </row>
    <row r="7162">
      <c r="B7162" s="69"/>
      <c r="C7162" s="69"/>
      <c r="E7162" s="69"/>
    </row>
    <row r="7163">
      <c r="B7163" s="69"/>
      <c r="C7163" s="69"/>
      <c r="E7163" s="69"/>
    </row>
    <row r="7164">
      <c r="B7164" s="69"/>
      <c r="C7164" s="69"/>
      <c r="E7164" s="69"/>
    </row>
    <row r="7165">
      <c r="B7165" s="69"/>
      <c r="C7165" s="69"/>
      <c r="E7165" s="69"/>
    </row>
    <row r="7166">
      <c r="B7166" s="69"/>
      <c r="C7166" s="69"/>
      <c r="E7166" s="69"/>
    </row>
    <row r="7167">
      <c r="B7167" s="69"/>
      <c r="C7167" s="69"/>
      <c r="E7167" s="69"/>
    </row>
    <row r="7168">
      <c r="B7168" s="69"/>
      <c r="C7168" s="69"/>
      <c r="E7168" s="69"/>
    </row>
    <row r="7169">
      <c r="B7169" s="69"/>
      <c r="C7169" s="69"/>
      <c r="E7169" s="69"/>
    </row>
    <row r="7170">
      <c r="B7170" s="69"/>
      <c r="C7170" s="69"/>
      <c r="E7170" s="69"/>
    </row>
    <row r="7171">
      <c r="B7171" s="69"/>
      <c r="C7171" s="69"/>
      <c r="E7171" s="69"/>
    </row>
    <row r="7172">
      <c r="B7172" s="69"/>
      <c r="C7172" s="69"/>
      <c r="E7172" s="69"/>
    </row>
    <row r="7173">
      <c r="B7173" s="69"/>
      <c r="C7173" s="69"/>
      <c r="E7173" s="69"/>
    </row>
    <row r="7174">
      <c r="B7174" s="69"/>
      <c r="C7174" s="69"/>
      <c r="E7174" s="69"/>
    </row>
    <row r="7175">
      <c r="B7175" s="69"/>
      <c r="C7175" s="69"/>
      <c r="E7175" s="69"/>
    </row>
    <row r="7176">
      <c r="B7176" s="69"/>
      <c r="C7176" s="69"/>
      <c r="E7176" s="69"/>
    </row>
    <row r="7177">
      <c r="B7177" s="69"/>
      <c r="C7177" s="69"/>
      <c r="E7177" s="69"/>
    </row>
    <row r="7178">
      <c r="B7178" s="69"/>
      <c r="C7178" s="69"/>
      <c r="E7178" s="69"/>
    </row>
    <row r="7179">
      <c r="B7179" s="69"/>
      <c r="C7179" s="69"/>
      <c r="E7179" s="69"/>
    </row>
    <row r="7180">
      <c r="B7180" s="69"/>
      <c r="C7180" s="69"/>
      <c r="E7180" s="69"/>
    </row>
    <row r="7181">
      <c r="B7181" s="69"/>
      <c r="C7181" s="69"/>
      <c r="E7181" s="69"/>
    </row>
    <row r="7182">
      <c r="B7182" s="69"/>
      <c r="C7182" s="69"/>
      <c r="E7182" s="69"/>
    </row>
    <row r="7183">
      <c r="B7183" s="69"/>
      <c r="C7183" s="69"/>
      <c r="E7183" s="69"/>
    </row>
    <row r="7184">
      <c r="B7184" s="69"/>
      <c r="C7184" s="69"/>
      <c r="E7184" s="69"/>
    </row>
    <row r="7185">
      <c r="B7185" s="69"/>
      <c r="C7185" s="69"/>
      <c r="E7185" s="69"/>
    </row>
    <row r="7186">
      <c r="B7186" s="69"/>
      <c r="C7186" s="69"/>
      <c r="E7186" s="69"/>
    </row>
    <row r="7187">
      <c r="B7187" s="69"/>
      <c r="C7187" s="69"/>
      <c r="E7187" s="69"/>
    </row>
    <row r="7188">
      <c r="B7188" s="69"/>
      <c r="C7188" s="69"/>
      <c r="E7188" s="69"/>
    </row>
    <row r="7189">
      <c r="B7189" s="69"/>
      <c r="C7189" s="69"/>
      <c r="E7189" s="69"/>
    </row>
    <row r="7190">
      <c r="B7190" s="69"/>
      <c r="C7190" s="69"/>
      <c r="E7190" s="69"/>
    </row>
    <row r="7191">
      <c r="B7191" s="69"/>
      <c r="C7191" s="69"/>
      <c r="E7191" s="69"/>
    </row>
    <row r="7192">
      <c r="B7192" s="69"/>
      <c r="C7192" s="69"/>
      <c r="E7192" s="69"/>
    </row>
    <row r="7193">
      <c r="B7193" s="69"/>
      <c r="C7193" s="69"/>
      <c r="E7193" s="69"/>
    </row>
    <row r="7194">
      <c r="B7194" s="69"/>
      <c r="C7194" s="69"/>
      <c r="E7194" s="69"/>
    </row>
    <row r="7195">
      <c r="B7195" s="69"/>
      <c r="C7195" s="69"/>
      <c r="E7195" s="69"/>
    </row>
    <row r="7196">
      <c r="B7196" s="69"/>
      <c r="C7196" s="69"/>
      <c r="E7196" s="69"/>
    </row>
    <row r="7197">
      <c r="B7197" s="69"/>
      <c r="C7197" s="69"/>
      <c r="E7197" s="69"/>
    </row>
    <row r="7198">
      <c r="B7198" s="69"/>
      <c r="C7198" s="69"/>
      <c r="E7198" s="69"/>
    </row>
    <row r="7199">
      <c r="B7199" s="69"/>
      <c r="C7199" s="69"/>
      <c r="E7199" s="69"/>
    </row>
    <row r="7200">
      <c r="B7200" s="69"/>
      <c r="C7200" s="69"/>
      <c r="E7200" s="69"/>
    </row>
    <row r="7201">
      <c r="B7201" s="69"/>
      <c r="C7201" s="69"/>
      <c r="E7201" s="69"/>
    </row>
    <row r="7202">
      <c r="B7202" s="69"/>
      <c r="C7202" s="69"/>
      <c r="E7202" s="69"/>
    </row>
    <row r="7203">
      <c r="B7203" s="69"/>
      <c r="C7203" s="69"/>
      <c r="E7203" s="69"/>
    </row>
    <row r="7204">
      <c r="B7204" s="69"/>
      <c r="C7204" s="69"/>
      <c r="E7204" s="69"/>
    </row>
    <row r="7205">
      <c r="B7205" s="69"/>
      <c r="C7205" s="69"/>
      <c r="E7205" s="69"/>
    </row>
    <row r="7206">
      <c r="B7206" s="69"/>
      <c r="C7206" s="69"/>
      <c r="E7206" s="69"/>
    </row>
    <row r="7207">
      <c r="B7207" s="69"/>
      <c r="C7207" s="69"/>
      <c r="E7207" s="69"/>
    </row>
    <row r="7208">
      <c r="B7208" s="69"/>
      <c r="C7208" s="69"/>
      <c r="E7208" s="69"/>
    </row>
    <row r="7209">
      <c r="B7209" s="69"/>
      <c r="C7209" s="69"/>
      <c r="E7209" s="69"/>
    </row>
    <row r="7210">
      <c r="B7210" s="69"/>
      <c r="C7210" s="69"/>
      <c r="E7210" s="69"/>
    </row>
    <row r="7211">
      <c r="B7211" s="69"/>
      <c r="C7211" s="69"/>
      <c r="E7211" s="69"/>
    </row>
    <row r="7212">
      <c r="B7212" s="69"/>
      <c r="C7212" s="69"/>
      <c r="E7212" s="69"/>
    </row>
    <row r="7213">
      <c r="B7213" s="69"/>
      <c r="C7213" s="69"/>
      <c r="E7213" s="69"/>
    </row>
    <row r="7214">
      <c r="B7214" s="69"/>
      <c r="C7214" s="69"/>
      <c r="E7214" s="69"/>
    </row>
    <row r="7215">
      <c r="B7215" s="69"/>
      <c r="C7215" s="69"/>
      <c r="E7215" s="69"/>
    </row>
    <row r="7216">
      <c r="B7216" s="69"/>
      <c r="C7216" s="69"/>
      <c r="E7216" s="69"/>
    </row>
    <row r="7217">
      <c r="B7217" s="69"/>
      <c r="C7217" s="69"/>
      <c r="E7217" s="69"/>
    </row>
    <row r="7218">
      <c r="B7218" s="69"/>
      <c r="C7218" s="69"/>
      <c r="E7218" s="69"/>
    </row>
    <row r="7219">
      <c r="B7219" s="69"/>
      <c r="C7219" s="69"/>
      <c r="E7219" s="69"/>
    </row>
    <row r="7220">
      <c r="B7220" s="69"/>
      <c r="C7220" s="69"/>
      <c r="E7220" s="69"/>
    </row>
    <row r="7221">
      <c r="B7221" s="69"/>
      <c r="C7221" s="69"/>
      <c r="E7221" s="69"/>
    </row>
    <row r="7222">
      <c r="B7222" s="69"/>
      <c r="C7222" s="69"/>
      <c r="E7222" s="69"/>
    </row>
    <row r="7223">
      <c r="B7223" s="69"/>
      <c r="C7223" s="69"/>
      <c r="E7223" s="69"/>
    </row>
    <row r="7224">
      <c r="B7224" s="69"/>
      <c r="C7224" s="69"/>
      <c r="E7224" s="69"/>
    </row>
    <row r="7225">
      <c r="B7225" s="69"/>
      <c r="C7225" s="69"/>
      <c r="E7225" s="69"/>
    </row>
    <row r="7226">
      <c r="B7226" s="69"/>
      <c r="C7226" s="69"/>
      <c r="E7226" s="69"/>
    </row>
    <row r="7227">
      <c r="B7227" s="69"/>
      <c r="C7227" s="69"/>
      <c r="E7227" s="69"/>
    </row>
    <row r="7228">
      <c r="B7228" s="69"/>
      <c r="C7228" s="69"/>
      <c r="E7228" s="69"/>
    </row>
    <row r="7229">
      <c r="B7229" s="69"/>
      <c r="C7229" s="69"/>
      <c r="E7229" s="69"/>
    </row>
    <row r="7230">
      <c r="B7230" s="69"/>
      <c r="C7230" s="69"/>
      <c r="E7230" s="69"/>
    </row>
    <row r="7231">
      <c r="B7231" s="69"/>
      <c r="C7231" s="69"/>
      <c r="E7231" s="69"/>
    </row>
    <row r="7232">
      <c r="B7232" s="69"/>
      <c r="C7232" s="69"/>
      <c r="E7232" s="69"/>
    </row>
    <row r="7233">
      <c r="B7233" s="69"/>
      <c r="C7233" s="69"/>
      <c r="E7233" s="69"/>
    </row>
    <row r="7234">
      <c r="B7234" s="69"/>
      <c r="C7234" s="69"/>
      <c r="E7234" s="69"/>
    </row>
    <row r="7235">
      <c r="B7235" s="69"/>
      <c r="C7235" s="69"/>
      <c r="E7235" s="69"/>
    </row>
    <row r="7236">
      <c r="B7236" s="69"/>
      <c r="C7236" s="69"/>
      <c r="E7236" s="69"/>
    </row>
    <row r="7237">
      <c r="B7237" s="69"/>
      <c r="C7237" s="69"/>
      <c r="E7237" s="69"/>
    </row>
    <row r="7238">
      <c r="B7238" s="69"/>
      <c r="C7238" s="69"/>
      <c r="E7238" s="69"/>
    </row>
    <row r="7239">
      <c r="B7239" s="69"/>
      <c r="C7239" s="69"/>
      <c r="E7239" s="69"/>
    </row>
    <row r="7240">
      <c r="B7240" s="69"/>
      <c r="C7240" s="69"/>
      <c r="E7240" s="69"/>
    </row>
    <row r="7241">
      <c r="B7241" s="69"/>
      <c r="C7241" s="69"/>
      <c r="E7241" s="69"/>
    </row>
    <row r="7242">
      <c r="B7242" s="69"/>
      <c r="C7242" s="69"/>
      <c r="E7242" s="69"/>
    </row>
    <row r="7243">
      <c r="B7243" s="69"/>
      <c r="C7243" s="69"/>
      <c r="E7243" s="69"/>
    </row>
    <row r="7244">
      <c r="B7244" s="69"/>
      <c r="C7244" s="69"/>
      <c r="E7244" s="69"/>
    </row>
    <row r="7245">
      <c r="B7245" s="69"/>
      <c r="C7245" s="69"/>
      <c r="E7245" s="69"/>
    </row>
    <row r="7246">
      <c r="B7246" s="69"/>
      <c r="C7246" s="69"/>
      <c r="E7246" s="69"/>
    </row>
    <row r="7247">
      <c r="B7247" s="69"/>
      <c r="C7247" s="69"/>
      <c r="E7247" s="69"/>
    </row>
    <row r="7248">
      <c r="B7248" s="69"/>
      <c r="C7248" s="69"/>
      <c r="E7248" s="69"/>
    </row>
    <row r="7249">
      <c r="B7249" s="69"/>
      <c r="C7249" s="69"/>
      <c r="E7249" s="69"/>
    </row>
    <row r="7250">
      <c r="B7250" s="69"/>
      <c r="C7250" s="69"/>
      <c r="E7250" s="69"/>
    </row>
    <row r="7251">
      <c r="B7251" s="69"/>
      <c r="C7251" s="69"/>
      <c r="E7251" s="69"/>
    </row>
    <row r="7252">
      <c r="B7252" s="69"/>
      <c r="C7252" s="69"/>
      <c r="E7252" s="69"/>
    </row>
    <row r="7253">
      <c r="B7253" s="69"/>
      <c r="C7253" s="69"/>
      <c r="E7253" s="69"/>
    </row>
    <row r="7254">
      <c r="B7254" s="69"/>
      <c r="C7254" s="69"/>
      <c r="E7254" s="69"/>
    </row>
    <row r="7255">
      <c r="B7255" s="69"/>
      <c r="C7255" s="69"/>
      <c r="E7255" s="69"/>
    </row>
    <row r="7256">
      <c r="B7256" s="69"/>
      <c r="C7256" s="69"/>
      <c r="E7256" s="69"/>
    </row>
    <row r="7257">
      <c r="B7257" s="69"/>
      <c r="C7257" s="69"/>
      <c r="E7257" s="69"/>
    </row>
    <row r="7258">
      <c r="B7258" s="69"/>
      <c r="C7258" s="69"/>
      <c r="E7258" s="69"/>
    </row>
    <row r="7259">
      <c r="B7259" s="69"/>
      <c r="C7259" s="69"/>
      <c r="E7259" s="69"/>
    </row>
    <row r="7260">
      <c r="B7260" s="69"/>
      <c r="C7260" s="69"/>
      <c r="E7260" s="69"/>
    </row>
    <row r="7261">
      <c r="B7261" s="69"/>
      <c r="C7261" s="69"/>
      <c r="E7261" s="69"/>
    </row>
    <row r="7262">
      <c r="B7262" s="69"/>
      <c r="C7262" s="69"/>
      <c r="E7262" s="69"/>
    </row>
    <row r="7263">
      <c r="B7263" s="69"/>
      <c r="C7263" s="69"/>
      <c r="E7263" s="69"/>
    </row>
    <row r="7264">
      <c r="B7264" s="69"/>
      <c r="C7264" s="69"/>
      <c r="E7264" s="69"/>
    </row>
    <row r="7265">
      <c r="B7265" s="69"/>
      <c r="C7265" s="69"/>
      <c r="E7265" s="69"/>
    </row>
    <row r="7266">
      <c r="B7266" s="69"/>
      <c r="C7266" s="69"/>
      <c r="E7266" s="69"/>
    </row>
    <row r="7267">
      <c r="B7267" s="69"/>
      <c r="C7267" s="69"/>
      <c r="E7267" s="69"/>
    </row>
    <row r="7268">
      <c r="B7268" s="69"/>
      <c r="C7268" s="69"/>
      <c r="E7268" s="69"/>
    </row>
    <row r="7269">
      <c r="B7269" s="69"/>
      <c r="C7269" s="69"/>
      <c r="E7269" s="69"/>
    </row>
    <row r="7270">
      <c r="B7270" s="69"/>
      <c r="C7270" s="69"/>
      <c r="E7270" s="69"/>
    </row>
    <row r="7271">
      <c r="B7271" s="69"/>
      <c r="C7271" s="69"/>
      <c r="E7271" s="69"/>
    </row>
    <row r="7272">
      <c r="B7272" s="69"/>
      <c r="C7272" s="69"/>
      <c r="E7272" s="69"/>
    </row>
    <row r="7273">
      <c r="B7273" s="69"/>
      <c r="C7273" s="69"/>
      <c r="E7273" s="69"/>
    </row>
    <row r="7274">
      <c r="B7274" s="69"/>
      <c r="C7274" s="69"/>
      <c r="E7274" s="69"/>
    </row>
    <row r="7275">
      <c r="B7275" s="69"/>
      <c r="C7275" s="69"/>
      <c r="E7275" s="69"/>
    </row>
    <row r="7276">
      <c r="B7276" s="69"/>
      <c r="C7276" s="69"/>
      <c r="E7276" s="69"/>
    </row>
    <row r="7277">
      <c r="B7277" s="69"/>
      <c r="C7277" s="69"/>
      <c r="E7277" s="69"/>
    </row>
    <row r="7278">
      <c r="B7278" s="69"/>
      <c r="C7278" s="69"/>
      <c r="E7278" s="69"/>
    </row>
    <row r="7279">
      <c r="B7279" s="69"/>
      <c r="C7279" s="69"/>
      <c r="E7279" s="69"/>
    </row>
    <row r="7280">
      <c r="B7280" s="69"/>
      <c r="C7280" s="69"/>
      <c r="E7280" s="69"/>
    </row>
    <row r="7281">
      <c r="B7281" s="69"/>
      <c r="C7281" s="69"/>
      <c r="E7281" s="69"/>
    </row>
    <row r="7282">
      <c r="B7282" s="69"/>
      <c r="C7282" s="69"/>
      <c r="E7282" s="69"/>
    </row>
    <row r="7283">
      <c r="B7283" s="69"/>
      <c r="C7283" s="69"/>
      <c r="E7283" s="69"/>
    </row>
    <row r="7284">
      <c r="B7284" s="69"/>
      <c r="C7284" s="69"/>
      <c r="E7284" s="69"/>
    </row>
    <row r="7285">
      <c r="B7285" s="69"/>
      <c r="C7285" s="69"/>
      <c r="E7285" s="69"/>
    </row>
    <row r="7286">
      <c r="B7286" s="69"/>
      <c r="C7286" s="69"/>
      <c r="E7286" s="69"/>
    </row>
    <row r="7287">
      <c r="B7287" s="69"/>
      <c r="C7287" s="69"/>
      <c r="E7287" s="69"/>
    </row>
    <row r="7288">
      <c r="B7288" s="69"/>
      <c r="C7288" s="69"/>
      <c r="E7288" s="69"/>
    </row>
    <row r="7289">
      <c r="B7289" s="69"/>
      <c r="C7289" s="69"/>
      <c r="E7289" s="69"/>
    </row>
    <row r="7290">
      <c r="B7290" s="69"/>
      <c r="C7290" s="69"/>
      <c r="E7290" s="69"/>
    </row>
    <row r="7291">
      <c r="B7291" s="69"/>
      <c r="C7291" s="69"/>
      <c r="E7291" s="69"/>
    </row>
    <row r="7292">
      <c r="B7292" s="69"/>
      <c r="C7292" s="69"/>
      <c r="E7292" s="69"/>
    </row>
    <row r="7293">
      <c r="B7293" s="69"/>
      <c r="C7293" s="69"/>
      <c r="E7293" s="69"/>
    </row>
    <row r="7294">
      <c r="B7294" s="69"/>
      <c r="C7294" s="69"/>
      <c r="E7294" s="69"/>
    </row>
    <row r="7295">
      <c r="B7295" s="69"/>
      <c r="C7295" s="69"/>
      <c r="E7295" s="69"/>
    </row>
    <row r="7296">
      <c r="B7296" s="69"/>
      <c r="C7296" s="69"/>
      <c r="E7296" s="69"/>
    </row>
    <row r="7297">
      <c r="B7297" s="69"/>
      <c r="C7297" s="69"/>
      <c r="E7297" s="69"/>
    </row>
    <row r="7298">
      <c r="B7298" s="69"/>
      <c r="C7298" s="69"/>
      <c r="E7298" s="69"/>
    </row>
    <row r="7299">
      <c r="B7299" s="69"/>
      <c r="C7299" s="69"/>
      <c r="E7299" s="69"/>
    </row>
    <row r="7300">
      <c r="B7300" s="69"/>
      <c r="C7300" s="69"/>
      <c r="E7300" s="69"/>
    </row>
    <row r="7301">
      <c r="B7301" s="69"/>
      <c r="C7301" s="69"/>
      <c r="E7301" s="69"/>
    </row>
    <row r="7302">
      <c r="B7302" s="69"/>
      <c r="C7302" s="69"/>
      <c r="E7302" s="69"/>
    </row>
    <row r="7303">
      <c r="B7303" s="69"/>
      <c r="C7303" s="69"/>
      <c r="E7303" s="69"/>
    </row>
    <row r="7304">
      <c r="B7304" s="69"/>
      <c r="C7304" s="69"/>
      <c r="E7304" s="69"/>
    </row>
    <row r="7305">
      <c r="B7305" s="69"/>
      <c r="C7305" s="69"/>
      <c r="E7305" s="69"/>
    </row>
    <row r="7306">
      <c r="B7306" s="69"/>
      <c r="C7306" s="69"/>
      <c r="E7306" s="69"/>
    </row>
    <row r="7307">
      <c r="B7307" s="69"/>
      <c r="C7307" s="69"/>
      <c r="E7307" s="69"/>
    </row>
    <row r="7308">
      <c r="B7308" s="69"/>
      <c r="C7308" s="69"/>
      <c r="E7308" s="69"/>
    </row>
    <row r="7309">
      <c r="B7309" s="69"/>
      <c r="C7309" s="69"/>
      <c r="E7309" s="69"/>
    </row>
    <row r="7310">
      <c r="B7310" s="69"/>
      <c r="C7310" s="69"/>
      <c r="E7310" s="69"/>
    </row>
    <row r="7311">
      <c r="B7311" s="69"/>
      <c r="C7311" s="69"/>
      <c r="E7311" s="69"/>
    </row>
    <row r="7312">
      <c r="B7312" s="69"/>
      <c r="C7312" s="69"/>
      <c r="E7312" s="69"/>
    </row>
    <row r="7313">
      <c r="B7313" s="69"/>
      <c r="C7313" s="69"/>
      <c r="E7313" s="69"/>
    </row>
    <row r="7314">
      <c r="B7314" s="69"/>
      <c r="C7314" s="69"/>
      <c r="E7314" s="69"/>
    </row>
    <row r="7315">
      <c r="B7315" s="69"/>
      <c r="C7315" s="69"/>
      <c r="E7315" s="69"/>
    </row>
    <row r="7316">
      <c r="B7316" s="69"/>
      <c r="C7316" s="69"/>
      <c r="E7316" s="69"/>
    </row>
    <row r="7317">
      <c r="B7317" s="69"/>
      <c r="C7317" s="69"/>
      <c r="E7317" s="69"/>
    </row>
    <row r="7318">
      <c r="B7318" s="69"/>
      <c r="C7318" s="69"/>
      <c r="E7318" s="69"/>
    </row>
    <row r="7319">
      <c r="B7319" s="69"/>
      <c r="C7319" s="69"/>
      <c r="E7319" s="69"/>
    </row>
    <row r="7320">
      <c r="B7320" s="69"/>
      <c r="C7320" s="69"/>
      <c r="E7320" s="69"/>
    </row>
    <row r="7321">
      <c r="B7321" s="69"/>
      <c r="C7321" s="69"/>
      <c r="E7321" s="69"/>
    </row>
    <row r="7322">
      <c r="B7322" s="69"/>
      <c r="C7322" s="69"/>
      <c r="E7322" s="69"/>
    </row>
    <row r="7323">
      <c r="B7323" s="69"/>
      <c r="C7323" s="69"/>
      <c r="E7323" s="69"/>
    </row>
    <row r="7324">
      <c r="B7324" s="69"/>
      <c r="C7324" s="69"/>
      <c r="E7324" s="69"/>
    </row>
    <row r="7325">
      <c r="B7325" s="69"/>
      <c r="C7325" s="69"/>
      <c r="E7325" s="69"/>
    </row>
    <row r="7326">
      <c r="B7326" s="69"/>
      <c r="C7326" s="69"/>
      <c r="E7326" s="69"/>
    </row>
    <row r="7327">
      <c r="B7327" s="69"/>
      <c r="C7327" s="69"/>
      <c r="E7327" s="69"/>
    </row>
    <row r="7328">
      <c r="B7328" s="69"/>
      <c r="C7328" s="69"/>
      <c r="E7328" s="69"/>
    </row>
    <row r="7329">
      <c r="B7329" s="69"/>
      <c r="C7329" s="69"/>
      <c r="E7329" s="69"/>
    </row>
    <row r="7330">
      <c r="B7330" s="69"/>
      <c r="C7330" s="69"/>
      <c r="E7330" s="69"/>
    </row>
    <row r="7331">
      <c r="B7331" s="69"/>
      <c r="C7331" s="69"/>
      <c r="E7331" s="69"/>
    </row>
    <row r="7332">
      <c r="B7332" s="69"/>
      <c r="C7332" s="69"/>
      <c r="E7332" s="69"/>
    </row>
    <row r="7333">
      <c r="B7333" s="69"/>
      <c r="C7333" s="69"/>
      <c r="E7333" s="69"/>
    </row>
    <row r="7334">
      <c r="B7334" s="69"/>
      <c r="C7334" s="69"/>
      <c r="E7334" s="69"/>
    </row>
    <row r="7335">
      <c r="B7335" s="69"/>
      <c r="C7335" s="69"/>
      <c r="E7335" s="69"/>
    </row>
    <row r="7336">
      <c r="B7336" s="69"/>
      <c r="C7336" s="69"/>
      <c r="E7336" s="69"/>
    </row>
    <row r="7337">
      <c r="B7337" s="69"/>
      <c r="C7337" s="69"/>
      <c r="E7337" s="69"/>
    </row>
    <row r="7338">
      <c r="B7338" s="69"/>
      <c r="C7338" s="69"/>
      <c r="E7338" s="69"/>
    </row>
    <row r="7339">
      <c r="B7339" s="69"/>
      <c r="C7339" s="69"/>
      <c r="E7339" s="69"/>
    </row>
    <row r="7340">
      <c r="B7340" s="69"/>
      <c r="C7340" s="69"/>
      <c r="E7340" s="69"/>
    </row>
    <row r="7341">
      <c r="B7341" s="69"/>
      <c r="C7341" s="69"/>
      <c r="E7341" s="69"/>
    </row>
    <row r="7342">
      <c r="B7342" s="69"/>
      <c r="C7342" s="69"/>
      <c r="E7342" s="69"/>
    </row>
    <row r="7343">
      <c r="B7343" s="69"/>
      <c r="C7343" s="69"/>
      <c r="E7343" s="69"/>
    </row>
    <row r="7344">
      <c r="B7344" s="69"/>
      <c r="C7344" s="69"/>
      <c r="E7344" s="69"/>
    </row>
    <row r="7345">
      <c r="B7345" s="69"/>
      <c r="C7345" s="69"/>
      <c r="E7345" s="69"/>
    </row>
    <row r="7346">
      <c r="B7346" s="69"/>
      <c r="C7346" s="69"/>
      <c r="E7346" s="69"/>
    </row>
    <row r="7347">
      <c r="B7347" s="69"/>
      <c r="C7347" s="69"/>
      <c r="E7347" s="69"/>
    </row>
    <row r="7348">
      <c r="B7348" s="69"/>
      <c r="C7348" s="69"/>
      <c r="E7348" s="69"/>
    </row>
    <row r="7349">
      <c r="B7349" s="69"/>
      <c r="C7349" s="69"/>
      <c r="E7349" s="69"/>
    </row>
    <row r="7350">
      <c r="B7350" s="69"/>
      <c r="C7350" s="69"/>
      <c r="E7350" s="69"/>
    </row>
    <row r="7351">
      <c r="B7351" s="69"/>
      <c r="C7351" s="69"/>
      <c r="E7351" s="69"/>
    </row>
    <row r="7352">
      <c r="B7352" s="69"/>
      <c r="C7352" s="69"/>
      <c r="E7352" s="69"/>
    </row>
    <row r="7353">
      <c r="B7353" s="69"/>
      <c r="C7353" s="69"/>
      <c r="E7353" s="69"/>
    </row>
    <row r="7354">
      <c r="B7354" s="69"/>
      <c r="C7354" s="69"/>
      <c r="E7354" s="69"/>
    </row>
    <row r="7355">
      <c r="B7355" s="69"/>
      <c r="C7355" s="69"/>
      <c r="E7355" s="69"/>
    </row>
    <row r="7356">
      <c r="B7356" s="69"/>
      <c r="C7356" s="69"/>
      <c r="E7356" s="69"/>
    </row>
    <row r="7357">
      <c r="B7357" s="69"/>
      <c r="C7357" s="69"/>
      <c r="E7357" s="69"/>
    </row>
    <row r="7358">
      <c r="B7358" s="69"/>
      <c r="C7358" s="69"/>
      <c r="E7358" s="69"/>
    </row>
    <row r="7359">
      <c r="B7359" s="69"/>
      <c r="C7359" s="69"/>
      <c r="E7359" s="69"/>
    </row>
    <row r="7360">
      <c r="B7360" s="69"/>
      <c r="C7360" s="69"/>
      <c r="E7360" s="69"/>
    </row>
    <row r="7361">
      <c r="B7361" s="69"/>
      <c r="C7361" s="69"/>
      <c r="E7361" s="69"/>
    </row>
    <row r="7362">
      <c r="B7362" s="69"/>
      <c r="C7362" s="69"/>
      <c r="E7362" s="69"/>
    </row>
    <row r="7363">
      <c r="B7363" s="69"/>
      <c r="C7363" s="69"/>
      <c r="E7363" s="69"/>
    </row>
    <row r="7364">
      <c r="B7364" s="69"/>
      <c r="C7364" s="69"/>
      <c r="E7364" s="69"/>
    </row>
    <row r="7365">
      <c r="B7365" s="69"/>
      <c r="C7365" s="69"/>
      <c r="E7365" s="69"/>
    </row>
    <row r="7366">
      <c r="B7366" s="69"/>
      <c r="C7366" s="69"/>
      <c r="E7366" s="69"/>
    </row>
    <row r="7367">
      <c r="B7367" s="69"/>
      <c r="C7367" s="69"/>
      <c r="E7367" s="69"/>
    </row>
    <row r="7368">
      <c r="B7368" s="69"/>
      <c r="C7368" s="69"/>
      <c r="E7368" s="69"/>
    </row>
    <row r="7369">
      <c r="B7369" s="69"/>
      <c r="C7369" s="69"/>
      <c r="E7369" s="69"/>
    </row>
    <row r="7370">
      <c r="B7370" s="69"/>
      <c r="C7370" s="69"/>
      <c r="E7370" s="69"/>
    </row>
    <row r="7371">
      <c r="B7371" s="69"/>
      <c r="C7371" s="69"/>
      <c r="E7371" s="69"/>
    </row>
    <row r="7372">
      <c r="B7372" s="69"/>
      <c r="C7372" s="69"/>
      <c r="E7372" s="69"/>
    </row>
    <row r="7373">
      <c r="B7373" s="69"/>
      <c r="C7373" s="69"/>
      <c r="E7373" s="69"/>
    </row>
    <row r="7374">
      <c r="B7374" s="69"/>
      <c r="C7374" s="69"/>
      <c r="E7374" s="69"/>
    </row>
    <row r="7375">
      <c r="B7375" s="69"/>
      <c r="C7375" s="69"/>
      <c r="E7375" s="69"/>
    </row>
    <row r="7376">
      <c r="B7376" s="69"/>
      <c r="C7376" s="69"/>
      <c r="E7376" s="69"/>
    </row>
    <row r="7377">
      <c r="B7377" s="69"/>
      <c r="C7377" s="69"/>
      <c r="E7377" s="69"/>
    </row>
    <row r="7378">
      <c r="B7378" s="69"/>
      <c r="C7378" s="69"/>
      <c r="E7378" s="69"/>
    </row>
    <row r="7379">
      <c r="B7379" s="69"/>
      <c r="C7379" s="69"/>
      <c r="E7379" s="69"/>
    </row>
    <row r="7380">
      <c r="B7380" s="69"/>
      <c r="C7380" s="69"/>
      <c r="E7380" s="69"/>
    </row>
    <row r="7381">
      <c r="B7381" s="69"/>
      <c r="C7381" s="69"/>
      <c r="E7381" s="69"/>
    </row>
    <row r="7382">
      <c r="B7382" s="69"/>
      <c r="C7382" s="69"/>
      <c r="E7382" s="69"/>
    </row>
    <row r="7383">
      <c r="B7383" s="69"/>
      <c r="C7383" s="69"/>
      <c r="E7383" s="69"/>
    </row>
    <row r="7384">
      <c r="B7384" s="69"/>
      <c r="C7384" s="69"/>
      <c r="E7384" s="69"/>
    </row>
    <row r="7385">
      <c r="B7385" s="69"/>
      <c r="C7385" s="69"/>
      <c r="E7385" s="69"/>
    </row>
    <row r="7386">
      <c r="B7386" s="69"/>
      <c r="C7386" s="69"/>
      <c r="E7386" s="69"/>
    </row>
    <row r="7387">
      <c r="B7387" s="69"/>
      <c r="C7387" s="69"/>
      <c r="E7387" s="69"/>
    </row>
    <row r="7388">
      <c r="B7388" s="69"/>
      <c r="C7388" s="69"/>
      <c r="E7388" s="69"/>
    </row>
    <row r="7389">
      <c r="B7389" s="69"/>
      <c r="C7389" s="69"/>
      <c r="E7389" s="69"/>
    </row>
    <row r="7390">
      <c r="B7390" s="69"/>
      <c r="C7390" s="69"/>
      <c r="E7390" s="69"/>
    </row>
    <row r="7391">
      <c r="B7391" s="69"/>
      <c r="C7391" s="69"/>
      <c r="E7391" s="69"/>
    </row>
    <row r="7392">
      <c r="B7392" s="69"/>
      <c r="C7392" s="69"/>
      <c r="E7392" s="69"/>
    </row>
    <row r="7393">
      <c r="B7393" s="69"/>
      <c r="C7393" s="69"/>
      <c r="E7393" s="69"/>
    </row>
    <row r="7394">
      <c r="B7394" s="69"/>
      <c r="C7394" s="69"/>
      <c r="E7394" s="69"/>
    </row>
    <row r="7395">
      <c r="B7395" s="69"/>
      <c r="C7395" s="69"/>
      <c r="E7395" s="69"/>
    </row>
    <row r="7396">
      <c r="B7396" s="69"/>
      <c r="C7396" s="69"/>
      <c r="E7396" s="69"/>
    </row>
    <row r="7397">
      <c r="B7397" s="69"/>
      <c r="C7397" s="69"/>
      <c r="E7397" s="69"/>
    </row>
    <row r="7398">
      <c r="B7398" s="69"/>
      <c r="C7398" s="69"/>
      <c r="E7398" s="69"/>
    </row>
    <row r="7399">
      <c r="B7399" s="69"/>
      <c r="C7399" s="69"/>
      <c r="E7399" s="69"/>
    </row>
    <row r="7400">
      <c r="B7400" s="69"/>
      <c r="C7400" s="69"/>
      <c r="E7400" s="69"/>
    </row>
    <row r="7401">
      <c r="B7401" s="69"/>
      <c r="C7401" s="69"/>
      <c r="E7401" s="69"/>
    </row>
    <row r="7402">
      <c r="B7402" s="69"/>
      <c r="C7402" s="69"/>
      <c r="E7402" s="69"/>
    </row>
    <row r="7403">
      <c r="B7403" s="69"/>
      <c r="C7403" s="69"/>
      <c r="E7403" s="69"/>
    </row>
    <row r="7404">
      <c r="B7404" s="69"/>
      <c r="C7404" s="69"/>
      <c r="E7404" s="69"/>
    </row>
    <row r="7405">
      <c r="B7405" s="69"/>
      <c r="C7405" s="69"/>
      <c r="E7405" s="69"/>
    </row>
    <row r="7406">
      <c r="B7406" s="69"/>
      <c r="C7406" s="69"/>
      <c r="E7406" s="69"/>
    </row>
    <row r="7407">
      <c r="B7407" s="69"/>
      <c r="C7407" s="69"/>
      <c r="E7407" s="69"/>
    </row>
    <row r="7408">
      <c r="B7408" s="69"/>
      <c r="C7408" s="69"/>
      <c r="E7408" s="69"/>
    </row>
    <row r="7409">
      <c r="B7409" s="69"/>
      <c r="C7409" s="69"/>
      <c r="E7409" s="69"/>
    </row>
    <row r="7410">
      <c r="B7410" s="69"/>
      <c r="C7410" s="69"/>
      <c r="E7410" s="69"/>
    </row>
    <row r="7411">
      <c r="B7411" s="69"/>
      <c r="C7411" s="69"/>
      <c r="E7411" s="69"/>
    </row>
    <row r="7412">
      <c r="B7412" s="69"/>
      <c r="C7412" s="69"/>
      <c r="E7412" s="69"/>
    </row>
    <row r="7413">
      <c r="B7413" s="69"/>
      <c r="C7413" s="69"/>
      <c r="E7413" s="69"/>
    </row>
    <row r="7414">
      <c r="B7414" s="69"/>
      <c r="C7414" s="69"/>
      <c r="E7414" s="69"/>
    </row>
    <row r="7415">
      <c r="B7415" s="69"/>
      <c r="C7415" s="69"/>
      <c r="E7415" s="69"/>
    </row>
    <row r="7416">
      <c r="B7416" s="69"/>
      <c r="C7416" s="69"/>
      <c r="E7416" s="69"/>
    </row>
    <row r="7417">
      <c r="B7417" s="69"/>
      <c r="C7417" s="69"/>
      <c r="E7417" s="69"/>
    </row>
    <row r="7418">
      <c r="B7418" s="69"/>
      <c r="C7418" s="69"/>
      <c r="E7418" s="69"/>
    </row>
    <row r="7419">
      <c r="B7419" s="69"/>
      <c r="C7419" s="69"/>
      <c r="E7419" s="69"/>
    </row>
    <row r="7420">
      <c r="B7420" s="69"/>
      <c r="C7420" s="69"/>
      <c r="E7420" s="69"/>
    </row>
    <row r="7421">
      <c r="B7421" s="69"/>
      <c r="C7421" s="69"/>
      <c r="E7421" s="69"/>
    </row>
    <row r="7422">
      <c r="B7422" s="69"/>
      <c r="C7422" s="69"/>
      <c r="E7422" s="69"/>
    </row>
    <row r="7423">
      <c r="B7423" s="69"/>
      <c r="C7423" s="69"/>
      <c r="E7423" s="69"/>
    </row>
    <row r="7424">
      <c r="B7424" s="69"/>
      <c r="C7424" s="69"/>
      <c r="E7424" s="69"/>
    </row>
    <row r="7425">
      <c r="B7425" s="69"/>
      <c r="C7425" s="69"/>
      <c r="E7425" s="69"/>
    </row>
    <row r="7426">
      <c r="B7426" s="69"/>
      <c r="C7426" s="69"/>
      <c r="E7426" s="69"/>
    </row>
    <row r="7427">
      <c r="B7427" s="69"/>
      <c r="C7427" s="69"/>
      <c r="E7427" s="69"/>
    </row>
    <row r="7428">
      <c r="B7428" s="69"/>
      <c r="C7428" s="69"/>
      <c r="E7428" s="69"/>
    </row>
    <row r="7429">
      <c r="B7429" s="69"/>
      <c r="C7429" s="69"/>
      <c r="E7429" s="69"/>
    </row>
    <row r="7430">
      <c r="B7430" s="69"/>
      <c r="C7430" s="69"/>
      <c r="E7430" s="69"/>
    </row>
    <row r="7431">
      <c r="B7431" s="69"/>
      <c r="C7431" s="69"/>
      <c r="E7431" s="69"/>
    </row>
    <row r="7432">
      <c r="B7432" s="69"/>
      <c r="C7432" s="69"/>
      <c r="E7432" s="69"/>
    </row>
    <row r="7433">
      <c r="B7433" s="69"/>
      <c r="C7433" s="69"/>
      <c r="E7433" s="69"/>
    </row>
    <row r="7434">
      <c r="B7434" s="69"/>
      <c r="C7434" s="69"/>
      <c r="E7434" s="69"/>
    </row>
    <row r="7435">
      <c r="B7435" s="69"/>
      <c r="C7435" s="69"/>
      <c r="E7435" s="69"/>
    </row>
    <row r="7436">
      <c r="B7436" s="69"/>
      <c r="C7436" s="69"/>
      <c r="E7436" s="69"/>
    </row>
    <row r="7437">
      <c r="B7437" s="69"/>
      <c r="C7437" s="69"/>
      <c r="E7437" s="69"/>
    </row>
    <row r="7438">
      <c r="B7438" s="69"/>
      <c r="C7438" s="69"/>
      <c r="E7438" s="69"/>
    </row>
    <row r="7439">
      <c r="B7439" s="69"/>
      <c r="C7439" s="69"/>
      <c r="E7439" s="69"/>
    </row>
    <row r="7440">
      <c r="B7440" s="69"/>
      <c r="C7440" s="69"/>
      <c r="E7440" s="69"/>
    </row>
    <row r="7441">
      <c r="B7441" s="69"/>
      <c r="C7441" s="69"/>
      <c r="E7441" s="69"/>
    </row>
    <row r="7442">
      <c r="B7442" s="69"/>
      <c r="C7442" s="69"/>
      <c r="E7442" s="69"/>
    </row>
    <row r="7443">
      <c r="B7443" s="69"/>
      <c r="C7443" s="69"/>
      <c r="E7443" s="69"/>
    </row>
    <row r="7444">
      <c r="B7444" s="69"/>
      <c r="C7444" s="69"/>
      <c r="E7444" s="69"/>
    </row>
    <row r="7445">
      <c r="B7445" s="69"/>
      <c r="C7445" s="69"/>
      <c r="E7445" s="69"/>
    </row>
    <row r="7446">
      <c r="B7446" s="69"/>
      <c r="C7446" s="69"/>
      <c r="E7446" s="69"/>
    </row>
    <row r="7447">
      <c r="B7447" s="69"/>
      <c r="C7447" s="69"/>
      <c r="E7447" s="69"/>
    </row>
    <row r="7448">
      <c r="B7448" s="69"/>
      <c r="C7448" s="69"/>
      <c r="E7448" s="69"/>
    </row>
    <row r="7449">
      <c r="B7449" s="69"/>
      <c r="C7449" s="69"/>
      <c r="E7449" s="69"/>
    </row>
    <row r="7450">
      <c r="B7450" s="69"/>
      <c r="C7450" s="69"/>
      <c r="E7450" s="69"/>
    </row>
    <row r="7451">
      <c r="B7451" s="69"/>
      <c r="C7451" s="69"/>
      <c r="E7451" s="69"/>
    </row>
    <row r="7452">
      <c r="B7452" s="69"/>
      <c r="C7452" s="69"/>
      <c r="E7452" s="69"/>
    </row>
    <row r="7453">
      <c r="B7453" s="69"/>
      <c r="C7453" s="69"/>
      <c r="E7453" s="69"/>
    </row>
    <row r="7454">
      <c r="B7454" s="69"/>
      <c r="C7454" s="69"/>
      <c r="E7454" s="69"/>
    </row>
    <row r="7455">
      <c r="B7455" s="69"/>
      <c r="C7455" s="69"/>
      <c r="E7455" s="69"/>
    </row>
    <row r="7456">
      <c r="B7456" s="69"/>
      <c r="C7456" s="69"/>
      <c r="E7456" s="69"/>
    </row>
    <row r="7457">
      <c r="B7457" s="69"/>
      <c r="C7457" s="69"/>
      <c r="E7457" s="69"/>
    </row>
    <row r="7458">
      <c r="B7458" s="69"/>
      <c r="C7458" s="69"/>
      <c r="E7458" s="69"/>
    </row>
    <row r="7459">
      <c r="B7459" s="69"/>
      <c r="C7459" s="69"/>
      <c r="E7459" s="69"/>
    </row>
    <row r="7460">
      <c r="B7460" s="69"/>
      <c r="C7460" s="69"/>
      <c r="E7460" s="69"/>
    </row>
    <row r="7461">
      <c r="B7461" s="69"/>
      <c r="C7461" s="69"/>
      <c r="E7461" s="69"/>
    </row>
    <row r="7462">
      <c r="B7462" s="69"/>
      <c r="C7462" s="69"/>
      <c r="E7462" s="69"/>
    </row>
    <row r="7463">
      <c r="B7463" s="69"/>
      <c r="C7463" s="69"/>
      <c r="E7463" s="69"/>
    </row>
    <row r="7464">
      <c r="B7464" s="69"/>
      <c r="C7464" s="69"/>
      <c r="E7464" s="69"/>
    </row>
    <row r="7465">
      <c r="B7465" s="69"/>
      <c r="C7465" s="69"/>
      <c r="E7465" s="69"/>
    </row>
    <row r="7466">
      <c r="B7466" s="69"/>
      <c r="C7466" s="69"/>
      <c r="E7466" s="69"/>
    </row>
    <row r="7467">
      <c r="B7467" s="69"/>
      <c r="C7467" s="69"/>
      <c r="E7467" s="69"/>
    </row>
    <row r="7468">
      <c r="B7468" s="69"/>
      <c r="C7468" s="69"/>
      <c r="E7468" s="69"/>
    </row>
    <row r="7469">
      <c r="B7469" s="69"/>
      <c r="C7469" s="69"/>
      <c r="E7469" s="69"/>
    </row>
    <row r="7470">
      <c r="B7470" s="69"/>
      <c r="C7470" s="69"/>
      <c r="E7470" s="69"/>
    </row>
    <row r="7471">
      <c r="B7471" s="69"/>
      <c r="C7471" s="69"/>
      <c r="E7471" s="69"/>
    </row>
    <row r="7472">
      <c r="B7472" s="69"/>
      <c r="C7472" s="69"/>
      <c r="E7472" s="69"/>
    </row>
    <row r="7473">
      <c r="B7473" s="69"/>
      <c r="C7473" s="69"/>
      <c r="E7473" s="69"/>
    </row>
    <row r="7474">
      <c r="B7474" s="69"/>
      <c r="C7474" s="69"/>
      <c r="E7474" s="69"/>
    </row>
    <row r="7475">
      <c r="B7475" s="69"/>
      <c r="C7475" s="69"/>
      <c r="E7475" s="69"/>
    </row>
    <row r="7476">
      <c r="B7476" s="69"/>
      <c r="C7476" s="69"/>
      <c r="E7476" s="69"/>
    </row>
    <row r="7477">
      <c r="B7477" s="69"/>
      <c r="C7477" s="69"/>
      <c r="E7477" s="69"/>
    </row>
    <row r="7478">
      <c r="B7478" s="69"/>
      <c r="C7478" s="69"/>
      <c r="E7478" s="69"/>
    </row>
    <row r="7479">
      <c r="B7479" s="69"/>
      <c r="C7479" s="69"/>
      <c r="E7479" s="69"/>
    </row>
    <row r="7480">
      <c r="B7480" s="69"/>
      <c r="C7480" s="69"/>
      <c r="E7480" s="69"/>
    </row>
    <row r="7481">
      <c r="B7481" s="69"/>
      <c r="C7481" s="69"/>
      <c r="E7481" s="69"/>
    </row>
    <row r="7482">
      <c r="B7482" s="69"/>
      <c r="C7482" s="69"/>
      <c r="E7482" s="69"/>
    </row>
    <row r="7483">
      <c r="B7483" s="69"/>
      <c r="C7483" s="69"/>
      <c r="E7483" s="69"/>
    </row>
    <row r="7484">
      <c r="B7484" s="69"/>
      <c r="C7484" s="69"/>
      <c r="E7484" s="69"/>
    </row>
    <row r="7485">
      <c r="B7485" s="69"/>
      <c r="C7485" s="69"/>
      <c r="E7485" s="69"/>
    </row>
    <row r="7486">
      <c r="B7486" s="69"/>
      <c r="C7486" s="69"/>
      <c r="E7486" s="69"/>
    </row>
    <row r="7487">
      <c r="B7487" s="69"/>
      <c r="C7487" s="69"/>
      <c r="E7487" s="69"/>
    </row>
    <row r="7488">
      <c r="B7488" s="69"/>
      <c r="C7488" s="69"/>
      <c r="E7488" s="69"/>
    </row>
    <row r="7489">
      <c r="B7489" s="69"/>
      <c r="C7489" s="69"/>
      <c r="E7489" s="69"/>
    </row>
    <row r="7490">
      <c r="B7490" s="69"/>
      <c r="C7490" s="69"/>
      <c r="E7490" s="69"/>
    </row>
    <row r="7491">
      <c r="B7491" s="69"/>
      <c r="C7491" s="69"/>
      <c r="E7491" s="69"/>
    </row>
    <row r="7492">
      <c r="B7492" s="69"/>
      <c r="C7492" s="69"/>
      <c r="E7492" s="69"/>
    </row>
    <row r="7493">
      <c r="B7493" s="69"/>
      <c r="C7493" s="69"/>
      <c r="E7493" s="69"/>
    </row>
    <row r="7494">
      <c r="B7494" s="69"/>
      <c r="C7494" s="69"/>
      <c r="E7494" s="69"/>
    </row>
    <row r="7495">
      <c r="B7495" s="69"/>
      <c r="C7495" s="69"/>
      <c r="E7495" s="69"/>
    </row>
    <row r="7496">
      <c r="B7496" s="69"/>
      <c r="C7496" s="69"/>
      <c r="E7496" s="69"/>
    </row>
    <row r="7497">
      <c r="B7497" s="69"/>
      <c r="C7497" s="69"/>
      <c r="E7497" s="69"/>
    </row>
    <row r="7498">
      <c r="B7498" s="69"/>
      <c r="C7498" s="69"/>
      <c r="E7498" s="69"/>
    </row>
    <row r="7499">
      <c r="B7499" s="69"/>
      <c r="C7499" s="69"/>
      <c r="E7499" s="69"/>
    </row>
    <row r="7500">
      <c r="B7500" s="69"/>
      <c r="C7500" s="69"/>
      <c r="E7500" s="69"/>
    </row>
    <row r="7501">
      <c r="B7501" s="69"/>
      <c r="C7501" s="69"/>
      <c r="E7501" s="69"/>
    </row>
    <row r="7502">
      <c r="B7502" s="69"/>
      <c r="C7502" s="69"/>
      <c r="E7502" s="69"/>
    </row>
    <row r="7503">
      <c r="B7503" s="69"/>
      <c r="C7503" s="69"/>
      <c r="E7503" s="69"/>
    </row>
    <row r="7504">
      <c r="B7504" s="69"/>
      <c r="C7504" s="69"/>
      <c r="E7504" s="69"/>
    </row>
    <row r="7505">
      <c r="B7505" s="69"/>
      <c r="C7505" s="69"/>
      <c r="E7505" s="69"/>
    </row>
    <row r="7506">
      <c r="B7506" s="69"/>
      <c r="C7506" s="69"/>
      <c r="E7506" s="69"/>
    </row>
    <row r="7507">
      <c r="B7507" s="69"/>
      <c r="C7507" s="69"/>
      <c r="E7507" s="69"/>
    </row>
    <row r="7508">
      <c r="B7508" s="69"/>
      <c r="C7508" s="69"/>
      <c r="E7508" s="69"/>
    </row>
    <row r="7509">
      <c r="B7509" s="69"/>
      <c r="C7509" s="69"/>
      <c r="E7509" s="69"/>
    </row>
    <row r="7510">
      <c r="B7510" s="69"/>
      <c r="C7510" s="69"/>
      <c r="E7510" s="69"/>
    </row>
    <row r="7511">
      <c r="B7511" s="69"/>
      <c r="C7511" s="69"/>
      <c r="E7511" s="69"/>
    </row>
    <row r="7512">
      <c r="B7512" s="69"/>
      <c r="C7512" s="69"/>
      <c r="E7512" s="69"/>
    </row>
    <row r="7513">
      <c r="B7513" s="69"/>
      <c r="C7513" s="69"/>
      <c r="E7513" s="69"/>
    </row>
    <row r="7514">
      <c r="B7514" s="69"/>
      <c r="C7514" s="69"/>
      <c r="E7514" s="69"/>
    </row>
    <row r="7515">
      <c r="B7515" s="69"/>
      <c r="C7515" s="69"/>
      <c r="E7515" s="69"/>
    </row>
    <row r="7516">
      <c r="B7516" s="69"/>
      <c r="C7516" s="69"/>
      <c r="E7516" s="69"/>
    </row>
    <row r="7517">
      <c r="B7517" s="69"/>
      <c r="C7517" s="69"/>
      <c r="E7517" s="69"/>
    </row>
    <row r="7518">
      <c r="B7518" s="69"/>
      <c r="C7518" s="69"/>
      <c r="E7518" s="69"/>
    </row>
    <row r="7519">
      <c r="B7519" s="69"/>
      <c r="C7519" s="69"/>
      <c r="E7519" s="69"/>
    </row>
    <row r="7520">
      <c r="B7520" s="69"/>
      <c r="C7520" s="69"/>
      <c r="E7520" s="69"/>
    </row>
    <row r="7521">
      <c r="B7521" s="69"/>
      <c r="C7521" s="69"/>
      <c r="E7521" s="69"/>
    </row>
    <row r="7522">
      <c r="B7522" s="69"/>
      <c r="C7522" s="69"/>
      <c r="E7522" s="69"/>
    </row>
    <row r="7523">
      <c r="B7523" s="69"/>
      <c r="C7523" s="69"/>
      <c r="E7523" s="69"/>
    </row>
    <row r="7524">
      <c r="B7524" s="69"/>
      <c r="C7524" s="69"/>
      <c r="E7524" s="69"/>
    </row>
    <row r="7525">
      <c r="B7525" s="69"/>
      <c r="C7525" s="69"/>
      <c r="E7525" s="69"/>
    </row>
    <row r="7526">
      <c r="B7526" s="69"/>
      <c r="C7526" s="69"/>
      <c r="E7526" s="69"/>
    </row>
    <row r="7527">
      <c r="B7527" s="69"/>
      <c r="C7527" s="69"/>
      <c r="E7527" s="69"/>
    </row>
    <row r="7528">
      <c r="B7528" s="69"/>
      <c r="C7528" s="69"/>
      <c r="E7528" s="69"/>
    </row>
    <row r="7529">
      <c r="B7529" s="69"/>
      <c r="C7529" s="69"/>
      <c r="E7529" s="69"/>
    </row>
    <row r="7530">
      <c r="B7530" s="69"/>
      <c r="C7530" s="69"/>
      <c r="E7530" s="69"/>
    </row>
    <row r="7531">
      <c r="B7531" s="69"/>
      <c r="C7531" s="69"/>
      <c r="E7531" s="69"/>
    </row>
    <row r="7532">
      <c r="B7532" s="69"/>
      <c r="C7532" s="69"/>
      <c r="E7532" s="69"/>
    </row>
    <row r="7533">
      <c r="B7533" s="69"/>
      <c r="C7533" s="69"/>
      <c r="E7533" s="69"/>
    </row>
    <row r="7534">
      <c r="B7534" s="69"/>
      <c r="C7534" s="69"/>
      <c r="E7534" s="69"/>
    </row>
    <row r="7535">
      <c r="B7535" s="69"/>
      <c r="C7535" s="69"/>
      <c r="E7535" s="69"/>
    </row>
    <row r="7536">
      <c r="B7536" s="69"/>
      <c r="C7536" s="69"/>
      <c r="E7536" s="69"/>
    </row>
    <row r="7537">
      <c r="B7537" s="69"/>
      <c r="C7537" s="69"/>
      <c r="E7537" s="69"/>
    </row>
    <row r="7538">
      <c r="B7538" s="69"/>
      <c r="C7538" s="69"/>
      <c r="E7538" s="69"/>
    </row>
    <row r="7539">
      <c r="B7539" s="69"/>
      <c r="C7539" s="69"/>
      <c r="E7539" s="69"/>
    </row>
    <row r="7540">
      <c r="B7540" s="69"/>
      <c r="C7540" s="69"/>
      <c r="E7540" s="69"/>
    </row>
    <row r="7541">
      <c r="B7541" s="69"/>
      <c r="C7541" s="69"/>
      <c r="E7541" s="69"/>
    </row>
    <row r="7542">
      <c r="B7542" s="69"/>
      <c r="C7542" s="69"/>
      <c r="E7542" s="69"/>
    </row>
    <row r="7543">
      <c r="B7543" s="69"/>
      <c r="C7543" s="69"/>
      <c r="E7543" s="69"/>
    </row>
    <row r="7544">
      <c r="B7544" s="69"/>
      <c r="C7544" s="69"/>
      <c r="E7544" s="69"/>
    </row>
    <row r="7545">
      <c r="B7545" s="69"/>
      <c r="C7545" s="69"/>
      <c r="E7545" s="69"/>
    </row>
    <row r="7546">
      <c r="B7546" s="69"/>
      <c r="C7546" s="69"/>
      <c r="E7546" s="69"/>
    </row>
    <row r="7547">
      <c r="B7547" s="69"/>
      <c r="C7547" s="69"/>
      <c r="E7547" s="69"/>
    </row>
    <row r="7548">
      <c r="B7548" s="69"/>
      <c r="C7548" s="69"/>
      <c r="E7548" s="69"/>
    </row>
    <row r="7549">
      <c r="B7549" s="69"/>
      <c r="C7549" s="69"/>
      <c r="E7549" s="69"/>
    </row>
    <row r="7550">
      <c r="B7550" s="69"/>
      <c r="C7550" s="69"/>
      <c r="E7550" s="69"/>
    </row>
    <row r="7551">
      <c r="B7551" s="69"/>
      <c r="C7551" s="69"/>
      <c r="E7551" s="69"/>
    </row>
    <row r="7552">
      <c r="B7552" s="69"/>
      <c r="C7552" s="69"/>
      <c r="E7552" s="69"/>
    </row>
    <row r="7553">
      <c r="B7553" s="69"/>
      <c r="C7553" s="69"/>
      <c r="E7553" s="69"/>
    </row>
    <row r="7554">
      <c r="B7554" s="69"/>
      <c r="C7554" s="69"/>
      <c r="E7554" s="69"/>
    </row>
    <row r="7555">
      <c r="B7555" s="69"/>
      <c r="C7555" s="69"/>
      <c r="E7555" s="69"/>
    </row>
    <row r="7556">
      <c r="B7556" s="69"/>
      <c r="C7556" s="69"/>
      <c r="E7556" s="69"/>
    </row>
    <row r="7557">
      <c r="B7557" s="69"/>
      <c r="C7557" s="69"/>
      <c r="E7557" s="69"/>
    </row>
    <row r="7558">
      <c r="B7558" s="69"/>
      <c r="C7558" s="69"/>
      <c r="E7558" s="69"/>
    </row>
    <row r="7559">
      <c r="B7559" s="69"/>
      <c r="C7559" s="69"/>
      <c r="E7559" s="69"/>
    </row>
    <row r="7560">
      <c r="B7560" s="69"/>
      <c r="C7560" s="69"/>
      <c r="E7560" s="69"/>
    </row>
    <row r="7561">
      <c r="B7561" s="69"/>
      <c r="C7561" s="69"/>
      <c r="E7561" s="69"/>
    </row>
    <row r="7562">
      <c r="B7562" s="69"/>
      <c r="C7562" s="69"/>
      <c r="E7562" s="69"/>
    </row>
    <row r="7563">
      <c r="B7563" s="69"/>
      <c r="C7563" s="69"/>
      <c r="E7563" s="69"/>
    </row>
    <row r="7564">
      <c r="B7564" s="69"/>
      <c r="C7564" s="69"/>
      <c r="E7564" s="69"/>
    </row>
    <row r="7565">
      <c r="B7565" s="69"/>
      <c r="C7565" s="69"/>
      <c r="E7565" s="69"/>
    </row>
    <row r="7566">
      <c r="B7566" s="69"/>
      <c r="C7566" s="69"/>
      <c r="E7566" s="69"/>
    </row>
    <row r="7567">
      <c r="B7567" s="69"/>
      <c r="C7567" s="69"/>
      <c r="E7567" s="69"/>
    </row>
    <row r="7568">
      <c r="B7568" s="69"/>
      <c r="C7568" s="69"/>
      <c r="E7568" s="69"/>
    </row>
    <row r="7569">
      <c r="B7569" s="69"/>
      <c r="C7569" s="69"/>
      <c r="E7569" s="69"/>
    </row>
    <row r="7570">
      <c r="B7570" s="69"/>
      <c r="C7570" s="69"/>
      <c r="E7570" s="69"/>
    </row>
    <row r="7571">
      <c r="B7571" s="69"/>
      <c r="C7571" s="69"/>
      <c r="E7571" s="69"/>
    </row>
    <row r="7572">
      <c r="B7572" s="69"/>
      <c r="C7572" s="69"/>
      <c r="E7572" s="69"/>
    </row>
    <row r="7573">
      <c r="B7573" s="69"/>
      <c r="C7573" s="69"/>
      <c r="E7573" s="69"/>
    </row>
    <row r="7574">
      <c r="B7574" s="69"/>
      <c r="C7574" s="69"/>
      <c r="E7574" s="69"/>
    </row>
    <row r="7575">
      <c r="B7575" s="69"/>
      <c r="C7575" s="69"/>
      <c r="E7575" s="69"/>
    </row>
    <row r="7576">
      <c r="B7576" s="69"/>
      <c r="C7576" s="69"/>
      <c r="E7576" s="69"/>
    </row>
    <row r="7577">
      <c r="B7577" s="69"/>
      <c r="C7577" s="69"/>
      <c r="E7577" s="69"/>
    </row>
    <row r="7578">
      <c r="B7578" s="69"/>
      <c r="C7578" s="69"/>
      <c r="E7578" s="69"/>
    </row>
    <row r="7579">
      <c r="B7579" s="69"/>
      <c r="C7579" s="69"/>
      <c r="E7579" s="69"/>
    </row>
    <row r="7580">
      <c r="B7580" s="69"/>
      <c r="C7580" s="69"/>
      <c r="E7580" s="69"/>
    </row>
    <row r="7581">
      <c r="B7581" s="69"/>
      <c r="C7581" s="69"/>
      <c r="E7581" s="69"/>
    </row>
    <row r="7582">
      <c r="B7582" s="69"/>
      <c r="C7582" s="69"/>
      <c r="E7582" s="69"/>
    </row>
    <row r="7583">
      <c r="B7583" s="69"/>
      <c r="C7583" s="69"/>
      <c r="E7583" s="69"/>
    </row>
    <row r="7584">
      <c r="B7584" s="69"/>
      <c r="C7584" s="69"/>
      <c r="E7584" s="69"/>
    </row>
    <row r="7585">
      <c r="B7585" s="69"/>
      <c r="C7585" s="69"/>
      <c r="E7585" s="69"/>
    </row>
    <row r="7586">
      <c r="B7586" s="69"/>
      <c r="C7586" s="69"/>
      <c r="E7586" s="69"/>
    </row>
    <row r="7587">
      <c r="B7587" s="69"/>
      <c r="C7587" s="69"/>
      <c r="E7587" s="69"/>
    </row>
    <row r="7588">
      <c r="B7588" s="69"/>
      <c r="C7588" s="69"/>
      <c r="E7588" s="69"/>
    </row>
    <row r="7589">
      <c r="B7589" s="69"/>
      <c r="C7589" s="69"/>
      <c r="E7589" s="69"/>
    </row>
    <row r="7590">
      <c r="B7590" s="69"/>
      <c r="C7590" s="69"/>
      <c r="E7590" s="69"/>
    </row>
    <row r="7591">
      <c r="B7591" s="69"/>
      <c r="C7591" s="69"/>
      <c r="E7591" s="69"/>
    </row>
    <row r="7592">
      <c r="B7592" s="69"/>
      <c r="C7592" s="69"/>
      <c r="E7592" s="69"/>
    </row>
    <row r="7593">
      <c r="B7593" s="69"/>
      <c r="C7593" s="69"/>
      <c r="E7593" s="69"/>
    </row>
    <row r="7594">
      <c r="B7594" s="69"/>
      <c r="C7594" s="69"/>
      <c r="E7594" s="69"/>
    </row>
    <row r="7595">
      <c r="B7595" s="69"/>
      <c r="C7595" s="69"/>
      <c r="E7595" s="69"/>
    </row>
    <row r="7596">
      <c r="B7596" s="69"/>
      <c r="C7596" s="69"/>
      <c r="E7596" s="69"/>
    </row>
    <row r="7597">
      <c r="B7597" s="69"/>
      <c r="C7597" s="69"/>
      <c r="E7597" s="69"/>
    </row>
    <row r="7598">
      <c r="B7598" s="69"/>
      <c r="C7598" s="69"/>
      <c r="E7598" s="69"/>
    </row>
    <row r="7599">
      <c r="B7599" s="69"/>
      <c r="C7599" s="69"/>
      <c r="E7599" s="69"/>
    </row>
    <row r="7600">
      <c r="B7600" s="69"/>
      <c r="C7600" s="69"/>
      <c r="E7600" s="69"/>
    </row>
    <row r="7601">
      <c r="B7601" s="69"/>
      <c r="C7601" s="69"/>
      <c r="E7601" s="69"/>
    </row>
    <row r="7602">
      <c r="B7602" s="69"/>
      <c r="C7602" s="69"/>
      <c r="E7602" s="69"/>
    </row>
    <row r="7603">
      <c r="B7603" s="69"/>
      <c r="C7603" s="69"/>
      <c r="E7603" s="69"/>
    </row>
    <row r="7604">
      <c r="B7604" s="69"/>
      <c r="C7604" s="69"/>
      <c r="E7604" s="69"/>
    </row>
    <row r="7605">
      <c r="B7605" s="69"/>
      <c r="C7605" s="69"/>
      <c r="E7605" s="69"/>
    </row>
    <row r="7606">
      <c r="B7606" s="69"/>
      <c r="C7606" s="69"/>
      <c r="E7606" s="69"/>
    </row>
    <row r="7607">
      <c r="B7607" s="69"/>
      <c r="C7607" s="69"/>
      <c r="E7607" s="69"/>
    </row>
    <row r="7608">
      <c r="B7608" s="69"/>
      <c r="C7608" s="69"/>
      <c r="E7608" s="69"/>
    </row>
    <row r="7609">
      <c r="B7609" s="69"/>
      <c r="C7609" s="69"/>
      <c r="E7609" s="69"/>
    </row>
    <row r="7610">
      <c r="B7610" s="69"/>
      <c r="C7610" s="69"/>
      <c r="E7610" s="69"/>
    </row>
    <row r="7611">
      <c r="B7611" s="69"/>
      <c r="C7611" s="69"/>
      <c r="E7611" s="69"/>
    </row>
    <row r="7612">
      <c r="B7612" s="69"/>
      <c r="C7612" s="69"/>
      <c r="E7612" s="69"/>
    </row>
    <row r="7613">
      <c r="B7613" s="69"/>
      <c r="C7613" s="69"/>
      <c r="E7613" s="69"/>
    </row>
    <row r="7614">
      <c r="B7614" s="69"/>
      <c r="C7614" s="69"/>
      <c r="E7614" s="69"/>
    </row>
    <row r="7615">
      <c r="B7615" s="69"/>
      <c r="C7615" s="69"/>
      <c r="E7615" s="69"/>
    </row>
    <row r="7616">
      <c r="B7616" s="69"/>
      <c r="C7616" s="69"/>
      <c r="E7616" s="69"/>
    </row>
    <row r="7617">
      <c r="B7617" s="69"/>
      <c r="C7617" s="69"/>
      <c r="E7617" s="69"/>
    </row>
    <row r="7618">
      <c r="B7618" s="69"/>
      <c r="C7618" s="69"/>
      <c r="E7618" s="69"/>
    </row>
    <row r="7619">
      <c r="B7619" s="69"/>
      <c r="C7619" s="69"/>
      <c r="E7619" s="69"/>
    </row>
    <row r="7620">
      <c r="B7620" s="69"/>
      <c r="C7620" s="69"/>
      <c r="E7620" s="69"/>
    </row>
    <row r="7621">
      <c r="B7621" s="69"/>
      <c r="C7621" s="69"/>
      <c r="E7621" s="69"/>
    </row>
    <row r="7622">
      <c r="B7622" s="69"/>
      <c r="C7622" s="69"/>
      <c r="E7622" s="69"/>
    </row>
    <row r="7623">
      <c r="B7623" s="69"/>
      <c r="C7623" s="69"/>
      <c r="E7623" s="69"/>
    </row>
    <row r="7624">
      <c r="B7624" s="69"/>
      <c r="C7624" s="69"/>
      <c r="E7624" s="69"/>
    </row>
    <row r="7625">
      <c r="B7625" s="69"/>
      <c r="C7625" s="69"/>
      <c r="E7625" s="69"/>
    </row>
    <row r="7626">
      <c r="B7626" s="69"/>
      <c r="C7626" s="69"/>
      <c r="E7626" s="69"/>
    </row>
    <row r="7627">
      <c r="B7627" s="69"/>
      <c r="C7627" s="69"/>
      <c r="E7627" s="69"/>
    </row>
    <row r="7628">
      <c r="B7628" s="69"/>
      <c r="C7628" s="69"/>
      <c r="E7628" s="69"/>
    </row>
    <row r="7629">
      <c r="B7629" s="69"/>
      <c r="C7629" s="69"/>
      <c r="E7629" s="69"/>
    </row>
    <row r="7630">
      <c r="B7630" s="69"/>
      <c r="C7630" s="69"/>
      <c r="E7630" s="69"/>
    </row>
    <row r="7631">
      <c r="B7631" s="69"/>
      <c r="C7631" s="69"/>
      <c r="E7631" s="69"/>
    </row>
    <row r="7632">
      <c r="B7632" s="69"/>
      <c r="C7632" s="69"/>
      <c r="E7632" s="69"/>
    </row>
    <row r="7633">
      <c r="B7633" s="69"/>
      <c r="C7633" s="69"/>
      <c r="E7633" s="69"/>
    </row>
    <row r="7634">
      <c r="B7634" s="69"/>
      <c r="C7634" s="69"/>
      <c r="E7634" s="69"/>
    </row>
    <row r="7635">
      <c r="B7635" s="69"/>
      <c r="C7635" s="69"/>
      <c r="E7635" s="69"/>
    </row>
    <row r="7636">
      <c r="B7636" s="69"/>
      <c r="C7636" s="69"/>
      <c r="E7636" s="69"/>
    </row>
    <row r="7637">
      <c r="B7637" s="69"/>
      <c r="C7637" s="69"/>
      <c r="E7637" s="69"/>
    </row>
    <row r="7638">
      <c r="B7638" s="69"/>
      <c r="C7638" s="69"/>
      <c r="E7638" s="69"/>
    </row>
    <row r="7639">
      <c r="B7639" s="69"/>
      <c r="C7639" s="69"/>
      <c r="E7639" s="69"/>
    </row>
    <row r="7640">
      <c r="B7640" s="69"/>
      <c r="C7640" s="69"/>
      <c r="E7640" s="69"/>
    </row>
    <row r="7641">
      <c r="B7641" s="69"/>
      <c r="C7641" s="69"/>
      <c r="E7641" s="69"/>
    </row>
    <row r="7642">
      <c r="B7642" s="69"/>
      <c r="C7642" s="69"/>
      <c r="E7642" s="69"/>
    </row>
    <row r="7643">
      <c r="B7643" s="69"/>
      <c r="C7643" s="69"/>
      <c r="E7643" s="69"/>
    </row>
    <row r="7644">
      <c r="B7644" s="69"/>
      <c r="C7644" s="69"/>
      <c r="E7644" s="69"/>
    </row>
    <row r="7645">
      <c r="B7645" s="69"/>
      <c r="C7645" s="69"/>
      <c r="E7645" s="69"/>
    </row>
    <row r="7646">
      <c r="B7646" s="69"/>
      <c r="C7646" s="69"/>
      <c r="E7646" s="69"/>
    </row>
    <row r="7647">
      <c r="B7647" s="69"/>
      <c r="C7647" s="69"/>
      <c r="E7647" s="69"/>
    </row>
    <row r="7648">
      <c r="B7648" s="69"/>
      <c r="C7648" s="69"/>
      <c r="E7648" s="69"/>
    </row>
    <row r="7649">
      <c r="B7649" s="69"/>
      <c r="C7649" s="69"/>
      <c r="E7649" s="69"/>
    </row>
    <row r="7650">
      <c r="B7650" s="69"/>
      <c r="C7650" s="69"/>
      <c r="E7650" s="69"/>
    </row>
    <row r="7651">
      <c r="B7651" s="69"/>
      <c r="C7651" s="69"/>
      <c r="E7651" s="69"/>
    </row>
    <row r="7652">
      <c r="B7652" s="69"/>
      <c r="C7652" s="69"/>
      <c r="E7652" s="69"/>
    </row>
    <row r="7653">
      <c r="B7653" s="69"/>
      <c r="C7653" s="69"/>
      <c r="E7653" s="69"/>
    </row>
    <row r="7654">
      <c r="B7654" s="69"/>
      <c r="C7654" s="69"/>
      <c r="E7654" s="69"/>
    </row>
    <row r="7655">
      <c r="B7655" s="69"/>
      <c r="C7655" s="69"/>
      <c r="E7655" s="69"/>
    </row>
    <row r="7656">
      <c r="B7656" s="69"/>
      <c r="C7656" s="69"/>
      <c r="E7656" s="69"/>
    </row>
    <row r="7657">
      <c r="B7657" s="69"/>
      <c r="C7657" s="69"/>
      <c r="E7657" s="69"/>
    </row>
    <row r="7658">
      <c r="B7658" s="69"/>
      <c r="C7658" s="69"/>
      <c r="E7658" s="69"/>
    </row>
    <row r="7659">
      <c r="B7659" s="69"/>
      <c r="C7659" s="69"/>
      <c r="E7659" s="69"/>
    </row>
    <row r="7660">
      <c r="B7660" s="69"/>
      <c r="C7660" s="69"/>
      <c r="E7660" s="69"/>
    </row>
    <row r="7661">
      <c r="B7661" s="69"/>
      <c r="C7661" s="69"/>
      <c r="E7661" s="69"/>
    </row>
    <row r="7662">
      <c r="B7662" s="69"/>
      <c r="C7662" s="69"/>
      <c r="E7662" s="69"/>
    </row>
    <row r="7663">
      <c r="B7663" s="69"/>
      <c r="C7663" s="69"/>
      <c r="E7663" s="69"/>
    </row>
    <row r="7664">
      <c r="B7664" s="69"/>
      <c r="C7664" s="69"/>
      <c r="E7664" s="69"/>
    </row>
    <row r="7665">
      <c r="B7665" s="69"/>
      <c r="C7665" s="69"/>
      <c r="E7665" s="69"/>
    </row>
    <row r="7666">
      <c r="B7666" s="69"/>
      <c r="C7666" s="69"/>
      <c r="E7666" s="69"/>
    </row>
    <row r="7667">
      <c r="B7667" s="69"/>
      <c r="C7667" s="69"/>
      <c r="E7667" s="69"/>
    </row>
    <row r="7668">
      <c r="B7668" s="69"/>
      <c r="C7668" s="69"/>
      <c r="E7668" s="69"/>
    </row>
    <row r="7669">
      <c r="B7669" s="69"/>
      <c r="C7669" s="69"/>
      <c r="E7669" s="69"/>
    </row>
    <row r="7670">
      <c r="B7670" s="69"/>
      <c r="C7670" s="69"/>
      <c r="E7670" s="69"/>
    </row>
    <row r="7671">
      <c r="B7671" s="69"/>
      <c r="C7671" s="69"/>
      <c r="E7671" s="69"/>
    </row>
    <row r="7672">
      <c r="B7672" s="69"/>
      <c r="C7672" s="69"/>
      <c r="E7672" s="69"/>
    </row>
    <row r="7673">
      <c r="B7673" s="69"/>
      <c r="C7673" s="69"/>
      <c r="E7673" s="69"/>
    </row>
    <row r="7674">
      <c r="B7674" s="69"/>
      <c r="C7674" s="69"/>
      <c r="E7674" s="69"/>
    </row>
    <row r="7675">
      <c r="B7675" s="69"/>
      <c r="C7675" s="69"/>
      <c r="E7675" s="69"/>
    </row>
    <row r="7676">
      <c r="B7676" s="69"/>
      <c r="C7676" s="69"/>
      <c r="E7676" s="69"/>
    </row>
    <row r="7677">
      <c r="B7677" s="69"/>
      <c r="C7677" s="69"/>
      <c r="E7677" s="69"/>
    </row>
    <row r="7678">
      <c r="B7678" s="69"/>
      <c r="C7678" s="69"/>
      <c r="E7678" s="69"/>
    </row>
    <row r="7679">
      <c r="B7679" s="69"/>
      <c r="C7679" s="69"/>
      <c r="E7679" s="69"/>
    </row>
    <row r="7680">
      <c r="B7680" s="69"/>
      <c r="C7680" s="69"/>
      <c r="E7680" s="69"/>
    </row>
    <row r="7681">
      <c r="B7681" s="69"/>
      <c r="C7681" s="69"/>
      <c r="E7681" s="69"/>
    </row>
    <row r="7682">
      <c r="B7682" s="69"/>
      <c r="C7682" s="69"/>
      <c r="E7682" s="69"/>
    </row>
    <row r="7683">
      <c r="B7683" s="69"/>
      <c r="C7683" s="69"/>
      <c r="E7683" s="69"/>
    </row>
    <row r="7684">
      <c r="B7684" s="69"/>
      <c r="C7684" s="69"/>
      <c r="E7684" s="69"/>
    </row>
    <row r="7685">
      <c r="B7685" s="69"/>
      <c r="C7685" s="69"/>
      <c r="E7685" s="69"/>
    </row>
    <row r="7686">
      <c r="B7686" s="69"/>
      <c r="C7686" s="69"/>
      <c r="E7686" s="69"/>
    </row>
    <row r="7687">
      <c r="B7687" s="69"/>
      <c r="C7687" s="69"/>
      <c r="E7687" s="69"/>
    </row>
    <row r="7688">
      <c r="B7688" s="69"/>
      <c r="C7688" s="69"/>
      <c r="E7688" s="69"/>
    </row>
    <row r="7689">
      <c r="B7689" s="69"/>
      <c r="C7689" s="69"/>
      <c r="E7689" s="69"/>
    </row>
    <row r="7690">
      <c r="B7690" s="69"/>
      <c r="C7690" s="69"/>
      <c r="E7690" s="69"/>
    </row>
    <row r="7691">
      <c r="B7691" s="69"/>
      <c r="C7691" s="69"/>
      <c r="E7691" s="69"/>
    </row>
    <row r="7692">
      <c r="B7692" s="69"/>
      <c r="C7692" s="69"/>
      <c r="E7692" s="69"/>
    </row>
    <row r="7693">
      <c r="B7693" s="69"/>
      <c r="C7693" s="69"/>
      <c r="E7693" s="69"/>
    </row>
    <row r="7694">
      <c r="B7694" s="69"/>
      <c r="C7694" s="69"/>
      <c r="E7694" s="69"/>
    </row>
    <row r="7695">
      <c r="B7695" s="69"/>
      <c r="C7695" s="69"/>
      <c r="E7695" s="69"/>
    </row>
    <row r="7696">
      <c r="B7696" s="69"/>
      <c r="C7696" s="69"/>
      <c r="E7696" s="69"/>
    </row>
    <row r="7697">
      <c r="B7697" s="69"/>
      <c r="C7697" s="69"/>
      <c r="E7697" s="69"/>
    </row>
    <row r="7698">
      <c r="B7698" s="69"/>
      <c r="C7698" s="69"/>
      <c r="E7698" s="69"/>
    </row>
    <row r="7699">
      <c r="B7699" s="69"/>
      <c r="C7699" s="69"/>
      <c r="E7699" s="69"/>
    </row>
    <row r="7700">
      <c r="B7700" s="69"/>
      <c r="C7700" s="69"/>
      <c r="E7700" s="69"/>
    </row>
    <row r="7701">
      <c r="B7701" s="69"/>
      <c r="C7701" s="69"/>
      <c r="E7701" s="69"/>
    </row>
    <row r="7702">
      <c r="B7702" s="69"/>
      <c r="C7702" s="69"/>
      <c r="E7702" s="69"/>
    </row>
    <row r="7703">
      <c r="B7703" s="69"/>
      <c r="C7703" s="69"/>
      <c r="E7703" s="69"/>
    </row>
    <row r="7704">
      <c r="B7704" s="69"/>
      <c r="C7704" s="69"/>
      <c r="E7704" s="69"/>
    </row>
    <row r="7705">
      <c r="B7705" s="69"/>
      <c r="C7705" s="69"/>
      <c r="E7705" s="69"/>
    </row>
    <row r="7706">
      <c r="B7706" s="69"/>
      <c r="C7706" s="69"/>
      <c r="E7706" s="69"/>
    </row>
    <row r="7707">
      <c r="B7707" s="69"/>
      <c r="C7707" s="69"/>
      <c r="E7707" s="69"/>
    </row>
    <row r="7708">
      <c r="B7708" s="69"/>
      <c r="C7708" s="69"/>
      <c r="E7708" s="69"/>
    </row>
    <row r="7709">
      <c r="B7709" s="69"/>
      <c r="C7709" s="69"/>
      <c r="E7709" s="69"/>
    </row>
    <row r="7710">
      <c r="B7710" s="69"/>
      <c r="C7710" s="69"/>
      <c r="E7710" s="69"/>
    </row>
    <row r="7711">
      <c r="B7711" s="69"/>
      <c r="C7711" s="69"/>
      <c r="E7711" s="69"/>
    </row>
    <row r="7712">
      <c r="B7712" s="69"/>
      <c r="C7712" s="69"/>
      <c r="E7712" s="69"/>
    </row>
    <row r="7713">
      <c r="B7713" s="69"/>
      <c r="C7713" s="69"/>
      <c r="E7713" s="69"/>
    </row>
    <row r="7714">
      <c r="B7714" s="69"/>
      <c r="C7714" s="69"/>
      <c r="E7714" s="69"/>
    </row>
    <row r="7715">
      <c r="B7715" s="69"/>
      <c r="C7715" s="69"/>
      <c r="E7715" s="69"/>
    </row>
    <row r="7716">
      <c r="B7716" s="69"/>
      <c r="C7716" s="69"/>
      <c r="E7716" s="69"/>
    </row>
    <row r="7717">
      <c r="B7717" s="69"/>
      <c r="C7717" s="69"/>
      <c r="E7717" s="69"/>
    </row>
    <row r="7718">
      <c r="B7718" s="69"/>
      <c r="C7718" s="69"/>
      <c r="E7718" s="69"/>
    </row>
    <row r="7719">
      <c r="B7719" s="69"/>
      <c r="C7719" s="69"/>
      <c r="E7719" s="69"/>
    </row>
    <row r="7720">
      <c r="B7720" s="69"/>
      <c r="C7720" s="69"/>
      <c r="E7720" s="69"/>
    </row>
    <row r="7721">
      <c r="B7721" s="69"/>
      <c r="C7721" s="69"/>
      <c r="E7721" s="69"/>
    </row>
    <row r="7722">
      <c r="B7722" s="69"/>
      <c r="C7722" s="69"/>
      <c r="E7722" s="69"/>
    </row>
    <row r="7723">
      <c r="B7723" s="69"/>
      <c r="C7723" s="69"/>
      <c r="E7723" s="69"/>
    </row>
    <row r="7724">
      <c r="B7724" s="69"/>
      <c r="C7724" s="69"/>
      <c r="E7724" s="69"/>
    </row>
    <row r="7725">
      <c r="B7725" s="69"/>
      <c r="C7725" s="69"/>
      <c r="E7725" s="69"/>
    </row>
    <row r="7726">
      <c r="B7726" s="69"/>
      <c r="C7726" s="69"/>
      <c r="E7726" s="69"/>
    </row>
    <row r="7727">
      <c r="B7727" s="69"/>
      <c r="C7727" s="69"/>
      <c r="E7727" s="69"/>
    </row>
    <row r="7728">
      <c r="B7728" s="69"/>
      <c r="C7728" s="69"/>
      <c r="E7728" s="69"/>
    </row>
    <row r="7729">
      <c r="B7729" s="69"/>
      <c r="C7729" s="69"/>
      <c r="E7729" s="69"/>
    </row>
    <row r="7730">
      <c r="B7730" s="69"/>
      <c r="C7730" s="69"/>
      <c r="E7730" s="69"/>
    </row>
    <row r="7731">
      <c r="B7731" s="69"/>
      <c r="C7731" s="69"/>
      <c r="E7731" s="69"/>
    </row>
    <row r="7732">
      <c r="B7732" s="69"/>
      <c r="C7732" s="69"/>
      <c r="E7732" s="69"/>
    </row>
    <row r="7733">
      <c r="B7733" s="69"/>
      <c r="C7733" s="69"/>
      <c r="E7733" s="69"/>
    </row>
    <row r="7734">
      <c r="B7734" s="69"/>
      <c r="C7734" s="69"/>
      <c r="E7734" s="69"/>
    </row>
    <row r="7735">
      <c r="B7735" s="69"/>
      <c r="C7735" s="69"/>
      <c r="E7735" s="69"/>
    </row>
    <row r="7736">
      <c r="B7736" s="69"/>
      <c r="C7736" s="69"/>
      <c r="E7736" s="69"/>
    </row>
    <row r="7737">
      <c r="B7737" s="69"/>
      <c r="C7737" s="69"/>
      <c r="E7737" s="69"/>
    </row>
    <row r="7738">
      <c r="B7738" s="69"/>
      <c r="C7738" s="69"/>
      <c r="E7738" s="69"/>
    </row>
    <row r="7739">
      <c r="B7739" s="69"/>
      <c r="C7739" s="69"/>
      <c r="E7739" s="69"/>
    </row>
    <row r="7740">
      <c r="B7740" s="69"/>
      <c r="C7740" s="69"/>
      <c r="E7740" s="69"/>
    </row>
    <row r="7741">
      <c r="B7741" s="69"/>
      <c r="C7741" s="69"/>
      <c r="E7741" s="69"/>
    </row>
    <row r="7742">
      <c r="B7742" s="69"/>
      <c r="C7742" s="69"/>
      <c r="E7742" s="69"/>
    </row>
    <row r="7743">
      <c r="B7743" s="69"/>
      <c r="C7743" s="69"/>
      <c r="E7743" s="69"/>
    </row>
    <row r="7744">
      <c r="B7744" s="69"/>
      <c r="C7744" s="69"/>
      <c r="E7744" s="69"/>
    </row>
    <row r="7745">
      <c r="B7745" s="69"/>
      <c r="C7745" s="69"/>
      <c r="E7745" s="69"/>
    </row>
    <row r="7746">
      <c r="B7746" s="69"/>
      <c r="C7746" s="69"/>
      <c r="E7746" s="69"/>
    </row>
    <row r="7747">
      <c r="B7747" s="69"/>
      <c r="C7747" s="69"/>
      <c r="E7747" s="69"/>
    </row>
    <row r="7748">
      <c r="B7748" s="69"/>
      <c r="C7748" s="69"/>
      <c r="E7748" s="69"/>
    </row>
    <row r="7749">
      <c r="B7749" s="69"/>
      <c r="C7749" s="69"/>
      <c r="E7749" s="69"/>
    </row>
    <row r="7750">
      <c r="B7750" s="69"/>
      <c r="C7750" s="69"/>
      <c r="E7750" s="69"/>
    </row>
    <row r="7751">
      <c r="B7751" s="69"/>
      <c r="C7751" s="69"/>
      <c r="E7751" s="69"/>
    </row>
    <row r="7752">
      <c r="B7752" s="69"/>
      <c r="C7752" s="69"/>
      <c r="E7752" s="69"/>
    </row>
    <row r="7753">
      <c r="B7753" s="69"/>
      <c r="C7753" s="69"/>
      <c r="E7753" s="69"/>
    </row>
    <row r="7754">
      <c r="B7754" s="69"/>
      <c r="C7754" s="69"/>
      <c r="E7754" s="69"/>
    </row>
    <row r="7755">
      <c r="B7755" s="69"/>
      <c r="C7755" s="69"/>
      <c r="E7755" s="69"/>
    </row>
    <row r="7756">
      <c r="B7756" s="69"/>
      <c r="C7756" s="69"/>
      <c r="E7756" s="69"/>
    </row>
    <row r="7757">
      <c r="B7757" s="69"/>
      <c r="C7757" s="69"/>
      <c r="E7757" s="69"/>
    </row>
    <row r="7758">
      <c r="B7758" s="69"/>
      <c r="C7758" s="69"/>
      <c r="E7758" s="69"/>
    </row>
    <row r="7759">
      <c r="B7759" s="69"/>
      <c r="C7759" s="69"/>
      <c r="E7759" s="69"/>
    </row>
    <row r="7760">
      <c r="B7760" s="69"/>
      <c r="C7760" s="69"/>
      <c r="E7760" s="69"/>
    </row>
    <row r="7761">
      <c r="B7761" s="69"/>
      <c r="C7761" s="69"/>
      <c r="E7761" s="69"/>
    </row>
    <row r="7762">
      <c r="B7762" s="69"/>
      <c r="C7762" s="69"/>
      <c r="E7762" s="69"/>
    </row>
    <row r="7763">
      <c r="B7763" s="69"/>
      <c r="C7763" s="69"/>
      <c r="E7763" s="69"/>
    </row>
    <row r="7764">
      <c r="B7764" s="69"/>
      <c r="C7764" s="69"/>
      <c r="E7764" s="69"/>
    </row>
    <row r="7765">
      <c r="B7765" s="69"/>
      <c r="C7765" s="69"/>
      <c r="E7765" s="69"/>
    </row>
    <row r="7766">
      <c r="B7766" s="69"/>
      <c r="C7766" s="69"/>
      <c r="E7766" s="69"/>
    </row>
    <row r="7767">
      <c r="B7767" s="69"/>
      <c r="C7767" s="69"/>
      <c r="E7767" s="69"/>
    </row>
    <row r="7768">
      <c r="B7768" s="69"/>
      <c r="C7768" s="69"/>
      <c r="E7768" s="69"/>
    </row>
    <row r="7769">
      <c r="B7769" s="69"/>
      <c r="C7769" s="69"/>
      <c r="E7769" s="69"/>
    </row>
    <row r="7770">
      <c r="B7770" s="69"/>
      <c r="C7770" s="69"/>
      <c r="E7770" s="69"/>
    </row>
    <row r="7771">
      <c r="B7771" s="69"/>
      <c r="C7771" s="69"/>
      <c r="E7771" s="69"/>
    </row>
    <row r="7772">
      <c r="B7772" s="69"/>
      <c r="C7772" s="69"/>
      <c r="E7772" s="69"/>
    </row>
    <row r="7773">
      <c r="B7773" s="69"/>
      <c r="C7773" s="69"/>
      <c r="E7773" s="69"/>
    </row>
    <row r="7774">
      <c r="B7774" s="69"/>
      <c r="C7774" s="69"/>
      <c r="E7774" s="69"/>
    </row>
    <row r="7775">
      <c r="B7775" s="69"/>
      <c r="C7775" s="69"/>
      <c r="E7775" s="69"/>
    </row>
    <row r="7776">
      <c r="B7776" s="69"/>
      <c r="C7776" s="69"/>
      <c r="E7776" s="69"/>
    </row>
    <row r="7777">
      <c r="B7777" s="69"/>
      <c r="C7777" s="69"/>
      <c r="E7777" s="69"/>
    </row>
    <row r="7778">
      <c r="B7778" s="69"/>
      <c r="C7778" s="69"/>
      <c r="E7778" s="69"/>
    </row>
    <row r="7779">
      <c r="B7779" s="69"/>
      <c r="C7779" s="69"/>
      <c r="E7779" s="69"/>
    </row>
    <row r="7780">
      <c r="B7780" s="69"/>
      <c r="C7780" s="69"/>
      <c r="E7780" s="69"/>
    </row>
    <row r="7781">
      <c r="B7781" s="69"/>
      <c r="C7781" s="69"/>
      <c r="E7781" s="69"/>
    </row>
    <row r="7782">
      <c r="B7782" s="69"/>
      <c r="C7782" s="69"/>
      <c r="E7782" s="69"/>
    </row>
    <row r="7783">
      <c r="B7783" s="69"/>
      <c r="C7783" s="69"/>
      <c r="E7783" s="69"/>
    </row>
    <row r="7784">
      <c r="B7784" s="69"/>
      <c r="C7784" s="69"/>
      <c r="E7784" s="69"/>
    </row>
    <row r="7785">
      <c r="B7785" s="69"/>
      <c r="C7785" s="69"/>
      <c r="E7785" s="69"/>
    </row>
    <row r="7786">
      <c r="B7786" s="69"/>
      <c r="C7786" s="69"/>
      <c r="E7786" s="69"/>
    </row>
    <row r="7787">
      <c r="B7787" s="69"/>
      <c r="C7787" s="69"/>
      <c r="E7787" s="69"/>
    </row>
    <row r="7788">
      <c r="B7788" s="69"/>
      <c r="C7788" s="69"/>
      <c r="E7788" s="69"/>
    </row>
    <row r="7789">
      <c r="B7789" s="69"/>
      <c r="C7789" s="69"/>
      <c r="E7789" s="69"/>
    </row>
    <row r="7790">
      <c r="B7790" s="69"/>
      <c r="C7790" s="69"/>
      <c r="E7790" s="69"/>
    </row>
    <row r="7791">
      <c r="B7791" s="69"/>
      <c r="C7791" s="69"/>
      <c r="E7791" s="69"/>
    </row>
    <row r="7792">
      <c r="B7792" s="69"/>
      <c r="C7792" s="69"/>
      <c r="E7792" s="69"/>
    </row>
    <row r="7793">
      <c r="B7793" s="69"/>
      <c r="C7793" s="69"/>
      <c r="E7793" s="69"/>
    </row>
    <row r="7794">
      <c r="B7794" s="69"/>
      <c r="C7794" s="69"/>
      <c r="E7794" s="69"/>
    </row>
    <row r="7795">
      <c r="B7795" s="69"/>
      <c r="C7795" s="69"/>
      <c r="E7795" s="69"/>
    </row>
    <row r="7796">
      <c r="B7796" s="69"/>
      <c r="C7796" s="69"/>
      <c r="E7796" s="69"/>
    </row>
    <row r="7797">
      <c r="B7797" s="69"/>
      <c r="C7797" s="69"/>
      <c r="E7797" s="69"/>
    </row>
    <row r="7798">
      <c r="B7798" s="69"/>
      <c r="C7798" s="69"/>
      <c r="E7798" s="69"/>
    </row>
    <row r="7799">
      <c r="B7799" s="69"/>
      <c r="C7799" s="69"/>
      <c r="E7799" s="69"/>
    </row>
    <row r="7800">
      <c r="B7800" s="69"/>
      <c r="C7800" s="69"/>
      <c r="E7800" s="69"/>
    </row>
    <row r="7801">
      <c r="B7801" s="69"/>
      <c r="C7801" s="69"/>
      <c r="E7801" s="69"/>
    </row>
    <row r="7802">
      <c r="B7802" s="69"/>
      <c r="C7802" s="69"/>
      <c r="E7802" s="69"/>
    </row>
    <row r="7803">
      <c r="B7803" s="69"/>
      <c r="C7803" s="69"/>
      <c r="E7803" s="69"/>
    </row>
    <row r="7804">
      <c r="B7804" s="69"/>
      <c r="C7804" s="69"/>
      <c r="E7804" s="69"/>
    </row>
    <row r="7805">
      <c r="B7805" s="69"/>
      <c r="C7805" s="69"/>
      <c r="E7805" s="69"/>
    </row>
    <row r="7806">
      <c r="B7806" s="69"/>
      <c r="C7806" s="69"/>
      <c r="E7806" s="69"/>
    </row>
    <row r="7807">
      <c r="B7807" s="69"/>
      <c r="C7807" s="69"/>
      <c r="E7807" s="69"/>
    </row>
    <row r="7808">
      <c r="B7808" s="69"/>
      <c r="C7808" s="69"/>
      <c r="E7808" s="69"/>
    </row>
    <row r="7809">
      <c r="B7809" s="69"/>
      <c r="C7809" s="69"/>
      <c r="E7809" s="69"/>
    </row>
    <row r="7810">
      <c r="B7810" s="69"/>
      <c r="C7810" s="69"/>
      <c r="E7810" s="69"/>
    </row>
    <row r="7811">
      <c r="B7811" s="69"/>
      <c r="C7811" s="69"/>
      <c r="E7811" s="69"/>
    </row>
    <row r="7812">
      <c r="B7812" s="69"/>
      <c r="C7812" s="69"/>
      <c r="E7812" s="69"/>
    </row>
    <row r="7813">
      <c r="B7813" s="69"/>
      <c r="C7813" s="69"/>
      <c r="E7813" s="69"/>
    </row>
    <row r="7814">
      <c r="B7814" s="69"/>
      <c r="C7814" s="69"/>
      <c r="E7814" s="69"/>
    </row>
    <row r="7815">
      <c r="B7815" s="69"/>
      <c r="C7815" s="69"/>
      <c r="E7815" s="69"/>
    </row>
    <row r="7816">
      <c r="B7816" s="69"/>
      <c r="C7816" s="69"/>
      <c r="E7816" s="69"/>
    </row>
    <row r="7817">
      <c r="B7817" s="69"/>
      <c r="C7817" s="69"/>
      <c r="E7817" s="69"/>
    </row>
    <row r="7818">
      <c r="B7818" s="69"/>
      <c r="C7818" s="69"/>
      <c r="E7818" s="69"/>
    </row>
    <row r="7819">
      <c r="B7819" s="69"/>
      <c r="C7819" s="69"/>
      <c r="E7819" s="69"/>
    </row>
    <row r="7820">
      <c r="B7820" s="69"/>
      <c r="C7820" s="69"/>
      <c r="E7820" s="69"/>
    </row>
    <row r="7821">
      <c r="B7821" s="69"/>
      <c r="C7821" s="69"/>
      <c r="E7821" s="69"/>
    </row>
    <row r="7822">
      <c r="B7822" s="69"/>
      <c r="C7822" s="69"/>
      <c r="E7822" s="69"/>
    </row>
    <row r="7823">
      <c r="B7823" s="69"/>
      <c r="C7823" s="69"/>
      <c r="E7823" s="69"/>
    </row>
    <row r="7824">
      <c r="B7824" s="69"/>
      <c r="C7824" s="69"/>
      <c r="E7824" s="69"/>
    </row>
    <row r="7825">
      <c r="B7825" s="69"/>
      <c r="C7825" s="69"/>
      <c r="E7825" s="69"/>
    </row>
    <row r="7826">
      <c r="B7826" s="69"/>
      <c r="C7826" s="69"/>
      <c r="E7826" s="69"/>
    </row>
    <row r="7827">
      <c r="B7827" s="69"/>
      <c r="C7827" s="69"/>
      <c r="E7827" s="69"/>
    </row>
    <row r="7828">
      <c r="B7828" s="69"/>
      <c r="C7828" s="69"/>
      <c r="E7828" s="69"/>
    </row>
    <row r="7829">
      <c r="B7829" s="69"/>
      <c r="C7829" s="69"/>
      <c r="E7829" s="69"/>
    </row>
    <row r="7830">
      <c r="B7830" s="69"/>
      <c r="C7830" s="69"/>
      <c r="E7830" s="69"/>
    </row>
    <row r="7831">
      <c r="B7831" s="69"/>
      <c r="C7831" s="69"/>
      <c r="E7831" s="69"/>
    </row>
    <row r="7832">
      <c r="B7832" s="69"/>
      <c r="C7832" s="69"/>
      <c r="E7832" s="69"/>
    </row>
    <row r="7833">
      <c r="B7833" s="69"/>
      <c r="C7833" s="69"/>
      <c r="E7833" s="69"/>
    </row>
    <row r="7834">
      <c r="B7834" s="69"/>
      <c r="C7834" s="69"/>
      <c r="E7834" s="69"/>
    </row>
    <row r="7835">
      <c r="B7835" s="69"/>
      <c r="C7835" s="69"/>
      <c r="E7835" s="69"/>
    </row>
    <row r="7836">
      <c r="B7836" s="69"/>
      <c r="C7836" s="69"/>
      <c r="E7836" s="69"/>
    </row>
    <row r="7837">
      <c r="B7837" s="69"/>
      <c r="C7837" s="69"/>
      <c r="E7837" s="69"/>
    </row>
    <row r="7838">
      <c r="B7838" s="69"/>
      <c r="C7838" s="69"/>
      <c r="E7838" s="69"/>
    </row>
    <row r="7839">
      <c r="B7839" s="69"/>
      <c r="C7839" s="69"/>
      <c r="E7839" s="69"/>
    </row>
    <row r="7840">
      <c r="B7840" s="69"/>
      <c r="C7840" s="69"/>
      <c r="E7840" s="69"/>
    </row>
    <row r="7841">
      <c r="B7841" s="69"/>
      <c r="C7841" s="69"/>
      <c r="E7841" s="69"/>
    </row>
    <row r="7842">
      <c r="B7842" s="69"/>
      <c r="C7842" s="69"/>
      <c r="E7842" s="69"/>
    </row>
    <row r="7843">
      <c r="B7843" s="69"/>
      <c r="C7843" s="69"/>
      <c r="E7843" s="69"/>
    </row>
    <row r="7844">
      <c r="B7844" s="69"/>
      <c r="C7844" s="69"/>
      <c r="E7844" s="69"/>
    </row>
    <row r="7845">
      <c r="B7845" s="69"/>
      <c r="C7845" s="69"/>
      <c r="E7845" s="69"/>
    </row>
    <row r="7846">
      <c r="B7846" s="69"/>
      <c r="C7846" s="69"/>
      <c r="E7846" s="69"/>
    </row>
    <row r="7847">
      <c r="B7847" s="69"/>
      <c r="C7847" s="69"/>
      <c r="E7847" s="69"/>
    </row>
    <row r="7848">
      <c r="B7848" s="69"/>
      <c r="C7848" s="69"/>
      <c r="E7848" s="69"/>
    </row>
    <row r="7849">
      <c r="B7849" s="69"/>
      <c r="C7849" s="69"/>
      <c r="E7849" s="69"/>
    </row>
    <row r="7850">
      <c r="B7850" s="69"/>
      <c r="C7850" s="69"/>
      <c r="E7850" s="69"/>
    </row>
    <row r="7851">
      <c r="B7851" s="69"/>
      <c r="C7851" s="69"/>
      <c r="E7851" s="69"/>
    </row>
    <row r="7852">
      <c r="B7852" s="69"/>
      <c r="C7852" s="69"/>
      <c r="E7852" s="69"/>
    </row>
    <row r="7853">
      <c r="B7853" s="69"/>
      <c r="C7853" s="69"/>
      <c r="E7853" s="69"/>
    </row>
    <row r="7854">
      <c r="B7854" s="69"/>
      <c r="C7854" s="69"/>
      <c r="E7854" s="69"/>
    </row>
    <row r="7855">
      <c r="B7855" s="69"/>
      <c r="C7855" s="69"/>
      <c r="E7855" s="69"/>
    </row>
    <row r="7856">
      <c r="B7856" s="69"/>
      <c r="C7856" s="69"/>
      <c r="E7856" s="69"/>
    </row>
    <row r="7857">
      <c r="B7857" s="69"/>
      <c r="C7857" s="69"/>
      <c r="E7857" s="69"/>
    </row>
    <row r="7858">
      <c r="B7858" s="69"/>
      <c r="C7858" s="69"/>
      <c r="E7858" s="69"/>
    </row>
    <row r="7859">
      <c r="B7859" s="69"/>
      <c r="C7859" s="69"/>
      <c r="E7859" s="69"/>
    </row>
    <row r="7860">
      <c r="B7860" s="69"/>
      <c r="C7860" s="69"/>
      <c r="E7860" s="69"/>
    </row>
    <row r="7861">
      <c r="B7861" s="69"/>
      <c r="C7861" s="69"/>
      <c r="E7861" s="69"/>
    </row>
    <row r="7862">
      <c r="B7862" s="69"/>
      <c r="C7862" s="69"/>
      <c r="E7862" s="69"/>
    </row>
    <row r="7863">
      <c r="B7863" s="69"/>
      <c r="C7863" s="69"/>
      <c r="E7863" s="69"/>
    </row>
    <row r="7864">
      <c r="B7864" s="69"/>
      <c r="C7864" s="69"/>
      <c r="E7864" s="69"/>
    </row>
    <row r="7865">
      <c r="B7865" s="69"/>
      <c r="C7865" s="69"/>
      <c r="E7865" s="69"/>
    </row>
    <row r="7866">
      <c r="B7866" s="69"/>
      <c r="C7866" s="69"/>
      <c r="E7866" s="69"/>
    </row>
    <row r="7867">
      <c r="B7867" s="69"/>
      <c r="C7867" s="69"/>
      <c r="E7867" s="69"/>
    </row>
    <row r="7868">
      <c r="B7868" s="69"/>
      <c r="C7868" s="69"/>
      <c r="E7868" s="69"/>
    </row>
    <row r="7869">
      <c r="B7869" s="69"/>
      <c r="C7869" s="69"/>
      <c r="E7869" s="69"/>
    </row>
    <row r="7870">
      <c r="B7870" s="69"/>
      <c r="C7870" s="69"/>
      <c r="E7870" s="69"/>
    </row>
    <row r="7871">
      <c r="B7871" s="69"/>
      <c r="C7871" s="69"/>
      <c r="E7871" s="69"/>
    </row>
    <row r="7872">
      <c r="B7872" s="69"/>
      <c r="C7872" s="69"/>
      <c r="E7872" s="69"/>
    </row>
    <row r="7873">
      <c r="B7873" s="69"/>
      <c r="C7873" s="69"/>
      <c r="E7873" s="69"/>
    </row>
    <row r="7874">
      <c r="B7874" s="69"/>
      <c r="C7874" s="69"/>
      <c r="E7874" s="69"/>
    </row>
    <row r="7875">
      <c r="B7875" s="69"/>
      <c r="C7875" s="69"/>
      <c r="E7875" s="69"/>
    </row>
    <row r="7876">
      <c r="B7876" s="69"/>
      <c r="C7876" s="69"/>
      <c r="E7876" s="69"/>
    </row>
    <row r="7877">
      <c r="B7877" s="69"/>
      <c r="C7877" s="69"/>
      <c r="E7877" s="69"/>
    </row>
    <row r="7878">
      <c r="B7878" s="69"/>
      <c r="C7878" s="69"/>
      <c r="E7878" s="69"/>
    </row>
    <row r="7879">
      <c r="B7879" s="69"/>
      <c r="C7879" s="69"/>
      <c r="E7879" s="69"/>
    </row>
    <row r="7880">
      <c r="B7880" s="69"/>
      <c r="C7880" s="69"/>
      <c r="E7880" s="69"/>
    </row>
    <row r="7881">
      <c r="B7881" s="69"/>
      <c r="C7881" s="69"/>
      <c r="E7881" s="69"/>
    </row>
    <row r="7882">
      <c r="B7882" s="69"/>
      <c r="C7882" s="69"/>
      <c r="E7882" s="69"/>
    </row>
    <row r="7883">
      <c r="B7883" s="69"/>
      <c r="C7883" s="69"/>
      <c r="E7883" s="69"/>
    </row>
    <row r="7884">
      <c r="B7884" s="69"/>
      <c r="C7884" s="69"/>
      <c r="E7884" s="69"/>
    </row>
    <row r="7885">
      <c r="B7885" s="69"/>
      <c r="C7885" s="69"/>
      <c r="E7885" s="69"/>
    </row>
    <row r="7886">
      <c r="B7886" s="69"/>
      <c r="C7886" s="69"/>
      <c r="E7886" s="69"/>
    </row>
    <row r="7887">
      <c r="B7887" s="69"/>
      <c r="C7887" s="69"/>
      <c r="E7887" s="69"/>
    </row>
    <row r="7888">
      <c r="B7888" s="69"/>
      <c r="C7888" s="69"/>
      <c r="E7888" s="69"/>
    </row>
    <row r="7889">
      <c r="B7889" s="69"/>
      <c r="C7889" s="69"/>
      <c r="E7889" s="69"/>
    </row>
    <row r="7890">
      <c r="B7890" s="69"/>
      <c r="C7890" s="69"/>
      <c r="E7890" s="69"/>
    </row>
    <row r="7891">
      <c r="B7891" s="69"/>
      <c r="C7891" s="69"/>
      <c r="E7891" s="69"/>
    </row>
    <row r="7892">
      <c r="B7892" s="69"/>
      <c r="C7892" s="69"/>
      <c r="E7892" s="69"/>
    </row>
    <row r="7893">
      <c r="B7893" s="69"/>
      <c r="C7893" s="69"/>
      <c r="E7893" s="69"/>
    </row>
    <row r="7894">
      <c r="B7894" s="69"/>
      <c r="C7894" s="69"/>
      <c r="E7894" s="69"/>
    </row>
    <row r="7895">
      <c r="B7895" s="69"/>
      <c r="C7895" s="69"/>
      <c r="E7895" s="69"/>
    </row>
    <row r="7896">
      <c r="B7896" s="69"/>
      <c r="C7896" s="69"/>
      <c r="E7896" s="69"/>
    </row>
    <row r="7897">
      <c r="B7897" s="69"/>
      <c r="C7897" s="69"/>
      <c r="E7897" s="69"/>
    </row>
    <row r="7898">
      <c r="B7898" s="69"/>
      <c r="C7898" s="69"/>
      <c r="E7898" s="69"/>
    </row>
    <row r="7899">
      <c r="B7899" s="69"/>
      <c r="C7899" s="69"/>
      <c r="E7899" s="69"/>
    </row>
    <row r="7900">
      <c r="B7900" s="69"/>
      <c r="C7900" s="69"/>
      <c r="E7900" s="69"/>
    </row>
    <row r="7901">
      <c r="B7901" s="69"/>
      <c r="C7901" s="69"/>
      <c r="E7901" s="69"/>
    </row>
    <row r="7902">
      <c r="B7902" s="69"/>
      <c r="C7902" s="69"/>
      <c r="E7902" s="69"/>
    </row>
    <row r="7903">
      <c r="B7903" s="69"/>
      <c r="C7903" s="69"/>
      <c r="E7903" s="69"/>
    </row>
    <row r="7904">
      <c r="B7904" s="69"/>
      <c r="C7904" s="69"/>
      <c r="E7904" s="69"/>
    </row>
    <row r="7905">
      <c r="B7905" s="69"/>
      <c r="C7905" s="69"/>
      <c r="E7905" s="69"/>
    </row>
    <row r="7906">
      <c r="B7906" s="69"/>
      <c r="C7906" s="69"/>
      <c r="E7906" s="69"/>
    </row>
    <row r="7907">
      <c r="B7907" s="69"/>
      <c r="C7907" s="69"/>
      <c r="E7907" s="69"/>
    </row>
    <row r="7908">
      <c r="B7908" s="69"/>
      <c r="C7908" s="69"/>
      <c r="E7908" s="69"/>
    </row>
    <row r="7909">
      <c r="B7909" s="69"/>
      <c r="C7909" s="69"/>
      <c r="E7909" s="69"/>
    </row>
    <row r="7910">
      <c r="B7910" s="69"/>
      <c r="C7910" s="69"/>
      <c r="E7910" s="69"/>
    </row>
    <row r="7911">
      <c r="B7911" s="69"/>
      <c r="C7911" s="69"/>
      <c r="E7911" s="69"/>
    </row>
    <row r="7912">
      <c r="B7912" s="69"/>
      <c r="C7912" s="69"/>
      <c r="E7912" s="69"/>
    </row>
    <row r="7913">
      <c r="B7913" s="69"/>
      <c r="C7913" s="69"/>
      <c r="E7913" s="69"/>
    </row>
    <row r="7914">
      <c r="B7914" s="69"/>
      <c r="C7914" s="69"/>
      <c r="E7914" s="69"/>
    </row>
    <row r="7915">
      <c r="B7915" s="69"/>
      <c r="C7915" s="69"/>
      <c r="E7915" s="69"/>
    </row>
    <row r="7916">
      <c r="B7916" s="69"/>
      <c r="C7916" s="69"/>
      <c r="E7916" s="69"/>
    </row>
    <row r="7917">
      <c r="B7917" s="69"/>
      <c r="C7917" s="69"/>
      <c r="E7917" s="69"/>
    </row>
    <row r="7918">
      <c r="B7918" s="69"/>
      <c r="C7918" s="69"/>
      <c r="E7918" s="69"/>
    </row>
    <row r="7919">
      <c r="B7919" s="69"/>
      <c r="C7919" s="69"/>
      <c r="E7919" s="69"/>
    </row>
    <row r="7920">
      <c r="B7920" s="69"/>
      <c r="C7920" s="69"/>
      <c r="E7920" s="69"/>
    </row>
    <row r="7921">
      <c r="B7921" s="69"/>
      <c r="C7921" s="69"/>
      <c r="E7921" s="69"/>
    </row>
    <row r="7922">
      <c r="B7922" s="69"/>
      <c r="C7922" s="69"/>
      <c r="E7922" s="69"/>
    </row>
    <row r="7923">
      <c r="B7923" s="69"/>
      <c r="C7923" s="69"/>
      <c r="E7923" s="69"/>
    </row>
    <row r="7924">
      <c r="B7924" s="69"/>
      <c r="C7924" s="69"/>
      <c r="E7924" s="69"/>
    </row>
    <row r="7925">
      <c r="B7925" s="69"/>
      <c r="C7925" s="69"/>
      <c r="E7925" s="69"/>
    </row>
    <row r="7926">
      <c r="B7926" s="69"/>
      <c r="C7926" s="69"/>
      <c r="E7926" s="69"/>
    </row>
    <row r="7927">
      <c r="B7927" s="69"/>
      <c r="C7927" s="69"/>
      <c r="E7927" s="69"/>
    </row>
    <row r="7928">
      <c r="B7928" s="69"/>
      <c r="C7928" s="69"/>
      <c r="E7928" s="69"/>
    </row>
    <row r="7929">
      <c r="B7929" s="69"/>
      <c r="C7929" s="69"/>
      <c r="E7929" s="69"/>
    </row>
    <row r="7930">
      <c r="B7930" s="69"/>
      <c r="C7930" s="69"/>
      <c r="E7930" s="69"/>
    </row>
    <row r="7931">
      <c r="B7931" s="69"/>
      <c r="C7931" s="69"/>
      <c r="E7931" s="69"/>
    </row>
    <row r="7932">
      <c r="B7932" s="69"/>
      <c r="C7932" s="69"/>
      <c r="E7932" s="69"/>
    </row>
    <row r="7933">
      <c r="B7933" s="69"/>
      <c r="C7933" s="69"/>
      <c r="E7933" s="69"/>
    </row>
    <row r="7934">
      <c r="B7934" s="69"/>
      <c r="C7934" s="69"/>
      <c r="E7934" s="69"/>
    </row>
    <row r="7935">
      <c r="B7935" s="69"/>
      <c r="C7935" s="69"/>
      <c r="E7935" s="69"/>
    </row>
    <row r="7936">
      <c r="B7936" s="69"/>
      <c r="C7936" s="69"/>
      <c r="E7936" s="69"/>
    </row>
    <row r="7937">
      <c r="B7937" s="69"/>
      <c r="C7937" s="69"/>
      <c r="E7937" s="69"/>
    </row>
    <row r="7938">
      <c r="B7938" s="69"/>
      <c r="C7938" s="69"/>
      <c r="E7938" s="69"/>
    </row>
    <row r="7939">
      <c r="B7939" s="69"/>
      <c r="C7939" s="69"/>
      <c r="E7939" s="69"/>
    </row>
    <row r="7940">
      <c r="B7940" s="69"/>
      <c r="C7940" s="69"/>
      <c r="E7940" s="69"/>
    </row>
    <row r="7941">
      <c r="B7941" s="69"/>
      <c r="C7941" s="69"/>
      <c r="E7941" s="69"/>
    </row>
    <row r="7942">
      <c r="B7942" s="69"/>
      <c r="C7942" s="69"/>
      <c r="E7942" s="69"/>
    </row>
    <row r="7943">
      <c r="B7943" s="69"/>
      <c r="C7943" s="69"/>
      <c r="E7943" s="69"/>
    </row>
    <row r="7944">
      <c r="B7944" s="69"/>
      <c r="C7944" s="69"/>
      <c r="E7944" s="69"/>
    </row>
    <row r="7945">
      <c r="B7945" s="69"/>
      <c r="C7945" s="69"/>
      <c r="E7945" s="69"/>
    </row>
    <row r="7946">
      <c r="B7946" s="69"/>
      <c r="C7946" s="69"/>
      <c r="E7946" s="69"/>
    </row>
    <row r="7947">
      <c r="B7947" s="69"/>
      <c r="C7947" s="69"/>
      <c r="E7947" s="69"/>
    </row>
    <row r="7948">
      <c r="B7948" s="69"/>
      <c r="C7948" s="69"/>
      <c r="E7948" s="69"/>
    </row>
    <row r="7949">
      <c r="B7949" s="69"/>
      <c r="C7949" s="69"/>
      <c r="E7949" s="69"/>
    </row>
    <row r="7950">
      <c r="B7950" s="69"/>
      <c r="C7950" s="69"/>
      <c r="E7950" s="69"/>
    </row>
    <row r="7951">
      <c r="B7951" s="69"/>
      <c r="C7951" s="69"/>
      <c r="E7951" s="69"/>
    </row>
    <row r="7952">
      <c r="B7952" s="69"/>
      <c r="C7952" s="69"/>
      <c r="E7952" s="69"/>
    </row>
    <row r="7953">
      <c r="B7953" s="69"/>
      <c r="C7953" s="69"/>
      <c r="E7953" s="69"/>
    </row>
    <row r="7954">
      <c r="B7954" s="69"/>
      <c r="C7954" s="69"/>
      <c r="E7954" s="69"/>
    </row>
    <row r="7955">
      <c r="B7955" s="69"/>
      <c r="C7955" s="69"/>
      <c r="E7955" s="69"/>
    </row>
    <row r="7956">
      <c r="B7956" s="69"/>
      <c r="C7956" s="69"/>
      <c r="E7956" s="69"/>
    </row>
    <row r="7957">
      <c r="B7957" s="69"/>
      <c r="C7957" s="69"/>
      <c r="E7957" s="69"/>
    </row>
    <row r="7958">
      <c r="B7958" s="69"/>
      <c r="C7958" s="69"/>
      <c r="E7958" s="69"/>
    </row>
    <row r="7959">
      <c r="B7959" s="69"/>
      <c r="C7959" s="69"/>
      <c r="E7959" s="69"/>
    </row>
    <row r="7960">
      <c r="B7960" s="69"/>
      <c r="C7960" s="69"/>
      <c r="E7960" s="69"/>
    </row>
    <row r="7961">
      <c r="B7961" s="69"/>
      <c r="C7961" s="69"/>
      <c r="E7961" s="69"/>
    </row>
    <row r="7962">
      <c r="B7962" s="69"/>
      <c r="C7962" s="69"/>
      <c r="E7962" s="69"/>
    </row>
    <row r="7963">
      <c r="B7963" s="69"/>
      <c r="C7963" s="69"/>
      <c r="E7963" s="69"/>
    </row>
    <row r="7964">
      <c r="B7964" s="69"/>
      <c r="C7964" s="69"/>
      <c r="E7964" s="69"/>
    </row>
    <row r="7965">
      <c r="B7965" s="69"/>
      <c r="C7965" s="69"/>
      <c r="E7965" s="69"/>
    </row>
    <row r="7966">
      <c r="B7966" s="69"/>
      <c r="C7966" s="69"/>
      <c r="E7966" s="69"/>
    </row>
    <row r="7967">
      <c r="B7967" s="69"/>
      <c r="C7967" s="69"/>
      <c r="E7967" s="69"/>
    </row>
    <row r="7968">
      <c r="B7968" s="69"/>
      <c r="C7968" s="69"/>
      <c r="E7968" s="69"/>
    </row>
    <row r="7969">
      <c r="B7969" s="69"/>
      <c r="C7969" s="69"/>
      <c r="E7969" s="69"/>
    </row>
    <row r="7970">
      <c r="B7970" s="69"/>
      <c r="C7970" s="69"/>
      <c r="E7970" s="69"/>
    </row>
    <row r="7971">
      <c r="B7971" s="69"/>
      <c r="C7971" s="69"/>
      <c r="E7971" s="69"/>
    </row>
    <row r="7972">
      <c r="B7972" s="69"/>
      <c r="C7972" s="69"/>
      <c r="E7972" s="69"/>
    </row>
    <row r="7973">
      <c r="B7973" s="69"/>
      <c r="C7973" s="69"/>
      <c r="E7973" s="69"/>
    </row>
    <row r="7974">
      <c r="B7974" s="69"/>
      <c r="C7974" s="69"/>
      <c r="E7974" s="69"/>
    </row>
    <row r="7975">
      <c r="B7975" s="69"/>
      <c r="C7975" s="69"/>
      <c r="E7975" s="69"/>
    </row>
    <row r="7976">
      <c r="B7976" s="69"/>
      <c r="C7976" s="69"/>
      <c r="E7976" s="69"/>
    </row>
    <row r="7977">
      <c r="B7977" s="69"/>
      <c r="C7977" s="69"/>
      <c r="E7977" s="69"/>
    </row>
    <row r="7978">
      <c r="B7978" s="69"/>
      <c r="C7978" s="69"/>
      <c r="E7978" s="69"/>
    </row>
    <row r="7979">
      <c r="B7979" s="69"/>
      <c r="C7979" s="69"/>
      <c r="E7979" s="69"/>
    </row>
    <row r="7980">
      <c r="B7980" s="69"/>
      <c r="C7980" s="69"/>
      <c r="E7980" s="69"/>
    </row>
    <row r="7981">
      <c r="B7981" s="69"/>
      <c r="C7981" s="69"/>
      <c r="E7981" s="69"/>
    </row>
    <row r="7982">
      <c r="B7982" s="69"/>
      <c r="C7982" s="69"/>
      <c r="E7982" s="69"/>
    </row>
    <row r="7983">
      <c r="B7983" s="69"/>
      <c r="C7983" s="69"/>
      <c r="E7983" s="69"/>
    </row>
    <row r="7984">
      <c r="B7984" s="69"/>
      <c r="C7984" s="69"/>
      <c r="E7984" s="69"/>
    </row>
    <row r="7985">
      <c r="B7985" s="69"/>
      <c r="C7985" s="69"/>
      <c r="E7985" s="69"/>
    </row>
    <row r="7986">
      <c r="B7986" s="69"/>
      <c r="C7986" s="69"/>
      <c r="E7986" s="69"/>
    </row>
    <row r="7987">
      <c r="B7987" s="69"/>
      <c r="C7987" s="69"/>
      <c r="E7987" s="69"/>
    </row>
    <row r="7988">
      <c r="B7988" s="69"/>
      <c r="C7988" s="69"/>
      <c r="E7988" s="69"/>
    </row>
    <row r="7989">
      <c r="B7989" s="69"/>
      <c r="C7989" s="69"/>
      <c r="E7989" s="69"/>
    </row>
    <row r="7990">
      <c r="B7990" s="69"/>
      <c r="C7990" s="69"/>
      <c r="E7990" s="69"/>
    </row>
    <row r="7991">
      <c r="B7991" s="69"/>
      <c r="C7991" s="69"/>
      <c r="E7991" s="69"/>
    </row>
    <row r="7992">
      <c r="B7992" s="69"/>
      <c r="C7992" s="69"/>
      <c r="E7992" s="69"/>
    </row>
    <row r="7993">
      <c r="B7993" s="69"/>
      <c r="C7993" s="69"/>
      <c r="E7993" s="69"/>
    </row>
    <row r="7994">
      <c r="B7994" s="69"/>
      <c r="C7994" s="69"/>
      <c r="E7994" s="69"/>
    </row>
    <row r="7995">
      <c r="B7995" s="69"/>
      <c r="C7995" s="69"/>
      <c r="E7995" s="69"/>
    </row>
    <row r="7996">
      <c r="B7996" s="69"/>
      <c r="C7996" s="69"/>
      <c r="E7996" s="69"/>
    </row>
    <row r="7997">
      <c r="B7997" s="69"/>
      <c r="C7997" s="69"/>
      <c r="E7997" s="69"/>
    </row>
    <row r="7998">
      <c r="B7998" s="69"/>
      <c r="C7998" s="69"/>
      <c r="E7998" s="69"/>
    </row>
    <row r="7999">
      <c r="B7999" s="69"/>
      <c r="C7999" s="69"/>
      <c r="E7999" s="69"/>
    </row>
    <row r="8000">
      <c r="B8000" s="69"/>
      <c r="C8000" s="69"/>
      <c r="E8000" s="69"/>
    </row>
    <row r="8001">
      <c r="B8001" s="69"/>
      <c r="C8001" s="69"/>
      <c r="E8001" s="69"/>
    </row>
    <row r="8002">
      <c r="B8002" s="69"/>
      <c r="C8002" s="69"/>
      <c r="E8002" s="69"/>
    </row>
    <row r="8003">
      <c r="B8003" s="69"/>
      <c r="C8003" s="69"/>
      <c r="E8003" s="69"/>
    </row>
    <row r="8004">
      <c r="B8004" s="69"/>
      <c r="C8004" s="69"/>
      <c r="E8004" s="69"/>
    </row>
    <row r="8005">
      <c r="B8005" s="69"/>
      <c r="C8005" s="69"/>
      <c r="E8005" s="69"/>
    </row>
    <row r="8006">
      <c r="B8006" s="69"/>
      <c r="C8006" s="69"/>
      <c r="E8006" s="69"/>
    </row>
    <row r="8007">
      <c r="B8007" s="69"/>
      <c r="C8007" s="69"/>
      <c r="E8007" s="69"/>
    </row>
    <row r="8008">
      <c r="B8008" s="69"/>
      <c r="C8008" s="69"/>
      <c r="E8008" s="69"/>
    </row>
    <row r="8009">
      <c r="B8009" s="69"/>
      <c r="C8009" s="69"/>
      <c r="E8009" s="69"/>
    </row>
    <row r="8010">
      <c r="B8010" s="69"/>
      <c r="C8010" s="69"/>
      <c r="E8010" s="69"/>
    </row>
    <row r="8011">
      <c r="B8011" s="69"/>
      <c r="C8011" s="69"/>
      <c r="E8011" s="69"/>
    </row>
    <row r="8012">
      <c r="B8012" s="69"/>
      <c r="C8012" s="69"/>
      <c r="E8012" s="69"/>
    </row>
    <row r="8013">
      <c r="B8013" s="69"/>
      <c r="C8013" s="69"/>
      <c r="E8013" s="69"/>
    </row>
    <row r="8014">
      <c r="B8014" s="69"/>
      <c r="C8014" s="69"/>
      <c r="E8014" s="69"/>
    </row>
    <row r="8015">
      <c r="B8015" s="69"/>
      <c r="C8015" s="69"/>
      <c r="E8015" s="69"/>
    </row>
    <row r="8016">
      <c r="B8016" s="69"/>
      <c r="C8016" s="69"/>
      <c r="E8016" s="69"/>
    </row>
    <row r="8017">
      <c r="B8017" s="69"/>
      <c r="C8017" s="69"/>
      <c r="E8017" s="69"/>
    </row>
    <row r="8018">
      <c r="B8018" s="69"/>
      <c r="C8018" s="69"/>
      <c r="E8018" s="69"/>
    </row>
    <row r="8019">
      <c r="B8019" s="69"/>
      <c r="C8019" s="69"/>
      <c r="E8019" s="69"/>
    </row>
    <row r="8020">
      <c r="B8020" s="69"/>
      <c r="C8020" s="69"/>
      <c r="E8020" s="69"/>
    </row>
    <row r="8021">
      <c r="B8021" s="69"/>
      <c r="C8021" s="69"/>
      <c r="E8021" s="69"/>
    </row>
    <row r="8022">
      <c r="B8022" s="69"/>
      <c r="C8022" s="69"/>
      <c r="E8022" s="69"/>
    </row>
    <row r="8023">
      <c r="B8023" s="69"/>
      <c r="C8023" s="69"/>
      <c r="E8023" s="69"/>
    </row>
    <row r="8024">
      <c r="B8024" s="69"/>
      <c r="C8024" s="69"/>
      <c r="E8024" s="69"/>
    </row>
    <row r="8025">
      <c r="B8025" s="69"/>
      <c r="C8025" s="69"/>
      <c r="E8025" s="69"/>
    </row>
    <row r="8026">
      <c r="B8026" s="69"/>
      <c r="C8026" s="69"/>
      <c r="E8026" s="69"/>
    </row>
    <row r="8027">
      <c r="B8027" s="69"/>
      <c r="C8027" s="69"/>
      <c r="E8027" s="69"/>
    </row>
    <row r="8028">
      <c r="B8028" s="69"/>
      <c r="C8028" s="69"/>
      <c r="E8028" s="69"/>
    </row>
    <row r="8029">
      <c r="B8029" s="69"/>
      <c r="C8029" s="69"/>
      <c r="E8029" s="69"/>
    </row>
    <row r="8030">
      <c r="B8030" s="69"/>
      <c r="C8030" s="69"/>
      <c r="E8030" s="69"/>
    </row>
    <row r="8031">
      <c r="B8031" s="69"/>
      <c r="C8031" s="69"/>
      <c r="E8031" s="69"/>
    </row>
    <row r="8032">
      <c r="B8032" s="69"/>
      <c r="C8032" s="69"/>
      <c r="E8032" s="69"/>
    </row>
    <row r="8033">
      <c r="B8033" s="69"/>
      <c r="C8033" s="69"/>
      <c r="E8033" s="69"/>
    </row>
    <row r="8034">
      <c r="B8034" s="69"/>
      <c r="C8034" s="69"/>
      <c r="E8034" s="69"/>
    </row>
    <row r="8035">
      <c r="B8035" s="69"/>
      <c r="C8035" s="69"/>
      <c r="E8035" s="69"/>
    </row>
    <row r="8036">
      <c r="B8036" s="69"/>
      <c r="C8036" s="69"/>
      <c r="E8036" s="69"/>
    </row>
    <row r="8037">
      <c r="B8037" s="69"/>
      <c r="C8037" s="69"/>
      <c r="E8037" s="69"/>
    </row>
    <row r="8038">
      <c r="B8038" s="69"/>
      <c r="C8038" s="69"/>
      <c r="E8038" s="69"/>
    </row>
    <row r="8039">
      <c r="B8039" s="69"/>
      <c r="C8039" s="69"/>
      <c r="E8039" s="69"/>
    </row>
    <row r="8040">
      <c r="B8040" s="69"/>
      <c r="C8040" s="69"/>
      <c r="E8040" s="69"/>
    </row>
    <row r="8041">
      <c r="B8041" s="69"/>
      <c r="C8041" s="69"/>
      <c r="E8041" s="69"/>
    </row>
    <row r="8042">
      <c r="B8042" s="69"/>
      <c r="C8042" s="69"/>
      <c r="E8042" s="69"/>
    </row>
    <row r="8043">
      <c r="B8043" s="69"/>
      <c r="C8043" s="69"/>
      <c r="E8043" s="69"/>
    </row>
    <row r="8044">
      <c r="B8044" s="69"/>
      <c r="C8044" s="69"/>
      <c r="E8044" s="69"/>
    </row>
    <row r="8045">
      <c r="B8045" s="69"/>
      <c r="C8045" s="69"/>
      <c r="E8045" s="69"/>
    </row>
    <row r="8046">
      <c r="B8046" s="69"/>
      <c r="C8046" s="69"/>
      <c r="E8046" s="69"/>
    </row>
    <row r="8047">
      <c r="B8047" s="69"/>
      <c r="C8047" s="69"/>
      <c r="E8047" s="69"/>
    </row>
    <row r="8048">
      <c r="B8048" s="69"/>
      <c r="C8048" s="69"/>
      <c r="E8048" s="69"/>
    </row>
    <row r="8049">
      <c r="B8049" s="69"/>
      <c r="C8049" s="69"/>
      <c r="E8049" s="69"/>
    </row>
    <row r="8050">
      <c r="B8050" s="69"/>
      <c r="C8050" s="69"/>
      <c r="E8050" s="69"/>
    </row>
    <row r="8051">
      <c r="B8051" s="69"/>
      <c r="C8051" s="69"/>
      <c r="E8051" s="69"/>
    </row>
    <row r="8052">
      <c r="B8052" s="69"/>
      <c r="C8052" s="69"/>
      <c r="E8052" s="69"/>
    </row>
    <row r="8053">
      <c r="B8053" s="69"/>
      <c r="C8053" s="69"/>
      <c r="E8053" s="69"/>
    </row>
    <row r="8054">
      <c r="B8054" s="69"/>
      <c r="C8054" s="69"/>
      <c r="E8054" s="69"/>
    </row>
    <row r="8055">
      <c r="B8055" s="69"/>
      <c r="C8055" s="69"/>
      <c r="E8055" s="69"/>
    </row>
    <row r="8056">
      <c r="B8056" s="69"/>
      <c r="C8056" s="69"/>
      <c r="E8056" s="69"/>
    </row>
    <row r="8057">
      <c r="B8057" s="69"/>
      <c r="C8057" s="69"/>
      <c r="E8057" s="69"/>
    </row>
    <row r="8058">
      <c r="B8058" s="69"/>
      <c r="C8058" s="69"/>
      <c r="E8058" s="69"/>
    </row>
    <row r="8059">
      <c r="B8059" s="69"/>
      <c r="C8059" s="69"/>
      <c r="E8059" s="69"/>
    </row>
    <row r="8060">
      <c r="B8060" s="69"/>
      <c r="C8060" s="69"/>
      <c r="E8060" s="69"/>
    </row>
    <row r="8061">
      <c r="B8061" s="69"/>
      <c r="C8061" s="69"/>
      <c r="E8061" s="69"/>
    </row>
    <row r="8062">
      <c r="B8062" s="69"/>
      <c r="C8062" s="69"/>
      <c r="E8062" s="69"/>
    </row>
    <row r="8063">
      <c r="B8063" s="69"/>
      <c r="C8063" s="69"/>
      <c r="E8063" s="69"/>
    </row>
    <row r="8064">
      <c r="B8064" s="69"/>
      <c r="C8064" s="69"/>
      <c r="E8064" s="69"/>
    </row>
    <row r="8065">
      <c r="B8065" s="69"/>
      <c r="C8065" s="69"/>
      <c r="E8065" s="69"/>
    </row>
    <row r="8066">
      <c r="B8066" s="69"/>
      <c r="C8066" s="69"/>
      <c r="E8066" s="69"/>
    </row>
    <row r="8067">
      <c r="B8067" s="69"/>
      <c r="C8067" s="69"/>
      <c r="E8067" s="69"/>
    </row>
    <row r="8068">
      <c r="B8068" s="69"/>
      <c r="C8068" s="69"/>
      <c r="E8068" s="69"/>
    </row>
    <row r="8069">
      <c r="B8069" s="69"/>
      <c r="C8069" s="69"/>
      <c r="E8069" s="69"/>
    </row>
    <row r="8070">
      <c r="B8070" s="69"/>
      <c r="C8070" s="69"/>
      <c r="E8070" s="69"/>
    </row>
    <row r="8071">
      <c r="B8071" s="69"/>
      <c r="C8071" s="69"/>
      <c r="E8071" s="69"/>
    </row>
    <row r="8072">
      <c r="B8072" s="69"/>
      <c r="C8072" s="69"/>
      <c r="E8072" s="69"/>
    </row>
    <row r="8073">
      <c r="B8073" s="69"/>
      <c r="C8073" s="69"/>
      <c r="E8073" s="69"/>
    </row>
    <row r="8074">
      <c r="B8074" s="69"/>
      <c r="C8074" s="69"/>
      <c r="E8074" s="69"/>
    </row>
    <row r="8075">
      <c r="B8075" s="69"/>
      <c r="C8075" s="69"/>
      <c r="E8075" s="69"/>
    </row>
    <row r="8076">
      <c r="B8076" s="69"/>
      <c r="C8076" s="69"/>
      <c r="E8076" s="69"/>
    </row>
    <row r="8077">
      <c r="B8077" s="69"/>
      <c r="C8077" s="69"/>
      <c r="E8077" s="69"/>
    </row>
    <row r="8078">
      <c r="B8078" s="69"/>
      <c r="C8078" s="69"/>
      <c r="E8078" s="69"/>
    </row>
    <row r="8079">
      <c r="B8079" s="69"/>
      <c r="C8079" s="69"/>
      <c r="E8079" s="69"/>
    </row>
    <row r="8080">
      <c r="B8080" s="69"/>
      <c r="C8080" s="69"/>
      <c r="E8080" s="69"/>
    </row>
    <row r="8081">
      <c r="B8081" s="69"/>
      <c r="C8081" s="69"/>
      <c r="E8081" s="69"/>
    </row>
    <row r="8082">
      <c r="B8082" s="69"/>
      <c r="C8082" s="69"/>
      <c r="E8082" s="69"/>
    </row>
    <row r="8083">
      <c r="B8083" s="69"/>
      <c r="C8083" s="69"/>
      <c r="E8083" s="69"/>
    </row>
    <row r="8084">
      <c r="B8084" s="69"/>
      <c r="C8084" s="69"/>
      <c r="E8084" s="69"/>
    </row>
    <row r="8085">
      <c r="B8085" s="69"/>
      <c r="C8085" s="69"/>
      <c r="E8085" s="69"/>
    </row>
    <row r="8086">
      <c r="B8086" s="69"/>
      <c r="C8086" s="69"/>
      <c r="E8086" s="69"/>
    </row>
    <row r="8087">
      <c r="B8087" s="69"/>
      <c r="C8087" s="69"/>
      <c r="E8087" s="69"/>
    </row>
    <row r="8088">
      <c r="B8088" s="69"/>
      <c r="C8088" s="69"/>
      <c r="E8088" s="69"/>
    </row>
    <row r="8089">
      <c r="B8089" s="69"/>
      <c r="C8089" s="69"/>
      <c r="E8089" s="69"/>
    </row>
    <row r="8090">
      <c r="B8090" s="69"/>
      <c r="C8090" s="69"/>
      <c r="E8090" s="69"/>
    </row>
    <row r="8091">
      <c r="B8091" s="69"/>
      <c r="C8091" s="69"/>
      <c r="E8091" s="69"/>
    </row>
    <row r="8092">
      <c r="B8092" s="69"/>
      <c r="C8092" s="69"/>
      <c r="E8092" s="69"/>
    </row>
    <row r="8093">
      <c r="B8093" s="69"/>
      <c r="C8093" s="69"/>
      <c r="E8093" s="69"/>
    </row>
    <row r="8094">
      <c r="B8094" s="69"/>
      <c r="C8094" s="69"/>
      <c r="E8094" s="69"/>
    </row>
    <row r="8095">
      <c r="B8095" s="69"/>
      <c r="C8095" s="69"/>
      <c r="E8095" s="69"/>
    </row>
    <row r="8096">
      <c r="B8096" s="69"/>
      <c r="C8096" s="69"/>
      <c r="E8096" s="69"/>
    </row>
    <row r="8097">
      <c r="B8097" s="69"/>
      <c r="C8097" s="69"/>
      <c r="E8097" s="69"/>
    </row>
    <row r="8098">
      <c r="B8098" s="69"/>
      <c r="C8098" s="69"/>
      <c r="E8098" s="69"/>
    </row>
    <row r="8099">
      <c r="B8099" s="69"/>
      <c r="C8099" s="69"/>
      <c r="E8099" s="69"/>
    </row>
    <row r="8100">
      <c r="B8100" s="69"/>
      <c r="C8100" s="69"/>
      <c r="E8100" s="69"/>
    </row>
    <row r="8101">
      <c r="B8101" s="69"/>
      <c r="C8101" s="69"/>
      <c r="E8101" s="69"/>
    </row>
    <row r="8102">
      <c r="B8102" s="69"/>
      <c r="C8102" s="69"/>
      <c r="E8102" s="69"/>
    </row>
    <row r="8103">
      <c r="B8103" s="69"/>
      <c r="C8103" s="69"/>
      <c r="E8103" s="69"/>
    </row>
    <row r="8104">
      <c r="B8104" s="69"/>
      <c r="C8104" s="69"/>
      <c r="E8104" s="69"/>
    </row>
    <row r="8105">
      <c r="B8105" s="69"/>
      <c r="C8105" s="69"/>
      <c r="E8105" s="69"/>
    </row>
    <row r="8106">
      <c r="B8106" s="69"/>
      <c r="C8106" s="69"/>
      <c r="E8106" s="69"/>
    </row>
    <row r="8107">
      <c r="B8107" s="69"/>
      <c r="C8107" s="69"/>
      <c r="E8107" s="69"/>
    </row>
    <row r="8108">
      <c r="B8108" s="69"/>
      <c r="C8108" s="69"/>
      <c r="E8108" s="69"/>
    </row>
    <row r="8109">
      <c r="B8109" s="69"/>
      <c r="C8109" s="69"/>
      <c r="E8109" s="69"/>
    </row>
    <row r="8110">
      <c r="B8110" s="69"/>
      <c r="C8110" s="69"/>
      <c r="E8110" s="69"/>
    </row>
    <row r="8111">
      <c r="B8111" s="69"/>
      <c r="C8111" s="69"/>
      <c r="E8111" s="69"/>
    </row>
    <row r="8112">
      <c r="B8112" s="69"/>
      <c r="C8112" s="69"/>
      <c r="E8112" s="69"/>
    </row>
    <row r="8113">
      <c r="B8113" s="69"/>
      <c r="C8113" s="69"/>
      <c r="E8113" s="69"/>
    </row>
    <row r="8114">
      <c r="B8114" s="69"/>
      <c r="C8114" s="69"/>
      <c r="E8114" s="69"/>
    </row>
    <row r="8115">
      <c r="B8115" s="69"/>
      <c r="C8115" s="69"/>
      <c r="E8115" s="69"/>
    </row>
    <row r="8116">
      <c r="B8116" s="69"/>
      <c r="C8116" s="69"/>
      <c r="E8116" s="69"/>
    </row>
    <row r="8117">
      <c r="B8117" s="69"/>
      <c r="C8117" s="69"/>
      <c r="E8117" s="69"/>
    </row>
    <row r="8118">
      <c r="B8118" s="69"/>
      <c r="C8118" s="69"/>
      <c r="E8118" s="69"/>
    </row>
    <row r="8119">
      <c r="B8119" s="69"/>
      <c r="C8119" s="69"/>
      <c r="E8119" s="69"/>
    </row>
    <row r="8120">
      <c r="B8120" s="69"/>
      <c r="C8120" s="69"/>
      <c r="E8120" s="69"/>
    </row>
    <row r="8121">
      <c r="B8121" s="69"/>
      <c r="C8121" s="69"/>
      <c r="E8121" s="69"/>
    </row>
    <row r="8122">
      <c r="B8122" s="69"/>
      <c r="C8122" s="69"/>
      <c r="E8122" s="69"/>
    </row>
    <row r="8123">
      <c r="B8123" s="69"/>
      <c r="C8123" s="69"/>
      <c r="E8123" s="69"/>
    </row>
    <row r="8124">
      <c r="B8124" s="69"/>
      <c r="C8124" s="69"/>
      <c r="E8124" s="69"/>
    </row>
    <row r="8125">
      <c r="B8125" s="69"/>
      <c r="C8125" s="69"/>
      <c r="E8125" s="69"/>
    </row>
    <row r="8126">
      <c r="B8126" s="69"/>
      <c r="C8126" s="69"/>
      <c r="E8126" s="69"/>
    </row>
    <row r="8127">
      <c r="B8127" s="69"/>
      <c r="C8127" s="69"/>
      <c r="E8127" s="69"/>
    </row>
    <row r="8128">
      <c r="B8128" s="69"/>
      <c r="C8128" s="69"/>
      <c r="E8128" s="69"/>
    </row>
    <row r="8129">
      <c r="B8129" s="69"/>
      <c r="C8129" s="69"/>
      <c r="E8129" s="69"/>
    </row>
    <row r="8130">
      <c r="B8130" s="69"/>
      <c r="C8130" s="69"/>
      <c r="E8130" s="69"/>
    </row>
    <row r="8131">
      <c r="B8131" s="69"/>
      <c r="C8131" s="69"/>
      <c r="E8131" s="69"/>
    </row>
    <row r="8132">
      <c r="B8132" s="69"/>
      <c r="C8132" s="69"/>
      <c r="E8132" s="69"/>
    </row>
    <row r="8133">
      <c r="B8133" s="69"/>
      <c r="C8133" s="69"/>
      <c r="E8133" s="69"/>
    </row>
    <row r="8134">
      <c r="B8134" s="69"/>
      <c r="C8134" s="69"/>
      <c r="E8134" s="69"/>
    </row>
    <row r="8135">
      <c r="B8135" s="69"/>
      <c r="C8135" s="69"/>
      <c r="E8135" s="69"/>
    </row>
    <row r="8136">
      <c r="B8136" s="69"/>
      <c r="C8136" s="69"/>
      <c r="E8136" s="69"/>
    </row>
    <row r="8137">
      <c r="B8137" s="69"/>
      <c r="C8137" s="69"/>
      <c r="E8137" s="69"/>
    </row>
    <row r="8138">
      <c r="B8138" s="69"/>
      <c r="C8138" s="69"/>
      <c r="E8138" s="69"/>
    </row>
    <row r="8139">
      <c r="B8139" s="69"/>
      <c r="C8139" s="69"/>
      <c r="E8139" s="69"/>
    </row>
    <row r="8140">
      <c r="B8140" s="69"/>
      <c r="C8140" s="69"/>
      <c r="E8140" s="69"/>
    </row>
    <row r="8141">
      <c r="B8141" s="69"/>
      <c r="C8141" s="69"/>
      <c r="E8141" s="69"/>
    </row>
    <row r="8142">
      <c r="B8142" s="69"/>
      <c r="C8142" s="69"/>
      <c r="E8142" s="69"/>
    </row>
    <row r="8143">
      <c r="B8143" s="69"/>
      <c r="C8143" s="69"/>
      <c r="E8143" s="69"/>
    </row>
    <row r="8144">
      <c r="B8144" s="69"/>
      <c r="C8144" s="69"/>
      <c r="E8144" s="69"/>
    </row>
    <row r="8145">
      <c r="B8145" s="69"/>
      <c r="C8145" s="69"/>
      <c r="E8145" s="69"/>
    </row>
    <row r="8146">
      <c r="B8146" s="69"/>
      <c r="C8146" s="69"/>
      <c r="E8146" s="69"/>
    </row>
    <row r="8147">
      <c r="B8147" s="69"/>
      <c r="C8147" s="69"/>
      <c r="E8147" s="69"/>
    </row>
    <row r="8148">
      <c r="B8148" s="69"/>
      <c r="C8148" s="69"/>
      <c r="E8148" s="69"/>
    </row>
    <row r="8149">
      <c r="B8149" s="69"/>
      <c r="C8149" s="69"/>
      <c r="E8149" s="69"/>
    </row>
    <row r="8150">
      <c r="B8150" s="69"/>
      <c r="C8150" s="69"/>
      <c r="E8150" s="69"/>
    </row>
    <row r="8151">
      <c r="B8151" s="69"/>
      <c r="C8151" s="69"/>
      <c r="E8151" s="69"/>
    </row>
    <row r="8152">
      <c r="B8152" s="69"/>
      <c r="C8152" s="69"/>
      <c r="E8152" s="69"/>
    </row>
    <row r="8153">
      <c r="B8153" s="69"/>
      <c r="C8153" s="69"/>
      <c r="E8153" s="69"/>
    </row>
    <row r="8154">
      <c r="B8154" s="69"/>
      <c r="C8154" s="69"/>
      <c r="E8154" s="69"/>
    </row>
    <row r="8155">
      <c r="B8155" s="69"/>
      <c r="C8155" s="69"/>
      <c r="E8155" s="69"/>
    </row>
    <row r="8156">
      <c r="B8156" s="69"/>
      <c r="C8156" s="69"/>
      <c r="E8156" s="69"/>
    </row>
    <row r="8157">
      <c r="B8157" s="69"/>
      <c r="C8157" s="69"/>
      <c r="E8157" s="69"/>
    </row>
    <row r="8158">
      <c r="B8158" s="69"/>
      <c r="C8158" s="69"/>
      <c r="E8158" s="69"/>
    </row>
    <row r="8159">
      <c r="B8159" s="69"/>
      <c r="C8159" s="69"/>
      <c r="E8159" s="69"/>
    </row>
    <row r="8160">
      <c r="B8160" s="69"/>
      <c r="C8160" s="69"/>
      <c r="E8160" s="69"/>
    </row>
    <row r="8161">
      <c r="B8161" s="69"/>
      <c r="C8161" s="69"/>
      <c r="E8161" s="69"/>
    </row>
    <row r="8162">
      <c r="B8162" s="69"/>
      <c r="C8162" s="69"/>
      <c r="E8162" s="69"/>
    </row>
    <row r="8163">
      <c r="B8163" s="69"/>
      <c r="C8163" s="69"/>
      <c r="E8163" s="69"/>
    </row>
    <row r="8164">
      <c r="B8164" s="69"/>
      <c r="C8164" s="69"/>
      <c r="E8164" s="69"/>
    </row>
    <row r="8165">
      <c r="B8165" s="69"/>
      <c r="C8165" s="69"/>
      <c r="E8165" s="69"/>
    </row>
    <row r="8166">
      <c r="B8166" s="69"/>
      <c r="C8166" s="69"/>
      <c r="E8166" s="69"/>
    </row>
    <row r="8167">
      <c r="B8167" s="69"/>
      <c r="C8167" s="69"/>
      <c r="E8167" s="69"/>
    </row>
    <row r="8168">
      <c r="B8168" s="69"/>
      <c r="C8168" s="69"/>
      <c r="E8168" s="69"/>
    </row>
    <row r="8169">
      <c r="B8169" s="69"/>
      <c r="C8169" s="69"/>
      <c r="E8169" s="69"/>
    </row>
    <row r="8170">
      <c r="B8170" s="69"/>
      <c r="C8170" s="69"/>
      <c r="E8170" s="69"/>
    </row>
    <row r="8171">
      <c r="B8171" s="69"/>
      <c r="C8171" s="69"/>
      <c r="E8171" s="69"/>
    </row>
    <row r="8172">
      <c r="B8172" s="69"/>
      <c r="C8172" s="69"/>
      <c r="E8172" s="69"/>
    </row>
    <row r="8173">
      <c r="B8173" s="69"/>
      <c r="C8173" s="69"/>
      <c r="E8173" s="69"/>
    </row>
    <row r="8174">
      <c r="B8174" s="69"/>
      <c r="C8174" s="69"/>
      <c r="E8174" s="69"/>
    </row>
    <row r="8175">
      <c r="B8175" s="69"/>
      <c r="C8175" s="69"/>
      <c r="E8175" s="69"/>
    </row>
    <row r="8176">
      <c r="B8176" s="69"/>
      <c r="C8176" s="69"/>
      <c r="E8176" s="69"/>
    </row>
    <row r="8177">
      <c r="B8177" s="69"/>
      <c r="C8177" s="69"/>
      <c r="E8177" s="69"/>
    </row>
    <row r="8178">
      <c r="B8178" s="69"/>
      <c r="C8178" s="69"/>
      <c r="E8178" s="69"/>
    </row>
    <row r="8179">
      <c r="B8179" s="69"/>
      <c r="C8179" s="69"/>
      <c r="E8179" s="69"/>
    </row>
    <row r="8180">
      <c r="B8180" s="69"/>
      <c r="C8180" s="69"/>
      <c r="E8180" s="69"/>
    </row>
    <row r="8181">
      <c r="B8181" s="69"/>
      <c r="C8181" s="69"/>
      <c r="E8181" s="69"/>
    </row>
    <row r="8182">
      <c r="B8182" s="69"/>
      <c r="C8182" s="69"/>
      <c r="E8182" s="69"/>
    </row>
    <row r="8183">
      <c r="B8183" s="69"/>
      <c r="C8183" s="69"/>
      <c r="E8183" s="69"/>
    </row>
    <row r="8184">
      <c r="B8184" s="69"/>
      <c r="C8184" s="69"/>
      <c r="E8184" s="69"/>
    </row>
    <row r="8185">
      <c r="B8185" s="69"/>
      <c r="C8185" s="69"/>
      <c r="E8185" s="69"/>
    </row>
    <row r="8186">
      <c r="B8186" s="69"/>
      <c r="C8186" s="69"/>
      <c r="E8186" s="69"/>
    </row>
    <row r="8187">
      <c r="B8187" s="69"/>
      <c r="C8187" s="69"/>
      <c r="E8187" s="69"/>
    </row>
    <row r="8188">
      <c r="B8188" s="69"/>
      <c r="C8188" s="69"/>
      <c r="E8188" s="69"/>
    </row>
    <row r="8189">
      <c r="B8189" s="69"/>
      <c r="C8189" s="69"/>
      <c r="E8189" s="69"/>
    </row>
    <row r="8190">
      <c r="B8190" s="69"/>
      <c r="C8190" s="69"/>
      <c r="E8190" s="69"/>
    </row>
    <row r="8191">
      <c r="B8191" s="69"/>
      <c r="C8191" s="69"/>
      <c r="E8191" s="69"/>
    </row>
    <row r="8192">
      <c r="B8192" s="69"/>
      <c r="C8192" s="69"/>
      <c r="E8192" s="69"/>
    </row>
    <row r="8193">
      <c r="B8193" s="69"/>
      <c r="C8193" s="69"/>
      <c r="E8193" s="69"/>
    </row>
    <row r="8194">
      <c r="B8194" s="69"/>
      <c r="C8194" s="69"/>
      <c r="E8194" s="69"/>
    </row>
    <row r="8195">
      <c r="B8195" s="69"/>
      <c r="C8195" s="69"/>
      <c r="E8195" s="69"/>
    </row>
    <row r="8196">
      <c r="B8196" s="69"/>
      <c r="C8196" s="69"/>
      <c r="E8196" s="69"/>
    </row>
    <row r="8197">
      <c r="B8197" s="69"/>
      <c r="C8197" s="69"/>
      <c r="E8197" s="69"/>
    </row>
    <row r="8198">
      <c r="B8198" s="69"/>
      <c r="C8198" s="69"/>
      <c r="E8198" s="69"/>
    </row>
    <row r="8199">
      <c r="B8199" s="69"/>
      <c r="C8199" s="69"/>
      <c r="E8199" s="69"/>
    </row>
    <row r="8200">
      <c r="B8200" s="69"/>
      <c r="C8200" s="69"/>
      <c r="E8200" s="69"/>
    </row>
    <row r="8201">
      <c r="B8201" s="69"/>
      <c r="C8201" s="69"/>
      <c r="E8201" s="69"/>
    </row>
    <row r="8202">
      <c r="B8202" s="69"/>
      <c r="C8202" s="69"/>
      <c r="E8202" s="69"/>
    </row>
    <row r="8203">
      <c r="B8203" s="69"/>
      <c r="C8203" s="69"/>
      <c r="E8203" s="69"/>
    </row>
    <row r="8204">
      <c r="B8204" s="69"/>
      <c r="C8204" s="69"/>
      <c r="E8204" s="69"/>
    </row>
    <row r="8205">
      <c r="B8205" s="69"/>
      <c r="C8205" s="69"/>
      <c r="E8205" s="69"/>
    </row>
    <row r="8206">
      <c r="B8206" s="69"/>
      <c r="C8206" s="69"/>
      <c r="E8206" s="69"/>
    </row>
    <row r="8207">
      <c r="B8207" s="69"/>
      <c r="C8207" s="69"/>
      <c r="E8207" s="69"/>
    </row>
    <row r="8208">
      <c r="B8208" s="69"/>
      <c r="C8208" s="69"/>
      <c r="E8208" s="69"/>
    </row>
    <row r="8209">
      <c r="B8209" s="69"/>
      <c r="C8209" s="69"/>
      <c r="E8209" s="69"/>
    </row>
    <row r="8210">
      <c r="B8210" s="69"/>
      <c r="C8210" s="69"/>
      <c r="E8210" s="69"/>
    </row>
    <row r="8211">
      <c r="B8211" s="69"/>
      <c r="C8211" s="69"/>
      <c r="E8211" s="69"/>
    </row>
    <row r="8212">
      <c r="B8212" s="69"/>
      <c r="C8212" s="69"/>
      <c r="E8212" s="69"/>
    </row>
    <row r="8213">
      <c r="B8213" s="69"/>
      <c r="C8213" s="69"/>
      <c r="E8213" s="69"/>
    </row>
    <row r="8214">
      <c r="B8214" s="69"/>
      <c r="C8214" s="69"/>
      <c r="E8214" s="69"/>
    </row>
    <row r="8215">
      <c r="B8215" s="69"/>
      <c r="C8215" s="69"/>
      <c r="E8215" s="69"/>
    </row>
    <row r="8216">
      <c r="B8216" s="69"/>
      <c r="C8216" s="69"/>
      <c r="E8216" s="69"/>
    </row>
    <row r="8217">
      <c r="B8217" s="69"/>
      <c r="C8217" s="69"/>
      <c r="E8217" s="69"/>
    </row>
    <row r="8218">
      <c r="B8218" s="69"/>
      <c r="C8218" s="69"/>
      <c r="E8218" s="69"/>
    </row>
    <row r="8219">
      <c r="B8219" s="69"/>
      <c r="C8219" s="69"/>
      <c r="E8219" s="69"/>
    </row>
    <row r="8220">
      <c r="B8220" s="69"/>
      <c r="C8220" s="69"/>
      <c r="E8220" s="69"/>
    </row>
    <row r="8221">
      <c r="B8221" s="69"/>
      <c r="C8221" s="69"/>
      <c r="E8221" s="69"/>
    </row>
    <row r="8222">
      <c r="B8222" s="69"/>
      <c r="C8222" s="69"/>
      <c r="E8222" s="69"/>
    </row>
    <row r="8223">
      <c r="B8223" s="69"/>
      <c r="C8223" s="69"/>
      <c r="E8223" s="69"/>
    </row>
    <row r="8224">
      <c r="B8224" s="69"/>
      <c r="C8224" s="69"/>
      <c r="E8224" s="69"/>
    </row>
    <row r="8225">
      <c r="B8225" s="69"/>
      <c r="C8225" s="69"/>
      <c r="E8225" s="69"/>
    </row>
    <row r="8226">
      <c r="B8226" s="69"/>
      <c r="C8226" s="69"/>
      <c r="E8226" s="69"/>
    </row>
    <row r="8227">
      <c r="B8227" s="69"/>
      <c r="C8227" s="69"/>
      <c r="E8227" s="69"/>
    </row>
    <row r="8228">
      <c r="B8228" s="69"/>
      <c r="C8228" s="69"/>
      <c r="E8228" s="69"/>
    </row>
    <row r="8229">
      <c r="B8229" s="69"/>
      <c r="C8229" s="69"/>
      <c r="E8229" s="69"/>
    </row>
    <row r="8230">
      <c r="B8230" s="69"/>
      <c r="C8230" s="69"/>
      <c r="E8230" s="69"/>
    </row>
    <row r="8231">
      <c r="B8231" s="69"/>
      <c r="C8231" s="69"/>
      <c r="E8231" s="69"/>
    </row>
    <row r="8232">
      <c r="B8232" s="69"/>
      <c r="C8232" s="69"/>
      <c r="E8232" s="69"/>
    </row>
    <row r="8233">
      <c r="B8233" s="69"/>
      <c r="C8233" s="69"/>
      <c r="E8233" s="69"/>
    </row>
    <row r="8234">
      <c r="B8234" s="69"/>
      <c r="C8234" s="69"/>
      <c r="E8234" s="69"/>
    </row>
    <row r="8235">
      <c r="B8235" s="69"/>
      <c r="C8235" s="69"/>
      <c r="E8235" s="69"/>
    </row>
    <row r="8236">
      <c r="B8236" s="69"/>
      <c r="C8236" s="69"/>
      <c r="E8236" s="69"/>
    </row>
    <row r="8237">
      <c r="B8237" s="69"/>
      <c r="C8237" s="69"/>
      <c r="E8237" s="69"/>
    </row>
    <row r="8238">
      <c r="B8238" s="69"/>
      <c r="C8238" s="69"/>
      <c r="E8238" s="69"/>
    </row>
    <row r="8239">
      <c r="B8239" s="69"/>
      <c r="C8239" s="69"/>
      <c r="E8239" s="69"/>
    </row>
    <row r="8240">
      <c r="B8240" s="69"/>
      <c r="C8240" s="69"/>
      <c r="E8240" s="69"/>
    </row>
    <row r="8241">
      <c r="B8241" s="69"/>
      <c r="C8241" s="69"/>
      <c r="E8241" s="69"/>
    </row>
    <row r="8242">
      <c r="B8242" s="69"/>
      <c r="C8242" s="69"/>
      <c r="E8242" s="69"/>
    </row>
    <row r="8243">
      <c r="B8243" s="69"/>
      <c r="C8243" s="69"/>
      <c r="E8243" s="69"/>
    </row>
    <row r="8244">
      <c r="B8244" s="69"/>
      <c r="C8244" s="69"/>
      <c r="E8244" s="69"/>
    </row>
    <row r="8245">
      <c r="B8245" s="69"/>
      <c r="C8245" s="69"/>
      <c r="E8245" s="69"/>
    </row>
    <row r="8246">
      <c r="B8246" s="69"/>
      <c r="C8246" s="69"/>
      <c r="E8246" s="69"/>
    </row>
    <row r="8247">
      <c r="B8247" s="69"/>
      <c r="C8247" s="69"/>
      <c r="E8247" s="69"/>
    </row>
    <row r="8248">
      <c r="B8248" s="69"/>
      <c r="C8248" s="69"/>
      <c r="E8248" s="69"/>
    </row>
    <row r="8249">
      <c r="B8249" s="69"/>
      <c r="C8249" s="69"/>
      <c r="E8249" s="69"/>
    </row>
    <row r="8250">
      <c r="B8250" s="69"/>
      <c r="C8250" s="69"/>
      <c r="E8250" s="69"/>
    </row>
    <row r="8251">
      <c r="B8251" s="69"/>
      <c r="C8251" s="69"/>
      <c r="E8251" s="69"/>
    </row>
    <row r="8252">
      <c r="B8252" s="69"/>
      <c r="C8252" s="69"/>
      <c r="E8252" s="69"/>
    </row>
    <row r="8253">
      <c r="B8253" s="69"/>
      <c r="C8253" s="69"/>
      <c r="E8253" s="69"/>
    </row>
    <row r="8254">
      <c r="B8254" s="69"/>
      <c r="C8254" s="69"/>
      <c r="E8254" s="69"/>
    </row>
    <row r="8255">
      <c r="B8255" s="69"/>
      <c r="C8255" s="69"/>
      <c r="E8255" s="69"/>
    </row>
    <row r="8256">
      <c r="B8256" s="69"/>
      <c r="C8256" s="69"/>
      <c r="E8256" s="69"/>
    </row>
    <row r="8257">
      <c r="B8257" s="69"/>
      <c r="C8257" s="69"/>
      <c r="E8257" s="69"/>
    </row>
    <row r="8258">
      <c r="B8258" s="69"/>
      <c r="C8258" s="69"/>
      <c r="E8258" s="69"/>
    </row>
    <row r="8259">
      <c r="B8259" s="69"/>
      <c r="C8259" s="69"/>
      <c r="E8259" s="69"/>
    </row>
    <row r="8260">
      <c r="B8260" s="69"/>
      <c r="C8260" s="69"/>
      <c r="E8260" s="69"/>
    </row>
    <row r="8261">
      <c r="B8261" s="69"/>
      <c r="C8261" s="69"/>
      <c r="E8261" s="69"/>
    </row>
    <row r="8262">
      <c r="B8262" s="69"/>
      <c r="C8262" s="69"/>
      <c r="E8262" s="69"/>
    </row>
    <row r="8263">
      <c r="B8263" s="69"/>
      <c r="C8263" s="69"/>
      <c r="E8263" s="69"/>
    </row>
    <row r="8264">
      <c r="B8264" s="69"/>
      <c r="C8264" s="69"/>
      <c r="E8264" s="69"/>
    </row>
    <row r="8265">
      <c r="B8265" s="69"/>
      <c r="C8265" s="69"/>
      <c r="E8265" s="69"/>
    </row>
    <row r="8266">
      <c r="B8266" s="69"/>
      <c r="C8266" s="69"/>
      <c r="E8266" s="69"/>
    </row>
    <row r="8267">
      <c r="B8267" s="69"/>
      <c r="C8267" s="69"/>
      <c r="E8267" s="69"/>
    </row>
    <row r="8268">
      <c r="B8268" s="69"/>
      <c r="C8268" s="69"/>
      <c r="E8268" s="69"/>
    </row>
    <row r="8269">
      <c r="B8269" s="69"/>
      <c r="C8269" s="69"/>
      <c r="E8269" s="69"/>
    </row>
    <row r="8270">
      <c r="B8270" s="69"/>
      <c r="C8270" s="69"/>
      <c r="E8270" s="69"/>
    </row>
    <row r="8271">
      <c r="B8271" s="69"/>
      <c r="C8271" s="69"/>
      <c r="E8271" s="69"/>
    </row>
    <row r="8272">
      <c r="B8272" s="69"/>
      <c r="C8272" s="69"/>
      <c r="E8272" s="69"/>
    </row>
    <row r="8273">
      <c r="B8273" s="69"/>
      <c r="C8273" s="69"/>
      <c r="E8273" s="69"/>
    </row>
    <row r="8274">
      <c r="B8274" s="69"/>
      <c r="C8274" s="69"/>
      <c r="E8274" s="69"/>
    </row>
    <row r="8275">
      <c r="B8275" s="69"/>
      <c r="C8275" s="69"/>
      <c r="E8275" s="69"/>
    </row>
    <row r="8276">
      <c r="B8276" s="69"/>
      <c r="C8276" s="69"/>
      <c r="E8276" s="69"/>
    </row>
    <row r="8277">
      <c r="B8277" s="69"/>
      <c r="C8277" s="69"/>
      <c r="E8277" s="69"/>
    </row>
    <row r="8278">
      <c r="B8278" s="69"/>
      <c r="C8278" s="69"/>
      <c r="E8278" s="69"/>
    </row>
    <row r="8279">
      <c r="B8279" s="69"/>
      <c r="C8279" s="69"/>
      <c r="E8279" s="69"/>
    </row>
    <row r="8280">
      <c r="B8280" s="69"/>
      <c r="C8280" s="69"/>
      <c r="E8280" s="69"/>
    </row>
    <row r="8281">
      <c r="B8281" s="69"/>
      <c r="C8281" s="69"/>
      <c r="E8281" s="69"/>
    </row>
    <row r="8282">
      <c r="B8282" s="69"/>
      <c r="C8282" s="69"/>
      <c r="E8282" s="69"/>
    </row>
    <row r="8283">
      <c r="B8283" s="69"/>
      <c r="C8283" s="69"/>
      <c r="E8283" s="69"/>
    </row>
    <row r="8284">
      <c r="B8284" s="69"/>
      <c r="C8284" s="69"/>
      <c r="E8284" s="69"/>
    </row>
    <row r="8285">
      <c r="B8285" s="69"/>
      <c r="C8285" s="69"/>
      <c r="E8285" s="69"/>
    </row>
    <row r="8286">
      <c r="B8286" s="69"/>
      <c r="C8286" s="69"/>
      <c r="E8286" s="69"/>
    </row>
    <row r="8287">
      <c r="B8287" s="69"/>
      <c r="C8287" s="69"/>
      <c r="E8287" s="69"/>
    </row>
    <row r="8288">
      <c r="B8288" s="69"/>
      <c r="C8288" s="69"/>
      <c r="E8288" s="69"/>
    </row>
    <row r="8289">
      <c r="B8289" s="69"/>
      <c r="C8289" s="69"/>
      <c r="E8289" s="69"/>
    </row>
    <row r="8290">
      <c r="B8290" s="69"/>
      <c r="C8290" s="69"/>
      <c r="E8290" s="69"/>
    </row>
    <row r="8291">
      <c r="B8291" s="69"/>
      <c r="C8291" s="69"/>
      <c r="E8291" s="69"/>
    </row>
    <row r="8292">
      <c r="B8292" s="69"/>
      <c r="C8292" s="69"/>
      <c r="E8292" s="69"/>
    </row>
    <row r="8293">
      <c r="B8293" s="69"/>
      <c r="C8293" s="69"/>
      <c r="E8293" s="69"/>
    </row>
    <row r="8294">
      <c r="B8294" s="69"/>
      <c r="C8294" s="69"/>
      <c r="E8294" s="69"/>
    </row>
    <row r="8295">
      <c r="B8295" s="69"/>
      <c r="C8295" s="69"/>
      <c r="E8295" s="69"/>
    </row>
    <row r="8296">
      <c r="B8296" s="69"/>
      <c r="C8296" s="69"/>
      <c r="E8296" s="69"/>
    </row>
    <row r="8297">
      <c r="B8297" s="69"/>
      <c r="C8297" s="69"/>
      <c r="E8297" s="69"/>
    </row>
    <row r="8298">
      <c r="B8298" s="69"/>
      <c r="C8298" s="69"/>
      <c r="E8298" s="69"/>
    </row>
    <row r="8299">
      <c r="B8299" s="69"/>
      <c r="C8299" s="69"/>
      <c r="E8299" s="69"/>
    </row>
    <row r="8300">
      <c r="B8300" s="69"/>
      <c r="C8300" s="69"/>
      <c r="E8300" s="69"/>
    </row>
    <row r="8301">
      <c r="B8301" s="69"/>
      <c r="C8301" s="69"/>
      <c r="E8301" s="69"/>
    </row>
    <row r="8302">
      <c r="B8302" s="69"/>
      <c r="C8302" s="69"/>
      <c r="E8302" s="69"/>
    </row>
    <row r="8303">
      <c r="B8303" s="69"/>
      <c r="C8303" s="69"/>
      <c r="E8303" s="69"/>
    </row>
    <row r="8304">
      <c r="B8304" s="69"/>
      <c r="C8304" s="69"/>
      <c r="E8304" s="69"/>
    </row>
    <row r="8305">
      <c r="B8305" s="69"/>
      <c r="C8305" s="69"/>
      <c r="E8305" s="69"/>
    </row>
    <row r="8306">
      <c r="B8306" s="69"/>
      <c r="C8306" s="69"/>
      <c r="E8306" s="69"/>
    </row>
    <row r="8307">
      <c r="B8307" s="69"/>
      <c r="C8307" s="69"/>
      <c r="E8307" s="69"/>
    </row>
    <row r="8308">
      <c r="B8308" s="69"/>
      <c r="C8308" s="69"/>
      <c r="E8308" s="69"/>
    </row>
    <row r="8309">
      <c r="B8309" s="69"/>
      <c r="C8309" s="69"/>
      <c r="E8309" s="69"/>
    </row>
    <row r="8310">
      <c r="B8310" s="69"/>
      <c r="C8310" s="69"/>
      <c r="E8310" s="69"/>
    </row>
    <row r="8311">
      <c r="B8311" s="69"/>
      <c r="C8311" s="69"/>
      <c r="E8311" s="69"/>
    </row>
    <row r="8312">
      <c r="B8312" s="69"/>
      <c r="C8312" s="69"/>
      <c r="E8312" s="69"/>
    </row>
    <row r="8313">
      <c r="B8313" s="69"/>
      <c r="C8313" s="69"/>
      <c r="E8313" s="69"/>
    </row>
    <row r="8314">
      <c r="B8314" s="69"/>
      <c r="C8314" s="69"/>
      <c r="E8314" s="69"/>
    </row>
    <row r="8315">
      <c r="B8315" s="69"/>
      <c r="C8315" s="69"/>
      <c r="E8315" s="69"/>
    </row>
    <row r="8316">
      <c r="B8316" s="69"/>
      <c r="C8316" s="69"/>
      <c r="E8316" s="69"/>
    </row>
    <row r="8317">
      <c r="B8317" s="69"/>
      <c r="C8317" s="69"/>
      <c r="E8317" s="69"/>
    </row>
    <row r="8318">
      <c r="B8318" s="69"/>
      <c r="C8318" s="69"/>
      <c r="E8318" s="69"/>
    </row>
    <row r="8319">
      <c r="B8319" s="69"/>
      <c r="C8319" s="69"/>
      <c r="E8319" s="69"/>
    </row>
    <row r="8320">
      <c r="B8320" s="69"/>
      <c r="C8320" s="69"/>
      <c r="E8320" s="69"/>
    </row>
    <row r="8321">
      <c r="B8321" s="69"/>
      <c r="C8321" s="69"/>
      <c r="E8321" s="69"/>
    </row>
    <row r="8322">
      <c r="B8322" s="69"/>
      <c r="C8322" s="69"/>
      <c r="E8322" s="69"/>
    </row>
    <row r="8323">
      <c r="B8323" s="69"/>
      <c r="C8323" s="69"/>
      <c r="E8323" s="69"/>
    </row>
    <row r="8324">
      <c r="B8324" s="69"/>
      <c r="C8324" s="69"/>
      <c r="E8324" s="69"/>
    </row>
    <row r="8325">
      <c r="B8325" s="69"/>
      <c r="C8325" s="69"/>
      <c r="E8325" s="69"/>
    </row>
    <row r="8326">
      <c r="B8326" s="69"/>
      <c r="C8326" s="69"/>
      <c r="E8326" s="69"/>
    </row>
    <row r="8327">
      <c r="B8327" s="69"/>
      <c r="C8327" s="69"/>
      <c r="E8327" s="69"/>
    </row>
    <row r="8328">
      <c r="B8328" s="69"/>
      <c r="C8328" s="69"/>
      <c r="E8328" s="69"/>
    </row>
    <row r="8329">
      <c r="B8329" s="69"/>
      <c r="C8329" s="69"/>
      <c r="E8329" s="69"/>
    </row>
    <row r="8330">
      <c r="B8330" s="69"/>
      <c r="C8330" s="69"/>
      <c r="E8330" s="69"/>
    </row>
    <row r="8331">
      <c r="B8331" s="69"/>
      <c r="C8331" s="69"/>
      <c r="E8331" s="69"/>
    </row>
    <row r="8332">
      <c r="B8332" s="69"/>
      <c r="C8332" s="69"/>
      <c r="E8332" s="69"/>
    </row>
    <row r="8333">
      <c r="B8333" s="69"/>
      <c r="C8333" s="69"/>
      <c r="E8333" s="69"/>
    </row>
    <row r="8334">
      <c r="B8334" s="69"/>
      <c r="C8334" s="69"/>
      <c r="E8334" s="69"/>
    </row>
    <row r="8335">
      <c r="B8335" s="69"/>
      <c r="C8335" s="69"/>
      <c r="E8335" s="69"/>
    </row>
    <row r="8336">
      <c r="B8336" s="69"/>
      <c r="C8336" s="69"/>
      <c r="E8336" s="69"/>
    </row>
    <row r="8337">
      <c r="B8337" s="69"/>
      <c r="C8337" s="69"/>
      <c r="E8337" s="69"/>
    </row>
    <row r="8338">
      <c r="B8338" s="69"/>
      <c r="C8338" s="69"/>
      <c r="E8338" s="69"/>
    </row>
    <row r="8339">
      <c r="B8339" s="69"/>
      <c r="C8339" s="69"/>
      <c r="E8339" s="69"/>
    </row>
    <row r="8340">
      <c r="B8340" s="69"/>
      <c r="C8340" s="69"/>
      <c r="E8340" s="69"/>
    </row>
    <row r="8341">
      <c r="B8341" s="69"/>
      <c r="C8341" s="69"/>
      <c r="E8341" s="69"/>
    </row>
    <row r="8342">
      <c r="B8342" s="69"/>
      <c r="C8342" s="69"/>
      <c r="E8342" s="69"/>
    </row>
    <row r="8343">
      <c r="B8343" s="69"/>
      <c r="C8343" s="69"/>
      <c r="E8343" s="69"/>
    </row>
    <row r="8344">
      <c r="B8344" s="69"/>
      <c r="C8344" s="69"/>
      <c r="E8344" s="69"/>
    </row>
    <row r="8345">
      <c r="B8345" s="69"/>
      <c r="C8345" s="69"/>
      <c r="E8345" s="69"/>
    </row>
    <row r="8346">
      <c r="B8346" s="69"/>
      <c r="C8346" s="69"/>
      <c r="E8346" s="69"/>
    </row>
    <row r="8347">
      <c r="B8347" s="69"/>
      <c r="C8347" s="69"/>
      <c r="E8347" s="69"/>
    </row>
    <row r="8348">
      <c r="B8348" s="69"/>
      <c r="C8348" s="69"/>
      <c r="E8348" s="69"/>
    </row>
    <row r="8349">
      <c r="B8349" s="69"/>
      <c r="C8349" s="69"/>
      <c r="E8349" s="69"/>
    </row>
    <row r="8350">
      <c r="B8350" s="69"/>
      <c r="C8350" s="69"/>
      <c r="E8350" s="69"/>
    </row>
    <row r="8351">
      <c r="B8351" s="69"/>
      <c r="C8351" s="69"/>
      <c r="E8351" s="69"/>
    </row>
    <row r="8352">
      <c r="B8352" s="69"/>
      <c r="C8352" s="69"/>
      <c r="E8352" s="69"/>
    </row>
    <row r="8353">
      <c r="B8353" s="69"/>
      <c r="C8353" s="69"/>
      <c r="E8353" s="69"/>
    </row>
    <row r="8354">
      <c r="B8354" s="69"/>
      <c r="C8354" s="69"/>
      <c r="E8354" s="69"/>
    </row>
    <row r="8355">
      <c r="B8355" s="69"/>
      <c r="C8355" s="69"/>
      <c r="E8355" s="69"/>
    </row>
    <row r="8356">
      <c r="B8356" s="69"/>
      <c r="C8356" s="69"/>
      <c r="E8356" s="69"/>
    </row>
    <row r="8357">
      <c r="B8357" s="69"/>
      <c r="C8357" s="69"/>
      <c r="E8357" s="69"/>
    </row>
    <row r="8358">
      <c r="B8358" s="69"/>
      <c r="C8358" s="69"/>
      <c r="E8358" s="69"/>
    </row>
    <row r="8359">
      <c r="B8359" s="69"/>
      <c r="C8359" s="69"/>
      <c r="E8359" s="69"/>
    </row>
    <row r="8360">
      <c r="B8360" s="69"/>
      <c r="C8360" s="69"/>
      <c r="E8360" s="69"/>
    </row>
    <row r="8361">
      <c r="B8361" s="69"/>
      <c r="C8361" s="69"/>
      <c r="E8361" s="69"/>
    </row>
    <row r="8362">
      <c r="B8362" s="69"/>
      <c r="C8362" s="69"/>
      <c r="E8362" s="69"/>
    </row>
    <row r="8363">
      <c r="B8363" s="69"/>
      <c r="C8363" s="69"/>
      <c r="E8363" s="69"/>
    </row>
    <row r="8364">
      <c r="B8364" s="69"/>
      <c r="C8364" s="69"/>
      <c r="E8364" s="69"/>
    </row>
    <row r="8365">
      <c r="B8365" s="69"/>
      <c r="C8365" s="69"/>
      <c r="E8365" s="69"/>
    </row>
    <row r="8366">
      <c r="B8366" s="69"/>
      <c r="C8366" s="69"/>
      <c r="E8366" s="69"/>
    </row>
    <row r="8367">
      <c r="B8367" s="69"/>
      <c r="C8367" s="69"/>
      <c r="E8367" s="69"/>
    </row>
    <row r="8368">
      <c r="B8368" s="69"/>
      <c r="C8368" s="69"/>
      <c r="E8368" s="69"/>
    </row>
    <row r="8369">
      <c r="B8369" s="69"/>
      <c r="C8369" s="69"/>
      <c r="E8369" s="69"/>
    </row>
    <row r="8370">
      <c r="B8370" s="69"/>
      <c r="C8370" s="69"/>
      <c r="E8370" s="69"/>
    </row>
    <row r="8371">
      <c r="B8371" s="69"/>
      <c r="C8371" s="69"/>
      <c r="E8371" s="69"/>
    </row>
    <row r="8372">
      <c r="B8372" s="69"/>
      <c r="C8372" s="69"/>
      <c r="E8372" s="69"/>
    </row>
    <row r="8373">
      <c r="B8373" s="69"/>
      <c r="C8373" s="69"/>
      <c r="E8373" s="69"/>
    </row>
    <row r="8374">
      <c r="B8374" s="69"/>
      <c r="C8374" s="69"/>
      <c r="E8374" s="69"/>
    </row>
    <row r="8375">
      <c r="B8375" s="69"/>
      <c r="C8375" s="69"/>
      <c r="E8375" s="69"/>
    </row>
    <row r="8376">
      <c r="B8376" s="69"/>
      <c r="C8376" s="69"/>
      <c r="E8376" s="69"/>
    </row>
    <row r="8377">
      <c r="B8377" s="69"/>
      <c r="C8377" s="69"/>
      <c r="E8377" s="69"/>
    </row>
    <row r="8378">
      <c r="B8378" s="69"/>
      <c r="C8378" s="69"/>
      <c r="E8378" s="69"/>
    </row>
    <row r="8379">
      <c r="B8379" s="69"/>
      <c r="C8379" s="69"/>
      <c r="E8379" s="69"/>
    </row>
    <row r="8380">
      <c r="B8380" s="69"/>
      <c r="C8380" s="69"/>
      <c r="E8380" s="69"/>
    </row>
    <row r="8381">
      <c r="B8381" s="69"/>
      <c r="C8381" s="69"/>
      <c r="E8381" s="69"/>
    </row>
    <row r="8382">
      <c r="B8382" s="69"/>
      <c r="C8382" s="69"/>
      <c r="E8382" s="69"/>
    </row>
    <row r="8383">
      <c r="B8383" s="69"/>
      <c r="C8383" s="69"/>
      <c r="E8383" s="69"/>
    </row>
    <row r="8384">
      <c r="B8384" s="69"/>
      <c r="C8384" s="69"/>
      <c r="E8384" s="69"/>
    </row>
    <row r="8385">
      <c r="B8385" s="69"/>
      <c r="C8385" s="69"/>
      <c r="E8385" s="69"/>
    </row>
    <row r="8386">
      <c r="B8386" s="69"/>
      <c r="C8386" s="69"/>
      <c r="E8386" s="69"/>
    </row>
    <row r="8387">
      <c r="B8387" s="69"/>
      <c r="C8387" s="69"/>
      <c r="E8387" s="69"/>
    </row>
    <row r="8388">
      <c r="B8388" s="69"/>
      <c r="C8388" s="69"/>
      <c r="E8388" s="69"/>
    </row>
    <row r="8389">
      <c r="B8389" s="69"/>
      <c r="C8389" s="69"/>
      <c r="E8389" s="69"/>
    </row>
    <row r="8390">
      <c r="B8390" s="69"/>
      <c r="C8390" s="69"/>
      <c r="E8390" s="69"/>
    </row>
    <row r="8391">
      <c r="B8391" s="69"/>
      <c r="C8391" s="69"/>
      <c r="E8391" s="69"/>
    </row>
    <row r="8392">
      <c r="B8392" s="69"/>
      <c r="C8392" s="69"/>
      <c r="E8392" s="69"/>
    </row>
    <row r="8393">
      <c r="B8393" s="69"/>
      <c r="C8393" s="69"/>
      <c r="E8393" s="69"/>
    </row>
    <row r="8394">
      <c r="B8394" s="69"/>
      <c r="C8394" s="69"/>
      <c r="E8394" s="69"/>
    </row>
    <row r="8395">
      <c r="B8395" s="69"/>
      <c r="C8395" s="69"/>
      <c r="E8395" s="69"/>
    </row>
    <row r="8396">
      <c r="B8396" s="69"/>
      <c r="C8396" s="69"/>
      <c r="E8396" s="69"/>
    </row>
    <row r="8397">
      <c r="B8397" s="69"/>
      <c r="C8397" s="69"/>
      <c r="E8397" s="69"/>
    </row>
    <row r="8398">
      <c r="B8398" s="69"/>
      <c r="C8398" s="69"/>
      <c r="E8398" s="69"/>
    </row>
    <row r="8399">
      <c r="B8399" s="69"/>
      <c r="C8399" s="69"/>
      <c r="E8399" s="69"/>
    </row>
    <row r="8400">
      <c r="B8400" s="69"/>
      <c r="C8400" s="69"/>
      <c r="E8400" s="69"/>
    </row>
    <row r="8401">
      <c r="B8401" s="69"/>
      <c r="C8401" s="69"/>
      <c r="E8401" s="69"/>
    </row>
    <row r="8402">
      <c r="B8402" s="69"/>
      <c r="C8402" s="69"/>
      <c r="E8402" s="69"/>
    </row>
    <row r="8403">
      <c r="B8403" s="69"/>
      <c r="C8403" s="69"/>
      <c r="E8403" s="69"/>
    </row>
    <row r="8404">
      <c r="B8404" s="69"/>
      <c r="C8404" s="69"/>
      <c r="E8404" s="69"/>
    </row>
    <row r="8405">
      <c r="B8405" s="69"/>
      <c r="C8405" s="69"/>
      <c r="E8405" s="69"/>
    </row>
    <row r="8406">
      <c r="B8406" s="69"/>
      <c r="C8406" s="69"/>
      <c r="E8406" s="69"/>
    </row>
    <row r="8407">
      <c r="B8407" s="69"/>
      <c r="C8407" s="69"/>
      <c r="E8407" s="69"/>
    </row>
    <row r="8408">
      <c r="B8408" s="69"/>
      <c r="C8408" s="69"/>
      <c r="E8408" s="69"/>
    </row>
    <row r="8409">
      <c r="B8409" s="69"/>
      <c r="C8409" s="69"/>
      <c r="E8409" s="69"/>
    </row>
    <row r="8410">
      <c r="B8410" s="69"/>
      <c r="C8410" s="69"/>
      <c r="E8410" s="69"/>
    </row>
    <row r="8411">
      <c r="B8411" s="69"/>
      <c r="C8411" s="69"/>
      <c r="E8411" s="69"/>
    </row>
    <row r="8412">
      <c r="B8412" s="69"/>
      <c r="C8412" s="69"/>
      <c r="E8412" s="69"/>
    </row>
    <row r="8413">
      <c r="B8413" s="69"/>
      <c r="C8413" s="69"/>
      <c r="E8413" s="69"/>
    </row>
    <row r="8414">
      <c r="B8414" s="69"/>
      <c r="C8414" s="69"/>
      <c r="E8414" s="69"/>
    </row>
    <row r="8415">
      <c r="B8415" s="69"/>
      <c r="C8415" s="69"/>
      <c r="E8415" s="69"/>
    </row>
    <row r="8416">
      <c r="B8416" s="69"/>
      <c r="C8416" s="69"/>
      <c r="E8416" s="69"/>
    </row>
    <row r="8417">
      <c r="B8417" s="69"/>
      <c r="C8417" s="69"/>
      <c r="E8417" s="69"/>
    </row>
    <row r="8418">
      <c r="B8418" s="69"/>
      <c r="C8418" s="69"/>
      <c r="E8418" s="69"/>
    </row>
    <row r="8419">
      <c r="B8419" s="69"/>
      <c r="C8419" s="69"/>
      <c r="E8419" s="69"/>
    </row>
    <row r="8420">
      <c r="B8420" s="69"/>
      <c r="C8420" s="69"/>
      <c r="E8420" s="69"/>
    </row>
    <row r="8421">
      <c r="B8421" s="69"/>
      <c r="C8421" s="69"/>
      <c r="E8421" s="69"/>
    </row>
    <row r="8422">
      <c r="B8422" s="69"/>
      <c r="C8422" s="69"/>
      <c r="E8422" s="69"/>
    </row>
    <row r="8423">
      <c r="B8423" s="69"/>
      <c r="C8423" s="69"/>
      <c r="E8423" s="69"/>
    </row>
    <row r="8424">
      <c r="B8424" s="69"/>
      <c r="C8424" s="69"/>
      <c r="E8424" s="69"/>
    </row>
    <row r="8425">
      <c r="B8425" s="69"/>
      <c r="C8425" s="69"/>
      <c r="E8425" s="69"/>
    </row>
    <row r="8426">
      <c r="B8426" s="69"/>
      <c r="C8426" s="69"/>
      <c r="E8426" s="69"/>
    </row>
    <row r="8427">
      <c r="B8427" s="69"/>
      <c r="C8427" s="69"/>
      <c r="E8427" s="69"/>
    </row>
    <row r="8428">
      <c r="B8428" s="69"/>
      <c r="C8428" s="69"/>
      <c r="E8428" s="69"/>
    </row>
    <row r="8429">
      <c r="B8429" s="69"/>
      <c r="C8429" s="69"/>
      <c r="E8429" s="69"/>
    </row>
    <row r="8430">
      <c r="B8430" s="69"/>
      <c r="C8430" s="69"/>
      <c r="E8430" s="69"/>
    </row>
    <row r="8431">
      <c r="B8431" s="69"/>
      <c r="C8431" s="69"/>
      <c r="E8431" s="69"/>
    </row>
    <row r="8432">
      <c r="B8432" s="69"/>
      <c r="C8432" s="69"/>
      <c r="E8432" s="69"/>
    </row>
    <row r="8433">
      <c r="B8433" s="69"/>
      <c r="C8433" s="69"/>
      <c r="E8433" s="69"/>
    </row>
    <row r="8434">
      <c r="B8434" s="69"/>
      <c r="C8434" s="69"/>
      <c r="E8434" s="69"/>
    </row>
    <row r="8435">
      <c r="B8435" s="69"/>
      <c r="C8435" s="69"/>
      <c r="E8435" s="69"/>
    </row>
    <row r="8436">
      <c r="B8436" s="69"/>
      <c r="C8436" s="69"/>
      <c r="E8436" s="69"/>
    </row>
    <row r="8437">
      <c r="B8437" s="69"/>
      <c r="C8437" s="69"/>
      <c r="E8437" s="69"/>
    </row>
    <row r="8438">
      <c r="B8438" s="69"/>
      <c r="C8438" s="69"/>
      <c r="E8438" s="69"/>
    </row>
    <row r="8439">
      <c r="B8439" s="69"/>
      <c r="C8439" s="69"/>
      <c r="E8439" s="69"/>
    </row>
    <row r="8440">
      <c r="B8440" s="69"/>
      <c r="C8440" s="69"/>
      <c r="E8440" s="69"/>
    </row>
    <row r="8441">
      <c r="B8441" s="69"/>
      <c r="C8441" s="69"/>
      <c r="E8441" s="69"/>
    </row>
    <row r="8442">
      <c r="B8442" s="69"/>
      <c r="C8442" s="69"/>
      <c r="E8442" s="69"/>
    </row>
    <row r="8443">
      <c r="B8443" s="69"/>
      <c r="C8443" s="69"/>
      <c r="E8443" s="69"/>
    </row>
    <row r="8444">
      <c r="B8444" s="69"/>
      <c r="C8444" s="69"/>
      <c r="E8444" s="69"/>
    </row>
    <row r="8445">
      <c r="B8445" s="69"/>
      <c r="C8445" s="69"/>
      <c r="E8445" s="69"/>
    </row>
    <row r="8446">
      <c r="B8446" s="69"/>
      <c r="C8446" s="69"/>
      <c r="E8446" s="69"/>
    </row>
    <row r="8447">
      <c r="B8447" s="69"/>
      <c r="C8447" s="69"/>
      <c r="E8447" s="69"/>
    </row>
    <row r="8448">
      <c r="B8448" s="69"/>
      <c r="C8448" s="69"/>
      <c r="E8448" s="69"/>
    </row>
    <row r="8449">
      <c r="B8449" s="69"/>
      <c r="C8449" s="69"/>
      <c r="E8449" s="69"/>
    </row>
    <row r="8450">
      <c r="B8450" s="69"/>
      <c r="C8450" s="69"/>
      <c r="E8450" s="69"/>
    </row>
    <row r="8451">
      <c r="B8451" s="69"/>
      <c r="C8451" s="69"/>
      <c r="E8451" s="69"/>
    </row>
  </sheetData>
  <drawing r:id="rId1"/>
</worksheet>
</file>