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ebs\dhhb\dhhbapi\excel_template\"/>
    </mc:Choice>
  </mc:AlternateContent>
  <bookViews>
    <workbookView xWindow="-120" yWindow="-120" windowWidth="29040" windowHeight="15720"/>
  </bookViews>
  <sheets>
    <sheet name="Lịch học" sheetId="1" r:id="rId1"/>
    <sheet name="thống kê giờ" sheetId="3" state="hidden" r:id="rId2"/>
  </sheets>
  <externalReferences>
    <externalReference r:id="rId3"/>
  </externalReferences>
  <definedNames>
    <definedName name="_xlnm._FilterDatabase" localSheetId="0" hidden="1">'Lịch học'!$A$6:$O$7</definedName>
    <definedName name="_xlnm._FilterDatabase" localSheetId="1" hidden="1">'thống kê giờ'!$A$6:$N$434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8" i="3" l="1"/>
  <c r="I441" i="3"/>
  <c r="I440" i="3"/>
  <c r="I439" i="3"/>
  <c r="M267" i="3"/>
  <c r="M304" i="3"/>
  <c r="M77" i="3"/>
  <c r="M278" i="3"/>
  <c r="M73" i="3"/>
  <c r="N7" i="1"/>
  <c r="M118" i="3" s="1"/>
  <c r="M336" i="3" l="1"/>
  <c r="M274" i="3"/>
  <c r="M148" i="3"/>
  <c r="M339" i="3"/>
  <c r="M407" i="3"/>
  <c r="M344" i="3"/>
  <c r="M54" i="3"/>
  <c r="M232" i="3"/>
  <c r="M168" i="3"/>
  <c r="M159" i="3"/>
  <c r="M194" i="3"/>
  <c r="M131" i="3"/>
  <c r="M31" i="3"/>
  <c r="M210" i="3"/>
  <c r="M248" i="3"/>
  <c r="M53" i="3"/>
  <c r="M432" i="3"/>
  <c r="M238" i="3"/>
  <c r="M155" i="3"/>
  <c r="M296" i="3"/>
  <c r="M184" i="3"/>
  <c r="M145" i="3"/>
  <c r="M257" i="3"/>
  <c r="M359" i="3"/>
  <c r="M313" i="3"/>
  <c r="M157" i="3"/>
  <c r="M25" i="3"/>
  <c r="M377" i="3"/>
  <c r="M78" i="3"/>
  <c r="M383" i="3"/>
  <c r="M30" i="3"/>
  <c r="M279" i="3"/>
  <c r="M72" i="3"/>
  <c r="M15" i="3"/>
  <c r="M189" i="3"/>
  <c r="M175" i="3"/>
  <c r="M427" i="3"/>
  <c r="M130" i="3"/>
  <c r="M271" i="3"/>
  <c r="M354" i="3"/>
  <c r="M281" i="3"/>
  <c r="M340" i="3"/>
  <c r="M70" i="3"/>
  <c r="M95" i="3"/>
  <c r="M295" i="3"/>
  <c r="M185" i="3"/>
  <c r="M147" i="3"/>
  <c r="M39" i="3"/>
  <c r="M143" i="3"/>
  <c r="M195" i="3"/>
  <c r="M350" i="3"/>
  <c r="M200" i="3"/>
  <c r="M22" i="3"/>
  <c r="M136" i="3"/>
  <c r="M162" i="3"/>
  <c r="M331" i="3"/>
  <c r="M236" i="3"/>
  <c r="M430" i="3"/>
  <c r="M199" i="3"/>
  <c r="M343" i="3"/>
  <c r="M303" i="3"/>
  <c r="M408" i="3"/>
  <c r="M87" i="3"/>
  <c r="M146" i="3"/>
  <c r="M204" i="3"/>
  <c r="M251" i="3"/>
  <c r="M207" i="3"/>
  <c r="M163" i="3"/>
  <c r="M62" i="3"/>
  <c r="M38" i="3"/>
  <c r="M46" i="3"/>
  <c r="M415" i="3"/>
  <c r="M216" i="3"/>
  <c r="M144" i="3"/>
  <c r="M329" i="3"/>
  <c r="M400" i="3"/>
  <c r="M288" i="3"/>
  <c r="M360" i="3"/>
  <c r="M183" i="3"/>
  <c r="M110" i="3"/>
  <c r="M401" i="3"/>
  <c r="M209" i="3"/>
  <c r="M108" i="3"/>
  <c r="M375" i="3"/>
  <c r="M289" i="3"/>
  <c r="M121" i="3"/>
  <c r="M255" i="3"/>
  <c r="M224" i="3"/>
  <c r="M305" i="3"/>
  <c r="M23" i="3"/>
  <c r="M322" i="3"/>
  <c r="M14" i="3"/>
  <c r="M65" i="3"/>
  <c r="M13" i="3"/>
  <c r="M417" i="3"/>
  <c r="M160" i="3"/>
  <c r="M233" i="3"/>
  <c r="M264" i="3"/>
  <c r="M249" i="3"/>
  <c r="M129" i="3"/>
  <c r="M420" i="3"/>
  <c r="M8" i="3"/>
  <c r="M11" i="3"/>
  <c r="M424" i="3"/>
  <c r="M353" i="3"/>
  <c r="M103" i="3"/>
  <c r="M192" i="3"/>
  <c r="M256" i="3"/>
  <c r="M211" i="3"/>
  <c r="M247" i="3"/>
  <c r="M96" i="3"/>
  <c r="M265" i="3"/>
  <c r="M169" i="3"/>
  <c r="M132" i="3"/>
  <c r="M396" i="3"/>
  <c r="M369" i="3"/>
  <c r="M215" i="3"/>
  <c r="M128" i="3"/>
  <c r="M102" i="3"/>
  <c r="M27" i="3"/>
  <c r="M287" i="3"/>
  <c r="M135" i="3"/>
  <c r="M391" i="3"/>
  <c r="M351" i="3"/>
  <c r="M394" i="3"/>
  <c r="M126" i="3"/>
  <c r="M223" i="3"/>
  <c r="M218" i="3"/>
  <c r="G438" i="3"/>
  <c r="G439" i="3"/>
  <c r="G440" i="3"/>
  <c r="M346" i="3"/>
  <c r="M433" i="3"/>
  <c r="M390" i="3"/>
  <c r="M335" i="3"/>
  <c r="M263" i="3"/>
  <c r="M202" i="3"/>
  <c r="M86" i="3"/>
  <c r="M425" i="3"/>
  <c r="M386" i="3"/>
  <c r="M330" i="3"/>
  <c r="M258" i="3"/>
  <c r="M191" i="3"/>
  <c r="M81" i="3"/>
  <c r="M423" i="3"/>
  <c r="M378" i="3"/>
  <c r="M327" i="3"/>
  <c r="M250" i="3"/>
  <c r="M186" i="3"/>
  <c r="M418" i="3"/>
  <c r="M370" i="3"/>
  <c r="M319" i="3"/>
  <c r="M239" i="3"/>
  <c r="M178" i="3"/>
  <c r="M402" i="3"/>
  <c r="M367" i="3"/>
  <c r="M314" i="3"/>
  <c r="M234" i="3"/>
  <c r="M167" i="3"/>
  <c r="M399" i="3"/>
  <c r="M362" i="3"/>
  <c r="M306" i="3"/>
  <c r="M231" i="3"/>
  <c r="M151" i="3"/>
  <c r="M429" i="3"/>
  <c r="M422" i="3"/>
  <c r="M414" i="3"/>
  <c r="M406" i="3"/>
  <c r="M398" i="3"/>
  <c r="M382" i="3"/>
  <c r="M374" i="3"/>
  <c r="M366" i="3"/>
  <c r="M358" i="3"/>
  <c r="M342" i="3"/>
  <c r="M334" i="3"/>
  <c r="M326" i="3"/>
  <c r="M318" i="3"/>
  <c r="M310" i="3"/>
  <c r="M302" i="3"/>
  <c r="M294" i="3"/>
  <c r="M286" i="3"/>
  <c r="M270" i="3"/>
  <c r="M262" i="3"/>
  <c r="M254" i="3"/>
  <c r="M246" i="3"/>
  <c r="M230" i="3"/>
  <c r="M222" i="3"/>
  <c r="M214" i="3"/>
  <c r="M206" i="3"/>
  <c r="M198" i="3"/>
  <c r="M190" i="3"/>
  <c r="M182" i="3"/>
  <c r="M174" i="3"/>
  <c r="M166" i="3"/>
  <c r="M158" i="3"/>
  <c r="M150" i="3"/>
  <c r="M142" i="3"/>
  <c r="M134" i="3"/>
  <c r="M125" i="3"/>
  <c r="M117" i="3"/>
  <c r="M109" i="3"/>
  <c r="M101" i="3"/>
  <c r="M94" i="3"/>
  <c r="M85" i="3"/>
  <c r="M69" i="3"/>
  <c r="M61" i="3"/>
  <c r="M45" i="3"/>
  <c r="M37" i="3"/>
  <c r="M29" i="3"/>
  <c r="M21" i="3"/>
  <c r="M12" i="3"/>
  <c r="M428" i="3"/>
  <c r="M421" i="3"/>
  <c r="M413" i="3"/>
  <c r="M405" i="3"/>
  <c r="M397" i="3"/>
  <c r="M389" i="3"/>
  <c r="M381" i="3"/>
  <c r="M373" i="3"/>
  <c r="M365" i="3"/>
  <c r="M357" i="3"/>
  <c r="M349" i="3"/>
  <c r="M341" i="3"/>
  <c r="M333" i="3"/>
  <c r="M325" i="3"/>
  <c r="M317" i="3"/>
  <c r="M309" i="3"/>
  <c r="M301" i="3"/>
  <c r="M293" i="3"/>
  <c r="M285" i="3"/>
  <c r="M277" i="3"/>
  <c r="M269" i="3"/>
  <c r="M261" i="3"/>
  <c r="M253" i="3"/>
  <c r="M245" i="3"/>
  <c r="M237" i="3"/>
  <c r="M229" i="3"/>
  <c r="M221" i="3"/>
  <c r="M213" i="3"/>
  <c r="M205" i="3"/>
  <c r="M197" i="3"/>
  <c r="M181" i="3"/>
  <c r="M173" i="3"/>
  <c r="M165" i="3"/>
  <c r="M149" i="3"/>
  <c r="M141" i="3"/>
  <c r="M133" i="3"/>
  <c r="M124" i="3"/>
  <c r="M116" i="3"/>
  <c r="M100" i="3"/>
  <c r="M93" i="3"/>
  <c r="M84" i="3"/>
  <c r="M76" i="3"/>
  <c r="M68" i="3"/>
  <c r="M60" i="3"/>
  <c r="M52" i="3"/>
  <c r="M44" i="3"/>
  <c r="M36" i="3"/>
  <c r="M28" i="3"/>
  <c r="M20" i="3"/>
  <c r="M10" i="3"/>
  <c r="M7" i="3"/>
  <c r="M412" i="3"/>
  <c r="M404" i="3"/>
  <c r="M388" i="3"/>
  <c r="M380" i="3"/>
  <c r="M372" i="3"/>
  <c r="M364" i="3"/>
  <c r="M356" i="3"/>
  <c r="M348" i="3"/>
  <c r="M332" i="3"/>
  <c r="M324" i="3"/>
  <c r="M316" i="3"/>
  <c r="M308" i="3"/>
  <c r="M300" i="3"/>
  <c r="M292" i="3"/>
  <c r="M284" i="3"/>
  <c r="M276" i="3"/>
  <c r="M268" i="3"/>
  <c r="M260" i="3"/>
  <c r="M252" i="3"/>
  <c r="M244" i="3"/>
  <c r="M228" i="3"/>
  <c r="M220" i="3"/>
  <c r="M212" i="3"/>
  <c r="M196" i="3"/>
  <c r="M188" i="3"/>
  <c r="M180" i="3"/>
  <c r="M172" i="3"/>
  <c r="M164" i="3"/>
  <c r="M156" i="3"/>
  <c r="M140" i="3"/>
  <c r="M123" i="3"/>
  <c r="M115" i="3"/>
  <c r="M107" i="3"/>
  <c r="M92" i="3"/>
  <c r="M83" i="3"/>
  <c r="M75" i="3"/>
  <c r="M67" i="3"/>
  <c r="M59" i="3"/>
  <c r="M51" i="3"/>
  <c r="M43" i="3"/>
  <c r="M35" i="3"/>
  <c r="M18" i="3"/>
  <c r="M9" i="3"/>
  <c r="M434" i="3"/>
  <c r="M426" i="3"/>
  <c r="M419" i="3"/>
  <c r="M411" i="3"/>
  <c r="M403" i="3"/>
  <c r="M395" i="3"/>
  <c r="M387" i="3"/>
  <c r="M379" i="3"/>
  <c r="M371" i="3"/>
  <c r="M363" i="3"/>
  <c r="M355" i="3"/>
  <c r="M347" i="3"/>
  <c r="M323" i="3"/>
  <c r="M315" i="3"/>
  <c r="M307" i="3"/>
  <c r="M299" i="3"/>
  <c r="M291" i="3"/>
  <c r="M283" i="3"/>
  <c r="M275" i="3"/>
  <c r="M259" i="3"/>
  <c r="M243" i="3"/>
  <c r="M235" i="3"/>
  <c r="M227" i="3"/>
  <c r="M219" i="3"/>
  <c r="M203" i="3"/>
  <c r="M187" i="3"/>
  <c r="M179" i="3"/>
  <c r="M171" i="3"/>
  <c r="M139" i="3"/>
  <c r="M122" i="3"/>
  <c r="M114" i="3"/>
  <c r="M106" i="3"/>
  <c r="M99" i="3"/>
  <c r="M91" i="3"/>
  <c r="M82" i="3"/>
  <c r="M74" i="3"/>
  <c r="M66" i="3"/>
  <c r="M58" i="3"/>
  <c r="M50" i="3"/>
  <c r="M42" i="3"/>
  <c r="M34" i="3"/>
  <c r="M26" i="3"/>
  <c r="M17" i="3"/>
  <c r="M410" i="3"/>
  <c r="M338" i="3"/>
  <c r="M298" i="3"/>
  <c r="M290" i="3"/>
  <c r="M282" i="3"/>
  <c r="M266" i="3"/>
  <c r="M242" i="3"/>
  <c r="M226" i="3"/>
  <c r="M170" i="3"/>
  <c r="M154" i="3"/>
  <c r="M138" i="3"/>
  <c r="M113" i="3"/>
  <c r="M105" i="3"/>
  <c r="M98" i="3"/>
  <c r="M89" i="3"/>
  <c r="M57" i="3"/>
  <c r="M49" i="3"/>
  <c r="M41" i="3"/>
  <c r="M33" i="3"/>
  <c r="M16" i="3"/>
  <c r="M409" i="3"/>
  <c r="M393" i="3"/>
  <c r="M385" i="3"/>
  <c r="M361" i="3"/>
  <c r="M345" i="3"/>
  <c r="M337" i="3"/>
  <c r="M321" i="3"/>
  <c r="M297" i="3"/>
  <c r="M273" i="3"/>
  <c r="M241" i="3"/>
  <c r="M225" i="3"/>
  <c r="M217" i="3"/>
  <c r="M201" i="3"/>
  <c r="M193" i="3"/>
  <c r="M177" i="3"/>
  <c r="M161" i="3"/>
  <c r="M153" i="3"/>
  <c r="M137" i="3"/>
  <c r="M120" i="3"/>
  <c r="M112" i="3"/>
  <c r="M104" i="3"/>
  <c r="M97" i="3"/>
  <c r="M88" i="3"/>
  <c r="M80" i="3"/>
  <c r="M64" i="3"/>
  <c r="M56" i="3"/>
  <c r="M48" i="3"/>
  <c r="M40" i="3"/>
  <c r="M32" i="3"/>
  <c r="M24" i="3"/>
  <c r="M431" i="3"/>
  <c r="M416" i="3"/>
  <c r="M392" i="3"/>
  <c r="M384" i="3"/>
  <c r="M376" i="3"/>
  <c r="M368" i="3"/>
  <c r="M352" i="3"/>
  <c r="M328" i="3"/>
  <c r="M320" i="3"/>
  <c r="M312" i="3"/>
  <c r="M280" i="3"/>
  <c r="M272" i="3"/>
  <c r="M240" i="3"/>
  <c r="M208" i="3"/>
  <c r="M176" i="3"/>
  <c r="M152" i="3"/>
  <c r="M127" i="3"/>
  <c r="M119" i="3"/>
  <c r="M111" i="3"/>
  <c r="M79" i="3"/>
  <c r="M71" i="3"/>
  <c r="M63" i="3"/>
  <c r="M55" i="3"/>
  <c r="M47" i="3"/>
  <c r="M311" i="3"/>
</calcChain>
</file>

<file path=xl/sharedStrings.xml><?xml version="1.0" encoding="utf-8"?>
<sst xmlns="http://schemas.openxmlformats.org/spreadsheetml/2006/main" count="4324" uniqueCount="894">
  <si>
    <t>BỘ GIÁO DỤC VÀ ĐÀO TẠO</t>
  </si>
  <si>
    <t>CỘNG HÒA XÃ HỘI CHỦ NGHĨA VIỆT NAM</t>
  </si>
  <si>
    <t>TRƯỜNG ĐẠI HỌC HÒA BÌNH</t>
  </si>
  <si>
    <t>Độc lập - Tự do - Hạnh phúc</t>
  </si>
  <si>
    <t>Thứ</t>
  </si>
  <si>
    <t>Phòng</t>
  </si>
  <si>
    <t>Tiết</t>
  </si>
  <si>
    <t>Thời gian</t>
  </si>
  <si>
    <t>Mã HP</t>
  </si>
  <si>
    <t>Tên học phần</t>
  </si>
  <si>
    <t>Số TC</t>
  </si>
  <si>
    <t>Tên lớp</t>
  </si>
  <si>
    <t>Giảng viên</t>
  </si>
  <si>
    <t>Từ ngày</t>
  </si>
  <si>
    <t>Đến ngày</t>
  </si>
  <si>
    <t>OL2</t>
  </si>
  <si>
    <t>10-13</t>
  </si>
  <si>
    <t>7GDC032</t>
  </si>
  <si>
    <t>Chủ nghĩa xã hội khoa học</t>
  </si>
  <si>
    <t>Vũ Trọng Dung(NS100)</t>
  </si>
  <si>
    <t>B202</t>
  </si>
  <si>
    <t>7CSN183</t>
  </si>
  <si>
    <t>Marketing căn bản</t>
  </si>
  <si>
    <t>Nguyễn Văn Mạnh(NS75)</t>
  </si>
  <si>
    <t>7QHC222</t>
  </si>
  <si>
    <t>Thiết kế trình bày sách báo (KT xuất bảnTT)</t>
  </si>
  <si>
    <t>Nguyễn Thị Vân Anh(NS115)</t>
  </si>
  <si>
    <t>7GDC153</t>
  </si>
  <si>
    <t>Tiếng Anh 3</t>
  </si>
  <si>
    <t>Nguyễn Hoàng Uyên Châu(NS71)</t>
  </si>
  <si>
    <t>7CNT113</t>
  </si>
  <si>
    <t>Phân tích thiết kế hệ thống thông tin</t>
  </si>
  <si>
    <t>Dư Đình Viên(NS282)</t>
  </si>
  <si>
    <t>B203</t>
  </si>
  <si>
    <t>7CSN113</t>
  </si>
  <si>
    <t>Quản trị sự kiện</t>
  </si>
  <si>
    <t>Trương Thị Vân Anh(NS182)</t>
  </si>
  <si>
    <t>7GDC202</t>
  </si>
  <si>
    <t>Tiến trình lịch sử Viêt Nam</t>
  </si>
  <si>
    <t>Đỗ Gia Hùng(NS181)</t>
  </si>
  <si>
    <t>7CNT213</t>
  </si>
  <si>
    <t>Thương mại điện tử</t>
  </si>
  <si>
    <t>Nguyễn Việt Đức(NS104)</t>
  </si>
  <si>
    <t>B301</t>
  </si>
  <si>
    <t>DHO036</t>
  </si>
  <si>
    <t>Bào chế và sinh dược học 2</t>
  </si>
  <si>
    <t>Mai Lệ Hoa(NS335)</t>
  </si>
  <si>
    <t>DHO050</t>
  </si>
  <si>
    <t>Sản xuất thuốc từ dược liệu</t>
  </si>
  <si>
    <t>Vũ Bạch Linh(NS137)</t>
  </si>
  <si>
    <t>7LKT043</t>
  </si>
  <si>
    <t>Luật Hiến pháp Việt Nam</t>
  </si>
  <si>
    <t>Phạm Thị Huyền(NS203)</t>
  </si>
  <si>
    <t>DHO054</t>
  </si>
  <si>
    <t>Quản lý dược bệnh viện</t>
  </si>
  <si>
    <t>Phạm Thị Xuân(NS135)</t>
  </si>
  <si>
    <t>C201</t>
  </si>
  <si>
    <t>YCT085</t>
  </si>
  <si>
    <t>Pháp luật hành nghề</t>
  </si>
  <si>
    <t>Đặng Hồng Hải(NS243)</t>
  </si>
  <si>
    <t>YCT086</t>
  </si>
  <si>
    <t>Kết hợp YHCT và YHHĐ điều trị một số chứng bệnh</t>
  </si>
  <si>
    <t>Hoàng Châu Loan(NS142)</t>
  </si>
  <si>
    <t>7GDC323</t>
  </si>
  <si>
    <t>Trung văn 3</t>
  </si>
  <si>
    <t>Trần Quế Phương(NS330)</t>
  </si>
  <si>
    <t>YCT081</t>
  </si>
  <si>
    <t>Tâm thần</t>
  </si>
  <si>
    <t>Nguyễn Thị Duyên(NS126)</t>
  </si>
  <si>
    <t>C202</t>
  </si>
  <si>
    <t>7KTN393</t>
  </si>
  <si>
    <t>Sinh lý học</t>
  </si>
  <si>
    <t>Hà Thị Yến(NS141)</t>
  </si>
  <si>
    <t>YCT059</t>
  </si>
  <si>
    <t>Nội bệnh lý YHCT 1</t>
  </si>
  <si>
    <t>YCT084</t>
  </si>
  <si>
    <t>Thực vật dược cổ truyền</t>
  </si>
  <si>
    <t>Hoàng Minh Chung(NS140)</t>
  </si>
  <si>
    <t>C203</t>
  </si>
  <si>
    <t>YCT041</t>
  </si>
  <si>
    <t>Da liễu YHHĐ</t>
  </si>
  <si>
    <t>Đào Minh Châu(NS354)</t>
  </si>
  <si>
    <t>C301</t>
  </si>
  <si>
    <t>7GDC113</t>
  </si>
  <si>
    <t>Lý thuyết xác suất thống kê</t>
  </si>
  <si>
    <t>Nguyễn Đại Hùng(NS254)</t>
  </si>
  <si>
    <t>7CSN193</t>
  </si>
  <si>
    <t>Hành vi tổ chức</t>
  </si>
  <si>
    <t>Nguyễn Tiến Mạnh(NS79)</t>
  </si>
  <si>
    <t>7LKT064</t>
  </si>
  <si>
    <t>Luật dân sự</t>
  </si>
  <si>
    <t>Nguyễn Thị Thủy Tiên(NS118)</t>
  </si>
  <si>
    <t>C302</t>
  </si>
  <si>
    <t>7CSN063</t>
  </si>
  <si>
    <t>Nhập môn cơ sở dữ liệu</t>
  </si>
  <si>
    <t>Đỗ Ngọc Điệp(NS151)</t>
  </si>
  <si>
    <t>7GDC133</t>
  </si>
  <si>
    <t>Tiếng Anh 1</t>
  </si>
  <si>
    <t>7CSN033</t>
  </si>
  <si>
    <t>Lập trình hướng đối tượng</t>
  </si>
  <si>
    <t>Nguyễn Vĩnh An(NS261)</t>
  </si>
  <si>
    <t>7DPT262</t>
  </si>
  <si>
    <t>Đồ án phát triển ứng dụng đa phương tiện</t>
  </si>
  <si>
    <t>C303</t>
  </si>
  <si>
    <t>Lương Thị Thanh Thảo(NS331)</t>
  </si>
  <si>
    <t>7GDC123</t>
  </si>
  <si>
    <t>Tin học đại cương</t>
  </si>
  <si>
    <t>Bùi Quang Điệp(NS105)</t>
  </si>
  <si>
    <t>C304</t>
  </si>
  <si>
    <t>7KTN241</t>
  </si>
  <si>
    <t>Quản trị kinh doanh 1</t>
  </si>
  <si>
    <t>Lâm Thị Thảo(NS78)</t>
  </si>
  <si>
    <t>Quách Thị Mai(NS155)</t>
  </si>
  <si>
    <t>Nguyễn Đăng Minh(NS102)</t>
  </si>
  <si>
    <t>C306</t>
  </si>
  <si>
    <t>7NNA102</t>
  </si>
  <si>
    <t>Lý thuyết dịch</t>
  </si>
  <si>
    <t>Lê Thị Thùy Trang(NS73)</t>
  </si>
  <si>
    <t>KTK046</t>
  </si>
  <si>
    <t>Kiểm toán Báo cáo tài chính</t>
  </si>
  <si>
    <t>7YDK001</t>
  </si>
  <si>
    <t>Sinh học phát triển</t>
  </si>
  <si>
    <t>Nguyễn Thị Thịnh(NS120)</t>
  </si>
  <si>
    <t>Nguyễn Thị Hạnh(NS70)</t>
  </si>
  <si>
    <t>7YDK003</t>
  </si>
  <si>
    <t>Hóa-Hóa sinh</t>
  </si>
  <si>
    <t>7NNA333</t>
  </si>
  <si>
    <t>Viết 2</t>
  </si>
  <si>
    <t>Trần Thị Ân(NS74)</t>
  </si>
  <si>
    <t>7GDC022</t>
  </si>
  <si>
    <t>Kinh tế chính trị Mác - Lênin</t>
  </si>
  <si>
    <t>Nguyễn Văn Cư(NS101)</t>
  </si>
  <si>
    <t>7GDC013</t>
  </si>
  <si>
    <t>Triết học Mác - Lênin</t>
  </si>
  <si>
    <t>7GDC042</t>
  </si>
  <si>
    <t>Tư tưởng Hồ Chí Minh</t>
  </si>
  <si>
    <t>Nguyễn Kim Hồng(NS342)</t>
  </si>
  <si>
    <t>7GDC052</t>
  </si>
  <si>
    <t>Lịch sử Đảng Cộng sản Việt Nam</t>
  </si>
  <si>
    <t>7TCN133</t>
  </si>
  <si>
    <t>Thống kê kinh tế doanh nghiệp</t>
  </si>
  <si>
    <t>Lê Dũng Kiên(NS220)</t>
  </si>
  <si>
    <t>7KTK222</t>
  </si>
  <si>
    <t>Bảo hiểm</t>
  </si>
  <si>
    <t>7CSN243</t>
  </si>
  <si>
    <t>Thống kê kinh tế và kinh doanh</t>
  </si>
  <si>
    <t>LKT026</t>
  </si>
  <si>
    <t>Kỹ năng tư vấn pháp luật</t>
  </si>
  <si>
    <t>Hoàng Thị Oanh(NS235)</t>
  </si>
  <si>
    <t>7GDC222</t>
  </si>
  <si>
    <t>Xã hội học đại cương</t>
  </si>
  <si>
    <t>Cù Thị Lan Anh(NS77)</t>
  </si>
  <si>
    <t>OL1</t>
  </si>
  <si>
    <t>7KTN073</t>
  </si>
  <si>
    <t>Tâm lý du lịch</t>
  </si>
  <si>
    <t>Trần Diễm Hằng(NS82)</t>
  </si>
  <si>
    <t>7NNA093</t>
  </si>
  <si>
    <t>Cú pháp học</t>
  </si>
  <si>
    <t>OL3</t>
  </si>
  <si>
    <t>7LKT233</t>
  </si>
  <si>
    <t>Luật thương mại</t>
  </si>
  <si>
    <t>P.HINHHOA</t>
  </si>
  <si>
    <t>7TKD222</t>
  </si>
  <si>
    <t>Công nghệ in ấn và chế bản</t>
  </si>
  <si>
    <t>Nguyễn Thanh Tố Quyên(NS296)</t>
  </si>
  <si>
    <t>7CSN303</t>
  </si>
  <si>
    <t>Hình họa tượng bán thân nam nữ (chì)</t>
  </si>
  <si>
    <t>Vũ Dương Công(NS108)</t>
  </si>
  <si>
    <t>THDD</t>
  </si>
  <si>
    <t>7DDU224</t>
  </si>
  <si>
    <t>Chăm sóc sức khỏe người lớn có bệnh Nội khoa 1</t>
  </si>
  <si>
    <t>Vũ Thu Thủy(NS122)</t>
  </si>
  <si>
    <t>7DDU053</t>
  </si>
  <si>
    <t>7TKN193</t>
  </si>
  <si>
    <t>Egonomi - Nhân trắc học ứng dụng trong nội thất</t>
  </si>
  <si>
    <t>Hồ Xuân Phi(NS110)</t>
  </si>
  <si>
    <t>TKN027</t>
  </si>
  <si>
    <t>Vẽ kỹ thuật</t>
  </si>
  <si>
    <t>7TKN202</t>
  </si>
  <si>
    <t>Lịch sử phong cách nội thất</t>
  </si>
  <si>
    <t>Đỗ Việt Hưng(NS233)</t>
  </si>
  <si>
    <t>Lê Văn Hùng(NS111)</t>
  </si>
  <si>
    <t>DHO040</t>
  </si>
  <si>
    <t>Dược lý 2</t>
  </si>
  <si>
    <t>Nguyễn Thị Hiếu(NS159)</t>
  </si>
  <si>
    <t>7CSN262</t>
  </si>
  <si>
    <t>Luật xa gần</t>
  </si>
  <si>
    <t>7GDC073</t>
  </si>
  <si>
    <t>Vật lý đại cương</t>
  </si>
  <si>
    <t>Lương Thị Thêu(NS153)</t>
  </si>
  <si>
    <t>Nguyễn Toàn Định(NS240)</t>
  </si>
  <si>
    <t>7DHO163</t>
  </si>
  <si>
    <t>Môi trường - Độc chất học</t>
  </si>
  <si>
    <t>Lê Thị Thắm(NS138)</t>
  </si>
  <si>
    <t>7DHO132</t>
  </si>
  <si>
    <t>Đạo đức trong hành nghề dược</t>
  </si>
  <si>
    <t>7NNA162</t>
  </si>
  <si>
    <t>Tiếng Anh thương mại</t>
  </si>
  <si>
    <t>7CSN143</t>
  </si>
  <si>
    <t>Kinh tế vi mô</t>
  </si>
  <si>
    <t>Thái Thanh Hà(NS332)</t>
  </si>
  <si>
    <t>7CSN153</t>
  </si>
  <si>
    <t>Kinh tế vĩ mô</t>
  </si>
  <si>
    <t>7LKT073</t>
  </si>
  <si>
    <t>Luật tố tụng dân sự</t>
  </si>
  <si>
    <t>Nguyễn Văn Hoàng(NS336)</t>
  </si>
  <si>
    <t>7GDC283</t>
  </si>
  <si>
    <t>Tâm lý học</t>
  </si>
  <si>
    <t>Trần Xuân Hồng(NS338)</t>
  </si>
  <si>
    <t>7CSN173</t>
  </si>
  <si>
    <t>Nguyên lý thống kê kinh tế</t>
  </si>
  <si>
    <t>QDL046</t>
  </si>
  <si>
    <t>Nghiệp vụ lễ tân</t>
  </si>
  <si>
    <t>Hà Thanh Hải(NS85)</t>
  </si>
  <si>
    <t>Lê Hoàng Oanh(NS144)</t>
  </si>
  <si>
    <t>YCT079</t>
  </si>
  <si>
    <t>Nội bệnh lý YHCT 2</t>
  </si>
  <si>
    <t>Đỗ Linh Quyên(NS348)</t>
  </si>
  <si>
    <t>YCT054</t>
  </si>
  <si>
    <t>Bệnh học Lão khoa YHCT</t>
  </si>
  <si>
    <t>Võ Tường Kha(NS350)</t>
  </si>
  <si>
    <t>7YCT253</t>
  </si>
  <si>
    <t>Nội cơ sở YHHĐ 1</t>
  </si>
  <si>
    <t>7YCT243</t>
  </si>
  <si>
    <t>Ngoại cơ sở YHHĐ</t>
  </si>
  <si>
    <t>Bùi Ngọc Tiến(NS124)</t>
  </si>
  <si>
    <t>Phạm Thủy Phương(NS349)</t>
  </si>
  <si>
    <t>YCT060</t>
  </si>
  <si>
    <t>Da liễu YHCT</t>
  </si>
  <si>
    <t>Nguyễn Mai Anh(NS337)</t>
  </si>
  <si>
    <t>7YCT183</t>
  </si>
  <si>
    <t>Lý luận cơ bản YHCT</t>
  </si>
  <si>
    <t>Đỗ Việt Hương(NS143)</t>
  </si>
  <si>
    <t>7YCT172</t>
  </si>
  <si>
    <t>Nhập môn YHCT - Tác phẩm kinh điển YHCT</t>
  </si>
  <si>
    <t>YCT043</t>
  </si>
  <si>
    <t>Thần kinh</t>
  </si>
  <si>
    <t>7YCT092</t>
  </si>
  <si>
    <t>Miễn dịch - Dị ứng</t>
  </si>
  <si>
    <t>Vương Thị Mai Linh(NS352)</t>
  </si>
  <si>
    <t>7CSN053</t>
  </si>
  <si>
    <t>Cấu trúc dữ liệu và thuật toán</t>
  </si>
  <si>
    <t>7KTN253</t>
  </si>
  <si>
    <t>Quản lý năng suất và chất lượng</t>
  </si>
  <si>
    <t>7DPT093</t>
  </si>
  <si>
    <t>Thiết kế tương tác đa phương tiện</t>
  </si>
  <si>
    <t>7QTK282</t>
  </si>
  <si>
    <t>Quản trị thương hiệu</t>
  </si>
  <si>
    <t>7KOT072</t>
  </si>
  <si>
    <t>Nguyên lý máy</t>
  </si>
  <si>
    <t>Phùng Văn Thơm(NS339)</t>
  </si>
  <si>
    <t>7CSN103</t>
  </si>
  <si>
    <t>Quản trị nguồn nhân lực du lịch</t>
  </si>
  <si>
    <t>Ngô Thị Kim Tuyến(NS207)</t>
  </si>
  <si>
    <t>7CNT052</t>
  </si>
  <si>
    <t>Kiến trúc máy tính</t>
  </si>
  <si>
    <t>Nguyễn Văn Tú(NS343)</t>
  </si>
  <si>
    <t>QHC031</t>
  </si>
  <si>
    <t>Đồ họa ứng dụng (Photosop-Coreldraw)</t>
  </si>
  <si>
    <t>Chu Thị Kim Định(NS109)</t>
  </si>
  <si>
    <t>7TNA012</t>
  </si>
  <si>
    <t>Nghe 2</t>
  </si>
  <si>
    <t>Nguyễn Ngọc Long(NS80)</t>
  </si>
  <si>
    <t>Dư Minh Sáng(NS347)</t>
  </si>
  <si>
    <t>7YDK002</t>
  </si>
  <si>
    <t>Lý sinh y học</t>
  </si>
  <si>
    <t>7NNA273</t>
  </si>
  <si>
    <t>Nói 4</t>
  </si>
  <si>
    <t>CNT040</t>
  </si>
  <si>
    <t>Cơ sở dữ liệu nâng cao</t>
  </si>
  <si>
    <t>Trần Thanh Hùng(NS314)</t>
  </si>
  <si>
    <t>7GDC062</t>
  </si>
  <si>
    <t>Pháp luật đại cương</t>
  </si>
  <si>
    <t>Trần Thị Mai(NS204)</t>
  </si>
  <si>
    <t>7QTK203</t>
  </si>
  <si>
    <t>Tiếng Anh chuyên ngành</t>
  </si>
  <si>
    <t>7KTN312</t>
  </si>
  <si>
    <t>Khởi sự kinh doanh</t>
  </si>
  <si>
    <t>7LOG333</t>
  </si>
  <si>
    <t>Quản trị vận hành</t>
  </si>
  <si>
    <t>7LOG293</t>
  </si>
  <si>
    <t>Chiến lược kinh doanh của DN logistics</t>
  </si>
  <si>
    <t>Nghiêm Văn Trọng(NS196)</t>
  </si>
  <si>
    <t>7TMĐ163</t>
  </si>
  <si>
    <t>7TMÐ262</t>
  </si>
  <si>
    <t>Hệ thống quản trị cơ sở dữ liệu SQL</t>
  </si>
  <si>
    <t>Tào Thị Thu Hương(NS107)</t>
  </si>
  <si>
    <t>DDU047</t>
  </si>
  <si>
    <t>Chăm sóc SK trẻ em</t>
  </si>
  <si>
    <t>7DDU182</t>
  </si>
  <si>
    <t>Kỹ năng giao tiếp trong thực hành điều dưỡng</t>
  </si>
  <si>
    <t>Nguyễn Văn Thúy(NS123)</t>
  </si>
  <si>
    <t>THDUOC</t>
  </si>
  <si>
    <t>7DHO442</t>
  </si>
  <si>
    <t>Mỹ phẩm và thực phẩm chức năng</t>
  </si>
  <si>
    <t>Lê Thị Hường Hoa(NS134)</t>
  </si>
  <si>
    <t>TKT045</t>
  </si>
  <si>
    <t>TK trang phục ấn tượng (TT cưới…)</t>
  </si>
  <si>
    <t>Vũ Thị Ngọc Linh(NS112)</t>
  </si>
  <si>
    <t>TKT050</t>
  </si>
  <si>
    <t>TK phụ trang</t>
  </si>
  <si>
    <t>7TKN013</t>
  </si>
  <si>
    <t>7TCN123</t>
  </si>
  <si>
    <t>Nghiệp vụ ngân hàng</t>
  </si>
  <si>
    <t>Nguyễn Thị Hay(NS276)</t>
  </si>
  <si>
    <t>7CSN344</t>
  </si>
  <si>
    <t>Cơ sở tạo hình trên khối</t>
  </si>
  <si>
    <t>7GDC313</t>
  </si>
  <si>
    <t>Trung văn 2</t>
  </si>
  <si>
    <t>Đỗ Thị Hiền(NS129)</t>
  </si>
  <si>
    <t>7CSN163</t>
  </si>
  <si>
    <t>Nguyên lý kế toán</t>
  </si>
  <si>
    <t>Nguyễn Thị Nhung(NS192)</t>
  </si>
  <si>
    <t>7DHO312</t>
  </si>
  <si>
    <t>Dược động học</t>
  </si>
  <si>
    <t>Vũ Thị Trâm(NS172)</t>
  </si>
  <si>
    <t>7CSN083</t>
  </si>
  <si>
    <t>Quản trị học</t>
  </si>
  <si>
    <t>Nguyễn Thị Lý(NS76)</t>
  </si>
  <si>
    <t>7QHC163</t>
  </si>
  <si>
    <t>Ngôn ngữ báo chí - truyền thông</t>
  </si>
  <si>
    <t>Trần Văn Lệ(NS334)</t>
  </si>
  <si>
    <t>7LKT273</t>
  </si>
  <si>
    <t>Luật ngân hàng</t>
  </si>
  <si>
    <t>DHO038</t>
  </si>
  <si>
    <t>Quản lý kinh tế dược</t>
  </si>
  <si>
    <t>Vũ Đình Phóng(NS171)</t>
  </si>
  <si>
    <t>7KTK153</t>
  </si>
  <si>
    <t>Thuế và kế toán thuế</t>
  </si>
  <si>
    <t>Lưu Thị Tình(NS221)</t>
  </si>
  <si>
    <t>7KTK142</t>
  </si>
  <si>
    <t>Tổ chức công tác kế toán</t>
  </si>
  <si>
    <t>7YCT134</t>
  </si>
  <si>
    <t>Dược lý 3</t>
  </si>
  <si>
    <t>7YCT212</t>
  </si>
  <si>
    <t>Tổ chức quản lý y tế - Chương trình y tế Quốc gia</t>
  </si>
  <si>
    <t>Nguyễn Gia Thức(NS121)</t>
  </si>
  <si>
    <t>7YCT103</t>
  </si>
  <si>
    <t>Hóa sinh</t>
  </si>
  <si>
    <t>Lê Tất Thành(NS353)</t>
  </si>
  <si>
    <t>7CSN123</t>
  </si>
  <si>
    <t>Ngôn ngữ lập trình C++</t>
  </si>
  <si>
    <t>CNT092</t>
  </si>
  <si>
    <t>Phần mềm chuyên dụng</t>
  </si>
  <si>
    <t>7KTN374</t>
  </si>
  <si>
    <t>Sinh lý bệnh - Miễn dịch</t>
  </si>
  <si>
    <t>7DPT142</t>
  </si>
  <si>
    <t>Kịch bản đa phương tiện</t>
  </si>
  <si>
    <t>7DPT373</t>
  </si>
  <si>
    <t>Thiết kế quảng cáo truyền hình</t>
  </si>
  <si>
    <t>Lê Hải Việt Hoàng(NS304)</t>
  </si>
  <si>
    <t>7KTN082</t>
  </si>
  <si>
    <t>Du lịch bền vững</t>
  </si>
  <si>
    <t>Đỗ Hương Giang(NS84)</t>
  </si>
  <si>
    <t>7TKD233</t>
  </si>
  <si>
    <t>Đồ họa vi tính 1 (Photoshop)</t>
  </si>
  <si>
    <t>7NNA253</t>
  </si>
  <si>
    <t>Nói 2</t>
  </si>
  <si>
    <t>7QHC07</t>
  </si>
  <si>
    <t>Tác phẩm báo chí đại cương</t>
  </si>
  <si>
    <t>Nguyễn Việt Thái(NS206)</t>
  </si>
  <si>
    <t>7LOG393</t>
  </si>
  <si>
    <t>Quản trị doanh nghiệp logistics</t>
  </si>
  <si>
    <t>7KTN053</t>
  </si>
  <si>
    <t>Quản trị kinh doanh khách sạn</t>
  </si>
  <si>
    <t>Trần Ngọc Lương(NS86)</t>
  </si>
  <si>
    <t>CNT041</t>
  </si>
  <si>
    <t>Hệ cơ sở dữ liệu phân tán</t>
  </si>
  <si>
    <t>7CSN122</t>
  </si>
  <si>
    <t>Văn hóa ẩm thực</t>
  </si>
  <si>
    <t>7GDC182</t>
  </si>
  <si>
    <t>Lịch sử văn minh thế giới</t>
  </si>
  <si>
    <t>7QTK163</t>
  </si>
  <si>
    <t>Quản trị chiến lược</t>
  </si>
  <si>
    <t>7NNA192</t>
  </si>
  <si>
    <t>Thư tín thương mại</t>
  </si>
  <si>
    <t>7TMÐ233</t>
  </si>
  <si>
    <t>Quản trị tác nghiệp thương mại điện tử</t>
  </si>
  <si>
    <t>7TMÐ193</t>
  </si>
  <si>
    <t>Giao dịch thương mại điện tử</t>
  </si>
  <si>
    <t>7KTK172</t>
  </si>
  <si>
    <t>Phân tích hoạt động kinh doanh</t>
  </si>
  <si>
    <t>7TMÐ292</t>
  </si>
  <si>
    <t>Đề án ngành Thương mại điện tử</t>
  </si>
  <si>
    <t>OL4</t>
  </si>
  <si>
    <t>7TMÐ282</t>
  </si>
  <si>
    <t>Thanh toán trong thương mại điện tử</t>
  </si>
  <si>
    <t>TKD043</t>
  </si>
  <si>
    <t>Thiết kế Poster</t>
  </si>
  <si>
    <t>7TKN305</t>
  </si>
  <si>
    <t>Đồ án thiết kế nội thất công trình công cộng 4 (Nhà hàng/Karaoke/Cafe/Spa)</t>
  </si>
  <si>
    <t>7CSN394</t>
  </si>
  <si>
    <t>Hình họa người toàn thân (mực nho)*</t>
  </si>
  <si>
    <t>7DDU244</t>
  </si>
  <si>
    <t>Chăm sóc sức khỏe người lớn có bệnh Ngoại khoa 1</t>
  </si>
  <si>
    <t>7DDU172</t>
  </si>
  <si>
    <t>Y học cổ truyền</t>
  </si>
  <si>
    <t>DHO053</t>
  </si>
  <si>
    <t>Thực hành về sản xuất thuốc tại các XN dược</t>
  </si>
  <si>
    <t>TKT044</t>
  </si>
  <si>
    <t>TK trang phuc dạ hội</t>
  </si>
  <si>
    <t>TKT032</t>
  </si>
  <si>
    <t>Nhân trắc học - Cỡ số may mặc</t>
  </si>
  <si>
    <t>7NNA393</t>
  </si>
  <si>
    <t>Ngữ âm thực hành 2</t>
  </si>
  <si>
    <t>7NNA402</t>
  </si>
  <si>
    <t>Phân tích diễn ngôn</t>
  </si>
  <si>
    <t>7CSN462</t>
  </si>
  <si>
    <t>Kinh doanh quốc tế</t>
  </si>
  <si>
    <t>7DHO173</t>
  </si>
  <si>
    <t>Dược liệu 1</t>
  </si>
  <si>
    <t>7QHC122</t>
  </si>
  <si>
    <t>Báo phát thanh</t>
  </si>
  <si>
    <t>Phạm Công Nghĩa(NS262)</t>
  </si>
  <si>
    <t>7LKT213</t>
  </si>
  <si>
    <t>Luật môi trường</t>
  </si>
  <si>
    <t>7CSN472</t>
  </si>
  <si>
    <t>Tâm lý kinh doanh</t>
  </si>
  <si>
    <t>7KTN092</t>
  </si>
  <si>
    <t>Kỹ năng giao tiếp trong du lịch</t>
  </si>
  <si>
    <t>7CNT163</t>
  </si>
  <si>
    <t>Công nghệ đa phương tiện</t>
  </si>
  <si>
    <t>Trần Cảnh Dương(NS299)</t>
  </si>
  <si>
    <t>CNT043</t>
  </si>
  <si>
    <t>Hệ điều hành UNIX và LINUX</t>
  </si>
  <si>
    <t>Nguyễn Bá Hoạt(NS289)</t>
  </si>
  <si>
    <t>7LOG343</t>
  </si>
  <si>
    <t>Quản trị vận tải đa phương thức</t>
  </si>
  <si>
    <t>7DPT233</t>
  </si>
  <si>
    <t>Ngôn ngữ C# và công nghệ.NET</t>
  </si>
  <si>
    <t>7NNA293</t>
  </si>
  <si>
    <t>Đọc 2</t>
  </si>
  <si>
    <t>KTK053</t>
  </si>
  <si>
    <t>Kế toán đơn vị HCSN</t>
  </si>
  <si>
    <t>KTK049</t>
  </si>
  <si>
    <t>Mô hình kế toán ảo</t>
  </si>
  <si>
    <t>7DPT253</t>
  </si>
  <si>
    <t>Lập trình Game cơ bản</t>
  </si>
  <si>
    <t>7KOT053</t>
  </si>
  <si>
    <t>Cơ học kỹ thuật</t>
  </si>
  <si>
    <t>7KOT112</t>
  </si>
  <si>
    <t>Kỹ thuật nhiệt</t>
  </si>
  <si>
    <t>QHC032</t>
  </si>
  <si>
    <t>Phỏng vấn và trả lời phỏng vấn</t>
  </si>
  <si>
    <t>7KTN012</t>
  </si>
  <si>
    <t>Du lịch điện tử</t>
  </si>
  <si>
    <t>7KTK392</t>
  </si>
  <si>
    <t>Tài chính doanh nghiệp 2</t>
  </si>
  <si>
    <t>Lê Thanh Huyền(NS93)</t>
  </si>
  <si>
    <t>7GDC192</t>
  </si>
  <si>
    <t>Cơ sở Văn hóa Việt Nam</t>
  </si>
  <si>
    <t>OL5</t>
  </si>
  <si>
    <t>7DHO203</t>
  </si>
  <si>
    <t>Hóa dược 2</t>
  </si>
  <si>
    <t>Hoàng Thị Ngọc Anh(NS234)</t>
  </si>
  <si>
    <t>7DHO263</t>
  </si>
  <si>
    <t>7TKD333</t>
  </si>
  <si>
    <t>Thiết kế Brochure, Catalogue</t>
  </si>
  <si>
    <t>7TKD213</t>
  </si>
  <si>
    <t>Nghệ thuật chữ</t>
  </si>
  <si>
    <t>7TKD374</t>
  </si>
  <si>
    <t>Thiết kế bộ nhận diện thương hiệu</t>
  </si>
  <si>
    <t>7KTN382</t>
  </si>
  <si>
    <t>Mô phôi</t>
  </si>
  <si>
    <t>Nguyễn Văn Tuấn(NS258)</t>
  </si>
  <si>
    <t>7DHO303</t>
  </si>
  <si>
    <t>Thực hành dược khoa</t>
  </si>
  <si>
    <t>7TKN265</t>
  </si>
  <si>
    <t>Đồ án thiết kế nội thất nhà ở (Biệt thự, Penhouse, Nhà lô, Liền kề, Chung cư, …)</t>
  </si>
  <si>
    <t>7TKN274</t>
  </si>
  <si>
    <t>Đồ án thiết kế nội thất công trình công cộng 1 (Cửa hàng/Shophouse)</t>
  </si>
  <si>
    <t>7GDC413</t>
  </si>
  <si>
    <t>Toán cao cấp (đại số và QHTT)</t>
  </si>
  <si>
    <t>7TKD252</t>
  </si>
  <si>
    <t>Đồ họa vi tính 3 (Indesign)</t>
  </si>
  <si>
    <t>7CSN432</t>
  </si>
  <si>
    <t>Pháp luật kinh tế</t>
  </si>
  <si>
    <t>Phạm Hồng Nhật(NS202)</t>
  </si>
  <si>
    <t>7DHO144</t>
  </si>
  <si>
    <t>7DHO252</t>
  </si>
  <si>
    <t>Dược lý 1</t>
  </si>
  <si>
    <t>7LKT053</t>
  </si>
  <si>
    <t>Luật Hành chính</t>
  </si>
  <si>
    <t>7GDC212</t>
  </si>
  <si>
    <t>Phương pháp nghiên cứu khoa học</t>
  </si>
  <si>
    <t>Đỗ Thị Hường(NS351)</t>
  </si>
  <si>
    <t>YCT045</t>
  </si>
  <si>
    <t>Ung thư</t>
  </si>
  <si>
    <t>Đặng Tiến Giang(NS355)</t>
  </si>
  <si>
    <t>7DPT273</t>
  </si>
  <si>
    <t>Lập trình âm thanh</t>
  </si>
  <si>
    <t>7DPT053</t>
  </si>
  <si>
    <t>Thiết kế đồ họa (Ai)</t>
  </si>
  <si>
    <t>7DHO242</t>
  </si>
  <si>
    <t>7GDC163</t>
  </si>
  <si>
    <t>Toán kỹ thuật</t>
  </si>
  <si>
    <t>7KOT043</t>
  </si>
  <si>
    <t>Auto CAD và Solidworks</t>
  </si>
  <si>
    <t>7DPT153</t>
  </si>
  <si>
    <t>Dựng audio và video</t>
  </si>
  <si>
    <t>DPT061</t>
  </si>
  <si>
    <t>Phát triển ứng dụng cho các thiết bị di động</t>
  </si>
  <si>
    <t>7DHO322</t>
  </si>
  <si>
    <t>Tin học ứng dụng</t>
  </si>
  <si>
    <t>Ngô Văn Quân(NS154)</t>
  </si>
  <si>
    <t>7NNA373</t>
  </si>
  <si>
    <t>Ngữ pháp 2</t>
  </si>
  <si>
    <t>DHO044</t>
  </si>
  <si>
    <t>Kiểm nghiệm dược phẩm</t>
  </si>
  <si>
    <t>7KTN022</t>
  </si>
  <si>
    <t>Địa lý du lịch</t>
  </si>
  <si>
    <t>7QHC243</t>
  </si>
  <si>
    <t>Hoạch định chương trình PR</t>
  </si>
  <si>
    <t>7GDC273</t>
  </si>
  <si>
    <t>Logic học đại cương</t>
  </si>
  <si>
    <t>Ngô Quang Duy(NS346)</t>
  </si>
  <si>
    <t>7GDC083</t>
  </si>
  <si>
    <t>Toán rời rạc</t>
  </si>
  <si>
    <t>Dư Thành Hưng(NS237)</t>
  </si>
  <si>
    <t>7DHO193</t>
  </si>
  <si>
    <t>Hóa dược 1</t>
  </si>
  <si>
    <t>7LOG403</t>
  </si>
  <si>
    <t>Kinh tế, quản lý kho hàng và bao bì</t>
  </si>
  <si>
    <t>7CSN242</t>
  </si>
  <si>
    <t>Thẩm mỹ công nghiệp</t>
  </si>
  <si>
    <t>7TKD192</t>
  </si>
  <si>
    <t>Yếu tố tạo hình và các thủ pháp đồ họa</t>
  </si>
  <si>
    <t>TKD042</t>
  </si>
  <si>
    <t>Thiết kế bao bì</t>
  </si>
  <si>
    <t>7DDU162</t>
  </si>
  <si>
    <t>Pháp luật tổ chức y tế</t>
  </si>
  <si>
    <t>7KTN373</t>
  </si>
  <si>
    <t>Vi sinh - Ký sinh trùng</t>
  </si>
  <si>
    <t>7KTK163</t>
  </si>
  <si>
    <t>7CSN252</t>
  </si>
  <si>
    <t>Giải phẫu tạo hình</t>
  </si>
  <si>
    <t>7NNA062</t>
  </si>
  <si>
    <t>Ngôn ngữ học đối chiếu</t>
  </si>
  <si>
    <t>7DHO053</t>
  </si>
  <si>
    <t>Hóa phân tích 2</t>
  </si>
  <si>
    <t>Trần Đình Nghĩa(NS333)</t>
  </si>
  <si>
    <t>Nguyễn Bá Nam(NS340)</t>
  </si>
  <si>
    <t>DDU046</t>
  </si>
  <si>
    <t>Chăm sóc SK phụ nữ, bà mẹ, gia đình</t>
  </si>
  <si>
    <t>Phạm Thúy Quỳnh(NS341)</t>
  </si>
  <si>
    <t>7DDU292</t>
  </si>
  <si>
    <t>Chăm sóc sức khỏe người bệnh tâm thần</t>
  </si>
  <si>
    <t>7DHO113</t>
  </si>
  <si>
    <t>Bệnh học</t>
  </si>
  <si>
    <t>7DDU122</t>
  </si>
  <si>
    <t>7DHO103</t>
  </si>
  <si>
    <t>Hóa lý dược</t>
  </si>
  <si>
    <t>7CNT013</t>
  </si>
  <si>
    <t>7KNT353</t>
  </si>
  <si>
    <t>Quản trị thương mại dịch vụ</t>
  </si>
  <si>
    <t>7KOT103</t>
  </si>
  <si>
    <t>Dung sai và kỹ thuật đo</t>
  </si>
  <si>
    <t>Đào Quang Kế(NS344)</t>
  </si>
  <si>
    <t>7QHC263</t>
  </si>
  <si>
    <t>Xây dựng và Phát triển thương hiệu</t>
  </si>
  <si>
    <t>7LOG192</t>
  </si>
  <si>
    <t>Đề án ngành logistics và quản lý chuỗi cung ứng</t>
  </si>
  <si>
    <t>Quản trị kinh doanh 2</t>
  </si>
  <si>
    <t>7DDU312</t>
  </si>
  <si>
    <t>Chăm sóc sức khỏe người có bệnh truyền nhiễm</t>
  </si>
  <si>
    <t>7DHO153</t>
  </si>
  <si>
    <t>7QHC132</t>
  </si>
  <si>
    <t>Báo điện tử</t>
  </si>
  <si>
    <t>7LKT113</t>
  </si>
  <si>
    <t>Công pháp Quốc tế</t>
  </si>
  <si>
    <t>Trần Phương Anh(NS236)</t>
  </si>
  <si>
    <t>7TCN243</t>
  </si>
  <si>
    <t>Thị trường tài chính</t>
  </si>
  <si>
    <t>7CSN324</t>
  </si>
  <si>
    <t>Hình họa người toàn thân (mầu nước)</t>
  </si>
  <si>
    <t>TKD044</t>
  </si>
  <si>
    <t>Thiết kế lịch</t>
  </si>
  <si>
    <t>7TKN294</t>
  </si>
  <si>
    <t>Đồ án thiết kế nội thất công trình công cộng 3 (Khách sạn/Khu nghỉ dưỡng)</t>
  </si>
  <si>
    <t>Phạm Hữu Lợi(NS345)</t>
  </si>
  <si>
    <t>DDU022</t>
  </si>
  <si>
    <t>Tâm lý học - Đạo đức y học</t>
  </si>
  <si>
    <t>7DHO035</t>
  </si>
  <si>
    <t>Hóa hữu cơ</t>
  </si>
  <si>
    <t>7DHO183</t>
  </si>
  <si>
    <t>Dược liệu 2</t>
  </si>
  <si>
    <t>7DHO472</t>
  </si>
  <si>
    <t>Hồ sơ đăng ký thuốc</t>
  </si>
  <si>
    <t>7DPT313</t>
  </si>
  <si>
    <t>Nghệ thuật đồ họa chữ (Typography)</t>
  </si>
  <si>
    <t>7DHO043</t>
  </si>
  <si>
    <t>Hóa phân tích 1</t>
  </si>
  <si>
    <t>DHO037</t>
  </si>
  <si>
    <t>Pháp chế dược</t>
  </si>
  <si>
    <t>Thứ Hai</t>
  </si>
  <si>
    <t>Thứ Tư</t>
  </si>
  <si>
    <t>Thứ Năm</t>
  </si>
  <si>
    <t>Thứ Ba</t>
  </si>
  <si>
    <t>Thứ Bảy</t>
  </si>
  <si>
    <t>1-3</t>
  </si>
  <si>
    <t>4-5</t>
  </si>
  <si>
    <t>6-8</t>
  </si>
  <si>
    <t>9-10</t>
  </si>
  <si>
    <t>5-8</t>
  </si>
  <si>
    <t>6-9</t>
  </si>
  <si>
    <t>1-4</t>
  </si>
  <si>
    <t>7h00-9h40</t>
  </si>
  <si>
    <t>9h50-11h35</t>
  </si>
  <si>
    <t>13h00-15h40</t>
  </si>
  <si>
    <t>15h50-17h35</t>
  </si>
  <si>
    <t>7h00-10h40</t>
  </si>
  <si>
    <t>13h00-16h40</t>
  </si>
  <si>
    <t>523YCT03</t>
  </si>
  <si>
    <t>522LOG+523LOG+522TMD+523TMD</t>
  </si>
  <si>
    <t>521QHC+522QHC</t>
  </si>
  <si>
    <t>A207</t>
  </si>
  <si>
    <t>A307</t>
  </si>
  <si>
    <t>C110</t>
  </si>
  <si>
    <t>H.Truong</t>
  </si>
  <si>
    <t>X.T.TRANG</t>
  </si>
  <si>
    <t>12/08/2024</t>
  </si>
  <si>
    <t>523QHC+523QDL+523QKS+523DHO01</t>
  </si>
  <si>
    <t>521QDL+522QDL+521QKS+522QKS</t>
  </si>
  <si>
    <t>521QDL+522QDL+522QKS+521QKS</t>
  </si>
  <si>
    <t>521DHO</t>
  </si>
  <si>
    <t>523LKT</t>
  </si>
  <si>
    <t>520DHO</t>
  </si>
  <si>
    <t>519YCT02</t>
  </si>
  <si>
    <t>520YCT01</t>
  </si>
  <si>
    <t>520YCT02</t>
  </si>
  <si>
    <t>520YCT03</t>
  </si>
  <si>
    <t>523YCT01</t>
  </si>
  <si>
    <t>523QTK</t>
  </si>
  <si>
    <t>522CNT01</t>
  </si>
  <si>
    <t>522LOG+523LOG</t>
  </si>
  <si>
    <t>522DPT</t>
  </si>
  <si>
    <t>524 Nhóm 2</t>
  </si>
  <si>
    <t>521DPT</t>
  </si>
  <si>
    <t>524 Nhóm 4</t>
  </si>
  <si>
    <t>523DPT+523KOT+521QTK</t>
  </si>
  <si>
    <t>524 Nhóm 1</t>
  </si>
  <si>
    <t>524 Nhóm 15</t>
  </si>
  <si>
    <t>522LOG+522LKT</t>
  </si>
  <si>
    <t>524 Nhóm 9</t>
  </si>
  <si>
    <t>522NNA</t>
  </si>
  <si>
    <t>524 Nhóm 7</t>
  </si>
  <si>
    <t>521KTK</t>
  </si>
  <si>
    <t>524 Nhóm 8</t>
  </si>
  <si>
    <t>524YDK01</t>
  </si>
  <si>
    <t>524YDK02</t>
  </si>
  <si>
    <t>524 Nhóm 16</t>
  </si>
  <si>
    <t>523NNA</t>
  </si>
  <si>
    <t>524 Nhóm 10+11+12</t>
  </si>
  <si>
    <t>523CNT+523DPT+523KTK+523TKT+523TMD</t>
  </si>
  <si>
    <t>522DHO+523QDL+523QKS+523KTK+523KOT+521NNA</t>
  </si>
  <si>
    <t>522TCN+523TCN</t>
  </si>
  <si>
    <t>522TCN+521KTK</t>
  </si>
  <si>
    <t>521LKT</t>
  </si>
  <si>
    <t>524 Nhóm 14</t>
  </si>
  <si>
    <t>522QDL+522QKS</t>
  </si>
  <si>
    <t>521NNA+522NNA</t>
  </si>
  <si>
    <t>523CNT+523DDU</t>
  </si>
  <si>
    <t>522LKT</t>
  </si>
  <si>
    <t>522DDU+521DDU</t>
  </si>
  <si>
    <t>522DDU</t>
  </si>
  <si>
    <t>523TKN</t>
  </si>
  <si>
    <t>523TKD+523TKN+523TKT</t>
  </si>
  <si>
    <t>523DPT+523CNT</t>
  </si>
  <si>
    <t>522DHO</t>
  </si>
  <si>
    <t>523KTK+523LKT</t>
  </si>
  <si>
    <t>523QHC+523LKT</t>
  </si>
  <si>
    <t>522YCT01</t>
  </si>
  <si>
    <t>519YCT01+519YCT05</t>
  </si>
  <si>
    <t>519YCT03+519YCT04</t>
  </si>
  <si>
    <t>523TMD</t>
  </si>
  <si>
    <t>524 Nhóm 3</t>
  </si>
  <si>
    <t>522QTK</t>
  </si>
  <si>
    <t>523KOT</t>
  </si>
  <si>
    <t>523QDL+523QKS</t>
  </si>
  <si>
    <t>523CNT</t>
  </si>
  <si>
    <t>522QHC+523QHC</t>
  </si>
  <si>
    <t>523LOG</t>
  </si>
  <si>
    <t>524YKD01</t>
  </si>
  <si>
    <t>521CNT</t>
  </si>
  <si>
    <t>524 Nhóm 7+8+9</t>
  </si>
  <si>
    <t>524 Nhóm 13+14+15</t>
  </si>
  <si>
    <t>523DPT+523DHO01+523QHC</t>
  </si>
  <si>
    <t>521LOG+522LOG</t>
  </si>
  <si>
    <t>522TMD</t>
  </si>
  <si>
    <t>523TKD Nhóm 1</t>
  </si>
  <si>
    <t>523TKD Nhóm 2</t>
  </si>
  <si>
    <t>522TKN+522TKD Nhóm 1</t>
  </si>
  <si>
    <t>522TKT+522TKD Nhóm 2</t>
  </si>
  <si>
    <t>522DDU+523DDU+521DDU</t>
  </si>
  <si>
    <t>520TKT+521TKT</t>
  </si>
  <si>
    <t>520TKN+521TKN+520TKT+521TKT</t>
  </si>
  <si>
    <t>524 Nhóm 10</t>
  </si>
  <si>
    <t>523TCN+523KTK</t>
  </si>
  <si>
    <t>523QHC</t>
  </si>
  <si>
    <t>522KTK</t>
  </si>
  <si>
    <t>522CNT01+523DPT</t>
  </si>
  <si>
    <t>523DHO01+523DDU</t>
  </si>
  <si>
    <t>523DHO01</t>
  </si>
  <si>
    <t>523DPT</t>
  </si>
  <si>
    <t>523TKD</t>
  </si>
  <si>
    <t>524 Nhóm 11</t>
  </si>
  <si>
    <t>521LOG</t>
  </si>
  <si>
    <t>524 Nhóm 5</t>
  </si>
  <si>
    <t>524 Nhóm 4+5+6</t>
  </si>
  <si>
    <t>524 Nhóm 1+2+3</t>
  </si>
  <si>
    <t>522TKD+523TKD+523QDL+523QKS</t>
  </si>
  <si>
    <t>523TMD+523LOG</t>
  </si>
  <si>
    <t>521TMD</t>
  </si>
  <si>
    <t>522TCN</t>
  </si>
  <si>
    <t>520TKN+521TKN</t>
  </si>
  <si>
    <t>522TKT+523TKT</t>
  </si>
  <si>
    <t>524 Nhóm 6</t>
  </si>
  <si>
    <t>522NNA+523NNA</t>
  </si>
  <si>
    <t>522QTK+522TMD</t>
  </si>
  <si>
    <t>523KTK+522TMD+523TMD</t>
  </si>
  <si>
    <t>523TCN</t>
  </si>
  <si>
    <t>522YCT03</t>
  </si>
  <si>
    <t>523YCT02</t>
  </si>
  <si>
    <t>524 Nhóm 13</t>
  </si>
  <si>
    <t>524 Nhóm 12</t>
  </si>
  <si>
    <t>524YDK03</t>
  </si>
  <si>
    <t>524YDK04</t>
  </si>
  <si>
    <t>523YCT01+523LOG+523LKT+523TKN+521TKT</t>
  </si>
  <si>
    <t>521TCN+522TCN</t>
  </si>
  <si>
    <t>723DHO01</t>
  </si>
  <si>
    <t>523DDU</t>
  </si>
  <si>
    <t>522TKN</t>
  </si>
  <si>
    <t>522TCN+523TCN+523KTK</t>
  </si>
  <si>
    <t>724DHO01</t>
  </si>
  <si>
    <t>523QTK+521TCN</t>
  </si>
  <si>
    <t>522YCT02</t>
  </si>
  <si>
    <t>523TMD+523LOG+723DHO01</t>
  </si>
  <si>
    <t>523YCT03+523QHC+523TCN</t>
  </si>
  <si>
    <t>523TCN+523KTK+523DPT</t>
  </si>
  <si>
    <t>523YCT02+523QTK+522DDU+523DDU</t>
  </si>
  <si>
    <t>522QHC</t>
  </si>
  <si>
    <t>522NNA+521KTR</t>
  </si>
  <si>
    <t>523CNT+522DPT+523DHO02</t>
  </si>
  <si>
    <t>523DHO02</t>
  </si>
  <si>
    <t>522DDU+523DDU</t>
  </si>
  <si>
    <t>522QHC+522KTK</t>
  </si>
  <si>
    <t>723DDU04</t>
  </si>
  <si>
    <t>522LOG</t>
  </si>
  <si>
    <t>523LKT+723DHO01</t>
  </si>
  <si>
    <t>522TKN+523TKN+522TCN+523TKT</t>
  </si>
  <si>
    <t>521TKN+521TKD Nhóm 1</t>
  </si>
  <si>
    <t>521TKT+521TKD Nhóm 2</t>
  </si>
  <si>
    <t>30/11/2024</t>
  </si>
  <si>
    <t>21/09/2024</t>
  </si>
  <si>
    <t>31/08/2024</t>
  </si>
  <si>
    <t>23/09/2024</t>
  </si>
  <si>
    <t>23/11/2024</t>
  </si>
  <si>
    <t>05/10/2024</t>
  </si>
  <si>
    <t>30/09/2024</t>
  </si>
  <si>
    <t>19/10/2024</t>
  </si>
  <si>
    <t>09/09/2024</t>
  </si>
  <si>
    <t>28/09/2024</t>
  </si>
  <si>
    <t>04/01/2025</t>
  </si>
  <si>
    <t>30/12/2024</t>
  </si>
  <si>
    <t>16/11/2024</t>
  </si>
  <si>
    <t>21/10/2024</t>
  </si>
  <si>
    <t>21/12/2024</t>
  </si>
  <si>
    <t>08/10/2024</t>
  </si>
  <si>
    <t>03/12/2024</t>
  </si>
  <si>
    <t>10/09/2024</t>
  </si>
  <si>
    <t>01/10/2024</t>
  </si>
  <si>
    <t>14/10/2024</t>
  </si>
  <si>
    <t>02/09/2024</t>
  </si>
  <si>
    <t>02/11/2024</t>
  </si>
  <si>
    <t>26/10/2024</t>
  </si>
  <si>
    <t>12/10/2024</t>
  </si>
  <si>
    <t>04/11/2024</t>
  </si>
  <si>
    <t>14/12/2024</t>
  </si>
  <si>
    <t>04/01/2024</t>
  </si>
  <si>
    <t>17/08/2024</t>
  </si>
  <si>
    <t>22/09/2024</t>
  </si>
  <si>
    <t>03/11/2024</t>
  </si>
  <si>
    <t>09/11/2024</t>
  </si>
  <si>
    <t>17/11/2024</t>
  </si>
  <si>
    <t>523KTK</t>
  </si>
  <si>
    <t>(Kèm theo QĐ số        /QĐ-ĐHHB ngày      tháng     năm 2024 của Hiệu trưởng Trường Đại học Hòa Bình)</t>
  </si>
  <si>
    <t>CNB301</t>
  </si>
  <si>
    <t>18h00-20h40</t>
  </si>
  <si>
    <t>522TKD Nhóm 1</t>
  </si>
  <si>
    <t>522TKD Nhóm 2</t>
  </si>
  <si>
    <t>Trung văn 1</t>
  </si>
  <si>
    <t>Hóa học</t>
  </si>
  <si>
    <t>Sinh học -Di truyền</t>
  </si>
  <si>
    <t>524YCT01</t>
  </si>
  <si>
    <t>524YCT02</t>
  </si>
  <si>
    <t>23/9/2024</t>
  </si>
  <si>
    <t>7GDC063</t>
  </si>
  <si>
    <t>7GDC303</t>
  </si>
  <si>
    <t>7GDC292</t>
  </si>
  <si>
    <t>7CSN403</t>
  </si>
  <si>
    <t>7QTK253</t>
  </si>
  <si>
    <t>03/09/2024</t>
  </si>
  <si>
    <t>Phạm Minh Hiếu(NS356)</t>
  </si>
  <si>
    <t>Quản trị Logistic căn bản</t>
  </si>
  <si>
    <t>7LOG083</t>
  </si>
  <si>
    <t>30/10/2024</t>
  </si>
  <si>
    <t>11-13</t>
  </si>
  <si>
    <t>521QTK</t>
  </si>
  <si>
    <t>Trịnh Hồng Kiên(NS357)</t>
  </si>
  <si>
    <t>Lê Lan Anh(NS156)</t>
  </si>
  <si>
    <t>Trần Đức Thịnh(NS358)</t>
  </si>
  <si>
    <t>523TKN+523TKT (Nhóm 3)</t>
  </si>
  <si>
    <t>Báo in</t>
  </si>
  <si>
    <t>7QHC112</t>
  </si>
  <si>
    <t>Đi thực tế</t>
  </si>
  <si>
    <t>Vẽ ghi</t>
  </si>
  <si>
    <t>KTR020</t>
  </si>
  <si>
    <t>521KTR</t>
  </si>
  <si>
    <t>Phạm Thị Phượng(NS310)</t>
  </si>
  <si>
    <t>Cơ sở tạo hình kiến trúc</t>
  </si>
  <si>
    <t>KTR018</t>
  </si>
  <si>
    <t>Đồ án cấu tạo kiến trúc</t>
  </si>
  <si>
    <t>KTR037</t>
  </si>
  <si>
    <t>Đồ án kiến trúc dân dụng 10</t>
  </si>
  <si>
    <t>KTR048</t>
  </si>
  <si>
    <t>Nguyễn Đức Cường(NS113)</t>
  </si>
  <si>
    <t>Thứ Sáu</t>
  </si>
  <si>
    <t>9h40-13h35</t>
  </si>
  <si>
    <t>521TKD Nhóm 1</t>
  </si>
  <si>
    <t>521TKD Nhóm 2</t>
  </si>
  <si>
    <t>Hoàng Thị Quỳnh Ngân(NS359)</t>
  </si>
  <si>
    <t>Lê Phương Thảo(NS360)</t>
  </si>
  <si>
    <t>Phạm Thị Hương Quỳnh(NS361)</t>
  </si>
  <si>
    <t>Vũ Duy Giang(NS302)</t>
  </si>
  <si>
    <t>Mai Văn Thông(NS146)</t>
  </si>
  <si>
    <t>Thanh toán quốc tế</t>
  </si>
  <si>
    <t>7KTK212</t>
  </si>
  <si>
    <t>Thị trường chứng khoán</t>
  </si>
  <si>
    <t>7KTK232</t>
  </si>
  <si>
    <t>Kế toán tài chính 2</t>
  </si>
  <si>
    <t>Kế toán doanh nghiệp xây lắp</t>
  </si>
  <si>
    <t>Lê Thị Thu Huyền(NS191)</t>
  </si>
  <si>
    <t>523QTK+523TMD</t>
  </si>
  <si>
    <t>9-12</t>
  </si>
  <si>
    <t>15h50-19h25</t>
  </si>
  <si>
    <t>7NTQ114</t>
  </si>
  <si>
    <t>Thực hành tiếng Trung Quốc 1A1</t>
  </si>
  <si>
    <t>Nguyễn Thanh Liêm(NS363)</t>
  </si>
  <si>
    <t>523TKD Nhóm 2+523TKT</t>
  </si>
  <si>
    <t>523TKD Nhóm 1+523TKN</t>
  </si>
  <si>
    <t>Chăm sóc sức khỏe bà mẹ, trẻ em, gia đình</t>
  </si>
  <si>
    <t>Nguyễn Văn Tuyên(NS364)</t>
  </si>
  <si>
    <t>KTR029</t>
  </si>
  <si>
    <t>Kiến trúc công nghiệp</t>
  </si>
  <si>
    <t>KTR051</t>
  </si>
  <si>
    <t>Lý thuyết chuyên đề</t>
  </si>
  <si>
    <t>520KTR+521KTR</t>
  </si>
  <si>
    <t>Đinh Công Hoàng(NS365)</t>
  </si>
  <si>
    <t>Diễn họa kiến trúc 1</t>
  </si>
  <si>
    <t>Diễn họa kiến trúc 2</t>
  </si>
  <si>
    <t>30/9/2024</t>
  </si>
  <si>
    <t>KTR049</t>
  </si>
  <si>
    <t>KTR050</t>
  </si>
  <si>
    <t>29/09/2024</t>
  </si>
  <si>
    <t>Đồ án kiến trúc dân dụng T3</t>
  </si>
  <si>
    <t>31/11/2024</t>
  </si>
  <si>
    <t>Bùi Hoàng Minh Quân(NS366)</t>
  </si>
  <si>
    <t>Nguyễn Thị Quỳnh Giang(NS205)</t>
  </si>
  <si>
    <t>Sức khỏe môi trường - Nâng cao sức khỏe và hành vi con người</t>
  </si>
  <si>
    <t>7DDU142</t>
  </si>
  <si>
    <t>Nguyễn Thị Hồng(NS186)</t>
  </si>
  <si>
    <t>THDD2</t>
  </si>
  <si>
    <t>29/08/2024</t>
  </si>
  <si>
    <t>Dương Hồng Quân(NS368)</t>
  </si>
  <si>
    <t>Đỗ Minh Hà(NS369)</t>
  </si>
  <si>
    <t>Bùi Văn Công(NS281)</t>
  </si>
  <si>
    <t>CNC110</t>
  </si>
  <si>
    <t>Thứ 2</t>
  </si>
  <si>
    <t>KT. HIỆU TRƯỞNG</t>
  </si>
  <si>
    <t>PHÓ HIỆU TRƯỞNG</t>
  </si>
  <si>
    <t>GS.TS. Đào Văn Đông</t>
  </si>
  <si>
    <t>Hà Nội, ngày 01 tháng 8 năm 2024</t>
  </si>
  <si>
    <t>PHỤ LỤC 1: KẾ HOẠCH ĐÀO TẠO ĐẠI HỌC KỲ 1 - NĂM HỌC 2024 - 2025 - HỆ CHÍNH QUY</t>
  </si>
  <si>
    <t>PHỤ LỤC 2: KẾ HOẠCH ĐÀO TẠO ĐẠI HỌC KỲ 1 - NĂM HỌC 2024 - 2025 - HỆ CHÍNH QUY</t>
  </si>
  <si>
    <t>Nguyễn Thị Mai Hương(NS222)</t>
  </si>
  <si>
    <t>tg</t>
  </si>
  <si>
    <t>521TKN+520DHO+523QTK+523TMD+523LOG+522QHC+523TCN</t>
  </si>
  <si>
    <t xml:space="preserve"> TL.HIỆU TRƯỞNG</t>
  </si>
  <si>
    <t>KT.TRƯỞNG PHÒNG ĐÀO TẠO ĐH&amp;SĐH</t>
  </si>
  <si>
    <t>PHÓ TRƯỞNG PHÒNG</t>
  </si>
  <si>
    <t>Dương Văn Bá</t>
  </si>
  <si>
    <t>Số sv</t>
  </si>
  <si>
    <t>(Kèm theo QĐ số 684 /QĐ-ĐHHB ngày 31 tháng 7 năm 2024 của Hiệu trưởng Trường Đại học Hòa Bình)</t>
  </si>
  <si>
    <t>MHP_Lớp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</si>
</sst>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63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  <font>
      <i/>
      <sz val="1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sz val="11"/>
      <color theme="1"/>
      <name val="Calibri"/>
      <family val="2"/>
      <charset val="163"/>
      <scheme val="minor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8" fillId="0" borderId="0"/>
    <xf numFmtId="9" fontId="15" fillId="0" borderId="0" applyFont="0" applyFill="0" applyBorder="0" applyAlignment="0" applyProtection="0"/>
    <xf numFmtId="0" fontId="8" fillId="0" borderId="0"/>
  </cellStyleXfs>
  <cellXfs count="42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7" fillId="0" borderId="0" xfId="0" applyFont="1"/>
    <xf numFmtId="0" fontId="1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0" fontId="3" fillId="2" borderId="2" xfId="1" applyFont="1" applyFill="1" applyBorder="1" applyAlignment="1">
      <alignment vertical="center"/>
    </xf>
    <xf numFmtId="0" fontId="3" fillId="2" borderId="2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left"/>
    </xf>
    <xf numFmtId="0" fontId="3" fillId="0" borderId="2" xfId="0" applyFont="1" applyBorder="1"/>
    <xf numFmtId="14" fontId="3" fillId="0" borderId="2" xfId="0" quotePrefix="1" applyNumberFormat="1" applyFont="1" applyBorder="1" applyAlignment="1">
      <alignment horizontal="left" vertical="center"/>
    </xf>
    <xf numFmtId="14" fontId="3" fillId="2" borderId="2" xfId="0" quotePrefix="1" applyNumberFormat="1" applyFont="1" applyFill="1" applyBorder="1" applyAlignment="1">
      <alignment horizontal="left" vertical="center"/>
    </xf>
    <xf numFmtId="0" fontId="7" fillId="2" borderId="0" xfId="0" applyFont="1" applyFill="1"/>
    <xf numFmtId="17" fontId="3" fillId="2" borderId="2" xfId="0" quotePrefix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9" fontId="7" fillId="0" borderId="0" xfId="2" applyFont="1"/>
    <xf numFmtId="0" fontId="3" fillId="4" borderId="2" xfId="0" applyFont="1" applyFill="1" applyBorder="1"/>
    <xf numFmtId="0" fontId="16" fillId="5" borderId="0" xfId="0" applyFont="1" applyFill="1" applyAlignment="1" applyProtection="1">
      <alignment horizontal="center"/>
      <protection hidden="1"/>
    </xf>
    <xf numFmtId="0" fontId="17" fillId="5" borderId="0" xfId="0" applyFont="1" applyFill="1" applyAlignment="1" applyProtection="1">
      <alignment horizontal="center"/>
      <protection hidden="1"/>
    </xf>
    <xf numFmtId="0" fontId="18" fillId="5" borderId="0" xfId="0" applyFont="1" applyFill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</cellXfs>
  <cellStyles count="4">
    <cellStyle name="Normal" xfId="0" builtinId="0"/>
    <cellStyle name="Normal 2" xfId="1"/>
    <cellStyle name="Normal 4" xfId="3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183460</xdr:rowOff>
    </xdr:from>
    <xdr:to>
      <xdr:col>6</xdr:col>
      <xdr:colOff>409575</xdr:colOff>
      <xdr:row>1</xdr:row>
      <xdr:rowOff>183460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F838B36-97A1-48E8-80D4-1DE449536E6D}"/>
            </a:ext>
          </a:extLst>
        </xdr:cNvPr>
        <xdr:cNvCxnSpPr/>
      </xdr:nvCxnSpPr>
      <xdr:spPr>
        <a:xfrm>
          <a:off x="2307121" y="373960"/>
          <a:ext cx="174680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2498720</xdr:colOff>
      <xdr:row>2</xdr:row>
      <xdr:rowOff>0</xdr:rowOff>
    </xdr:from>
    <xdr:to>
      <xdr:col>8</xdr:col>
      <xdr:colOff>3914775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B7D5EE5-0D59-442E-8979-5E5CFF41C8BC}"/>
            </a:ext>
          </a:extLst>
        </xdr:cNvPr>
        <xdr:cNvCxnSpPr/>
      </xdr:nvCxnSpPr>
      <xdr:spPr>
        <a:xfrm>
          <a:off x="8461370" y="381000"/>
          <a:ext cx="12065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1597301</xdr:colOff>
      <xdr:row>2</xdr:row>
      <xdr:rowOff>9525</xdr:rowOff>
    </xdr:from>
    <xdr:to>
      <xdr:col>10</xdr:col>
      <xdr:colOff>853109</xdr:colOff>
      <xdr:row>2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D6A6BF8-4F13-409A-BE0E-5BB2370CFD93}"/>
            </a:ext>
          </a:extLst>
        </xdr:cNvPr>
        <xdr:cNvCxnSpPr/>
      </xdr:nvCxnSpPr>
      <xdr:spPr>
        <a:xfrm>
          <a:off x="8438736" y="390525"/>
          <a:ext cx="15169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9525</xdr:rowOff>
    </xdr:from>
    <xdr:to>
      <xdr:col>6</xdr:col>
      <xdr:colOff>600075</xdr:colOff>
      <xdr:row>2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40004AA-639C-4952-AF99-E0B497529AFC}"/>
            </a:ext>
          </a:extLst>
        </xdr:cNvPr>
        <xdr:cNvCxnSpPr/>
      </xdr:nvCxnSpPr>
      <xdr:spPr>
        <a:xfrm>
          <a:off x="2133600" y="3905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2498720</xdr:colOff>
      <xdr:row>2</xdr:row>
      <xdr:rowOff>0</xdr:rowOff>
    </xdr:from>
    <xdr:to>
      <xdr:col>8</xdr:col>
      <xdr:colOff>3914775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149636A-8992-4C3A-8A50-955B4ED6031F}"/>
            </a:ext>
          </a:extLst>
        </xdr:cNvPr>
        <xdr:cNvCxnSpPr/>
      </xdr:nvCxnSpPr>
      <xdr:spPr>
        <a:xfrm>
          <a:off x="8728070" y="381000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1514475</xdr:colOff>
      <xdr:row>2</xdr:row>
      <xdr:rowOff>9525</xdr:rowOff>
    </xdr:from>
    <xdr:to>
      <xdr:col>9</xdr:col>
      <xdr:colOff>1000125</xdr:colOff>
      <xdr:row>2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55438F-30FE-4FE1-ABFC-611FD20C8A0C}"/>
            </a:ext>
          </a:extLst>
        </xdr:cNvPr>
        <xdr:cNvCxnSpPr/>
      </xdr:nvCxnSpPr>
      <xdr:spPr>
        <a:xfrm>
          <a:off x="7981950" y="3905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h&#7901;i%20kh&#243;a%20bi&#7875;u%20n&#259;m%202024\Em%20M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ống kê giờ"/>
    </sheetNames>
    <sheetDataSet>
      <sheetData sheetId="0">
        <row r="7">
          <cell r="J7" t="str">
            <v>Phùng Văn Thơm(NS339)</v>
          </cell>
          <cell r="K7" t="str">
            <v>12/08/2024</v>
          </cell>
          <cell r="L7" t="str">
            <v>30/11/2024</v>
          </cell>
          <cell r="M7" t="str">
            <v>ch</v>
          </cell>
        </row>
        <row r="8">
          <cell r="J8" t="str">
            <v>Mai Lệ Hoa(NS335)</v>
          </cell>
          <cell r="K8" t="str">
            <v>12/08/2024</v>
          </cell>
          <cell r="L8" t="str">
            <v>30/11/2024</v>
          </cell>
          <cell r="M8" t="str">
            <v>tg</v>
          </cell>
        </row>
        <row r="9">
          <cell r="J9" t="str">
            <v>Mai Lệ Hoa(NS335)</v>
          </cell>
          <cell r="K9" t="str">
            <v>12/08/2024</v>
          </cell>
          <cell r="L9" t="str">
            <v>30/11/2024</v>
          </cell>
          <cell r="M9" t="str">
            <v>tg</v>
          </cell>
        </row>
        <row r="10">
          <cell r="J10" t="str">
            <v>Phạm Công Nghĩa(NS262)</v>
          </cell>
          <cell r="K10" t="str">
            <v>12/08/2024</v>
          </cell>
          <cell r="L10" t="str">
            <v>30/11/2024</v>
          </cell>
          <cell r="M10" t="str">
            <v>ch</v>
          </cell>
        </row>
        <row r="11">
          <cell r="J11" t="str">
            <v>Nguyễn Thị Dung(NS190)</v>
          </cell>
          <cell r="K11" t="str">
            <v>12/08/2024</v>
          </cell>
          <cell r="L11" t="str">
            <v>30/11/2024</v>
          </cell>
          <cell r="M11" t="str">
            <v>tg</v>
          </cell>
        </row>
        <row r="12">
          <cell r="J12" t="str">
            <v>Phạm Công Nghĩa(NS262)</v>
          </cell>
          <cell r="K12" t="str">
            <v>12/08/2024</v>
          </cell>
          <cell r="L12" t="str">
            <v>30/11/2024</v>
          </cell>
          <cell r="M12" t="str">
            <v>ch</v>
          </cell>
        </row>
        <row r="13">
          <cell r="J13" t="str">
            <v>Phạm Công Nghĩa(NS262)</v>
          </cell>
          <cell r="K13" t="str">
            <v>12/08/2024</v>
          </cell>
          <cell r="L13" t="str">
            <v>30/11/2024</v>
          </cell>
          <cell r="M13" t="str">
            <v>ch</v>
          </cell>
        </row>
        <row r="14">
          <cell r="J14" t="str">
            <v>Vũ Thu Thủy(NS122)</v>
          </cell>
          <cell r="K14" t="str">
            <v>12/08/2024</v>
          </cell>
          <cell r="L14" t="str">
            <v>30/11/2024</v>
          </cell>
          <cell r="M14" t="str">
            <v>ch</v>
          </cell>
        </row>
        <row r="15">
          <cell r="J15" t="str">
            <v>Võ Tường Kha(NS350)</v>
          </cell>
          <cell r="K15" t="str">
            <v>12/08/2024</v>
          </cell>
          <cell r="L15" t="str">
            <v>31/08/2024</v>
          </cell>
          <cell r="M15" t="str">
            <v>tg</v>
          </cell>
        </row>
        <row r="16">
          <cell r="J16" t="str">
            <v>Võ Tường Kha(NS350)</v>
          </cell>
          <cell r="K16" t="str">
            <v>12/08/2024</v>
          </cell>
          <cell r="L16" t="str">
            <v>31/08/2024</v>
          </cell>
          <cell r="M16" t="str">
            <v>tg</v>
          </cell>
        </row>
        <row r="17">
          <cell r="J17" t="str">
            <v>Võ Tường Kha(NS350)</v>
          </cell>
          <cell r="K17" t="str">
            <v>12/08/2024</v>
          </cell>
          <cell r="L17" t="str">
            <v>31/08/2024</v>
          </cell>
          <cell r="M17" t="str">
            <v>tg</v>
          </cell>
        </row>
        <row r="18">
          <cell r="J18" t="str">
            <v>Đỗ Ngọc Điệp(NS151)</v>
          </cell>
          <cell r="K18" t="str">
            <v>12/08/2024</v>
          </cell>
          <cell r="L18" t="str">
            <v>30/11/2024</v>
          </cell>
          <cell r="M18" t="str">
            <v>ch</v>
          </cell>
        </row>
        <row r="19">
          <cell r="J19" t="str">
            <v>Lê Lan Anh(NS156)</v>
          </cell>
          <cell r="K19" t="str">
            <v>12/08/2024</v>
          </cell>
          <cell r="L19" t="str">
            <v>30/11/2024</v>
          </cell>
          <cell r="M19" t="str">
            <v>tg</v>
          </cell>
        </row>
        <row r="20">
          <cell r="J20" t="str">
            <v>Trần Cảnh Dương(NS299)</v>
          </cell>
          <cell r="K20" t="str">
            <v>12/08/2024</v>
          </cell>
          <cell r="L20" t="str">
            <v>30/11/2024</v>
          </cell>
          <cell r="M20" t="str">
            <v>ch</v>
          </cell>
        </row>
        <row r="21">
          <cell r="J21" t="str">
            <v>Nguyễn Thanh Tố Quyên(NS296)</v>
          </cell>
          <cell r="K21" t="str">
            <v>12/08/2024</v>
          </cell>
          <cell r="L21" t="str">
            <v>30/11/2024</v>
          </cell>
          <cell r="M21" t="str">
            <v>ch</v>
          </cell>
        </row>
        <row r="22">
          <cell r="J22" t="str">
            <v>Nguyễn Thanh Tố Quyên(NS296)</v>
          </cell>
          <cell r="K22" t="str">
            <v>12/08/2024</v>
          </cell>
          <cell r="L22" t="str">
            <v>30/11/2024</v>
          </cell>
          <cell r="M22" t="str">
            <v>ch</v>
          </cell>
        </row>
        <row r="23">
          <cell r="J23" t="str">
            <v>Trần Phương Anh(NS236)</v>
          </cell>
          <cell r="K23" t="str">
            <v>12/08/2024</v>
          </cell>
          <cell r="L23" t="str">
            <v>30/11/2024</v>
          </cell>
          <cell r="M23" t="str">
            <v>tg</v>
          </cell>
        </row>
        <row r="24">
          <cell r="J24" t="str">
            <v>Phùng Văn Thơm(NS339)</v>
          </cell>
          <cell r="K24" t="str">
            <v>12/08/2024</v>
          </cell>
          <cell r="L24" t="str">
            <v>30/11/2024</v>
          </cell>
          <cell r="M24" t="str">
            <v>ch</v>
          </cell>
        </row>
        <row r="25">
          <cell r="J25" t="str">
            <v>Trần Thanh Hùng(NS314)</v>
          </cell>
          <cell r="K25" t="str">
            <v>12/08/2024</v>
          </cell>
          <cell r="L25" t="str">
            <v>30/11/2024</v>
          </cell>
          <cell r="M25" t="str">
            <v>tg</v>
          </cell>
        </row>
        <row r="26">
          <cell r="J26" t="str">
            <v>Phạm Thị Phượng(NS310)</v>
          </cell>
          <cell r="K26" t="str">
            <v>12/08/2024</v>
          </cell>
          <cell r="L26" t="str">
            <v>30/11/2024</v>
          </cell>
          <cell r="M26" t="str">
            <v>tg</v>
          </cell>
        </row>
        <row r="27">
          <cell r="J27" t="str">
            <v>Lê Văn Hùng(NS111)</v>
          </cell>
          <cell r="K27" t="str">
            <v>12/08/2024</v>
          </cell>
          <cell r="L27" t="str">
            <v>30/11/2024</v>
          </cell>
          <cell r="M27" t="str">
            <v>ch</v>
          </cell>
        </row>
        <row r="28">
          <cell r="J28" t="str">
            <v>Lê Văn Hùng(NS111)</v>
          </cell>
          <cell r="K28" t="str">
            <v>12/08/2024</v>
          </cell>
          <cell r="L28" t="str">
            <v>30/11/2024</v>
          </cell>
          <cell r="M28" t="str">
            <v>ch</v>
          </cell>
        </row>
        <row r="29">
          <cell r="J29" t="str">
            <v>Ngô Thị Kim Tuyến(NS207)</v>
          </cell>
          <cell r="K29" t="str">
            <v>03/09/2024</v>
          </cell>
          <cell r="L29" t="str">
            <v>30/12/2024</v>
          </cell>
          <cell r="M29" t="str">
            <v>ch</v>
          </cell>
        </row>
        <row r="30">
          <cell r="J30" t="str">
            <v>Lê Thị Thùy Trang(NS73)</v>
          </cell>
          <cell r="K30" t="str">
            <v>12/08/2024</v>
          </cell>
          <cell r="L30" t="str">
            <v>30/11/2024</v>
          </cell>
          <cell r="M30" t="str">
            <v>ch</v>
          </cell>
        </row>
        <row r="31">
          <cell r="J31" t="str">
            <v>Phạm Thúy Quỳnh(NS341)</v>
          </cell>
          <cell r="K31" t="str">
            <v>28/09/2024</v>
          </cell>
          <cell r="L31" t="str">
            <v>03/11/2024</v>
          </cell>
          <cell r="M31" t="str">
            <v>tg</v>
          </cell>
        </row>
        <row r="32">
          <cell r="J32" t="str">
            <v>Nguyễn Thị Duyên(NS126)</v>
          </cell>
          <cell r="K32" t="str">
            <v>12/08/2024</v>
          </cell>
          <cell r="L32" t="str">
            <v>30/11/2024</v>
          </cell>
          <cell r="M32" t="str">
            <v>ch</v>
          </cell>
        </row>
        <row r="33">
          <cell r="J33" t="str">
            <v>Nguyễn Thị Duyên(NS126)</v>
          </cell>
          <cell r="K33" t="str">
            <v>28/09/2024</v>
          </cell>
          <cell r="L33" t="str">
            <v>03/11/2024</v>
          </cell>
          <cell r="M33" t="str">
            <v>ch</v>
          </cell>
        </row>
        <row r="34">
          <cell r="J34" t="str">
            <v>Phạm Thúy Quỳnh(NS341)</v>
          </cell>
          <cell r="K34" t="str">
            <v>12/08/2024</v>
          </cell>
          <cell r="L34" t="str">
            <v>30/11/2024</v>
          </cell>
          <cell r="M34" t="str">
            <v>tg</v>
          </cell>
        </row>
        <row r="35">
          <cell r="J35" t="str">
            <v>Nguyễn Thị Duyên(NS126)</v>
          </cell>
          <cell r="K35" t="str">
            <v>09/11/2024</v>
          </cell>
          <cell r="L35" t="str">
            <v>17/11/2024</v>
          </cell>
          <cell r="M35" t="str">
            <v>ch</v>
          </cell>
        </row>
        <row r="36">
          <cell r="J36" t="str">
            <v>Vũ Thu Thủy(NS122)</v>
          </cell>
          <cell r="K36" t="str">
            <v>09/11/2024</v>
          </cell>
          <cell r="L36" t="str">
            <v>17/11/2024</v>
          </cell>
          <cell r="M36" t="str">
            <v>ch</v>
          </cell>
        </row>
        <row r="37">
          <cell r="J37" t="str">
            <v>Nguyễn Bá Nam(NS340)</v>
          </cell>
          <cell r="K37" t="str">
            <v>12/08/2024</v>
          </cell>
          <cell r="L37" t="str">
            <v>30/11/2024</v>
          </cell>
          <cell r="M37" t="str">
            <v>ch</v>
          </cell>
        </row>
        <row r="38">
          <cell r="J38" t="str">
            <v>Nguyễn Bá Nam(NS340)</v>
          </cell>
          <cell r="K38" t="str">
            <v>17/08/2024</v>
          </cell>
          <cell r="L38" t="str">
            <v>22/09/2024</v>
          </cell>
          <cell r="M38" t="str">
            <v>ch</v>
          </cell>
        </row>
        <row r="39">
          <cell r="J39" t="str">
            <v>Nguyễn Gia Thức(NS121)</v>
          </cell>
          <cell r="K39" t="str">
            <v>29/08/2024</v>
          </cell>
          <cell r="L39" t="str">
            <v>30/11/2024</v>
          </cell>
          <cell r="M39" t="str">
            <v>ch</v>
          </cell>
        </row>
        <row r="40">
          <cell r="J40" t="str">
            <v>Nguyễn Gia Thức(NS121)</v>
          </cell>
          <cell r="K40" t="str">
            <v>17/08/2024</v>
          </cell>
          <cell r="L40" t="str">
            <v>22/09/2024</v>
          </cell>
          <cell r="M40" t="str">
            <v>ch</v>
          </cell>
        </row>
        <row r="41">
          <cell r="J41" t="str">
            <v>Nghiêm Văn Trọng(NS196)</v>
          </cell>
          <cell r="K41" t="str">
            <v>12/08/2024</v>
          </cell>
          <cell r="L41" t="str">
            <v>30/10/2024</v>
          </cell>
          <cell r="M41" t="str">
            <v>ch</v>
          </cell>
        </row>
        <row r="42">
          <cell r="J42" t="str">
            <v>Nguyễn Văn Cư(NS101)</v>
          </cell>
          <cell r="K42" t="str">
            <v>12/08/2024</v>
          </cell>
          <cell r="L42" t="str">
            <v>30/11/2024</v>
          </cell>
          <cell r="M42" t="str">
            <v>ch</v>
          </cell>
        </row>
        <row r="43">
          <cell r="J43" t="str">
            <v>Nguyễn Mai Anh(NS337)</v>
          </cell>
          <cell r="K43" t="str">
            <v>12/08/2024</v>
          </cell>
          <cell r="L43" t="str">
            <v>31/08/2024</v>
          </cell>
          <cell r="M43" t="str">
            <v>tg</v>
          </cell>
        </row>
        <row r="44">
          <cell r="J44" t="str">
            <v>Nguyễn Mai Anh(NS337)</v>
          </cell>
          <cell r="K44" t="str">
            <v>12/08/2024</v>
          </cell>
          <cell r="L44" t="str">
            <v>31/08/2024</v>
          </cell>
          <cell r="M44" t="str">
            <v>tg</v>
          </cell>
        </row>
        <row r="45">
          <cell r="J45" t="str">
            <v>Nguyễn Mai Anh(NS337)</v>
          </cell>
          <cell r="K45" t="str">
            <v>12/08/2024</v>
          </cell>
          <cell r="L45" t="str">
            <v>31/08/2024</v>
          </cell>
          <cell r="M45" t="str">
            <v>tg</v>
          </cell>
        </row>
        <row r="46">
          <cell r="J46" t="str">
            <v>Đào Minh Châu(NS354)</v>
          </cell>
          <cell r="K46" t="str">
            <v>12/08/2024</v>
          </cell>
          <cell r="L46" t="str">
            <v>31/08/2024</v>
          </cell>
          <cell r="M46" t="str">
            <v>tg</v>
          </cell>
        </row>
        <row r="47">
          <cell r="J47" t="str">
            <v>Đào Minh Châu(NS354)</v>
          </cell>
          <cell r="K47" t="str">
            <v>09/09/2024</v>
          </cell>
          <cell r="L47" t="str">
            <v>28/09/2024</v>
          </cell>
          <cell r="M47" t="str">
            <v>tg</v>
          </cell>
        </row>
        <row r="48">
          <cell r="J48" t="str">
            <v>Đào Minh Châu(NS354)</v>
          </cell>
          <cell r="K48" t="str">
            <v>12/08/2024</v>
          </cell>
          <cell r="L48" t="str">
            <v>31/08/2024</v>
          </cell>
          <cell r="M48" t="str">
            <v>tg</v>
          </cell>
        </row>
        <row r="49">
          <cell r="J49" t="str">
            <v>Lê Hải Việt Hoàng(NS304)</v>
          </cell>
          <cell r="K49" t="str">
            <v>12/08/2024</v>
          </cell>
          <cell r="L49" t="str">
            <v>29/09/2024</v>
          </cell>
          <cell r="M49" t="str">
            <v>tg</v>
          </cell>
        </row>
        <row r="50">
          <cell r="J50" t="str">
            <v>Lê Hải Việt Hoàng(NS304)</v>
          </cell>
          <cell r="K50" t="str">
            <v>30/9/2024</v>
          </cell>
          <cell r="L50" t="str">
            <v>30/11/2024</v>
          </cell>
          <cell r="M50" t="str">
            <v>tg</v>
          </cell>
        </row>
        <row r="51">
          <cell r="J51" t="str">
            <v>Đỗ Hương Giang(NS84)</v>
          </cell>
          <cell r="K51" t="str">
            <v>03/09/2024</v>
          </cell>
          <cell r="L51" t="str">
            <v>30/12/2024</v>
          </cell>
          <cell r="M51" t="str">
            <v>ch</v>
          </cell>
        </row>
        <row r="52">
          <cell r="J52" t="str">
            <v>Trần Ngọc Lương(NS86)</v>
          </cell>
          <cell r="K52" t="str">
            <v>03/09/2024</v>
          </cell>
          <cell r="L52" t="str">
            <v>30/12/2024</v>
          </cell>
          <cell r="M52" t="str">
            <v>ch</v>
          </cell>
        </row>
        <row r="53">
          <cell r="J53" t="str">
            <v>Đào Quang Kế(NS344)</v>
          </cell>
          <cell r="K53" t="str">
            <v>12/08/2024</v>
          </cell>
          <cell r="L53" t="str">
            <v>30/11/2024</v>
          </cell>
          <cell r="M53" t="str">
            <v>ch</v>
          </cell>
        </row>
        <row r="54">
          <cell r="J54" t="str">
            <v>Bùi Quang Điệp(NS105)</v>
          </cell>
          <cell r="K54" t="str">
            <v>12/08/2024</v>
          </cell>
          <cell r="L54" t="str">
            <v>30/11/2024</v>
          </cell>
          <cell r="M54" t="str">
            <v>ch</v>
          </cell>
        </row>
        <row r="55">
          <cell r="J55" t="str">
            <v>Vũ Thị Trâm(NS172)</v>
          </cell>
          <cell r="K55" t="str">
            <v>12/08/2024</v>
          </cell>
          <cell r="L55" t="str">
            <v>30/11/2024</v>
          </cell>
          <cell r="M55" t="str">
            <v>ch</v>
          </cell>
        </row>
        <row r="56">
          <cell r="J56" t="str">
            <v>Vũ Thị Trâm(NS172)</v>
          </cell>
          <cell r="K56" t="str">
            <v>09/09/2024</v>
          </cell>
          <cell r="L56" t="str">
            <v>30/12/2024</v>
          </cell>
          <cell r="M56" t="str">
            <v>ch</v>
          </cell>
        </row>
        <row r="57">
          <cell r="J57" t="str">
            <v>Vũ Bạch Linh(NS137)</v>
          </cell>
          <cell r="K57" t="str">
            <v>12/08/2024</v>
          </cell>
          <cell r="L57" t="str">
            <v>30/11/2024</v>
          </cell>
          <cell r="M57" t="str">
            <v>ch</v>
          </cell>
        </row>
        <row r="58">
          <cell r="J58" t="str">
            <v>Vũ Bạch Linh(NS137)</v>
          </cell>
          <cell r="K58" t="str">
            <v>12/08/2024</v>
          </cell>
          <cell r="L58" t="str">
            <v>30/11/2024</v>
          </cell>
          <cell r="M58" t="str">
            <v>ch</v>
          </cell>
        </row>
        <row r="59">
          <cell r="J59" t="str">
            <v>Vũ Bạch Linh(NS137)</v>
          </cell>
          <cell r="K59" t="str">
            <v>12/08/2024</v>
          </cell>
          <cell r="L59" t="str">
            <v>30/11/2024</v>
          </cell>
          <cell r="M59" t="str">
            <v>ch</v>
          </cell>
        </row>
        <row r="60">
          <cell r="J60" t="str">
            <v>Nguyễn Thị Hiếu(NS159)</v>
          </cell>
          <cell r="K60" t="str">
            <v>09/09/2024</v>
          </cell>
          <cell r="L60" t="str">
            <v>30/12/2024</v>
          </cell>
          <cell r="M60" t="str">
            <v>ch</v>
          </cell>
        </row>
        <row r="61">
          <cell r="J61" t="str">
            <v>Nguyễn Thị Hiếu(NS159)</v>
          </cell>
          <cell r="K61" t="str">
            <v>12/08/2024</v>
          </cell>
          <cell r="L61" t="str">
            <v>30/11/2024</v>
          </cell>
          <cell r="M61" t="str">
            <v>ch</v>
          </cell>
        </row>
        <row r="62">
          <cell r="J62" t="str">
            <v>Nguyễn Thị Hiếu(NS159)</v>
          </cell>
          <cell r="K62" t="str">
            <v>12/08/2024</v>
          </cell>
          <cell r="L62" t="str">
            <v>30/11/2024</v>
          </cell>
          <cell r="M62" t="str">
            <v>ch</v>
          </cell>
        </row>
        <row r="63">
          <cell r="J63" t="str">
            <v>Vũ Thị Trâm(NS172)</v>
          </cell>
          <cell r="K63" t="str">
            <v>12/08/2024</v>
          </cell>
          <cell r="L63" t="str">
            <v>19/10/2024</v>
          </cell>
          <cell r="M63" t="str">
            <v>ch</v>
          </cell>
        </row>
        <row r="64">
          <cell r="J64" t="str">
            <v>Vũ Thị Trâm(NS172)</v>
          </cell>
          <cell r="K64" t="str">
            <v>12/08/2024</v>
          </cell>
          <cell r="L64" t="str">
            <v>19/10/2024</v>
          </cell>
          <cell r="M64" t="str">
            <v>ch</v>
          </cell>
        </row>
        <row r="65">
          <cell r="J65" t="str">
            <v>Đỗ Thị Hường(NS351)</v>
          </cell>
          <cell r="K65" t="str">
            <v>12/08/2024</v>
          </cell>
          <cell r="L65" t="str">
            <v>19/10/2024</v>
          </cell>
          <cell r="M65" t="str">
            <v>tg</v>
          </cell>
        </row>
        <row r="66">
          <cell r="J66" t="str">
            <v>Phạm Thị Xuân(NS135)</v>
          </cell>
          <cell r="K66" t="str">
            <v>12/08/2024</v>
          </cell>
          <cell r="L66" t="str">
            <v>30/11/2024</v>
          </cell>
          <cell r="M66" t="str">
            <v>ch</v>
          </cell>
        </row>
        <row r="67">
          <cell r="J67" t="str">
            <v>Phạm Thị Xuân(NS135)</v>
          </cell>
          <cell r="K67" t="str">
            <v>09/09/2024</v>
          </cell>
          <cell r="L67" t="str">
            <v>30/12/2024</v>
          </cell>
          <cell r="M67" t="str">
            <v>ch</v>
          </cell>
        </row>
        <row r="68">
          <cell r="J68" t="str">
            <v>Nghiêm Văn Trọng(NS196)</v>
          </cell>
          <cell r="K68" t="str">
            <v>12/08/2024</v>
          </cell>
          <cell r="L68" t="str">
            <v>30/11/2024</v>
          </cell>
          <cell r="M68" t="str">
            <v>ch</v>
          </cell>
        </row>
        <row r="69">
          <cell r="J69" t="str">
            <v>Nguyễn Tiến Mạnh(NS79)</v>
          </cell>
          <cell r="K69" t="str">
            <v>12/08/2024</v>
          </cell>
          <cell r="L69" t="str">
            <v>30/10/2024</v>
          </cell>
          <cell r="M69" t="str">
            <v>ch</v>
          </cell>
        </row>
        <row r="70">
          <cell r="J70" t="str">
            <v>Đỗ Hương Giang(NS84)</v>
          </cell>
          <cell r="K70" t="str">
            <v>03/09/2024</v>
          </cell>
          <cell r="L70" t="str">
            <v>30/12/2024</v>
          </cell>
          <cell r="M70" t="str">
            <v>ch</v>
          </cell>
        </row>
        <row r="71">
          <cell r="J71" t="str">
            <v>Lê Thị Thùy Trang(NS73)</v>
          </cell>
          <cell r="K71" t="str">
            <v>12/08/2024</v>
          </cell>
          <cell r="L71" t="str">
            <v>30/11/2024</v>
          </cell>
          <cell r="M71" t="str">
            <v>ch</v>
          </cell>
        </row>
        <row r="72">
          <cell r="J72" t="str">
            <v>Phạm Thị Phượng(NS310)</v>
          </cell>
          <cell r="K72" t="str">
            <v>12/08/2024</v>
          </cell>
          <cell r="L72" t="str">
            <v>30/11/2024</v>
          </cell>
          <cell r="M72" t="str">
            <v>tg</v>
          </cell>
        </row>
        <row r="73">
          <cell r="J73" t="str">
            <v>Nguyễn Đức Cường(NS113)</v>
          </cell>
          <cell r="K73" t="str">
            <v>12/08/2024</v>
          </cell>
          <cell r="L73" t="str">
            <v>30/11/2024</v>
          </cell>
          <cell r="M73" t="str">
            <v>tg</v>
          </cell>
        </row>
        <row r="74">
          <cell r="J74" t="str">
            <v>Nguyễn Đức Cường(NS113)</v>
          </cell>
          <cell r="K74" t="str">
            <v>31/11/2024</v>
          </cell>
          <cell r="L74" t="str">
            <v>30/12/2024</v>
          </cell>
          <cell r="M74" t="str">
            <v>tg</v>
          </cell>
        </row>
        <row r="75">
          <cell r="J75" t="str">
            <v>Nguyễn Việt Đức(NS104)</v>
          </cell>
          <cell r="K75" t="str">
            <v>12/08/2024</v>
          </cell>
          <cell r="L75" t="str">
            <v>30/11/2024</v>
          </cell>
          <cell r="M75" t="str">
            <v>ch</v>
          </cell>
        </row>
        <row r="76">
          <cell r="J76" t="str">
            <v>Hồ Xuân Phi(NS110)</v>
          </cell>
          <cell r="K76" t="str">
            <v>12/08/2024</v>
          </cell>
          <cell r="L76" t="str">
            <v>30/11/2024</v>
          </cell>
          <cell r="M76" t="str">
            <v>ch</v>
          </cell>
        </row>
        <row r="77">
          <cell r="J77" t="str">
            <v>Phạm Hữu Lợi(NS345)</v>
          </cell>
          <cell r="K77" t="str">
            <v>12/08/2024</v>
          </cell>
          <cell r="L77" t="str">
            <v>30/11/2024</v>
          </cell>
          <cell r="M77" t="str">
            <v>tg</v>
          </cell>
        </row>
        <row r="78">
          <cell r="J78" t="str">
            <v>Hồ Xuân Phi(NS110)</v>
          </cell>
          <cell r="K78" t="str">
            <v>12/08/2024</v>
          </cell>
          <cell r="L78" t="str">
            <v>30/11/2024</v>
          </cell>
          <cell r="M78" t="str">
            <v>ch</v>
          </cell>
        </row>
        <row r="79">
          <cell r="J79" t="str">
            <v>Hồ Xuân Phi(NS110)</v>
          </cell>
          <cell r="K79" t="str">
            <v>12/08/2024</v>
          </cell>
          <cell r="L79" t="str">
            <v>30/11/2024</v>
          </cell>
          <cell r="M79" t="str">
            <v>ch</v>
          </cell>
        </row>
        <row r="80">
          <cell r="J80" t="str">
            <v>Nguyễn Thị Vân Anh(NS115)</v>
          </cell>
          <cell r="K80" t="str">
            <v>12/08/2024</v>
          </cell>
          <cell r="L80" t="str">
            <v>30/11/2024</v>
          </cell>
          <cell r="M80" t="str">
            <v>ch</v>
          </cell>
        </row>
        <row r="81">
          <cell r="J81" t="str">
            <v>Nguyễn Thị Vân Anh(NS115)</v>
          </cell>
          <cell r="K81" t="str">
            <v>12/08/2024</v>
          </cell>
          <cell r="L81" t="str">
            <v>30/11/2024</v>
          </cell>
          <cell r="M81" t="str">
            <v>ch</v>
          </cell>
        </row>
        <row r="82">
          <cell r="J82" t="str">
            <v>Nguyễn Thị Vân Anh(NS115)</v>
          </cell>
          <cell r="K82" t="str">
            <v>12/08/2024</v>
          </cell>
          <cell r="L82" t="str">
            <v>30/11/2024</v>
          </cell>
          <cell r="M82" t="str">
            <v>ch</v>
          </cell>
        </row>
        <row r="83">
          <cell r="J83" t="str">
            <v>Nguyễn Thị Vân Anh(NS115)</v>
          </cell>
          <cell r="K83" t="str">
            <v>12/08/2024</v>
          </cell>
          <cell r="L83" t="str">
            <v>30/11/2024</v>
          </cell>
          <cell r="M83" t="str">
            <v>ch</v>
          </cell>
        </row>
        <row r="84">
          <cell r="J84" t="str">
            <v>Nguyễn Thị Vân Anh(NS115)</v>
          </cell>
          <cell r="K84" t="str">
            <v>12/08/2024</v>
          </cell>
          <cell r="L84" t="str">
            <v>30/11/2024</v>
          </cell>
          <cell r="M84" t="str">
            <v>ch</v>
          </cell>
        </row>
        <row r="85">
          <cell r="J85" t="str">
            <v>Hồ Xuân Phi(NS110)</v>
          </cell>
          <cell r="K85" t="str">
            <v>12/08/2024</v>
          </cell>
          <cell r="L85" t="str">
            <v>30/11/2024</v>
          </cell>
          <cell r="M85" t="str">
            <v>ch</v>
          </cell>
        </row>
        <row r="86">
          <cell r="J86" t="str">
            <v>Lê Văn Hùng(NS111)</v>
          </cell>
          <cell r="K86" t="str">
            <v>12/08/2024</v>
          </cell>
          <cell r="L86" t="str">
            <v>30/11/2024</v>
          </cell>
          <cell r="M86" t="str">
            <v>ch</v>
          </cell>
        </row>
        <row r="87">
          <cell r="J87" t="str">
            <v>Cù Thị Lan Anh(NS77)</v>
          </cell>
          <cell r="K87" t="str">
            <v>12/08/2024</v>
          </cell>
          <cell r="L87" t="str">
            <v>30/10/2024</v>
          </cell>
          <cell r="M87" t="str">
            <v>ch</v>
          </cell>
        </row>
        <row r="88">
          <cell r="J88" t="str">
            <v>Nguyễn Tiến Mạnh(NS79)</v>
          </cell>
          <cell r="K88" t="str">
            <v>12/08/2024</v>
          </cell>
          <cell r="L88" t="str">
            <v>30/11/2024</v>
          </cell>
          <cell r="M88" t="str">
            <v>ch</v>
          </cell>
        </row>
        <row r="89">
          <cell r="J89" t="str">
            <v>Nguyễn Tiến Mạnh(NS79)</v>
          </cell>
          <cell r="K89" t="str">
            <v>12/08/2024</v>
          </cell>
          <cell r="L89" t="str">
            <v>30/11/2024</v>
          </cell>
          <cell r="M89" t="str">
            <v>ch</v>
          </cell>
        </row>
        <row r="90">
          <cell r="J90" t="str">
            <v>Bùi Văn Công(NS281)</v>
          </cell>
          <cell r="K90" t="str">
            <v>12/08/2024</v>
          </cell>
          <cell r="L90" t="str">
            <v>30/11/2024</v>
          </cell>
          <cell r="M90" t="str">
            <v>tg</v>
          </cell>
        </row>
        <row r="91">
          <cell r="J91" t="str">
            <v>Bùi Quang Điệp(NS105)</v>
          </cell>
          <cell r="K91" t="str">
            <v>12/08/2024</v>
          </cell>
          <cell r="L91" t="str">
            <v>30/11/2024</v>
          </cell>
          <cell r="M91" t="str">
            <v>ch</v>
          </cell>
        </row>
        <row r="92">
          <cell r="J92" t="str">
            <v>Nguyễn Việt Đức(NS104)</v>
          </cell>
          <cell r="K92" t="str">
            <v>12/08/2024</v>
          </cell>
          <cell r="L92" t="str">
            <v>30/11/2024</v>
          </cell>
          <cell r="M92" t="str">
            <v>ch</v>
          </cell>
        </row>
        <row r="93">
          <cell r="J93" t="str">
            <v>Vũ Dương Công(NS108)</v>
          </cell>
          <cell r="K93" t="str">
            <v>12/08/2024</v>
          </cell>
          <cell r="L93" t="str">
            <v>30/11/2024</v>
          </cell>
          <cell r="M93" t="str">
            <v>ch</v>
          </cell>
        </row>
        <row r="94">
          <cell r="J94" t="str">
            <v>Tào Thị Thu Hương(NS107)</v>
          </cell>
          <cell r="K94" t="str">
            <v>12/08/2024</v>
          </cell>
          <cell r="L94" t="str">
            <v>30/11/2024</v>
          </cell>
          <cell r="M94" t="str">
            <v>ch</v>
          </cell>
        </row>
        <row r="95">
          <cell r="J95" t="str">
            <v>Vũ Dương Công(NS108)</v>
          </cell>
          <cell r="K95" t="str">
            <v>12/08/2024</v>
          </cell>
          <cell r="L95" t="str">
            <v>30/11/2024</v>
          </cell>
          <cell r="M95" t="str">
            <v>ch</v>
          </cell>
        </row>
        <row r="96">
          <cell r="J96" t="str">
            <v>Tào Thị Thu Hương(NS107)</v>
          </cell>
          <cell r="K96" t="str">
            <v>12/08/2024</v>
          </cell>
          <cell r="L96" t="str">
            <v>30/11/2024</v>
          </cell>
          <cell r="M96" t="str">
            <v>ch</v>
          </cell>
        </row>
        <row r="97">
          <cell r="J97" t="str">
            <v>Vũ Dương Công(NS108)</v>
          </cell>
          <cell r="K97" t="str">
            <v>12/08/2024</v>
          </cell>
          <cell r="L97" t="str">
            <v>30/11/2024</v>
          </cell>
          <cell r="M97" t="str">
            <v>ch</v>
          </cell>
        </row>
        <row r="98">
          <cell r="J98" t="str">
            <v>Vũ Dương Công(NS108)</v>
          </cell>
          <cell r="K98" t="str">
            <v>12/08/2024</v>
          </cell>
          <cell r="L98" t="str">
            <v>30/11/2024</v>
          </cell>
          <cell r="M98" t="str">
            <v>ch</v>
          </cell>
        </row>
        <row r="99">
          <cell r="J99" t="str">
            <v>Tào Thị Thu Hương(NS107)</v>
          </cell>
          <cell r="K99" t="str">
            <v>12/08/2024</v>
          </cell>
          <cell r="L99" t="str">
            <v>30/11/2024</v>
          </cell>
          <cell r="M99" t="str">
            <v>ch</v>
          </cell>
        </row>
        <row r="100">
          <cell r="J100" t="str">
            <v>Nguyễn Thị Vân Anh(NS115)</v>
          </cell>
          <cell r="K100" t="str">
            <v>12/08/2024</v>
          </cell>
          <cell r="L100" t="str">
            <v>30/11/2024</v>
          </cell>
          <cell r="M100" t="str">
            <v>ch</v>
          </cell>
        </row>
        <row r="101">
          <cell r="J101" t="str">
            <v>Hoàng Thị Ngọc Anh(NS234)</v>
          </cell>
          <cell r="K101" t="str">
            <v>12/08/2024</v>
          </cell>
          <cell r="L101" t="str">
            <v>30/11/2024</v>
          </cell>
          <cell r="M101" t="str">
            <v>ch</v>
          </cell>
        </row>
        <row r="102">
          <cell r="J102" t="str">
            <v>Hoàng Thị Ngọc Anh(NS234)</v>
          </cell>
          <cell r="K102" t="str">
            <v>12/08/2024</v>
          </cell>
          <cell r="L102" t="str">
            <v>30/11/2024</v>
          </cell>
          <cell r="M102" t="str">
            <v>ch</v>
          </cell>
        </row>
        <row r="103">
          <cell r="J103" t="str">
            <v>Hoàng Thị Ngọc Anh(NS234)</v>
          </cell>
          <cell r="K103" t="str">
            <v>12/08/2024</v>
          </cell>
          <cell r="L103" t="str">
            <v>30/11/2024</v>
          </cell>
          <cell r="M103" t="str">
            <v>ch</v>
          </cell>
        </row>
        <row r="104">
          <cell r="J104" t="str">
            <v>Lê Thị Thắm(NS138)</v>
          </cell>
          <cell r="K104" t="str">
            <v>23/9/2024</v>
          </cell>
          <cell r="L104" t="str">
            <v>30/12/2024</v>
          </cell>
          <cell r="M104" t="str">
            <v>ch</v>
          </cell>
        </row>
        <row r="105">
          <cell r="J105" t="str">
            <v>Lê Thị Thắm(NS138)</v>
          </cell>
          <cell r="K105" t="str">
            <v>23/9/2024</v>
          </cell>
          <cell r="L105" t="str">
            <v>30/12/2024</v>
          </cell>
          <cell r="M105" t="str">
            <v>ch</v>
          </cell>
        </row>
        <row r="106">
          <cell r="J106" t="str">
            <v>Hoàng Thị Ngọc Anh(NS234)</v>
          </cell>
          <cell r="K106" t="str">
            <v>12/08/2024</v>
          </cell>
          <cell r="L106" t="str">
            <v>30/11/2024</v>
          </cell>
          <cell r="M106" t="str">
            <v>ch</v>
          </cell>
        </row>
        <row r="107">
          <cell r="J107" t="str">
            <v>Lê Thị Thắm(NS138)</v>
          </cell>
          <cell r="K107" t="str">
            <v>12/08/2024</v>
          </cell>
          <cell r="L107" t="str">
            <v>30/11/2024</v>
          </cell>
          <cell r="M107" t="str">
            <v>ch</v>
          </cell>
        </row>
        <row r="108">
          <cell r="J108" t="str">
            <v>Lê Thị Thắm(NS138)</v>
          </cell>
          <cell r="K108" t="str">
            <v>12/08/2024</v>
          </cell>
          <cell r="L108" t="str">
            <v>30/11/2024</v>
          </cell>
          <cell r="M108" t="str">
            <v>ch</v>
          </cell>
        </row>
        <row r="109">
          <cell r="J109" t="str">
            <v>Trần Đình Nghĩa(NS333)</v>
          </cell>
          <cell r="K109" t="str">
            <v>12/08/2024</v>
          </cell>
          <cell r="L109" t="str">
            <v>30/11/2024</v>
          </cell>
          <cell r="M109" t="str">
            <v>tg</v>
          </cell>
        </row>
        <row r="110">
          <cell r="J110" t="str">
            <v>Trần Đình Nghĩa(NS333)</v>
          </cell>
          <cell r="K110" t="str">
            <v>09/09/2024</v>
          </cell>
          <cell r="L110" t="str">
            <v>30/12/2024</v>
          </cell>
          <cell r="M110" t="str">
            <v>tg</v>
          </cell>
        </row>
        <row r="111">
          <cell r="J111" t="str">
            <v>Lê Tất Thành(NS353)</v>
          </cell>
          <cell r="K111" t="str">
            <v>02/09/2024</v>
          </cell>
          <cell r="L111" t="str">
            <v>26/10/2024</v>
          </cell>
          <cell r="M111" t="str">
            <v>tg</v>
          </cell>
        </row>
        <row r="112">
          <cell r="J112" t="str">
            <v>Vũ Đình Phóng(NS171)</v>
          </cell>
          <cell r="K112" t="str">
            <v>09/09/2024</v>
          </cell>
          <cell r="L112" t="str">
            <v>30/12/2024</v>
          </cell>
          <cell r="M112" t="str">
            <v>ch</v>
          </cell>
        </row>
        <row r="113">
          <cell r="J113" t="str">
            <v>Vũ Đình Phóng(NS171)</v>
          </cell>
          <cell r="K113" t="str">
            <v>12/08/2024</v>
          </cell>
          <cell r="L113" t="str">
            <v>30/11/2024</v>
          </cell>
          <cell r="M113" t="str">
            <v>ch</v>
          </cell>
        </row>
        <row r="114">
          <cell r="J114" t="str">
            <v>Lê Tất Thành(NS353)</v>
          </cell>
          <cell r="K114" t="str">
            <v>12/08/2024</v>
          </cell>
          <cell r="L114" t="str">
            <v>05/10/2024</v>
          </cell>
          <cell r="M114" t="str">
            <v>tg</v>
          </cell>
        </row>
        <row r="115">
          <cell r="J115" t="str">
            <v>Lê Tất Thành(NS353)</v>
          </cell>
          <cell r="K115" t="str">
            <v>12/08/2024</v>
          </cell>
          <cell r="L115" t="str">
            <v>05/10/2024</v>
          </cell>
          <cell r="M115" t="str">
            <v>tg</v>
          </cell>
        </row>
        <row r="116">
          <cell r="J116" t="str">
            <v>Đỗ Thị Hiền(NS129)</v>
          </cell>
          <cell r="K116" t="str">
            <v>12/08/2024</v>
          </cell>
          <cell r="L116" t="str">
            <v>30/11/2024</v>
          </cell>
          <cell r="M116" t="str">
            <v>ch</v>
          </cell>
        </row>
        <row r="117">
          <cell r="J117" t="str">
            <v>Nguyễn Thị Thịnh(NS120)</v>
          </cell>
          <cell r="K117" t="str">
            <v>23/09/2024</v>
          </cell>
          <cell r="L117" t="str">
            <v>30/12/2024</v>
          </cell>
          <cell r="M117" t="str">
            <v>ch</v>
          </cell>
        </row>
        <row r="118">
          <cell r="J118" t="str">
            <v>Nguyễn Thị Thịnh(NS120)</v>
          </cell>
          <cell r="K118" t="str">
            <v>23/09/2024</v>
          </cell>
          <cell r="L118" t="str">
            <v>30/12/2024</v>
          </cell>
          <cell r="M118" t="str">
            <v>ch</v>
          </cell>
        </row>
        <row r="119">
          <cell r="J119" t="str">
            <v>Nguyễn Thị Thịnh(NS120)</v>
          </cell>
          <cell r="K119" t="str">
            <v>23/09/2024</v>
          </cell>
          <cell r="L119" t="str">
            <v>30/12/2024</v>
          </cell>
          <cell r="M119" t="str">
            <v>ch</v>
          </cell>
        </row>
        <row r="120">
          <cell r="J120" t="str">
            <v>Nguyễn Thị Thịnh(NS120)</v>
          </cell>
          <cell r="K120" t="str">
            <v>23/09/2024</v>
          </cell>
          <cell r="L120" t="str">
            <v>30/12/2024</v>
          </cell>
          <cell r="M120" t="str">
            <v>ch</v>
          </cell>
        </row>
        <row r="121">
          <cell r="J121" t="str">
            <v>Vũ Bạch Linh(NS137)</v>
          </cell>
          <cell r="K121" t="str">
            <v>12/08/2024</v>
          </cell>
          <cell r="L121" t="str">
            <v>30/11/2024</v>
          </cell>
          <cell r="M121" t="str">
            <v>ch</v>
          </cell>
        </row>
        <row r="122">
          <cell r="J122" t="str">
            <v>Lê Thị Thu Huyền(NS191)</v>
          </cell>
          <cell r="K122" t="str">
            <v>12/08/2024</v>
          </cell>
          <cell r="L122" t="str">
            <v>30/11/2024</v>
          </cell>
          <cell r="M122" t="str">
            <v>tg</v>
          </cell>
        </row>
        <row r="123">
          <cell r="J123" t="str">
            <v>Lưu Thị Tình(NS221)</v>
          </cell>
          <cell r="K123" t="str">
            <v>12/08/2024</v>
          </cell>
          <cell r="L123" t="str">
            <v>30/11/2024</v>
          </cell>
          <cell r="M123" t="str">
            <v>ch</v>
          </cell>
        </row>
        <row r="124">
          <cell r="J124" t="str">
            <v>Nguyễn Thị Nhung(NS192)</v>
          </cell>
          <cell r="K124" t="str">
            <v>12/08/2024</v>
          </cell>
          <cell r="L124" t="str">
            <v>30/11/2024</v>
          </cell>
          <cell r="M124" t="str">
            <v>ch</v>
          </cell>
        </row>
        <row r="125">
          <cell r="J125" t="str">
            <v>Hoàng Châu Loan(NS142)</v>
          </cell>
          <cell r="K125" t="str">
            <v>12/08/2024</v>
          </cell>
          <cell r="L125" t="str">
            <v>31/08/2024</v>
          </cell>
          <cell r="M125" t="str">
            <v>ch</v>
          </cell>
        </row>
        <row r="126">
          <cell r="J126" t="str">
            <v>Hoàng Châu Loan(NS142)</v>
          </cell>
          <cell r="K126" t="str">
            <v>12/08/2024</v>
          </cell>
          <cell r="L126" t="str">
            <v>31/08/2024</v>
          </cell>
          <cell r="M126" t="str">
            <v>ch</v>
          </cell>
        </row>
        <row r="127">
          <cell r="J127" t="str">
            <v>Hoàng Châu Loan(NS142)</v>
          </cell>
          <cell r="K127" t="str">
            <v>12/08/2024</v>
          </cell>
          <cell r="L127" t="str">
            <v>31/08/2024</v>
          </cell>
          <cell r="M127" t="str">
            <v>ch</v>
          </cell>
        </row>
        <row r="128">
          <cell r="J128" t="str">
            <v>Đỗ Thị Hiền(NS129)</v>
          </cell>
          <cell r="K128" t="str">
            <v>12/08/2024</v>
          </cell>
          <cell r="L128" t="str">
            <v>30/11/2024</v>
          </cell>
          <cell r="M128" t="str">
            <v>ch</v>
          </cell>
        </row>
        <row r="129">
          <cell r="J129" t="str">
            <v>Lê Thị Hường Hoa(NS134)</v>
          </cell>
          <cell r="K129" t="str">
            <v>12/08/2024</v>
          </cell>
          <cell r="L129" t="str">
            <v>30/11/2024</v>
          </cell>
          <cell r="M129" t="str">
            <v>ch</v>
          </cell>
        </row>
        <row r="130">
          <cell r="J130" t="str">
            <v>Nguyễn Thị Dung(NS190)</v>
          </cell>
          <cell r="K130" t="str">
            <v>12/08/2024</v>
          </cell>
          <cell r="L130" t="str">
            <v>30/11/2024</v>
          </cell>
          <cell r="M130" t="str">
            <v>tg</v>
          </cell>
        </row>
        <row r="131">
          <cell r="J131" t="str">
            <v>Đinh Công Hoàng(NS365)</v>
          </cell>
          <cell r="K131" t="str">
            <v>12/08/2024</v>
          </cell>
          <cell r="L131" t="str">
            <v>30/11/2024</v>
          </cell>
          <cell r="M131" t="str">
            <v>tg</v>
          </cell>
        </row>
        <row r="132">
          <cell r="J132" t="str">
            <v>Nguyễn Văn Tú(NS343)</v>
          </cell>
          <cell r="K132" t="str">
            <v>12/08/2024</v>
          </cell>
          <cell r="L132" t="str">
            <v>30/11/2024</v>
          </cell>
          <cell r="M132" t="str">
            <v>tg</v>
          </cell>
        </row>
        <row r="133">
          <cell r="J133" t="str">
            <v>Thái Thanh Hà(NS332)</v>
          </cell>
          <cell r="K133" t="str">
            <v>12/08/2024</v>
          </cell>
          <cell r="L133" t="str">
            <v>30/11/2024</v>
          </cell>
          <cell r="M133" t="str">
            <v>ch</v>
          </cell>
        </row>
        <row r="134">
          <cell r="J134" t="str">
            <v>Nguyễn Kim Hồng(NS342)</v>
          </cell>
          <cell r="K134" t="str">
            <v>23/09/2024</v>
          </cell>
          <cell r="L134" t="str">
            <v>30/11/2024</v>
          </cell>
          <cell r="M134" t="str">
            <v>ch</v>
          </cell>
        </row>
        <row r="135">
          <cell r="J135" t="str">
            <v>Nguyễn Văn Cư(NS101)</v>
          </cell>
          <cell r="K135" t="str">
            <v>23/9/2024</v>
          </cell>
          <cell r="L135" t="str">
            <v>30/12/2024</v>
          </cell>
          <cell r="M135" t="str">
            <v>ch</v>
          </cell>
        </row>
        <row r="136">
          <cell r="J136" t="str">
            <v>Nguyễn Kim Hồng(NS342)</v>
          </cell>
          <cell r="K136" t="str">
            <v>23/09/2024</v>
          </cell>
          <cell r="L136" t="str">
            <v>04/01/2025</v>
          </cell>
          <cell r="M136" t="str">
            <v>ch</v>
          </cell>
        </row>
        <row r="137">
          <cell r="J137" t="str">
            <v>Nguyễn Kim Hồng(NS342)</v>
          </cell>
          <cell r="K137" t="str">
            <v>23/09/2024</v>
          </cell>
          <cell r="L137" t="str">
            <v>30/11/2024</v>
          </cell>
          <cell r="M137" t="str">
            <v>ch</v>
          </cell>
        </row>
        <row r="138">
          <cell r="J138" t="str">
            <v>Nguyễn Văn Cư(NS101)</v>
          </cell>
          <cell r="K138" t="str">
            <v>23/9/2024</v>
          </cell>
          <cell r="L138" t="str">
            <v>30/12/2024</v>
          </cell>
          <cell r="M138" t="str">
            <v>ch</v>
          </cell>
        </row>
        <row r="139">
          <cell r="J139" t="str">
            <v>Nguyễn Văn Cư(NS101)</v>
          </cell>
          <cell r="K139" t="str">
            <v>12/08/2024</v>
          </cell>
          <cell r="L139" t="str">
            <v>30/11/2024</v>
          </cell>
          <cell r="M139" t="str">
            <v>ch</v>
          </cell>
        </row>
        <row r="140">
          <cell r="J140" t="str">
            <v>Vũ Trọng Dung(NS100)</v>
          </cell>
          <cell r="K140" t="str">
            <v>23/09/2024</v>
          </cell>
          <cell r="L140" t="str">
            <v>04/01/2025</v>
          </cell>
          <cell r="M140" t="str">
            <v>tg</v>
          </cell>
        </row>
        <row r="141">
          <cell r="J141" t="str">
            <v>Vũ Trọng Dung(NS100)</v>
          </cell>
          <cell r="K141" t="str">
            <v>23/09/2024</v>
          </cell>
          <cell r="L141" t="str">
            <v>04/01/2025</v>
          </cell>
          <cell r="M141" t="str">
            <v>tg</v>
          </cell>
        </row>
        <row r="142">
          <cell r="J142" t="str">
            <v>Thái Thanh Hà(NS332)</v>
          </cell>
          <cell r="K142" t="str">
            <v>12/08/2024</v>
          </cell>
          <cell r="L142" t="str">
            <v>30/11/2024</v>
          </cell>
          <cell r="M142" t="str">
            <v>ch</v>
          </cell>
        </row>
        <row r="143">
          <cell r="J143" t="str">
            <v>Nguyễn Tiến Mạnh(NS79)</v>
          </cell>
          <cell r="K143" t="str">
            <v>12/08/2024</v>
          </cell>
          <cell r="L143" t="str">
            <v>30/11/2024</v>
          </cell>
          <cell r="M143" t="str">
            <v>ch</v>
          </cell>
        </row>
        <row r="144">
          <cell r="J144" t="str">
            <v>Nghiêm Văn Trọng(NS196)</v>
          </cell>
          <cell r="K144" t="str">
            <v>12/08/2024</v>
          </cell>
          <cell r="L144" t="str">
            <v>30/10/2024</v>
          </cell>
          <cell r="M144" t="str">
            <v>ch</v>
          </cell>
        </row>
        <row r="145">
          <cell r="J145" t="str">
            <v>Trương Thị Vân Anh(NS182)</v>
          </cell>
          <cell r="K145" t="str">
            <v>03/09/2024</v>
          </cell>
          <cell r="L145" t="str">
            <v>30/12/2024</v>
          </cell>
          <cell r="M145" t="str">
            <v>ch</v>
          </cell>
        </row>
        <row r="146">
          <cell r="J146" t="str">
            <v>Nguyễn Văn Thúy(NS123)</v>
          </cell>
          <cell r="K146" t="str">
            <v>12/08/2024</v>
          </cell>
          <cell r="L146" t="str">
            <v>30/11/2024</v>
          </cell>
          <cell r="M146" t="str">
            <v>tg</v>
          </cell>
        </row>
        <row r="147">
          <cell r="J147" t="str">
            <v>Hoàng Thị Oanh(NS235)</v>
          </cell>
          <cell r="K147" t="str">
            <v>12/08/2024</v>
          </cell>
          <cell r="L147" t="str">
            <v>30/11/2024</v>
          </cell>
          <cell r="M147" t="str">
            <v>tg</v>
          </cell>
        </row>
        <row r="148">
          <cell r="J148" t="str">
            <v>Phạm Minh Hiếu(NS356)</v>
          </cell>
          <cell r="K148" t="str">
            <v>12/08/2024</v>
          </cell>
          <cell r="L148" t="str">
            <v>30/11/2024</v>
          </cell>
          <cell r="M148" t="str">
            <v>tg</v>
          </cell>
        </row>
        <row r="149">
          <cell r="J149" t="str">
            <v>Lâm Thị Thảo(NS78)</v>
          </cell>
          <cell r="K149" t="str">
            <v>12/08/2024</v>
          </cell>
          <cell r="L149" t="str">
            <v>30/11/2024</v>
          </cell>
          <cell r="M149" t="str">
            <v>ch</v>
          </cell>
        </row>
        <row r="150">
          <cell r="J150" t="str">
            <v>Trần Cảnh Dương(NS299)</v>
          </cell>
          <cell r="K150" t="str">
            <v>12/08/2024</v>
          </cell>
          <cell r="L150" t="str">
            <v>30/11/2024</v>
          </cell>
          <cell r="M150" t="str">
            <v>ch</v>
          </cell>
        </row>
        <row r="151">
          <cell r="J151" t="str">
            <v>Bùi Quang Điệp(NS105)</v>
          </cell>
          <cell r="K151" t="str">
            <v>12/08/2024</v>
          </cell>
          <cell r="L151" t="str">
            <v>30/11/2024</v>
          </cell>
          <cell r="M151" t="str">
            <v>ch</v>
          </cell>
        </row>
        <row r="152">
          <cell r="J152" t="str">
            <v>Trần Thanh Hùng(NS314)</v>
          </cell>
          <cell r="K152" t="str">
            <v>12/08/2024</v>
          </cell>
          <cell r="L152" t="str">
            <v>30/11/2024</v>
          </cell>
          <cell r="M152" t="str">
            <v>tg</v>
          </cell>
        </row>
        <row r="153">
          <cell r="J153" t="str">
            <v>Nguyễn Kim Hồng(NS342)</v>
          </cell>
          <cell r="K153" t="str">
            <v>03/09/2024</v>
          </cell>
          <cell r="L153" t="str">
            <v>30/12/2024</v>
          </cell>
          <cell r="M153" t="str">
            <v>ch</v>
          </cell>
        </row>
        <row r="154">
          <cell r="J154" t="str">
            <v>Nguyễn Kim Hồng(NS342)</v>
          </cell>
          <cell r="K154" t="str">
            <v>12/08/2024</v>
          </cell>
          <cell r="L154" t="str">
            <v>30/11/2024</v>
          </cell>
          <cell r="M154" t="str">
            <v>ch</v>
          </cell>
        </row>
        <row r="155">
          <cell r="J155" t="str">
            <v>Vũ Trọng Dung(NS100)</v>
          </cell>
          <cell r="K155" t="str">
            <v>12/08/2024</v>
          </cell>
          <cell r="L155" t="str">
            <v>30/11/2024</v>
          </cell>
          <cell r="M155" t="str">
            <v>tg</v>
          </cell>
        </row>
        <row r="156">
          <cell r="J156" t="str">
            <v>Đỗ Việt Hưng(NS233)</v>
          </cell>
          <cell r="K156" t="str">
            <v>12/08/2024</v>
          </cell>
          <cell r="L156" t="str">
            <v>30/11/2024</v>
          </cell>
          <cell r="M156" t="str">
            <v>tg</v>
          </cell>
        </row>
        <row r="157">
          <cell r="J157" t="str">
            <v>Trần Diễm Hằng(NS82)</v>
          </cell>
          <cell r="K157" t="str">
            <v>03/09/2024</v>
          </cell>
          <cell r="L157" t="str">
            <v>30/12/2024</v>
          </cell>
          <cell r="M157" t="str">
            <v>ch</v>
          </cell>
        </row>
        <row r="158">
          <cell r="J158" t="str">
            <v>Ngô Quang Duy(NS346)</v>
          </cell>
          <cell r="K158" t="str">
            <v>12/08/2024</v>
          </cell>
          <cell r="L158" t="str">
            <v>30/11/2024</v>
          </cell>
          <cell r="M158" t="str">
            <v>tg</v>
          </cell>
        </row>
        <row r="159">
          <cell r="J159" t="str">
            <v>Nguyễn Thị Thủy Tiên(NS118)</v>
          </cell>
          <cell r="K159" t="str">
            <v>12/08/2024</v>
          </cell>
          <cell r="L159" t="str">
            <v>30/11/2024</v>
          </cell>
          <cell r="M159" t="str">
            <v>ch</v>
          </cell>
        </row>
        <row r="160">
          <cell r="J160" t="str">
            <v>Trần Thị Mai(NS204)</v>
          </cell>
          <cell r="K160" t="str">
            <v>12/08/2024</v>
          </cell>
          <cell r="L160" t="str">
            <v>30/11/2024</v>
          </cell>
          <cell r="M160" t="str">
            <v>ch</v>
          </cell>
        </row>
        <row r="161">
          <cell r="J161" t="str">
            <v>Phạm Thị Huyền(NS203)</v>
          </cell>
          <cell r="K161" t="str">
            <v>12/08/2024</v>
          </cell>
          <cell r="L161" t="str">
            <v>30/11/2024</v>
          </cell>
          <cell r="M161" t="str">
            <v>ch</v>
          </cell>
        </row>
        <row r="162">
          <cell r="J162" t="str">
            <v>Phạm Thị Huyền(NS203)</v>
          </cell>
          <cell r="K162" t="str">
            <v>12/08/2024</v>
          </cell>
          <cell r="L162" t="str">
            <v>30/11/2024</v>
          </cell>
          <cell r="M162" t="str">
            <v>ch</v>
          </cell>
        </row>
        <row r="163">
          <cell r="J163" t="str">
            <v>Nguyễn Mai Anh(NS337)</v>
          </cell>
          <cell r="K163" t="str">
            <v>12/08/2024</v>
          </cell>
          <cell r="L163" t="str">
            <v>30/11/2024</v>
          </cell>
          <cell r="M163" t="str">
            <v>tg</v>
          </cell>
        </row>
        <row r="164">
          <cell r="J164" t="str">
            <v>Nguyễn Văn Hoàng(NS336)</v>
          </cell>
          <cell r="K164" t="str">
            <v>12/08/2024</v>
          </cell>
          <cell r="L164" t="str">
            <v>30/11/2024</v>
          </cell>
          <cell r="M164" t="str">
            <v>tg</v>
          </cell>
        </row>
        <row r="165">
          <cell r="J165" t="str">
            <v>Hoàng Thị Oanh(NS235)</v>
          </cell>
          <cell r="K165" t="str">
            <v>12/08/2024</v>
          </cell>
          <cell r="L165" t="str">
            <v>30/11/2024</v>
          </cell>
          <cell r="M165" t="str">
            <v>tg</v>
          </cell>
        </row>
        <row r="166">
          <cell r="J166" t="str">
            <v>Lê Văn Hùng(NS111)</v>
          </cell>
          <cell r="K166" t="str">
            <v>12/08/2024</v>
          </cell>
          <cell r="L166" t="str">
            <v>30/11/2024</v>
          </cell>
          <cell r="M166" t="str">
            <v>ch</v>
          </cell>
        </row>
        <row r="167">
          <cell r="J167" t="str">
            <v>Đỗ Việt Hương(NS143)</v>
          </cell>
          <cell r="K167" t="str">
            <v>21/10/2024</v>
          </cell>
          <cell r="L167" t="str">
            <v>21/12/2024</v>
          </cell>
          <cell r="M167" t="str">
            <v>ch</v>
          </cell>
        </row>
        <row r="168">
          <cell r="J168" t="str">
            <v>Hoàng Châu Loan(NS142)</v>
          </cell>
          <cell r="K168" t="str">
            <v>23/09/2024</v>
          </cell>
          <cell r="L168" t="str">
            <v>23/11/2024</v>
          </cell>
          <cell r="M168" t="str">
            <v>ch</v>
          </cell>
        </row>
        <row r="169">
          <cell r="J169" t="str">
            <v>Đỗ Việt Hương(NS143)</v>
          </cell>
          <cell r="K169" t="str">
            <v>21/10/2024</v>
          </cell>
          <cell r="L169" t="str">
            <v>21/12/2024</v>
          </cell>
          <cell r="M169" t="str">
            <v>ch</v>
          </cell>
        </row>
        <row r="170">
          <cell r="J170" t="str">
            <v>Đỗ Minh Hà(NS369)</v>
          </cell>
          <cell r="K170" t="str">
            <v>12/08/2024</v>
          </cell>
          <cell r="L170" t="str">
            <v>30/11/2024</v>
          </cell>
          <cell r="M170" t="str">
            <v>tg</v>
          </cell>
        </row>
        <row r="171">
          <cell r="J171" t="str">
            <v>Đỗ Minh Hà(NS369)</v>
          </cell>
          <cell r="K171" t="str">
            <v>23/09/2024</v>
          </cell>
          <cell r="L171" t="str">
            <v>30/12/2024</v>
          </cell>
          <cell r="M171" t="str">
            <v>tg</v>
          </cell>
        </row>
        <row r="172">
          <cell r="J172" t="str">
            <v>Đỗ Minh Hà(NS369)</v>
          </cell>
          <cell r="K172" t="str">
            <v>23/09/2024</v>
          </cell>
          <cell r="L172" t="str">
            <v>30/12/2024</v>
          </cell>
          <cell r="M172" t="str">
            <v>tg</v>
          </cell>
        </row>
        <row r="173">
          <cell r="J173" t="str">
            <v>Đỗ Minh Hà(NS369)</v>
          </cell>
          <cell r="K173" t="str">
            <v>23/09/2024</v>
          </cell>
          <cell r="L173" t="str">
            <v>30/12/2024</v>
          </cell>
          <cell r="M173" t="str">
            <v>tg</v>
          </cell>
        </row>
        <row r="174">
          <cell r="J174" t="str">
            <v>Đinh Công Hoàng(NS365)</v>
          </cell>
          <cell r="K174" t="str">
            <v>12/08/2024</v>
          </cell>
          <cell r="L174" t="str">
            <v>30/11/2024</v>
          </cell>
          <cell r="M174" t="str">
            <v>tg</v>
          </cell>
        </row>
        <row r="175">
          <cell r="J175" t="str">
            <v>Lê Thị Thùy Trang(NS73)</v>
          </cell>
          <cell r="K175" t="str">
            <v>12/08/2024</v>
          </cell>
          <cell r="L175" t="str">
            <v>30/11/2024</v>
          </cell>
          <cell r="M175" t="str">
            <v>ch</v>
          </cell>
        </row>
        <row r="176">
          <cell r="J176" t="str">
            <v>Nguyễn Đại Hùng(NS254)</v>
          </cell>
          <cell r="K176" t="str">
            <v>12/08/2024</v>
          </cell>
          <cell r="L176" t="str">
            <v>30/11/2024</v>
          </cell>
          <cell r="M176" t="str">
            <v>ch</v>
          </cell>
        </row>
        <row r="177">
          <cell r="J177" t="str">
            <v>Nguyễn Đại Hùng(NS254)</v>
          </cell>
          <cell r="K177" t="str">
            <v>12/08/2024</v>
          </cell>
          <cell r="L177" t="str">
            <v>30/11/2024</v>
          </cell>
          <cell r="M177" t="str">
            <v>ch</v>
          </cell>
        </row>
        <row r="178">
          <cell r="J178" t="str">
            <v>Nguyễn Đại Hùng(NS254)</v>
          </cell>
          <cell r="K178" t="str">
            <v>12/08/2024</v>
          </cell>
          <cell r="L178" t="str">
            <v>30/11/2024</v>
          </cell>
          <cell r="M178" t="str">
            <v>ch</v>
          </cell>
        </row>
        <row r="179">
          <cell r="J179" t="str">
            <v>Nguyễn Đại Hùng(NS254)</v>
          </cell>
          <cell r="K179" t="str">
            <v>12/08/2024</v>
          </cell>
          <cell r="L179" t="str">
            <v>30/11/2024</v>
          </cell>
          <cell r="M179" t="str">
            <v>ch</v>
          </cell>
        </row>
        <row r="180">
          <cell r="J180" t="str">
            <v>Nguyễn Văn Mạnh(NS75)</v>
          </cell>
          <cell r="K180" t="str">
            <v>12/08/2024</v>
          </cell>
          <cell r="L180" t="str">
            <v>30/11/2024</v>
          </cell>
          <cell r="M180" t="str">
            <v>ch</v>
          </cell>
        </row>
        <row r="181">
          <cell r="J181" t="str">
            <v>Nguyễn Thị Lý(NS76)</v>
          </cell>
          <cell r="K181" t="str">
            <v>12/08/2024</v>
          </cell>
          <cell r="L181" t="str">
            <v>30/11/2024</v>
          </cell>
          <cell r="M181" t="str">
            <v>ch</v>
          </cell>
        </row>
        <row r="182">
          <cell r="J182" t="str">
            <v>Vương Thị Mai Linh(NS352)</v>
          </cell>
          <cell r="K182" t="str">
            <v>14/10/2024</v>
          </cell>
          <cell r="L182" t="str">
            <v>23/11/2024</v>
          </cell>
          <cell r="M182" t="str">
            <v>tg</v>
          </cell>
        </row>
        <row r="183">
          <cell r="J183" t="str">
            <v>Vương Thị Mai Linh(NS352)</v>
          </cell>
          <cell r="K183" t="str">
            <v>04/11/2024</v>
          </cell>
          <cell r="L183" t="str">
            <v>14/12/2024</v>
          </cell>
          <cell r="M183" t="str">
            <v>tg</v>
          </cell>
        </row>
        <row r="184">
          <cell r="J184" t="str">
            <v>Vương Thị Mai Linh(NS352)</v>
          </cell>
          <cell r="K184" t="str">
            <v>14/10/2024</v>
          </cell>
          <cell r="L184" t="str">
            <v>23/11/2024</v>
          </cell>
          <cell r="M184" t="str">
            <v>tg</v>
          </cell>
        </row>
        <row r="185">
          <cell r="J185" t="str">
            <v>Nguyễn Thị Nhung(NS192)</v>
          </cell>
          <cell r="K185" t="str">
            <v>12/08/2024</v>
          </cell>
          <cell r="L185" t="str">
            <v>30/11/2024</v>
          </cell>
          <cell r="M185" t="str">
            <v>ch</v>
          </cell>
        </row>
        <row r="186">
          <cell r="J186" t="str">
            <v>Nguyễn Văn Tuyên(NS364)</v>
          </cell>
          <cell r="K186" t="str">
            <v>12/08/2024</v>
          </cell>
          <cell r="L186" t="str">
            <v>30/11/2024</v>
          </cell>
          <cell r="M186" t="str">
            <v>tg</v>
          </cell>
        </row>
        <row r="187">
          <cell r="J187" t="str">
            <v>Lê Thị Thắm(NS138)</v>
          </cell>
          <cell r="K187" t="str">
            <v>12/08/2024</v>
          </cell>
          <cell r="L187" t="str">
            <v>30/11/2024</v>
          </cell>
          <cell r="M187" t="str">
            <v>ch</v>
          </cell>
        </row>
        <row r="188">
          <cell r="J188" t="str">
            <v>Lê Thị Thắm(NS138)</v>
          </cell>
          <cell r="K188" t="str">
            <v>12/08/2024</v>
          </cell>
          <cell r="L188" t="str">
            <v>30/11/2024</v>
          </cell>
          <cell r="M188" t="str">
            <v>ch</v>
          </cell>
        </row>
        <row r="189">
          <cell r="J189" t="str">
            <v>Lê Thị Hường Hoa(NS134)</v>
          </cell>
          <cell r="K189" t="str">
            <v>12/08/2024</v>
          </cell>
          <cell r="L189" t="str">
            <v>30/11/2024</v>
          </cell>
          <cell r="M189" t="str">
            <v>ch</v>
          </cell>
        </row>
        <row r="190">
          <cell r="J190" t="str">
            <v>Lê Phương Thảo(NS360)</v>
          </cell>
          <cell r="K190" t="str">
            <v>12/08/2024</v>
          </cell>
          <cell r="L190" t="str">
            <v>30/11/2024</v>
          </cell>
          <cell r="M190" t="str">
            <v>tg</v>
          </cell>
        </row>
        <row r="191">
          <cell r="J191" t="str">
            <v>Lê Phương Thảo(NS360)</v>
          </cell>
          <cell r="K191" t="str">
            <v>12/08/2024</v>
          </cell>
          <cell r="L191" t="str">
            <v>30/11/2024</v>
          </cell>
          <cell r="M191" t="str">
            <v>tg</v>
          </cell>
        </row>
        <row r="192">
          <cell r="J192" t="str">
            <v>Hoàng Châu Loan(NS142)</v>
          </cell>
          <cell r="K192" t="str">
            <v>12/08/2024</v>
          </cell>
          <cell r="L192" t="str">
            <v>31/08/2024</v>
          </cell>
          <cell r="M192" t="str">
            <v>ch</v>
          </cell>
        </row>
        <row r="193">
          <cell r="J193" t="str">
            <v>Hoàng Châu Loan(NS142)</v>
          </cell>
          <cell r="K193" t="str">
            <v>02/09/2024</v>
          </cell>
          <cell r="L193" t="str">
            <v>05/10/2024</v>
          </cell>
          <cell r="M193" t="str">
            <v>ch</v>
          </cell>
        </row>
        <row r="194">
          <cell r="J194" t="str">
            <v>Hoàng Châu Loan(NS142)</v>
          </cell>
          <cell r="K194" t="str">
            <v>12/08/2024</v>
          </cell>
          <cell r="L194" t="str">
            <v>31/08/2024</v>
          </cell>
          <cell r="M194" t="str">
            <v>ch</v>
          </cell>
        </row>
        <row r="195">
          <cell r="J195" t="str">
            <v>Đỗ Linh Quyên(NS348)</v>
          </cell>
          <cell r="K195" t="str">
            <v>12/08/2024</v>
          </cell>
          <cell r="L195" t="str">
            <v>31/08/2024</v>
          </cell>
          <cell r="M195" t="str">
            <v>tg</v>
          </cell>
        </row>
        <row r="196">
          <cell r="J196" t="str">
            <v>Phạm Thủy Phương(NS349)</v>
          </cell>
          <cell r="K196" t="str">
            <v>12/08/2024</v>
          </cell>
          <cell r="L196" t="str">
            <v>31/08/2024</v>
          </cell>
          <cell r="M196" t="str">
            <v>tg</v>
          </cell>
        </row>
        <row r="197">
          <cell r="J197" t="str">
            <v>Phạm Thủy Phương(NS349)</v>
          </cell>
          <cell r="K197" t="str">
            <v>12/08/2024</v>
          </cell>
          <cell r="L197" t="str">
            <v>31/08/2024</v>
          </cell>
          <cell r="M197" t="str">
            <v>tg</v>
          </cell>
        </row>
        <row r="198">
          <cell r="J198" t="str">
            <v>Lê Hoàng Oanh(NS144)</v>
          </cell>
          <cell r="K198" t="str">
            <v>09/09/2024</v>
          </cell>
          <cell r="L198" t="str">
            <v>16/11/2024</v>
          </cell>
          <cell r="M198" t="str">
            <v>tg</v>
          </cell>
        </row>
        <row r="199">
          <cell r="J199" t="str">
            <v>Lê Hoàng Oanh(NS144)</v>
          </cell>
          <cell r="K199" t="str">
            <v>02/09/2024</v>
          </cell>
          <cell r="L199" t="str">
            <v>02/11/2024</v>
          </cell>
          <cell r="M199" t="str">
            <v>tg</v>
          </cell>
        </row>
        <row r="200">
          <cell r="J200" t="str">
            <v>Lê Hoàng Oanh(NS144)</v>
          </cell>
          <cell r="K200" t="str">
            <v>12/08/2024</v>
          </cell>
          <cell r="L200" t="str">
            <v>12/10/2024</v>
          </cell>
          <cell r="M200" t="str">
            <v>tg</v>
          </cell>
        </row>
        <row r="201">
          <cell r="J201" t="str">
            <v>Nguyễn Thị Hạnh(NS70)</v>
          </cell>
          <cell r="K201" t="str">
            <v>12/08/2024</v>
          </cell>
          <cell r="L201" t="str">
            <v>30/11/2024</v>
          </cell>
          <cell r="M201" t="str">
            <v>ch</v>
          </cell>
        </row>
        <row r="202">
          <cell r="J202" t="str">
            <v>Nguyễn Thanh Tố Quyên(NS296)</v>
          </cell>
          <cell r="K202" t="str">
            <v>12/08/2024</v>
          </cell>
          <cell r="L202" t="str">
            <v>30/11/2024</v>
          </cell>
          <cell r="M202" t="str">
            <v>ch</v>
          </cell>
        </row>
        <row r="203">
          <cell r="J203" t="str">
            <v>Nguyễn Thanh Tố Quyên(NS296)</v>
          </cell>
          <cell r="K203" t="str">
            <v>12/08/2024</v>
          </cell>
          <cell r="L203" t="str">
            <v>30/11/2024</v>
          </cell>
          <cell r="M203" t="str">
            <v>ch</v>
          </cell>
        </row>
        <row r="204">
          <cell r="J204" t="str">
            <v>Nguyễn Thị Vân Anh(NS115)</v>
          </cell>
          <cell r="K204" t="str">
            <v>12/08/2024</v>
          </cell>
          <cell r="L204" t="str">
            <v>30/11/2024</v>
          </cell>
          <cell r="M204" t="str">
            <v>ch</v>
          </cell>
        </row>
        <row r="205">
          <cell r="J205" t="str">
            <v>Hà Thanh Hải(NS85)</v>
          </cell>
          <cell r="K205" t="str">
            <v>03/09/2024</v>
          </cell>
          <cell r="L205" t="str">
            <v>30/12/2024</v>
          </cell>
          <cell r="M205" t="str">
            <v>ch</v>
          </cell>
        </row>
        <row r="206">
          <cell r="J206" t="str">
            <v>Nguyễn Thị Hay(NS276)</v>
          </cell>
          <cell r="K206" t="str">
            <v>12/08/2024</v>
          </cell>
          <cell r="L206" t="str">
            <v>30/11/2024</v>
          </cell>
          <cell r="M206" t="str">
            <v>tg</v>
          </cell>
        </row>
        <row r="207">
          <cell r="J207" t="str">
            <v>Bùi Ngọc Tiến(NS124)</v>
          </cell>
          <cell r="K207" t="str">
            <v>09/09/2024</v>
          </cell>
          <cell r="L207" t="str">
            <v>19/10/2024</v>
          </cell>
          <cell r="M207" t="str">
            <v>ch</v>
          </cell>
        </row>
        <row r="208">
          <cell r="J208" t="str">
            <v>Bùi Ngọc Tiến(NS124)</v>
          </cell>
          <cell r="K208" t="str">
            <v>02/09/2024</v>
          </cell>
          <cell r="L208" t="str">
            <v>12/10/2024</v>
          </cell>
          <cell r="M208" t="str">
            <v>ch</v>
          </cell>
        </row>
        <row r="209">
          <cell r="J209" t="str">
            <v>Bùi Ngọc Tiến(NS124)</v>
          </cell>
          <cell r="K209" t="str">
            <v>12/08/2024</v>
          </cell>
          <cell r="L209" t="str">
            <v>21/09/2024</v>
          </cell>
          <cell r="M209" t="str">
            <v>ch</v>
          </cell>
        </row>
        <row r="210">
          <cell r="J210" t="str">
            <v>Trần Văn Lệ(NS334)</v>
          </cell>
          <cell r="K210" t="str">
            <v>12/08/2024</v>
          </cell>
          <cell r="L210" t="str">
            <v>30/11/2024</v>
          </cell>
          <cell r="M210" t="str">
            <v>tg</v>
          </cell>
        </row>
        <row r="211">
          <cell r="J211" t="str">
            <v>Vũ Duy Giang(NS302)</v>
          </cell>
          <cell r="K211" t="str">
            <v>12/08/2024</v>
          </cell>
          <cell r="L211" t="str">
            <v>30/11/2024</v>
          </cell>
          <cell r="M211" t="str">
            <v>tg</v>
          </cell>
        </row>
        <row r="212">
          <cell r="J212" t="str">
            <v>Phạm Thị Hương Quỳnh(NS361)</v>
          </cell>
          <cell r="K212" t="str">
            <v>12/08/2024</v>
          </cell>
          <cell r="L212" t="str">
            <v>30/11/2024</v>
          </cell>
          <cell r="M212" t="str">
            <v>tg</v>
          </cell>
        </row>
        <row r="213">
          <cell r="J213" t="str">
            <v>Đỗ Ngọc Điệp(NS151)</v>
          </cell>
          <cell r="K213" t="str">
            <v>12/08/2024</v>
          </cell>
          <cell r="L213" t="str">
            <v>30/11/2024</v>
          </cell>
          <cell r="M213" t="str">
            <v>ch</v>
          </cell>
        </row>
        <row r="214">
          <cell r="J214" t="str">
            <v>Nguyễn Thị Nhung(NS192)</v>
          </cell>
          <cell r="K214" t="str">
            <v>12/08/2024</v>
          </cell>
          <cell r="L214" t="str">
            <v>30/11/2024</v>
          </cell>
          <cell r="M214" t="str">
            <v>ch</v>
          </cell>
        </row>
        <row r="215">
          <cell r="J215" t="str">
            <v>Nguyễn Thị Nhung(NS192)</v>
          </cell>
          <cell r="K215" t="str">
            <v>12/08/2024</v>
          </cell>
          <cell r="L215" t="str">
            <v>30/11/2024</v>
          </cell>
          <cell r="M215" t="str">
            <v>ch</v>
          </cell>
        </row>
        <row r="216">
          <cell r="J216" t="str">
            <v>Phùng Văn Thơm(NS339)</v>
          </cell>
          <cell r="K216" t="str">
            <v>12/08/2024</v>
          </cell>
          <cell r="L216" t="str">
            <v>30/11/2024</v>
          </cell>
          <cell r="M216" t="str">
            <v>ch</v>
          </cell>
        </row>
        <row r="217">
          <cell r="J217" t="str">
            <v>Lê Dũng Kiên(NS220)</v>
          </cell>
          <cell r="K217" t="str">
            <v>12/08/2024</v>
          </cell>
          <cell r="L217" t="str">
            <v>30/10/2024</v>
          </cell>
          <cell r="M217" t="str">
            <v>tg</v>
          </cell>
        </row>
        <row r="218">
          <cell r="J218" t="str">
            <v>Lê Thị Thùy Trang(NS73)</v>
          </cell>
          <cell r="K218" t="str">
            <v>12/08/2024</v>
          </cell>
          <cell r="L218" t="str">
            <v>30/11/2024</v>
          </cell>
          <cell r="M218" t="str">
            <v>ch</v>
          </cell>
        </row>
        <row r="219">
          <cell r="J219" t="str">
            <v>Quách Thị Mai(NS155)</v>
          </cell>
          <cell r="K219" t="str">
            <v>12/08/2024</v>
          </cell>
          <cell r="L219" t="str">
            <v>30/11/2024</v>
          </cell>
          <cell r="M219" t="str">
            <v>ch</v>
          </cell>
        </row>
        <row r="220">
          <cell r="J220" t="str">
            <v>Vũ Thị Ngọc Linh(NS112)</v>
          </cell>
          <cell r="K220" t="str">
            <v>12/08/2024</v>
          </cell>
          <cell r="L220" t="str">
            <v>30/11/2024</v>
          </cell>
          <cell r="M220" t="str">
            <v>ch</v>
          </cell>
        </row>
        <row r="221">
          <cell r="J221" t="str">
            <v>Đỗ Ngọc Điệp(NS151)</v>
          </cell>
          <cell r="K221" t="str">
            <v>12/08/2024</v>
          </cell>
          <cell r="L221" t="str">
            <v>30/11/2024</v>
          </cell>
          <cell r="M221" t="str">
            <v>ch</v>
          </cell>
        </row>
        <row r="222">
          <cell r="J222" t="str">
            <v>Hoàng Châu Loan(NS142)</v>
          </cell>
          <cell r="K222" t="str">
            <v>09/09/2024</v>
          </cell>
          <cell r="L222" t="str">
            <v>19/10/2024</v>
          </cell>
          <cell r="M222" t="str">
            <v>ch</v>
          </cell>
        </row>
        <row r="223">
          <cell r="J223" t="str">
            <v>Hoàng Châu Loan(NS142)</v>
          </cell>
          <cell r="K223" t="str">
            <v>12/08/2024</v>
          </cell>
          <cell r="L223" t="str">
            <v>21/09/2024</v>
          </cell>
          <cell r="M223" t="str">
            <v>ch</v>
          </cell>
        </row>
        <row r="224">
          <cell r="J224" t="str">
            <v>Hoàng Châu Loan(NS142)</v>
          </cell>
          <cell r="K224" t="str">
            <v>09/09/2024</v>
          </cell>
          <cell r="L224" t="str">
            <v>19/10/2024</v>
          </cell>
          <cell r="M224" t="str">
            <v>ch</v>
          </cell>
        </row>
        <row r="225">
          <cell r="J225" t="str">
            <v>Phạm Thị Xuân(NS135)</v>
          </cell>
          <cell r="K225" t="str">
            <v>12/08/2024</v>
          </cell>
          <cell r="L225" t="str">
            <v>30/11/2024</v>
          </cell>
          <cell r="M225" t="str">
            <v>ch</v>
          </cell>
        </row>
        <row r="226">
          <cell r="J226" t="str">
            <v>Nguyễn Thị Thủy Tiên(NS118)</v>
          </cell>
          <cell r="K226" t="str">
            <v>23/9/2024</v>
          </cell>
          <cell r="L226" t="str">
            <v>30/12/2024</v>
          </cell>
          <cell r="M226" t="str">
            <v>ch</v>
          </cell>
        </row>
        <row r="227">
          <cell r="J227" t="str">
            <v>Trần Thị Mai(NS204)</v>
          </cell>
          <cell r="K227" t="str">
            <v>23/09/2024</v>
          </cell>
          <cell r="L227" t="str">
            <v>30/11/2024</v>
          </cell>
          <cell r="M227" t="str">
            <v>ch</v>
          </cell>
        </row>
        <row r="228">
          <cell r="J228" t="str">
            <v>Phạm Thị Huyền(NS203)</v>
          </cell>
          <cell r="K228" t="str">
            <v>23/09/2024</v>
          </cell>
          <cell r="L228" t="str">
            <v>04/01/2025</v>
          </cell>
          <cell r="M228" t="str">
            <v>ch</v>
          </cell>
        </row>
        <row r="229">
          <cell r="J229" t="str">
            <v>Trần Thị Mai(NS204)</v>
          </cell>
          <cell r="K229" t="str">
            <v>23/09/2024</v>
          </cell>
          <cell r="L229" t="str">
            <v>30/11/2024</v>
          </cell>
          <cell r="M229" t="str">
            <v>ch</v>
          </cell>
        </row>
        <row r="230">
          <cell r="J230" t="str">
            <v>Nguyễn Thị Thủy Tiên(NS118)</v>
          </cell>
          <cell r="K230" t="str">
            <v>23/09/2024</v>
          </cell>
          <cell r="L230" t="str">
            <v>04/01/2025</v>
          </cell>
          <cell r="M230" t="str">
            <v>ch</v>
          </cell>
        </row>
        <row r="231">
          <cell r="J231" t="str">
            <v>Phạm Thị Huyền(NS203)</v>
          </cell>
          <cell r="K231" t="str">
            <v>23/09/2024</v>
          </cell>
          <cell r="L231" t="str">
            <v>30/12/2024</v>
          </cell>
          <cell r="M231" t="str">
            <v>ch</v>
          </cell>
        </row>
        <row r="232">
          <cell r="J232" t="str">
            <v>Nguyễn Thị Thủy Tiên(NS118)</v>
          </cell>
          <cell r="K232" t="str">
            <v>23/9/2024</v>
          </cell>
          <cell r="L232" t="str">
            <v>30/12/2024</v>
          </cell>
          <cell r="M232" t="str">
            <v>ch</v>
          </cell>
        </row>
        <row r="233">
          <cell r="J233" t="str">
            <v>Nguyễn Thị Thủy Tiên(NS118)</v>
          </cell>
          <cell r="K233" t="str">
            <v>23/09/2024</v>
          </cell>
          <cell r="L233" t="str">
            <v>04/01/2025</v>
          </cell>
          <cell r="M233" t="str">
            <v>ch</v>
          </cell>
        </row>
        <row r="234">
          <cell r="J234" t="str">
            <v>Đặng Hồng Hải(NS243)</v>
          </cell>
          <cell r="K234" t="str">
            <v>12/08/2024</v>
          </cell>
          <cell r="L234" t="str">
            <v>21/09/2024</v>
          </cell>
          <cell r="M234" t="str">
            <v>tg</v>
          </cell>
        </row>
        <row r="235">
          <cell r="J235" t="str">
            <v>Đặng Hồng Hải(NS243)</v>
          </cell>
          <cell r="K235" t="str">
            <v>12/08/2024</v>
          </cell>
          <cell r="L235" t="str">
            <v>31/08/2024</v>
          </cell>
          <cell r="M235" t="str">
            <v>tg</v>
          </cell>
        </row>
        <row r="236">
          <cell r="J236" t="str">
            <v>Đặng Hồng Hải(NS243)</v>
          </cell>
          <cell r="K236" t="str">
            <v>02/09/2024</v>
          </cell>
          <cell r="L236" t="str">
            <v>12/10/2024</v>
          </cell>
          <cell r="M236" t="str">
            <v>tg</v>
          </cell>
        </row>
        <row r="237">
          <cell r="J237" t="str">
            <v>Phạm Hồng Nhật(NS202)</v>
          </cell>
          <cell r="K237" t="str">
            <v>12/08/2024</v>
          </cell>
          <cell r="L237" t="str">
            <v>30/11/2024</v>
          </cell>
          <cell r="M237" t="str">
            <v>tg</v>
          </cell>
        </row>
        <row r="238">
          <cell r="J238" t="str">
            <v>Nguyễn Gia Thức(NS121)</v>
          </cell>
          <cell r="K238" t="str">
            <v>29/08/2024</v>
          </cell>
          <cell r="L238" t="str">
            <v>30/11/2024</v>
          </cell>
          <cell r="M238" t="str">
            <v>ch</v>
          </cell>
        </row>
        <row r="239">
          <cell r="J239" t="str">
            <v>Trần Đức Thịnh(NS358)</v>
          </cell>
          <cell r="K239" t="str">
            <v>12/08/2024</v>
          </cell>
          <cell r="L239" t="str">
            <v>30/11/2024</v>
          </cell>
          <cell r="M239" t="str">
            <v>tg</v>
          </cell>
        </row>
        <row r="240">
          <cell r="J240" t="str">
            <v>Nguyễn Đăng Minh(NS102)</v>
          </cell>
          <cell r="K240" t="str">
            <v>12/08/2024</v>
          </cell>
          <cell r="L240" t="str">
            <v>30/11/2024</v>
          </cell>
          <cell r="M240" t="str">
            <v>ch</v>
          </cell>
        </row>
        <row r="241">
          <cell r="J241" t="str">
            <v>Lê Thị Thùy Trang(NS73)</v>
          </cell>
          <cell r="K241" t="str">
            <v>12/08/2024</v>
          </cell>
          <cell r="L241" t="str">
            <v>30/11/2024</v>
          </cell>
          <cell r="M241" t="str">
            <v>ch</v>
          </cell>
        </row>
        <row r="242">
          <cell r="J242" t="str">
            <v>Cù Thị Lan Anh(NS77)</v>
          </cell>
          <cell r="K242" t="str">
            <v>12/08/2024</v>
          </cell>
          <cell r="L242" t="str">
            <v>30/11/2024</v>
          </cell>
          <cell r="M242" t="str">
            <v>ch</v>
          </cell>
        </row>
        <row r="243">
          <cell r="J243" t="str">
            <v>Dư Đình Viên(NS282)</v>
          </cell>
          <cell r="K243" t="str">
            <v>12/08/2024</v>
          </cell>
          <cell r="L243" t="str">
            <v>30/11/2024</v>
          </cell>
          <cell r="M243" t="str">
            <v>ch</v>
          </cell>
        </row>
        <row r="244">
          <cell r="J244" t="str">
            <v>Đỗ Thị Hiền(NS129)</v>
          </cell>
          <cell r="K244" t="str">
            <v>12/08/2024</v>
          </cell>
          <cell r="L244" t="str">
            <v>30/11/2024</v>
          </cell>
          <cell r="M244" t="str">
            <v>ch</v>
          </cell>
        </row>
        <row r="245">
          <cell r="J245" t="str">
            <v>Đỗ Gia Hùng(NS181)</v>
          </cell>
          <cell r="K245" t="str">
            <v>03/09/2024</v>
          </cell>
          <cell r="L245" t="str">
            <v>30/12/2024</v>
          </cell>
          <cell r="M245" t="str">
            <v>ch</v>
          </cell>
        </row>
        <row r="246">
          <cell r="J246" t="str">
            <v>Phạm Thị Xuân(NS135)</v>
          </cell>
          <cell r="K246" t="str">
            <v>12/08/2024</v>
          </cell>
          <cell r="L246" t="str">
            <v>30/11/2024</v>
          </cell>
          <cell r="M246" t="str">
            <v>ch</v>
          </cell>
        </row>
        <row r="247">
          <cell r="J247" t="str">
            <v>Vũ Đình Phóng(NS171)</v>
          </cell>
          <cell r="K247" t="str">
            <v>12/08/2024</v>
          </cell>
          <cell r="L247" t="str">
            <v>30/11/2024</v>
          </cell>
          <cell r="M247" t="str">
            <v>ch</v>
          </cell>
        </row>
        <row r="248">
          <cell r="J248" t="str">
            <v>Vũ Đình Phóng(NS171)</v>
          </cell>
          <cell r="K248" t="str">
            <v>12/08/2024</v>
          </cell>
          <cell r="L248" t="str">
            <v>30/11/2024</v>
          </cell>
          <cell r="M248" t="str">
            <v>ch</v>
          </cell>
        </row>
        <row r="249">
          <cell r="J249" t="str">
            <v>Nguyễn Tiến Mạnh(NS79)</v>
          </cell>
          <cell r="K249" t="str">
            <v>12/08/2024</v>
          </cell>
          <cell r="L249" t="str">
            <v>30/11/2024</v>
          </cell>
          <cell r="M249" t="str">
            <v>ch</v>
          </cell>
        </row>
        <row r="250">
          <cell r="J250" t="str">
            <v>Nguyễn Văn Mạnh(NS75)</v>
          </cell>
          <cell r="K250" t="str">
            <v>12/08/2024</v>
          </cell>
          <cell r="L250" t="str">
            <v>30/11/2024</v>
          </cell>
          <cell r="M250" t="str">
            <v>ch</v>
          </cell>
        </row>
        <row r="251">
          <cell r="J251" t="str">
            <v>Nguyễn Ngọc Long(NS80)</v>
          </cell>
          <cell r="K251" t="str">
            <v>12/08/2024</v>
          </cell>
          <cell r="L251" t="str">
            <v>30/10/2024</v>
          </cell>
          <cell r="M251" t="str">
            <v>ch</v>
          </cell>
        </row>
        <row r="252">
          <cell r="J252" t="str">
            <v>Nguyễn Thị Lý(NS76)</v>
          </cell>
          <cell r="K252" t="str">
            <v>12/08/2024</v>
          </cell>
          <cell r="L252" t="str">
            <v>30/11/2024</v>
          </cell>
          <cell r="M252" t="str">
            <v>ch</v>
          </cell>
        </row>
        <row r="253">
          <cell r="J253" t="str">
            <v>Nguyễn Thị Lý(NS76)</v>
          </cell>
          <cell r="K253" t="str">
            <v>12/08/2024</v>
          </cell>
          <cell r="L253" t="str">
            <v>30/11/2024</v>
          </cell>
          <cell r="M253" t="str">
            <v>ch</v>
          </cell>
        </row>
        <row r="254">
          <cell r="J254" t="str">
            <v>Lâm Thị Thảo(NS78)</v>
          </cell>
          <cell r="K254" t="str">
            <v>12/08/2024</v>
          </cell>
          <cell r="L254" t="str">
            <v>30/11/2024</v>
          </cell>
          <cell r="M254" t="str">
            <v>ch</v>
          </cell>
        </row>
        <row r="255">
          <cell r="J255" t="str">
            <v>Lâm Thị Thảo(NS78)</v>
          </cell>
          <cell r="K255" t="str">
            <v>12/08/2024</v>
          </cell>
          <cell r="L255" t="str">
            <v>30/11/2024</v>
          </cell>
          <cell r="M255" t="str">
            <v>ch</v>
          </cell>
        </row>
        <row r="256">
          <cell r="J256" t="str">
            <v>Trần Ngọc Lương(NS86)</v>
          </cell>
          <cell r="K256" t="str">
            <v>03/09/2024</v>
          </cell>
          <cell r="L256" t="str">
            <v>30/12/2024</v>
          </cell>
          <cell r="M256" t="str">
            <v>ch</v>
          </cell>
        </row>
        <row r="257">
          <cell r="J257" t="str">
            <v>Nguyễn Ngọc Long(NS80)</v>
          </cell>
          <cell r="K257" t="str">
            <v>12/08/2024</v>
          </cell>
          <cell r="L257" t="str">
            <v>30/11/2024</v>
          </cell>
          <cell r="M257" t="str">
            <v>ch</v>
          </cell>
        </row>
        <row r="258">
          <cell r="J258" t="str">
            <v>Ngô Thị Kim Tuyến(NS207)</v>
          </cell>
          <cell r="K258" t="str">
            <v>03/09/2024</v>
          </cell>
          <cell r="L258" t="str">
            <v>30/12/2024</v>
          </cell>
          <cell r="M258" t="str">
            <v>ch</v>
          </cell>
        </row>
        <row r="259">
          <cell r="J259" t="str">
            <v>Trương Thị Vân Anh(NS182)</v>
          </cell>
          <cell r="K259" t="str">
            <v>03/09/2024</v>
          </cell>
          <cell r="L259" t="str">
            <v>30/12/2024</v>
          </cell>
          <cell r="M259" t="str">
            <v>ch</v>
          </cell>
        </row>
        <row r="260">
          <cell r="J260" t="str">
            <v>Cù Thị Lan Anh(NS77)</v>
          </cell>
          <cell r="K260" t="str">
            <v>12/08/2024</v>
          </cell>
          <cell r="L260" t="str">
            <v>30/11/2024</v>
          </cell>
          <cell r="M260" t="str">
            <v>ch</v>
          </cell>
        </row>
        <row r="261">
          <cell r="J261" t="str">
            <v>Cù Thị Lan Anh(NS77)</v>
          </cell>
          <cell r="K261" t="str">
            <v>12/08/2024</v>
          </cell>
          <cell r="L261" t="str">
            <v>30/11/2024</v>
          </cell>
          <cell r="M261" t="str">
            <v>ch</v>
          </cell>
        </row>
        <row r="262">
          <cell r="J262" t="str">
            <v>Nghiêm Văn Trọng(NS196)</v>
          </cell>
          <cell r="K262" t="str">
            <v>12/08/2024</v>
          </cell>
          <cell r="L262" t="str">
            <v>30/10/2024</v>
          </cell>
          <cell r="M262" t="str">
            <v>ch</v>
          </cell>
        </row>
        <row r="263">
          <cell r="J263" t="str">
            <v>Lâm Thị Thảo(NS78)</v>
          </cell>
          <cell r="K263" t="str">
            <v>12/08/2024</v>
          </cell>
          <cell r="L263" t="str">
            <v>30/11/2024</v>
          </cell>
          <cell r="M263" t="str">
            <v>ch</v>
          </cell>
        </row>
        <row r="264">
          <cell r="J264" t="str">
            <v>Nguyễn Ngọc Long(NS80)</v>
          </cell>
          <cell r="K264" t="str">
            <v>12/08/2024</v>
          </cell>
          <cell r="L264" t="str">
            <v>30/10/2024</v>
          </cell>
          <cell r="M264" t="str">
            <v>ch</v>
          </cell>
        </row>
        <row r="265">
          <cell r="J265" t="str">
            <v>Vũ Bạch Linh(NS137)</v>
          </cell>
          <cell r="K265" t="str">
            <v>12/08/2024</v>
          </cell>
          <cell r="L265" t="str">
            <v>30/11/2024</v>
          </cell>
          <cell r="M265" t="str">
            <v>ch</v>
          </cell>
        </row>
        <row r="266">
          <cell r="J266" t="str">
            <v>Trịnh Hồng Kiên(NS357)</v>
          </cell>
          <cell r="K266" t="str">
            <v>23/9/2024</v>
          </cell>
          <cell r="L266" t="str">
            <v>30/12/2024</v>
          </cell>
          <cell r="M266" t="str">
            <v>ch</v>
          </cell>
        </row>
        <row r="267">
          <cell r="J267" t="str">
            <v>Trịnh Hồng Kiên(NS357)</v>
          </cell>
          <cell r="K267" t="str">
            <v>23/9/2024</v>
          </cell>
          <cell r="L267" t="str">
            <v>30/12/2024</v>
          </cell>
          <cell r="M267" t="str">
            <v>ch</v>
          </cell>
        </row>
        <row r="268">
          <cell r="J268" t="str">
            <v>Dương Hồng Quân(NS368)</v>
          </cell>
          <cell r="K268" t="str">
            <v>23/09/2024</v>
          </cell>
          <cell r="L268" t="str">
            <v>30/12/2024</v>
          </cell>
          <cell r="M268" t="str">
            <v>tg</v>
          </cell>
        </row>
        <row r="269">
          <cell r="J269" t="str">
            <v>Dương Hồng Quân(NS368)</v>
          </cell>
          <cell r="K269" t="str">
            <v>23/09/2024</v>
          </cell>
          <cell r="L269" t="str">
            <v>30/12/2024</v>
          </cell>
          <cell r="M269" t="str">
            <v>tg</v>
          </cell>
        </row>
        <row r="270">
          <cell r="J270" t="str">
            <v>Dương Hồng Quân(NS368)</v>
          </cell>
          <cell r="K270" t="str">
            <v>23/09/2024</v>
          </cell>
          <cell r="L270" t="str">
            <v>30/12/2024</v>
          </cell>
          <cell r="M270" t="str">
            <v>tg</v>
          </cell>
        </row>
        <row r="271">
          <cell r="J271" t="str">
            <v>Dương Hồng Quân(NS368)</v>
          </cell>
          <cell r="K271" t="str">
            <v>23/09/2024</v>
          </cell>
          <cell r="L271" t="str">
            <v>30/12/2024</v>
          </cell>
          <cell r="M271" t="str">
            <v>tg</v>
          </cell>
        </row>
        <row r="272">
          <cell r="J272" t="str">
            <v>Vũ Thị Trâm(NS172)</v>
          </cell>
          <cell r="K272" t="str">
            <v>12/08/2024</v>
          </cell>
          <cell r="L272" t="str">
            <v>30/11/2024</v>
          </cell>
          <cell r="M272" t="str">
            <v>ch</v>
          </cell>
        </row>
        <row r="273">
          <cell r="J273" t="str">
            <v>Vũ Thị Trâm(NS172)</v>
          </cell>
          <cell r="K273" t="str">
            <v>09/09/2024</v>
          </cell>
          <cell r="L273" t="str">
            <v>30/12/2024</v>
          </cell>
          <cell r="M273" t="str">
            <v>ch</v>
          </cell>
        </row>
        <row r="274">
          <cell r="J274" t="str">
            <v>Vũ Thị Trâm(NS172)</v>
          </cell>
          <cell r="K274" t="str">
            <v>12/08/2024</v>
          </cell>
          <cell r="L274" t="str">
            <v>30/11/2024</v>
          </cell>
          <cell r="M274" t="str">
            <v>ch</v>
          </cell>
        </row>
        <row r="275">
          <cell r="J275" t="str">
            <v>Hà Thị Yến(NS141)</v>
          </cell>
          <cell r="K275" t="str">
            <v>12/08/2024</v>
          </cell>
          <cell r="L275" t="str">
            <v>05/10/2024</v>
          </cell>
          <cell r="M275" t="str">
            <v>ch</v>
          </cell>
        </row>
        <row r="276">
          <cell r="J276" t="str">
            <v>Vũ Thị Trâm(NS172)</v>
          </cell>
          <cell r="K276" t="str">
            <v>12/08/2024</v>
          </cell>
          <cell r="L276" t="str">
            <v>30/11/2024</v>
          </cell>
          <cell r="M276" t="str">
            <v>ch</v>
          </cell>
        </row>
        <row r="277">
          <cell r="J277" t="str">
            <v>Hà Thị Yến(NS141)</v>
          </cell>
          <cell r="K277" t="str">
            <v>12/08/2024</v>
          </cell>
          <cell r="L277" t="str">
            <v>05/10/2024</v>
          </cell>
          <cell r="M277" t="str">
            <v>ch</v>
          </cell>
        </row>
        <row r="278">
          <cell r="J278" t="str">
            <v>Hà Thị Yến(NS141)</v>
          </cell>
          <cell r="K278" t="str">
            <v>12/08/2024</v>
          </cell>
          <cell r="L278" t="str">
            <v>05/10/2024</v>
          </cell>
          <cell r="M278" t="str">
            <v>ch</v>
          </cell>
        </row>
        <row r="279">
          <cell r="J279" t="str">
            <v>Nguyễn Thị Hồng(NS186)</v>
          </cell>
          <cell r="K279" t="str">
            <v>12/08/2024</v>
          </cell>
          <cell r="L279" t="str">
            <v>30/11/2024</v>
          </cell>
          <cell r="M279" t="str">
            <v>tg</v>
          </cell>
        </row>
        <row r="280">
          <cell r="J280" t="str">
            <v>Nguyễn Việt Thái(NS206)</v>
          </cell>
          <cell r="K280" t="str">
            <v>12/08/2024</v>
          </cell>
          <cell r="L280" t="str">
            <v>30/11/2024</v>
          </cell>
          <cell r="M280" t="str">
            <v>ch</v>
          </cell>
        </row>
        <row r="281">
          <cell r="J281" t="str">
            <v>Lê Thanh Huyền(NS93)</v>
          </cell>
          <cell r="K281" t="str">
            <v>12/08/2024</v>
          </cell>
          <cell r="L281" t="str">
            <v>30/11/2024</v>
          </cell>
          <cell r="M281" t="str">
            <v>ch</v>
          </cell>
        </row>
        <row r="282">
          <cell r="J282" t="str">
            <v>Trần Diễm Hằng(NS82)</v>
          </cell>
          <cell r="K282" t="str">
            <v>03/09/2024</v>
          </cell>
          <cell r="L282" t="str">
            <v>30/12/2024</v>
          </cell>
          <cell r="M282" t="str">
            <v>ch</v>
          </cell>
        </row>
        <row r="283">
          <cell r="J283" t="str">
            <v>Trần Xuân Hồng(NS338)</v>
          </cell>
          <cell r="K283" t="str">
            <v>12/08/2024</v>
          </cell>
          <cell r="L283" t="str">
            <v>30/11/2024</v>
          </cell>
          <cell r="M283" t="str">
            <v>ch</v>
          </cell>
        </row>
        <row r="284">
          <cell r="J284" t="str">
            <v>Nguyễn Thị Duyên(NS126)</v>
          </cell>
          <cell r="K284" t="str">
            <v>12/08/2024</v>
          </cell>
          <cell r="L284" t="str">
            <v>30/11/2024</v>
          </cell>
          <cell r="M284" t="str">
            <v>ch</v>
          </cell>
        </row>
        <row r="285">
          <cell r="J285" t="str">
            <v>Thái Thanh Hà(NS332)</v>
          </cell>
          <cell r="K285" t="str">
            <v>12/08/2024</v>
          </cell>
          <cell r="L285" t="str">
            <v>30/11/2024</v>
          </cell>
          <cell r="M285" t="str">
            <v>ch</v>
          </cell>
        </row>
        <row r="286">
          <cell r="J286" t="str">
            <v>Cù Thị Lan Anh(NS77)</v>
          </cell>
          <cell r="K286" t="str">
            <v>12/08/2024</v>
          </cell>
          <cell r="L286" t="str">
            <v>30/11/2024</v>
          </cell>
          <cell r="M286" t="str">
            <v>ch</v>
          </cell>
        </row>
        <row r="287">
          <cell r="J287" t="str">
            <v>Nguyễn Thị Duyên(NS126)</v>
          </cell>
          <cell r="K287" t="str">
            <v>21/10/2024</v>
          </cell>
          <cell r="L287" t="str">
            <v>30/11/2024</v>
          </cell>
          <cell r="M287" t="str">
            <v>ch</v>
          </cell>
        </row>
        <row r="288">
          <cell r="J288" t="str">
            <v>Nguyễn Thị Duyên(NS126)</v>
          </cell>
          <cell r="K288" t="str">
            <v>21/10/2024</v>
          </cell>
          <cell r="L288" t="str">
            <v>30/11/2024</v>
          </cell>
          <cell r="M288" t="str">
            <v>ch</v>
          </cell>
        </row>
        <row r="289">
          <cell r="J289" t="str">
            <v>Nguyễn Thị Duyên(NS126)</v>
          </cell>
          <cell r="K289" t="str">
            <v>21/10/2024</v>
          </cell>
          <cell r="L289" t="str">
            <v>30/11/2024</v>
          </cell>
          <cell r="M289" t="str">
            <v>ch</v>
          </cell>
        </row>
        <row r="290">
          <cell r="J290" t="str">
            <v>Đỗ Gia Hùng(NS181)</v>
          </cell>
          <cell r="K290" t="str">
            <v>03/09/2024</v>
          </cell>
          <cell r="L290" t="str">
            <v>30/12/2024</v>
          </cell>
          <cell r="M290" t="str">
            <v>ch</v>
          </cell>
        </row>
        <row r="291">
          <cell r="J291" t="str">
            <v>Nguyễn Hoàng Uyên Châu(NS71)</v>
          </cell>
          <cell r="K291" t="str">
            <v>23/09/2024</v>
          </cell>
          <cell r="L291" t="str">
            <v>04/01/2025</v>
          </cell>
          <cell r="M291" t="str">
            <v>ch</v>
          </cell>
        </row>
        <row r="292">
          <cell r="J292" t="str">
            <v>Lương Thị Thanh Thảo(NS331)</v>
          </cell>
          <cell r="K292" t="str">
            <v>23/09/2024</v>
          </cell>
          <cell r="L292" t="str">
            <v>04/01/2025</v>
          </cell>
          <cell r="M292" t="str">
            <v>ch</v>
          </cell>
        </row>
        <row r="293">
          <cell r="J293" t="str">
            <v>Quách Thị Mai(NS155)</v>
          </cell>
          <cell r="K293" t="str">
            <v>23/09/2024</v>
          </cell>
          <cell r="L293" t="str">
            <v>30/12/2024</v>
          </cell>
          <cell r="M293" t="str">
            <v>ch</v>
          </cell>
        </row>
        <row r="294">
          <cell r="J294" t="str">
            <v>Nguyễn Thị Quỳnh Giang(NS205)</v>
          </cell>
          <cell r="K294" t="str">
            <v>23/09/2024</v>
          </cell>
          <cell r="L294" t="str">
            <v>30/12/2024</v>
          </cell>
          <cell r="M294" t="str">
            <v>tg</v>
          </cell>
        </row>
        <row r="295">
          <cell r="J295" t="str">
            <v>Lê Phương Thảo(NS360)</v>
          </cell>
          <cell r="K295" t="str">
            <v>23/09/2024</v>
          </cell>
          <cell r="L295" t="str">
            <v>30/12/2024</v>
          </cell>
          <cell r="M295" t="str">
            <v>tg</v>
          </cell>
        </row>
        <row r="296">
          <cell r="J296" t="str">
            <v>Bùi Hoàng Minh Quân(NS366)</v>
          </cell>
          <cell r="K296" t="str">
            <v>23/09/2024</v>
          </cell>
          <cell r="L296" t="str">
            <v>30/12/2024</v>
          </cell>
          <cell r="M296" t="str">
            <v>tg</v>
          </cell>
        </row>
        <row r="297">
          <cell r="J297" t="str">
            <v>Lương Thị Thanh Thảo(NS331)</v>
          </cell>
          <cell r="K297" t="str">
            <v>23/09/2024</v>
          </cell>
          <cell r="L297" t="str">
            <v>30/12/2024</v>
          </cell>
          <cell r="M297" t="str">
            <v>ch</v>
          </cell>
        </row>
        <row r="298">
          <cell r="J298" t="str">
            <v>Lương Thị Thanh Thảo(NS331)</v>
          </cell>
          <cell r="K298" t="str">
            <v>23/09/2024</v>
          </cell>
          <cell r="L298" t="str">
            <v>30/12/2024</v>
          </cell>
          <cell r="M298" t="str">
            <v>ch</v>
          </cell>
        </row>
        <row r="299">
          <cell r="J299" t="str">
            <v>Nguyễn Hoàng Uyên Châu(NS71)</v>
          </cell>
          <cell r="K299" t="str">
            <v>23/09/2024</v>
          </cell>
          <cell r="L299" t="str">
            <v>04/01/2025</v>
          </cell>
          <cell r="M299" t="str">
            <v>ch</v>
          </cell>
        </row>
        <row r="300">
          <cell r="J300" t="str">
            <v>Lương Thị Thanh Thảo(NS331)</v>
          </cell>
          <cell r="K300" t="str">
            <v>23/09/2024</v>
          </cell>
          <cell r="L300" t="str">
            <v>30/12/2024</v>
          </cell>
          <cell r="M300" t="str">
            <v>ch</v>
          </cell>
        </row>
        <row r="301">
          <cell r="J301" t="str">
            <v>Trần Thị Ân(NS74)</v>
          </cell>
          <cell r="K301" t="str">
            <v>23/09/2024</v>
          </cell>
          <cell r="L301" t="str">
            <v>30/12/2024</v>
          </cell>
          <cell r="M301" t="str">
            <v>ch</v>
          </cell>
        </row>
        <row r="302">
          <cell r="J302" t="str">
            <v>Lương Thị Thanh Thảo(NS331)</v>
          </cell>
          <cell r="K302" t="str">
            <v>23/09/2024</v>
          </cell>
          <cell r="L302" t="str">
            <v>30/12/2024</v>
          </cell>
          <cell r="M302" t="str">
            <v>ch</v>
          </cell>
        </row>
        <row r="303">
          <cell r="J303" t="str">
            <v>Lê Phương Thảo(NS360)</v>
          </cell>
          <cell r="K303" t="str">
            <v>23/09/2024</v>
          </cell>
          <cell r="L303" t="str">
            <v>30/12/2024</v>
          </cell>
          <cell r="M303" t="str">
            <v>tg</v>
          </cell>
        </row>
        <row r="304">
          <cell r="J304" t="str">
            <v>Nguyễn Hoàng Uyên Châu(NS71)</v>
          </cell>
          <cell r="K304" t="str">
            <v>23/09/2024</v>
          </cell>
          <cell r="L304" t="str">
            <v>04/01/2025</v>
          </cell>
          <cell r="M304" t="str">
            <v>ch</v>
          </cell>
        </row>
        <row r="305">
          <cell r="J305" t="str">
            <v>Nguyễn Thị Quỳnh Giang(NS205)</v>
          </cell>
          <cell r="K305" t="str">
            <v>23/09/2024</v>
          </cell>
          <cell r="L305" t="str">
            <v>30/12/2024</v>
          </cell>
          <cell r="M305" t="str">
            <v>tg</v>
          </cell>
        </row>
        <row r="306">
          <cell r="J306" t="str">
            <v>Trần Thị Ân(NS74)</v>
          </cell>
          <cell r="K306" t="str">
            <v>23/09/2024</v>
          </cell>
          <cell r="L306" t="str">
            <v>30/12/2024</v>
          </cell>
          <cell r="M306" t="str">
            <v>ch</v>
          </cell>
        </row>
        <row r="307">
          <cell r="J307" t="str">
            <v>Quách Thị Mai(NS155)</v>
          </cell>
          <cell r="K307" t="str">
            <v>23/09/2024</v>
          </cell>
          <cell r="L307" t="str">
            <v>30/12/2024</v>
          </cell>
          <cell r="M307" t="str">
            <v>ch</v>
          </cell>
        </row>
        <row r="308">
          <cell r="J308" t="str">
            <v>Lương Thị Thanh Thảo(NS331)</v>
          </cell>
          <cell r="K308" t="str">
            <v>23/09/2024</v>
          </cell>
          <cell r="L308" t="str">
            <v>30/12/2024</v>
          </cell>
          <cell r="M308" t="str">
            <v>ch</v>
          </cell>
        </row>
        <row r="309">
          <cell r="J309" t="str">
            <v>Trần Thị Ân(NS74)</v>
          </cell>
          <cell r="K309" t="str">
            <v>23/09/2024</v>
          </cell>
          <cell r="L309" t="str">
            <v>30/12/2024</v>
          </cell>
          <cell r="M309" t="str">
            <v>ch</v>
          </cell>
        </row>
        <row r="310">
          <cell r="J310" t="str">
            <v>Lê Thị Thùy Trang(NS73)</v>
          </cell>
          <cell r="K310" t="str">
            <v>23/09/2024</v>
          </cell>
          <cell r="L310" t="str">
            <v>30/12/2024</v>
          </cell>
          <cell r="M310" t="str">
            <v>ch</v>
          </cell>
        </row>
        <row r="311">
          <cell r="J311" t="str">
            <v>Trần Thị Ân(NS74)</v>
          </cell>
          <cell r="K311" t="str">
            <v>23/09/2024</v>
          </cell>
          <cell r="L311" t="str">
            <v>30/12/2024</v>
          </cell>
          <cell r="M311" t="str">
            <v>ch</v>
          </cell>
        </row>
        <row r="312">
          <cell r="J312" t="str">
            <v>Nguyễn Hoàng Uyên Châu(NS71)</v>
          </cell>
          <cell r="K312" t="str">
            <v>23/09/2024</v>
          </cell>
          <cell r="L312" t="str">
            <v>04/01/2025</v>
          </cell>
          <cell r="M312" t="str">
            <v>ch</v>
          </cell>
        </row>
        <row r="313">
          <cell r="J313" t="str">
            <v>Nguyễn Hoàng Uyên Châu(NS71)</v>
          </cell>
          <cell r="K313" t="str">
            <v>23/09/2024</v>
          </cell>
          <cell r="L313" t="str">
            <v>30/12/2024</v>
          </cell>
          <cell r="M313" t="str">
            <v>ch</v>
          </cell>
        </row>
        <row r="314">
          <cell r="J314" t="str">
            <v>Quách Thị Mai(NS155)</v>
          </cell>
          <cell r="K314" t="str">
            <v>23/09/2024</v>
          </cell>
          <cell r="L314" t="str">
            <v>30/12/2024</v>
          </cell>
          <cell r="M314" t="str">
            <v>ch</v>
          </cell>
        </row>
        <row r="315">
          <cell r="J315" t="str">
            <v>Lê Phương Thảo(NS360)</v>
          </cell>
          <cell r="K315" t="str">
            <v>23/09/2024</v>
          </cell>
          <cell r="L315" t="str">
            <v>30/12/2024</v>
          </cell>
          <cell r="M315" t="str">
            <v>tg</v>
          </cell>
        </row>
        <row r="316">
          <cell r="J316" t="str">
            <v>Trần Thị Ân(NS74)</v>
          </cell>
          <cell r="K316" t="str">
            <v>23/09/2024</v>
          </cell>
          <cell r="L316" t="str">
            <v>30/12/2024</v>
          </cell>
          <cell r="M316" t="str">
            <v>ch</v>
          </cell>
        </row>
        <row r="317">
          <cell r="J317" t="str">
            <v>Nguyễn Hoàng Uyên Châu(NS71)</v>
          </cell>
          <cell r="K317" t="str">
            <v>03/09/2024</v>
          </cell>
          <cell r="L317" t="str">
            <v>30/12/2024</v>
          </cell>
          <cell r="M317" t="str">
            <v>ch</v>
          </cell>
        </row>
        <row r="318">
          <cell r="J318" t="str">
            <v>Lương Thị Thanh Thảo(NS331)</v>
          </cell>
          <cell r="K318" t="str">
            <v>12/08/2024</v>
          </cell>
          <cell r="L318" t="str">
            <v>30/10/2024</v>
          </cell>
          <cell r="M318" t="str">
            <v>ch</v>
          </cell>
        </row>
        <row r="319">
          <cell r="J319" t="str">
            <v>Lê Thị Thùy Trang(NS73)</v>
          </cell>
          <cell r="K319" t="str">
            <v>12/08/2024</v>
          </cell>
          <cell r="L319" t="str">
            <v>30/11/2024</v>
          </cell>
          <cell r="M319" t="str">
            <v>ch</v>
          </cell>
        </row>
        <row r="320">
          <cell r="J320" t="str">
            <v>Quách Thị Mai(NS155)</v>
          </cell>
          <cell r="K320" t="str">
            <v>12/08/2024</v>
          </cell>
          <cell r="L320" t="str">
            <v>30/11/2024</v>
          </cell>
          <cell r="M320" t="str">
            <v>ch</v>
          </cell>
        </row>
        <row r="321">
          <cell r="J321" t="str">
            <v>Lương Thị Thanh Thảo(NS331)</v>
          </cell>
          <cell r="K321" t="str">
            <v>12/08/2024</v>
          </cell>
          <cell r="L321" t="str">
            <v>30/10/2024</v>
          </cell>
          <cell r="M321" t="str">
            <v>ch</v>
          </cell>
        </row>
        <row r="322">
          <cell r="J322" t="str">
            <v>Lương Thị Thanh Thảo(NS331)</v>
          </cell>
          <cell r="K322" t="str">
            <v>12/08/2024</v>
          </cell>
          <cell r="L322" t="str">
            <v>30/11/2024</v>
          </cell>
          <cell r="M322" t="str">
            <v>ch</v>
          </cell>
        </row>
        <row r="323">
          <cell r="J323" t="str">
            <v>Nguyễn Hoàng Uyên Châu(NS71)</v>
          </cell>
          <cell r="K323" t="str">
            <v>12/08/2024</v>
          </cell>
          <cell r="L323" t="str">
            <v>30/11/2024</v>
          </cell>
          <cell r="M323" t="str">
            <v>ch</v>
          </cell>
        </row>
        <row r="324">
          <cell r="J324" t="str">
            <v>Hoàng Thị Quỳnh Ngân(NS359)</v>
          </cell>
          <cell r="K324" t="str">
            <v>12/08/2024</v>
          </cell>
          <cell r="L324" t="str">
            <v>30/11/2024</v>
          </cell>
          <cell r="M324" t="str">
            <v>tg</v>
          </cell>
        </row>
        <row r="325">
          <cell r="J325" t="str">
            <v>Quách Thị Mai(NS155)</v>
          </cell>
          <cell r="K325" t="str">
            <v>12/08/2024</v>
          </cell>
          <cell r="L325" t="str">
            <v>30/11/2024</v>
          </cell>
          <cell r="M325" t="str">
            <v>ch</v>
          </cell>
        </row>
        <row r="326">
          <cell r="J326" t="str">
            <v>Lê Thị Thùy Trang(NS73)</v>
          </cell>
          <cell r="K326" t="str">
            <v>12/08/2024</v>
          </cell>
          <cell r="L326" t="str">
            <v>30/11/2024</v>
          </cell>
          <cell r="M326" t="str">
            <v>ch</v>
          </cell>
        </row>
        <row r="327">
          <cell r="J327" t="str">
            <v>Nguyễn Hoàng Uyên Châu(NS71)</v>
          </cell>
          <cell r="K327" t="str">
            <v>12/08/2024</v>
          </cell>
          <cell r="L327" t="str">
            <v>30/11/2024</v>
          </cell>
          <cell r="M327" t="str">
            <v>ch</v>
          </cell>
        </row>
        <row r="328">
          <cell r="J328" t="str">
            <v>Lê Thị Thùy Trang(NS73)</v>
          </cell>
          <cell r="K328" t="str">
            <v>12/08/2024</v>
          </cell>
          <cell r="L328" t="str">
            <v>30/11/2024</v>
          </cell>
          <cell r="M328" t="str">
            <v>ch</v>
          </cell>
        </row>
        <row r="329">
          <cell r="J329" t="str">
            <v>Lê Thị Thùy Trang(NS73)</v>
          </cell>
          <cell r="K329" t="str">
            <v>12/08/2024</v>
          </cell>
          <cell r="L329" t="str">
            <v>30/11/2024</v>
          </cell>
          <cell r="M329" t="str">
            <v>ch</v>
          </cell>
        </row>
        <row r="330">
          <cell r="J330" t="str">
            <v>Lê Thị Thùy Trang(NS73)</v>
          </cell>
          <cell r="K330" t="str">
            <v>12/08/2024</v>
          </cell>
          <cell r="L330" t="str">
            <v>30/11/2024</v>
          </cell>
          <cell r="M330" t="str">
            <v>ch</v>
          </cell>
        </row>
        <row r="331">
          <cell r="J331" t="str">
            <v>Dư Đình Viên(NS282)</v>
          </cell>
          <cell r="K331" t="str">
            <v>12/08/2024</v>
          </cell>
          <cell r="L331" t="str">
            <v>30/11/2024</v>
          </cell>
          <cell r="M331" t="str">
            <v>ch</v>
          </cell>
        </row>
        <row r="332">
          <cell r="J332" t="str">
            <v>Lê Phương Thảo(NS360)</v>
          </cell>
          <cell r="K332" t="str">
            <v>12/08/2024</v>
          </cell>
          <cell r="L332" t="str">
            <v>30/11/2024</v>
          </cell>
          <cell r="M332" t="str">
            <v>tg</v>
          </cell>
        </row>
        <row r="333">
          <cell r="J333" t="str">
            <v>Nguyễn Việt Đức(NS104)</v>
          </cell>
          <cell r="K333" t="str">
            <v>23/09/2024</v>
          </cell>
          <cell r="L333" t="str">
            <v>04/01/2025</v>
          </cell>
          <cell r="M333" t="str">
            <v>ch</v>
          </cell>
        </row>
        <row r="334">
          <cell r="J334" t="str">
            <v>Bùi Quang Điệp(NS105)</v>
          </cell>
          <cell r="K334" t="str">
            <v>23/09/2024</v>
          </cell>
          <cell r="L334" t="str">
            <v>30/12/2024</v>
          </cell>
          <cell r="M334" t="str">
            <v>ch</v>
          </cell>
        </row>
        <row r="335">
          <cell r="J335" t="str">
            <v>Bùi Quang Điệp(NS105)</v>
          </cell>
          <cell r="K335" t="str">
            <v>23/09/2024</v>
          </cell>
          <cell r="L335" t="str">
            <v>30/12/2024</v>
          </cell>
          <cell r="M335" t="str">
            <v>ch</v>
          </cell>
        </row>
        <row r="336">
          <cell r="J336" t="str">
            <v>Dư Đình Viên(NS282)</v>
          </cell>
          <cell r="K336" t="str">
            <v>23/09/2024</v>
          </cell>
          <cell r="L336" t="str">
            <v>30/12/2024</v>
          </cell>
          <cell r="M336" t="str">
            <v>ch</v>
          </cell>
        </row>
        <row r="337">
          <cell r="J337" t="str">
            <v>Nguyễn Đăng Minh(NS102)</v>
          </cell>
          <cell r="K337" t="str">
            <v>23/09/2024</v>
          </cell>
          <cell r="L337" t="str">
            <v>30/12/2024</v>
          </cell>
          <cell r="M337" t="str">
            <v>ch</v>
          </cell>
        </row>
        <row r="338">
          <cell r="J338" t="str">
            <v>Trần Cảnh Dương(NS299)</v>
          </cell>
          <cell r="K338" t="str">
            <v>23/09/2024</v>
          </cell>
          <cell r="L338" t="str">
            <v>30/12/2024</v>
          </cell>
          <cell r="M338" t="str">
            <v>ch</v>
          </cell>
        </row>
        <row r="339">
          <cell r="J339" t="str">
            <v>Bùi Quang Điệp(NS105)</v>
          </cell>
          <cell r="K339" t="str">
            <v>23/09/2024</v>
          </cell>
          <cell r="L339" t="str">
            <v>30/12/2024</v>
          </cell>
          <cell r="M339" t="str">
            <v>ch</v>
          </cell>
        </row>
        <row r="340">
          <cell r="J340" t="str">
            <v>Đỗ Ngọc Điệp(NS151)</v>
          </cell>
          <cell r="K340" t="str">
            <v>23/09/2024</v>
          </cell>
          <cell r="L340" t="str">
            <v>30/12/2024</v>
          </cell>
          <cell r="M340" t="str">
            <v>ch</v>
          </cell>
        </row>
        <row r="341">
          <cell r="J341" t="str">
            <v>Nguyễn Bá Hoạt(NS289)</v>
          </cell>
          <cell r="K341" t="str">
            <v>23/09/2024</v>
          </cell>
          <cell r="L341" t="str">
            <v>04/01/2025</v>
          </cell>
          <cell r="M341" t="str">
            <v>tg</v>
          </cell>
        </row>
        <row r="342">
          <cell r="J342" t="str">
            <v>Nguyễn Đăng Minh(NS102)</v>
          </cell>
          <cell r="K342" t="str">
            <v>23/09/2024</v>
          </cell>
          <cell r="L342" t="str">
            <v>04/01/2025</v>
          </cell>
          <cell r="M342" t="str">
            <v>ch</v>
          </cell>
        </row>
        <row r="343">
          <cell r="J343" t="str">
            <v>Bùi Quang Điệp(NS105)</v>
          </cell>
          <cell r="K343" t="str">
            <v>23/09/2024</v>
          </cell>
          <cell r="L343" t="str">
            <v>04/01/2025</v>
          </cell>
          <cell r="M343" t="str">
            <v>ch</v>
          </cell>
        </row>
        <row r="344">
          <cell r="J344" t="str">
            <v>Nguyễn Bá Hoạt(NS289)</v>
          </cell>
          <cell r="K344" t="str">
            <v>23/09/2024</v>
          </cell>
          <cell r="L344" t="str">
            <v>30/12/2024</v>
          </cell>
          <cell r="M344" t="str">
            <v>tg</v>
          </cell>
        </row>
        <row r="345">
          <cell r="J345" t="str">
            <v>Nguyễn Vĩnh An(NS261)</v>
          </cell>
          <cell r="K345" t="str">
            <v>23/09/2024</v>
          </cell>
          <cell r="L345" t="str">
            <v>30/12/2024</v>
          </cell>
          <cell r="M345" t="str">
            <v>ch</v>
          </cell>
        </row>
        <row r="346">
          <cell r="J346" t="str">
            <v>Đỗ Ngọc Điệp(NS151)</v>
          </cell>
          <cell r="K346" t="str">
            <v>23/09/2024</v>
          </cell>
          <cell r="L346" t="str">
            <v>30/12/2024</v>
          </cell>
          <cell r="M346" t="str">
            <v>ch</v>
          </cell>
        </row>
        <row r="347">
          <cell r="J347" t="str">
            <v>Trần Cảnh Dương(NS299)</v>
          </cell>
          <cell r="K347" t="str">
            <v>23/09/2024</v>
          </cell>
          <cell r="L347" t="str">
            <v>04/01/2025</v>
          </cell>
          <cell r="M347" t="str">
            <v>ch</v>
          </cell>
        </row>
        <row r="348">
          <cell r="J348" t="str">
            <v>Nguyễn Đăng Minh(NS102)</v>
          </cell>
          <cell r="K348" t="str">
            <v>23/09/2024</v>
          </cell>
          <cell r="L348" t="str">
            <v>30/12/2024</v>
          </cell>
          <cell r="M348" t="str">
            <v>ch</v>
          </cell>
        </row>
        <row r="349">
          <cell r="J349" t="str">
            <v>Đỗ Ngọc Điệp(NS151)</v>
          </cell>
          <cell r="K349" t="str">
            <v>23/09/2024</v>
          </cell>
          <cell r="L349" t="str">
            <v>04/01/2024</v>
          </cell>
          <cell r="M349" t="str">
            <v>ch</v>
          </cell>
        </row>
        <row r="350">
          <cell r="J350" t="str">
            <v>Nguyễn Việt Đức(NS104)</v>
          </cell>
          <cell r="K350" t="str">
            <v>23/09/2024</v>
          </cell>
          <cell r="L350" t="str">
            <v>30/12/2024</v>
          </cell>
          <cell r="M350" t="str">
            <v>ch</v>
          </cell>
        </row>
        <row r="351">
          <cell r="J351" t="str">
            <v>Nguyễn Việt Đức(NS104)</v>
          </cell>
          <cell r="K351" t="str">
            <v>12/08/2024</v>
          </cell>
          <cell r="L351" t="str">
            <v>21/09/2024</v>
          </cell>
          <cell r="M351" t="str">
            <v>ch</v>
          </cell>
        </row>
        <row r="352">
          <cell r="J352" t="str">
            <v>Dư Minh Sáng(NS347)</v>
          </cell>
          <cell r="K352" t="str">
            <v>23/09/2024</v>
          </cell>
          <cell r="L352" t="str">
            <v>30/12/2024</v>
          </cell>
          <cell r="M352" t="str">
            <v>tg</v>
          </cell>
        </row>
        <row r="353">
          <cell r="J353" t="str">
            <v>Nguyễn Việt Đức(NS104)</v>
          </cell>
          <cell r="K353" t="str">
            <v>23/09/2024</v>
          </cell>
          <cell r="L353" t="str">
            <v>04/01/2025</v>
          </cell>
          <cell r="M353" t="str">
            <v>ch</v>
          </cell>
        </row>
        <row r="354">
          <cell r="J354" t="str">
            <v>Bùi Quang Điệp(NS105)</v>
          </cell>
          <cell r="K354" t="str">
            <v>09/09/2024</v>
          </cell>
          <cell r="L354" t="str">
            <v>30/12/2024</v>
          </cell>
          <cell r="M354" t="str">
            <v>tg</v>
          </cell>
        </row>
        <row r="355">
          <cell r="J355" t="str">
            <v>Ngô Văn Quân(NS154)</v>
          </cell>
          <cell r="K355" t="str">
            <v>09/09/2024</v>
          </cell>
          <cell r="L355" t="str">
            <v>30/12/2024</v>
          </cell>
          <cell r="M355" t="str">
            <v>tg</v>
          </cell>
        </row>
        <row r="356">
          <cell r="J356" t="str">
            <v>Vũ Thị Ngọc Linh(NS112)</v>
          </cell>
          <cell r="K356" t="str">
            <v>12/08/2024</v>
          </cell>
          <cell r="L356" t="str">
            <v>30/11/2024</v>
          </cell>
          <cell r="M356" t="str">
            <v>ch</v>
          </cell>
        </row>
        <row r="357">
          <cell r="J357" t="str">
            <v>Vũ Thị Ngọc Linh(NS112)</v>
          </cell>
          <cell r="K357" t="str">
            <v>12/08/2024</v>
          </cell>
          <cell r="L357" t="str">
            <v>30/11/2024</v>
          </cell>
          <cell r="M357" t="str">
            <v>ch</v>
          </cell>
        </row>
        <row r="358">
          <cell r="J358" t="str">
            <v>Vũ Thị Ngọc Linh(NS112)</v>
          </cell>
          <cell r="K358" t="str">
            <v>12/08/2024</v>
          </cell>
          <cell r="L358" t="str">
            <v>30/11/2024</v>
          </cell>
          <cell r="M358" t="str">
            <v>ch</v>
          </cell>
        </row>
        <row r="359">
          <cell r="J359" t="str">
            <v>Lương Thị Thêu(NS153)</v>
          </cell>
          <cell r="K359" t="str">
            <v>12/08/2024</v>
          </cell>
          <cell r="L359" t="str">
            <v>30/11/2024</v>
          </cell>
          <cell r="M359" t="str">
            <v>ch</v>
          </cell>
        </row>
        <row r="360">
          <cell r="J360" t="str">
            <v>Lương Thị Thêu(NS153)</v>
          </cell>
          <cell r="K360" t="str">
            <v>12/08/2024</v>
          </cell>
          <cell r="L360" t="str">
            <v>30/11/2024</v>
          </cell>
          <cell r="M360" t="str">
            <v>ch</v>
          </cell>
        </row>
        <row r="361">
          <cell r="J361" t="str">
            <v>Dư Thành Hưng(NS237)</v>
          </cell>
          <cell r="K361" t="str">
            <v>12/08/2024</v>
          </cell>
          <cell r="L361" t="str">
            <v>30/11/2024</v>
          </cell>
          <cell r="M361" t="str">
            <v>tg</v>
          </cell>
        </row>
        <row r="362">
          <cell r="J362" t="str">
            <v>Lưu Thị Tình(NS221)</v>
          </cell>
          <cell r="K362" t="str">
            <v>12/08/2024</v>
          </cell>
          <cell r="L362" t="str">
            <v>30/11/2024</v>
          </cell>
          <cell r="M362" t="str">
            <v>ch</v>
          </cell>
        </row>
        <row r="363">
          <cell r="J363" t="str">
            <v>Nguyễn Gia Thức(NS121)</v>
          </cell>
          <cell r="K363" t="str">
            <v>02/09/2024</v>
          </cell>
          <cell r="L363" t="str">
            <v>02/11/2024</v>
          </cell>
          <cell r="M363" t="str">
            <v>ch</v>
          </cell>
        </row>
        <row r="364">
          <cell r="J364" t="str">
            <v>Nguyễn Gia Thức(NS121)</v>
          </cell>
          <cell r="K364" t="str">
            <v>09/09/2024</v>
          </cell>
          <cell r="L364" t="str">
            <v>16/11/2024</v>
          </cell>
          <cell r="M364" t="str">
            <v>ch</v>
          </cell>
        </row>
        <row r="365">
          <cell r="J365" t="str">
            <v>Nguyễn Gia Thức(NS121)</v>
          </cell>
          <cell r="K365" t="str">
            <v>09/09/2024</v>
          </cell>
          <cell r="L365" t="str">
            <v>16/11/2024</v>
          </cell>
          <cell r="M365" t="str">
            <v>ch</v>
          </cell>
        </row>
        <row r="366">
          <cell r="J366" t="str">
            <v>Vũ Trọng Dung(NS100)</v>
          </cell>
          <cell r="K366" t="str">
            <v>12/08/2024</v>
          </cell>
          <cell r="L366" t="str">
            <v>30/11/2024</v>
          </cell>
          <cell r="M366" t="str">
            <v>tg</v>
          </cell>
        </row>
        <row r="367">
          <cell r="J367" t="str">
            <v>Nguyễn Kim Hồng(NS342)</v>
          </cell>
          <cell r="K367" t="str">
            <v>03/09/2024</v>
          </cell>
          <cell r="L367" t="str">
            <v>30/12/2024</v>
          </cell>
          <cell r="M367" t="str">
            <v>ch</v>
          </cell>
        </row>
        <row r="368">
          <cell r="J368" t="str">
            <v>Nguyễn Kim Hồng(NS342)</v>
          </cell>
          <cell r="K368" t="str">
            <v>12/08/2024</v>
          </cell>
          <cell r="L368" t="str">
            <v>30/11/2024</v>
          </cell>
          <cell r="M368" t="str">
            <v>ch</v>
          </cell>
        </row>
        <row r="369">
          <cell r="J369" t="str">
            <v>Nguyễn Kim Hồng(NS342)</v>
          </cell>
          <cell r="K369" t="str">
            <v>12/08/2024</v>
          </cell>
          <cell r="L369" t="str">
            <v>30/11/2024</v>
          </cell>
          <cell r="M369" t="str">
            <v>ch</v>
          </cell>
        </row>
        <row r="370">
          <cell r="J370" t="str">
            <v>Nguyễn Kim Hồng(NS342)</v>
          </cell>
          <cell r="K370" t="str">
            <v>12/08/2024</v>
          </cell>
          <cell r="L370" t="str">
            <v>30/11/2024</v>
          </cell>
          <cell r="M370" t="str">
            <v>ch</v>
          </cell>
        </row>
        <row r="371">
          <cell r="J371" t="str">
            <v>Nguyễn Thị Hay(NS276)</v>
          </cell>
          <cell r="K371" t="str">
            <v>12/08/2024</v>
          </cell>
          <cell r="L371" t="str">
            <v>30/11/2024</v>
          </cell>
          <cell r="M371" t="str">
            <v>tg</v>
          </cell>
        </row>
        <row r="372">
          <cell r="J372" t="str">
            <v>Lâm Thị Thảo(NS78)</v>
          </cell>
          <cell r="K372" t="str">
            <v>12/08/2024</v>
          </cell>
          <cell r="L372" t="str">
            <v>30/10/2024</v>
          </cell>
          <cell r="M372" t="str">
            <v>ch</v>
          </cell>
        </row>
        <row r="373">
          <cell r="J373" t="str">
            <v>Vũ Dương Công(NS108)</v>
          </cell>
          <cell r="K373" t="str">
            <v>12/08/2024</v>
          </cell>
          <cell r="L373" t="str">
            <v>30/11/2024</v>
          </cell>
          <cell r="M373" t="str">
            <v>ch</v>
          </cell>
        </row>
        <row r="374">
          <cell r="J374" t="str">
            <v>Võ Tường Kha(NS350)</v>
          </cell>
          <cell r="K374" t="str">
            <v>10/09/2024</v>
          </cell>
          <cell r="L374" t="str">
            <v>01/10/2024</v>
          </cell>
          <cell r="M374" t="str">
            <v>tg</v>
          </cell>
        </row>
        <row r="375">
          <cell r="J375" t="str">
            <v>Võ Tường Kha(NS350)</v>
          </cell>
          <cell r="K375" t="str">
            <v>21/10/2024</v>
          </cell>
          <cell r="L375" t="str">
            <v>30/11/2024</v>
          </cell>
          <cell r="M375" t="str">
            <v>tg</v>
          </cell>
        </row>
        <row r="376">
          <cell r="J376" t="str">
            <v>Võ Tường Kha(NS350)</v>
          </cell>
          <cell r="K376" t="str">
            <v>21/10/2024</v>
          </cell>
          <cell r="L376" t="str">
            <v>30/11/2024</v>
          </cell>
          <cell r="M376" t="str">
            <v>tg</v>
          </cell>
        </row>
        <row r="377">
          <cell r="J377" t="str">
            <v>Lê Thanh Huyền(NS93)</v>
          </cell>
          <cell r="K377" t="str">
            <v>12/08/2024</v>
          </cell>
          <cell r="L377" t="str">
            <v>30/11/2024</v>
          </cell>
          <cell r="M377" t="str">
            <v>ch</v>
          </cell>
        </row>
        <row r="378">
          <cell r="J378" t="str">
            <v>Lê Thanh Huyền(NS93)</v>
          </cell>
          <cell r="K378" t="str">
            <v>12/08/2024</v>
          </cell>
          <cell r="L378" t="str">
            <v>30/11/2024</v>
          </cell>
          <cell r="M378" t="str">
            <v>ch</v>
          </cell>
        </row>
        <row r="379">
          <cell r="J379" t="str">
            <v>Chu Thị Kim Định(NS109)</v>
          </cell>
          <cell r="K379" t="str">
            <v>12/08/2024</v>
          </cell>
          <cell r="L379" t="str">
            <v>30/11/2024</v>
          </cell>
          <cell r="M379" t="str">
            <v>ch</v>
          </cell>
        </row>
        <row r="380">
          <cell r="J380" t="str">
            <v>Chu Thị Kim Định(NS109)</v>
          </cell>
          <cell r="K380" t="str">
            <v>12/08/2024</v>
          </cell>
          <cell r="L380" t="str">
            <v>30/11/2024</v>
          </cell>
          <cell r="M380" t="str">
            <v>ch</v>
          </cell>
        </row>
        <row r="381">
          <cell r="J381" t="str">
            <v>Chu Thị Kim Định(NS109)</v>
          </cell>
          <cell r="K381" t="str">
            <v>12/08/2024</v>
          </cell>
          <cell r="L381" t="str">
            <v>30/11/2024</v>
          </cell>
          <cell r="M381" t="str">
            <v>ch</v>
          </cell>
        </row>
        <row r="382">
          <cell r="J382" t="str">
            <v>Chu Thị Kim Định(NS109)</v>
          </cell>
          <cell r="K382" t="str">
            <v>12/08/2024</v>
          </cell>
          <cell r="L382" t="str">
            <v>30/11/2024</v>
          </cell>
          <cell r="M382" t="str">
            <v>ch</v>
          </cell>
        </row>
        <row r="383">
          <cell r="J383" t="str">
            <v>Chu Thị Kim Định(NS109)</v>
          </cell>
          <cell r="K383" t="str">
            <v>12/08/2024</v>
          </cell>
          <cell r="L383" t="str">
            <v>30/11/2024</v>
          </cell>
          <cell r="M383" t="str">
            <v>ch</v>
          </cell>
        </row>
        <row r="384">
          <cell r="J384" t="str">
            <v>Chu Thị Kim Định(NS109)</v>
          </cell>
          <cell r="K384" t="str">
            <v>12/08/2024</v>
          </cell>
          <cell r="L384" t="str">
            <v>30/11/2024</v>
          </cell>
          <cell r="M384" t="str">
            <v>ch</v>
          </cell>
        </row>
        <row r="385">
          <cell r="J385" t="str">
            <v>Lê Hải Việt Hoàng(NS304)</v>
          </cell>
          <cell r="K385" t="str">
            <v>12/08/2024</v>
          </cell>
          <cell r="L385" t="str">
            <v>30/11/2024</v>
          </cell>
          <cell r="M385" t="str">
            <v>tg</v>
          </cell>
        </row>
        <row r="386">
          <cell r="J386" t="str">
            <v>Nguyễn Thanh Tố Quyên(NS296)</v>
          </cell>
          <cell r="K386" t="str">
            <v>12/08/2024</v>
          </cell>
          <cell r="L386" t="str">
            <v>30/11/2024</v>
          </cell>
          <cell r="M386" t="str">
            <v>ch</v>
          </cell>
        </row>
        <row r="387">
          <cell r="J387" t="str">
            <v>Nguyễn Thanh Tố Quyên(NS296)</v>
          </cell>
          <cell r="K387" t="str">
            <v>12/08/2024</v>
          </cell>
          <cell r="L387" t="str">
            <v>30/11/2024</v>
          </cell>
          <cell r="M387" t="str">
            <v>ch</v>
          </cell>
        </row>
        <row r="388">
          <cell r="J388" t="str">
            <v>Nguyễn Thanh Tố Quyên(NS296)</v>
          </cell>
          <cell r="K388" t="str">
            <v>12/08/2024</v>
          </cell>
          <cell r="L388" t="str">
            <v>30/11/2024</v>
          </cell>
          <cell r="M388" t="str">
            <v>ch</v>
          </cell>
        </row>
        <row r="389">
          <cell r="J389" t="str">
            <v>Nguyễn Thanh Tố Quyên(NS296)</v>
          </cell>
          <cell r="K389" t="str">
            <v>12/08/2024</v>
          </cell>
          <cell r="L389" t="str">
            <v>30/11/2024</v>
          </cell>
          <cell r="M389" t="str">
            <v>ch</v>
          </cell>
        </row>
        <row r="390">
          <cell r="J390" t="str">
            <v>Lê Hải Việt Hoàng(NS304)</v>
          </cell>
          <cell r="K390" t="str">
            <v>12/08/2024</v>
          </cell>
          <cell r="L390" t="str">
            <v>30/11/2024</v>
          </cell>
          <cell r="M390" t="str">
            <v>tg</v>
          </cell>
        </row>
        <row r="391">
          <cell r="J391" t="str">
            <v>Nguyễn Thị Vân Anh(NS115)</v>
          </cell>
          <cell r="K391" t="str">
            <v>12/08/2024</v>
          </cell>
          <cell r="L391" t="str">
            <v>30/11/2024</v>
          </cell>
          <cell r="M391" t="str">
            <v>ch</v>
          </cell>
        </row>
        <row r="392">
          <cell r="J392" t="str">
            <v>Nguyễn Thị Vân Anh(NS115)</v>
          </cell>
          <cell r="K392" t="str">
            <v>12/08/2024</v>
          </cell>
          <cell r="L392" t="str">
            <v>30/11/2024</v>
          </cell>
          <cell r="M392" t="str">
            <v>ch</v>
          </cell>
        </row>
        <row r="393">
          <cell r="J393" t="str">
            <v>Lê Dũng Kiên(NS220)</v>
          </cell>
          <cell r="K393" t="str">
            <v>12/08/2024</v>
          </cell>
          <cell r="L393" t="str">
            <v>30/11/2024</v>
          </cell>
          <cell r="M393" t="str">
            <v>tg</v>
          </cell>
        </row>
        <row r="394">
          <cell r="J394" t="str">
            <v>Lê Dũng Kiên(NS220)</v>
          </cell>
          <cell r="K394" t="str">
            <v>12/08/2024</v>
          </cell>
          <cell r="L394" t="str">
            <v>30/11/2024</v>
          </cell>
          <cell r="M394" t="str">
            <v>tg</v>
          </cell>
        </row>
        <row r="395">
          <cell r="J395" t="str">
            <v>Lưu Thị Tình(NS221)</v>
          </cell>
          <cell r="K395" t="str">
            <v>12/08/2024</v>
          </cell>
          <cell r="L395" t="str">
            <v>30/11/2024</v>
          </cell>
          <cell r="M395" t="str">
            <v>ch</v>
          </cell>
        </row>
        <row r="396">
          <cell r="J396" t="str">
            <v>Nguyễn Thị Hạnh(NS70)</v>
          </cell>
          <cell r="K396" t="str">
            <v>12/08/2024</v>
          </cell>
          <cell r="L396" t="str">
            <v>30/11/2024</v>
          </cell>
          <cell r="M396" t="str">
            <v>ch</v>
          </cell>
        </row>
        <row r="397">
          <cell r="J397" t="str">
            <v>Nguyễn Thị Hiếu(NS159)</v>
          </cell>
          <cell r="K397" t="str">
            <v>12/08/2024</v>
          </cell>
          <cell r="L397" t="str">
            <v>30/11/2024</v>
          </cell>
          <cell r="M397" t="str">
            <v>ch</v>
          </cell>
        </row>
        <row r="398">
          <cell r="J398" t="str">
            <v>Nguyễn Thanh Liêm(NS363)</v>
          </cell>
          <cell r="K398" t="str">
            <v>23/09/2024</v>
          </cell>
          <cell r="L398" t="str">
            <v>30/12/2024</v>
          </cell>
          <cell r="M398" t="str">
            <v>ch</v>
          </cell>
        </row>
        <row r="399">
          <cell r="J399" t="str">
            <v>Lê Thị Hường Hoa(NS134)</v>
          </cell>
          <cell r="K399" t="str">
            <v>12/08/2024</v>
          </cell>
          <cell r="L399" t="str">
            <v>30/11/2024</v>
          </cell>
          <cell r="M399" t="str">
            <v>ch</v>
          </cell>
        </row>
        <row r="400">
          <cell r="J400" t="str">
            <v>Hoàng Minh Chung(NS140)</v>
          </cell>
          <cell r="K400" t="str">
            <v>30/09/2024</v>
          </cell>
          <cell r="L400" t="str">
            <v>19/10/2024</v>
          </cell>
          <cell r="M400" t="str">
            <v>ch</v>
          </cell>
        </row>
        <row r="401">
          <cell r="J401" t="str">
            <v>Hoàng Minh Chung(NS140)</v>
          </cell>
          <cell r="K401" t="str">
            <v>09/09/2024</v>
          </cell>
          <cell r="L401" t="str">
            <v>28/09/2024</v>
          </cell>
          <cell r="M401" t="str">
            <v>ch</v>
          </cell>
        </row>
        <row r="402">
          <cell r="J402" t="str">
            <v>Hoàng Minh Chung(NS140)</v>
          </cell>
          <cell r="K402" t="str">
            <v>02/09/2024</v>
          </cell>
          <cell r="L402" t="str">
            <v>21/09/2024</v>
          </cell>
          <cell r="M402" t="str">
            <v>ch</v>
          </cell>
        </row>
        <row r="403">
          <cell r="J403" t="str">
            <v>Nguyễn Toàn Định(NS240)</v>
          </cell>
          <cell r="K403" t="str">
            <v>12/08/2024</v>
          </cell>
          <cell r="L403" t="str">
            <v>30/10/2024</v>
          </cell>
          <cell r="M403" t="str">
            <v>tg</v>
          </cell>
        </row>
        <row r="404">
          <cell r="J404" t="str">
            <v>Nguyễn Toàn Định(NS240)</v>
          </cell>
          <cell r="K404" t="str">
            <v>12/08/2024</v>
          </cell>
          <cell r="L404" t="str">
            <v>30/10/2024</v>
          </cell>
          <cell r="M404" t="str">
            <v>tg</v>
          </cell>
        </row>
        <row r="405">
          <cell r="J405" t="str">
            <v>Nguyễn Văn Cư(NS101)</v>
          </cell>
          <cell r="K405" t="str">
            <v>23/9/2024</v>
          </cell>
          <cell r="L405" t="str">
            <v>30/12/2024</v>
          </cell>
          <cell r="M405" t="str">
            <v>ch</v>
          </cell>
        </row>
        <row r="406">
          <cell r="J406" t="str">
            <v>Vũ Trọng Dung(NS100)</v>
          </cell>
          <cell r="K406" t="str">
            <v>23/09/2024</v>
          </cell>
          <cell r="L406" t="str">
            <v>04/01/2025</v>
          </cell>
          <cell r="M406" t="str">
            <v>tg</v>
          </cell>
        </row>
        <row r="407">
          <cell r="J407" t="str">
            <v>Nguyễn Văn Cư(NS101)</v>
          </cell>
          <cell r="K407" t="str">
            <v>23/09/2024</v>
          </cell>
          <cell r="L407" t="str">
            <v>04/01/2025</v>
          </cell>
          <cell r="M407" t="str">
            <v>ch</v>
          </cell>
        </row>
        <row r="408">
          <cell r="J408" t="str">
            <v>Vũ Trọng Dung(NS100)</v>
          </cell>
          <cell r="K408" t="str">
            <v>23/09/2024</v>
          </cell>
          <cell r="L408" t="str">
            <v>30/12/2024</v>
          </cell>
          <cell r="M408" t="str">
            <v>tg</v>
          </cell>
        </row>
        <row r="409">
          <cell r="J409" t="str">
            <v>Vũ Trọng Dung(NS100)</v>
          </cell>
          <cell r="K409" t="str">
            <v>23/09/2024</v>
          </cell>
          <cell r="L409" t="str">
            <v>30/12/2024</v>
          </cell>
          <cell r="M409" t="str">
            <v>tg</v>
          </cell>
        </row>
        <row r="410">
          <cell r="J410" t="str">
            <v>Nguyễn Văn Cư(NS101)</v>
          </cell>
          <cell r="K410" t="str">
            <v>23/09/2024</v>
          </cell>
          <cell r="L410" t="str">
            <v>04/01/2025</v>
          </cell>
          <cell r="M410" t="str">
            <v>ch</v>
          </cell>
        </row>
        <row r="411">
          <cell r="J411" t="str">
            <v>Vũ Trọng Dung(NS100)</v>
          </cell>
          <cell r="K411" t="str">
            <v>23/09/2024</v>
          </cell>
          <cell r="L411" t="str">
            <v>30/12/2024</v>
          </cell>
          <cell r="M411" t="str">
            <v>tg</v>
          </cell>
        </row>
        <row r="412">
          <cell r="J412" t="str">
            <v>Vũ Trọng Dung(NS100)</v>
          </cell>
          <cell r="K412" t="str">
            <v>23/09/2024</v>
          </cell>
          <cell r="L412" t="str">
            <v>30/12/2024</v>
          </cell>
          <cell r="M412" t="str">
            <v>tg</v>
          </cell>
        </row>
        <row r="413">
          <cell r="J413" t="str">
            <v>Nguyễn Văn Cư(NS101)</v>
          </cell>
          <cell r="K413" t="str">
            <v>23/09/2024</v>
          </cell>
          <cell r="L413" t="str">
            <v>04/01/2025</v>
          </cell>
          <cell r="M413" t="str">
            <v>ch</v>
          </cell>
        </row>
        <row r="414">
          <cell r="J414" t="str">
            <v>Nguyễn Văn Cư(NS101)</v>
          </cell>
          <cell r="K414" t="str">
            <v>23/9/2024</v>
          </cell>
          <cell r="L414" t="str">
            <v>30/12/2024</v>
          </cell>
          <cell r="M414" t="str">
            <v>ch</v>
          </cell>
        </row>
        <row r="415">
          <cell r="J415" t="str">
            <v>Nguyễn Văn Cư(NS101)</v>
          </cell>
          <cell r="K415" t="str">
            <v>23/09/2024</v>
          </cell>
          <cell r="L415" t="str">
            <v>04/01/2025</v>
          </cell>
          <cell r="M415" t="str">
            <v>ch</v>
          </cell>
        </row>
        <row r="416">
          <cell r="J416" t="str">
            <v>Đỗ Thị Hiền(NS129)</v>
          </cell>
          <cell r="K416" t="str">
            <v>23/9/2024</v>
          </cell>
          <cell r="L416" t="str">
            <v>30/12/2024</v>
          </cell>
          <cell r="M416" t="str">
            <v>ch</v>
          </cell>
        </row>
        <row r="417">
          <cell r="J417" t="str">
            <v>Đỗ Thị Hiền(NS129)</v>
          </cell>
          <cell r="K417" t="str">
            <v>23/9/2024</v>
          </cell>
          <cell r="L417" t="str">
            <v>30/12/2024</v>
          </cell>
          <cell r="M417" t="str">
            <v>ch</v>
          </cell>
        </row>
        <row r="418">
          <cell r="J418" t="str">
            <v>Đỗ Thị Hiền(NS129)</v>
          </cell>
          <cell r="K418" t="str">
            <v>12/08/2024</v>
          </cell>
          <cell r="L418" t="str">
            <v>30/11/2024</v>
          </cell>
          <cell r="M418" t="str">
            <v>ch</v>
          </cell>
        </row>
        <row r="419">
          <cell r="J419" t="str">
            <v>Trần Quế Phương(NS330)</v>
          </cell>
          <cell r="K419" t="str">
            <v>23/09/2024</v>
          </cell>
          <cell r="L419" t="str">
            <v>23/11/2024</v>
          </cell>
          <cell r="M419" t="str">
            <v>tg</v>
          </cell>
        </row>
        <row r="420">
          <cell r="J420" t="str">
            <v>Trần Quế Phương(NS330)</v>
          </cell>
          <cell r="K420" t="str">
            <v>08/10/2024</v>
          </cell>
          <cell r="L420" t="str">
            <v>03/12/2024</v>
          </cell>
          <cell r="M420" t="str">
            <v>tg</v>
          </cell>
        </row>
        <row r="421">
          <cell r="J421" t="str">
            <v>Trần Quế Phương(NS330)</v>
          </cell>
          <cell r="K421" t="str">
            <v>23/09/2024</v>
          </cell>
          <cell r="L421" t="str">
            <v>23/11/2024</v>
          </cell>
          <cell r="M421" t="str">
            <v>tg</v>
          </cell>
        </row>
        <row r="422">
          <cell r="J422" t="str">
            <v>Đặng Tiến Giang(NS355)</v>
          </cell>
          <cell r="K422" t="str">
            <v>21/10/2024</v>
          </cell>
          <cell r="L422" t="str">
            <v>21/12/2024</v>
          </cell>
          <cell r="M422" t="str">
            <v>tg</v>
          </cell>
        </row>
        <row r="423">
          <cell r="J423" t="str">
            <v>Đặng Tiến Giang(NS355)</v>
          </cell>
          <cell r="K423" t="str">
            <v>12/08/2024</v>
          </cell>
          <cell r="L423" t="str">
            <v>31/08/2024</v>
          </cell>
          <cell r="M423" t="str">
            <v>tg</v>
          </cell>
        </row>
        <row r="424">
          <cell r="J424" t="str">
            <v>Đặng Tiến Giang(NS355)</v>
          </cell>
          <cell r="K424" t="str">
            <v>12/08/2024</v>
          </cell>
          <cell r="L424" t="str">
            <v>31/08/2024</v>
          </cell>
          <cell r="M424" t="str">
            <v>tg</v>
          </cell>
        </row>
        <row r="425">
          <cell r="J425" t="str">
            <v>Đỗ Gia Hùng(NS181)</v>
          </cell>
          <cell r="K425" t="str">
            <v>03/09/2024</v>
          </cell>
          <cell r="L425" t="str">
            <v>30/12/2024</v>
          </cell>
          <cell r="M425" t="str">
            <v>ch</v>
          </cell>
        </row>
        <row r="426">
          <cell r="J426" t="str">
            <v>Nguyễn Thị Vân Anh(NS115)</v>
          </cell>
          <cell r="K426" t="str">
            <v>12/08/2024</v>
          </cell>
          <cell r="L426" t="str">
            <v>30/11/2024</v>
          </cell>
          <cell r="M426" t="str">
            <v>ch</v>
          </cell>
        </row>
        <row r="427">
          <cell r="J427" t="str">
            <v>Lương Thị Thêu(NS153)</v>
          </cell>
          <cell r="K427" t="str">
            <v>12/08/2024</v>
          </cell>
          <cell r="L427" t="str">
            <v>30/11/2024</v>
          </cell>
          <cell r="M427" t="str">
            <v>ch</v>
          </cell>
        </row>
        <row r="428">
          <cell r="J428" t="str">
            <v>Phạm Thị Phượng(NS310)</v>
          </cell>
          <cell r="K428" t="str">
            <v>12/08/2024</v>
          </cell>
          <cell r="L428" t="str">
            <v>30/11/2024</v>
          </cell>
          <cell r="M428" t="str">
            <v>tg</v>
          </cell>
        </row>
        <row r="429">
          <cell r="J429" t="str">
            <v>Hồ Xuân Phi(NS110)</v>
          </cell>
          <cell r="K429" t="str">
            <v>12/08/2024</v>
          </cell>
          <cell r="L429" t="str">
            <v>30/11/2024</v>
          </cell>
          <cell r="M429" t="str">
            <v>ch</v>
          </cell>
        </row>
        <row r="430">
          <cell r="J430" t="str">
            <v>Nguyễn Văn Tuấn(NS258)</v>
          </cell>
          <cell r="K430" t="str">
            <v>12/08/2024</v>
          </cell>
          <cell r="L430" t="str">
            <v>30/11/2024</v>
          </cell>
          <cell r="M430" t="str">
            <v>tg</v>
          </cell>
        </row>
        <row r="431">
          <cell r="J431" t="str">
            <v>Trần Thị Ân(NS74)</v>
          </cell>
          <cell r="K431" t="str">
            <v>12/08/2024</v>
          </cell>
          <cell r="L431" t="str">
            <v>30/11/2024</v>
          </cell>
          <cell r="M431" t="str">
            <v>ch</v>
          </cell>
        </row>
        <row r="432">
          <cell r="J432" t="str">
            <v>Cù Thị Lan Anh(NS77)</v>
          </cell>
          <cell r="K432" t="str">
            <v>12/08/2024</v>
          </cell>
          <cell r="L432" t="str">
            <v>30/11/2024</v>
          </cell>
          <cell r="M432" t="str">
            <v>ch</v>
          </cell>
        </row>
        <row r="433">
          <cell r="J433" t="str">
            <v>Trần Xuân Hồng(NS338)</v>
          </cell>
          <cell r="K433" t="str">
            <v>12/08/2024</v>
          </cell>
          <cell r="L433" t="str">
            <v>30/11/2024</v>
          </cell>
          <cell r="M433" t="str">
            <v>ch</v>
          </cell>
        </row>
        <row r="434">
          <cell r="J434" t="str">
            <v>Nguyễn Việt Thái(NS206)</v>
          </cell>
          <cell r="K434" t="str">
            <v>12/08/2024</v>
          </cell>
          <cell r="L434" t="str">
            <v>30/11/2024</v>
          </cell>
          <cell r="M434" t="str">
            <v>ch</v>
          </cell>
        </row>
        <row r="435">
          <cell r="J435" t="str">
            <v>Mai Văn Thông(NS146)</v>
          </cell>
          <cell r="K435" t="str">
            <v>12/08/2024</v>
          </cell>
          <cell r="L435" t="str">
            <v>30/11/2024</v>
          </cell>
          <cell r="M435" t="str">
            <v>ch</v>
          </cell>
        </row>
        <row r="436">
          <cell r="J436" t="str">
            <v>Chu Thị Kim Định(NS109)</v>
          </cell>
          <cell r="K436" t="str">
            <v>12/08/2024</v>
          </cell>
          <cell r="L436" t="str">
            <v>30/11/2024</v>
          </cell>
          <cell r="M436" t="str">
            <v>ch</v>
          </cell>
        </row>
        <row r="437">
          <cell r="J437" t="str">
            <v>Chu Thị Kim Định(NS109)</v>
          </cell>
          <cell r="K437" t="str">
            <v>12/08/2024</v>
          </cell>
          <cell r="L437" t="str">
            <v>30/11/2024</v>
          </cell>
          <cell r="M437" t="str">
            <v>ch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5"/>
  <sheetViews>
    <sheetView tabSelected="1" showWhiteSpace="0" view="pageLayout" zoomScale="115" zoomScaleNormal="100" zoomScalePageLayoutView="115" workbookViewId="0">
      <selection activeCell="H22" sqref="H22"/>
    </sheetView>
  </sheetViews>
  <sheetFormatPr defaultColWidth="9.15234375" defaultRowHeight="14.15" x14ac:dyDescent="0.35"/>
  <cols>
    <col min="1" max="1" width="7.84375" style="11" customWidth="1"/>
    <col min="2" max="2" width="4.84375" style="11" hidden="1" customWidth="1"/>
    <col min="3" max="3" width="10.3828125" style="24" customWidth="1"/>
    <col min="4" max="4" width="6.69140625" style="9" customWidth="1"/>
    <col min="5" max="5" width="11.53515625" style="9" customWidth="1"/>
    <col min="6" max="6" width="9.3046875" style="9" customWidth="1"/>
    <col min="7" max="7" width="38.69140625" style="9" customWidth="1"/>
    <col min="8" max="8" width="5.84375" style="9" customWidth="1"/>
    <col min="9" max="9" width="26" style="9" customWidth="1"/>
    <col min="10" max="10" width="4.84375" style="9" customWidth="1"/>
    <col min="11" max="11" width="22.69140625" style="9" customWidth="1"/>
    <col min="12" max="13" width="9.15234375" style="11"/>
    <col min="14" max="14" width="9.15234375" style="9" hidden="1" customWidth="1"/>
    <col min="15" max="16384" width="9.15234375" style="9"/>
  </cols>
  <sheetData>
    <row r="1" spans="1:15" s="2" customFormat="1" x14ac:dyDescent="0.35">
      <c r="A1" s="39" t="s">
        <v>0</v>
      </c>
      <c r="B1" s="39"/>
      <c r="C1" s="39"/>
      <c r="D1" s="39"/>
      <c r="E1" s="39"/>
      <c r="F1" s="39"/>
      <c r="G1" s="39"/>
      <c r="H1" s="40" t="s">
        <v>1</v>
      </c>
      <c r="I1" s="40"/>
      <c r="J1" s="40"/>
      <c r="K1" s="40"/>
      <c r="L1" s="40"/>
      <c r="M1" s="40"/>
      <c r="N1" s="1"/>
      <c r="O1" s="1"/>
    </row>
    <row r="2" spans="1:15" s="2" customFormat="1" x14ac:dyDescent="0.35">
      <c r="A2" s="40" t="s">
        <v>2</v>
      </c>
      <c r="B2" s="40"/>
      <c r="C2" s="40"/>
      <c r="D2" s="40"/>
      <c r="E2" s="40"/>
      <c r="F2" s="40"/>
      <c r="G2" s="40"/>
      <c r="H2" s="40" t="s">
        <v>3</v>
      </c>
      <c r="I2" s="40"/>
      <c r="J2" s="40"/>
      <c r="K2" s="40"/>
      <c r="L2" s="40"/>
      <c r="M2" s="40"/>
      <c r="N2" s="1"/>
      <c r="O2" s="1"/>
    </row>
    <row r="3" spans="1:15" s="2" customFormat="1" ht="9.75" customHeight="1" x14ac:dyDescent="0.35">
      <c r="A3" s="10"/>
      <c r="B3" s="10"/>
      <c r="C3" s="3"/>
      <c r="D3" s="4"/>
      <c r="E3" s="5"/>
      <c r="F3" s="6"/>
      <c r="G3" s="7"/>
      <c r="H3" s="8"/>
      <c r="L3" s="10"/>
      <c r="M3" s="10"/>
      <c r="N3" s="1"/>
      <c r="O3" s="1"/>
    </row>
    <row r="4" spans="1:15" s="2" customFormat="1" ht="18.75" customHeight="1" x14ac:dyDescent="0.35">
      <c r="A4" s="41" t="s">
        <v>883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1"/>
      <c r="O4" s="1"/>
    </row>
    <row r="5" spans="1:15" s="2" customFormat="1" ht="15" customHeight="1" x14ac:dyDescent="0.35">
      <c r="A5" s="38" t="s">
        <v>892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1"/>
      <c r="O5" s="1"/>
    </row>
    <row r="6" spans="1:15" s="1" customFormat="1" ht="18.75" customHeight="1" x14ac:dyDescent="0.35">
      <c r="A6" s="17" t="s">
        <v>4</v>
      </c>
      <c r="B6" s="17"/>
      <c r="C6" s="17" t="s">
        <v>5</v>
      </c>
      <c r="D6" s="17" t="s">
        <v>6</v>
      </c>
      <c r="E6" s="18" t="s">
        <v>7</v>
      </c>
      <c r="F6" s="17" t="s">
        <v>893</v>
      </c>
      <c r="G6" s="19" t="s">
        <v>9</v>
      </c>
      <c r="H6" s="17" t="s">
        <v>10</v>
      </c>
      <c r="I6" s="17" t="s">
        <v>11</v>
      </c>
      <c r="J6" s="17" t="s">
        <v>891</v>
      </c>
      <c r="K6" s="17" t="s">
        <v>12</v>
      </c>
      <c r="L6" s="20" t="s">
        <v>13</v>
      </c>
      <c r="M6" s="20" t="s">
        <v>14</v>
      </c>
    </row>
    <row r="7" spans="1:15" x14ac:dyDescent="0.35">
      <c r="A7" s="12"/>
      <c r="B7" s="12"/>
      <c r="C7" s="13"/>
      <c r="D7" s="14"/>
      <c r="E7" s="15"/>
      <c r="F7" s="16"/>
      <c r="G7" s="16"/>
      <c r="H7" s="13"/>
      <c r="I7" s="21"/>
      <c r="J7" s="21"/>
      <c r="K7" s="16"/>
      <c r="L7" s="22"/>
      <c r="M7" s="22"/>
      <c r="N7" s="9" t="e">
        <f>VLOOKUP(K7,'[1]thống kê giờ'!$J$7:$M$437,4,0)</f>
        <v>#N/A</v>
      </c>
    </row>
    <row r="8" spans="1:15" x14ac:dyDescent="0.35">
      <c r="K8" s="34"/>
    </row>
    <row r="9" spans="1:15" x14ac:dyDescent="0.35">
      <c r="K9" s="35" t="s">
        <v>887</v>
      </c>
    </row>
    <row r="10" spans="1:15" x14ac:dyDescent="0.35">
      <c r="K10" s="36" t="s">
        <v>888</v>
      </c>
    </row>
    <row r="11" spans="1:15" x14ac:dyDescent="0.35">
      <c r="K11" s="36" t="s">
        <v>889</v>
      </c>
    </row>
    <row r="12" spans="1:15" x14ac:dyDescent="0.35">
      <c r="K12" s="36"/>
    </row>
    <row r="13" spans="1:15" x14ac:dyDescent="0.35">
      <c r="K13" s="36"/>
    </row>
    <row r="14" spans="1:15" ht="14.6" x14ac:dyDescent="0.4">
      <c r="K14" s="37"/>
    </row>
    <row r="15" spans="1:15" x14ac:dyDescent="0.35">
      <c r="K15" s="35" t="s">
        <v>890</v>
      </c>
    </row>
  </sheetData>
  <autoFilter ref="A6:O7">
    <sortState ref="A93:O458">
      <sortCondition sortBy="cellColor" ref="I6:I485" dxfId="1"/>
    </sortState>
  </autoFilter>
  <sortState ref="A529:M533">
    <sortCondition descending="1" ref="A529:A533"/>
  </sortState>
  <mergeCells count="6">
    <mergeCell ref="A5:M5"/>
    <mergeCell ref="A1:G1"/>
    <mergeCell ref="H1:M1"/>
    <mergeCell ref="A2:G2"/>
    <mergeCell ref="H2:M2"/>
    <mergeCell ref="A4:M4"/>
  </mergeCells>
  <phoneticPr fontId="9" type="noConversion"/>
  <pageMargins left="0.39370078740157483" right="0.39370078740157483" top="0.65443840579710144" bottom="0.41614583333333333" header="0.31496062992125984" footer="0.31496062992125984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3"/>
  <sheetViews>
    <sheetView showWhiteSpace="0" zoomScale="115" zoomScaleNormal="100" workbookViewId="0">
      <selection activeCell="I10" sqref="I10"/>
    </sheetView>
  </sheetViews>
  <sheetFormatPr defaultColWidth="9.15234375" defaultRowHeight="14.15" x14ac:dyDescent="0.35"/>
  <cols>
    <col min="1" max="1" width="7.84375" style="11" customWidth="1"/>
    <col min="2" max="2" width="4.84375" style="11" hidden="1" customWidth="1"/>
    <col min="3" max="3" width="10.3828125" style="9" customWidth="1"/>
    <col min="4" max="4" width="6.69140625" style="9" customWidth="1"/>
    <col min="5" max="5" width="11.53515625" style="9" customWidth="1"/>
    <col min="6" max="6" width="9.3046875" style="9" customWidth="1"/>
    <col min="7" max="7" width="38.69140625" style="9" customWidth="1"/>
    <col min="8" max="8" width="5.84375" style="9" customWidth="1"/>
    <col min="9" max="9" width="31.53515625" style="9" customWidth="1"/>
    <col min="10" max="10" width="22.69140625" style="9" customWidth="1"/>
    <col min="11" max="12" width="9.15234375" style="11"/>
    <col min="13" max="16384" width="9.15234375" style="9"/>
  </cols>
  <sheetData>
    <row r="1" spans="1:14" s="2" customFormat="1" x14ac:dyDescent="0.35">
      <c r="A1" s="39" t="s">
        <v>0</v>
      </c>
      <c r="B1" s="39"/>
      <c r="C1" s="39"/>
      <c r="D1" s="39"/>
      <c r="E1" s="39"/>
      <c r="F1" s="39"/>
      <c r="G1" s="39"/>
      <c r="H1" s="40" t="s">
        <v>1</v>
      </c>
      <c r="I1" s="40"/>
      <c r="J1" s="40"/>
      <c r="K1" s="40"/>
      <c r="L1" s="40"/>
      <c r="M1" s="1"/>
      <c r="N1" s="1"/>
    </row>
    <row r="2" spans="1:14" s="2" customFormat="1" x14ac:dyDescent="0.35">
      <c r="A2" s="40" t="s">
        <v>2</v>
      </c>
      <c r="B2" s="40"/>
      <c r="C2" s="40"/>
      <c r="D2" s="40"/>
      <c r="E2" s="40"/>
      <c r="F2" s="40"/>
      <c r="G2" s="40"/>
      <c r="H2" s="40" t="s">
        <v>3</v>
      </c>
      <c r="I2" s="40"/>
      <c r="J2" s="40"/>
      <c r="K2" s="40"/>
      <c r="L2" s="40"/>
      <c r="M2" s="1"/>
      <c r="N2" s="1"/>
    </row>
    <row r="3" spans="1:14" s="2" customFormat="1" ht="9.75" customHeight="1" x14ac:dyDescent="0.35">
      <c r="A3" s="10"/>
      <c r="B3" s="10"/>
      <c r="C3" s="3"/>
      <c r="D3" s="4"/>
      <c r="E3" s="5"/>
      <c r="F3" s="6"/>
      <c r="G3" s="7"/>
      <c r="H3" s="8"/>
      <c r="K3" s="10"/>
      <c r="L3" s="10"/>
      <c r="M3" s="1"/>
      <c r="N3" s="1"/>
    </row>
    <row r="4" spans="1:14" s="2" customFormat="1" ht="18.75" customHeight="1" x14ac:dyDescent="0.35">
      <c r="A4" s="41" t="s">
        <v>882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"/>
      <c r="N4" s="1"/>
    </row>
    <row r="5" spans="1:14" s="2" customFormat="1" ht="15" customHeight="1" x14ac:dyDescent="0.35">
      <c r="A5" s="38" t="s">
        <v>785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1"/>
      <c r="N5" s="1"/>
    </row>
    <row r="6" spans="1:14" s="1" customFormat="1" ht="18.75" customHeight="1" x14ac:dyDescent="0.35">
      <c r="A6" s="17" t="s">
        <v>4</v>
      </c>
      <c r="B6" s="17"/>
      <c r="C6" s="17" t="s">
        <v>5</v>
      </c>
      <c r="D6" s="17" t="s">
        <v>6</v>
      </c>
      <c r="E6" s="18" t="s">
        <v>7</v>
      </c>
      <c r="F6" s="17" t="s">
        <v>8</v>
      </c>
      <c r="G6" s="19" t="s">
        <v>9</v>
      </c>
      <c r="H6" s="17" t="s">
        <v>10</v>
      </c>
      <c r="I6" s="17" t="s">
        <v>11</v>
      </c>
      <c r="J6" s="17" t="s">
        <v>12</v>
      </c>
      <c r="K6" s="20" t="s">
        <v>13</v>
      </c>
      <c r="L6" s="20" t="s">
        <v>14</v>
      </c>
    </row>
    <row r="7" spans="1:14" x14ac:dyDescent="0.35">
      <c r="A7" s="12" t="s">
        <v>826</v>
      </c>
      <c r="B7" s="12">
        <v>6</v>
      </c>
      <c r="C7" s="13" t="s">
        <v>92</v>
      </c>
      <c r="D7" s="14" t="s">
        <v>602</v>
      </c>
      <c r="E7" s="15" t="s">
        <v>609</v>
      </c>
      <c r="F7" s="16" t="s">
        <v>496</v>
      </c>
      <c r="G7" s="16" t="s">
        <v>497</v>
      </c>
      <c r="H7" s="13">
        <v>4</v>
      </c>
      <c r="I7" s="21" t="s">
        <v>677</v>
      </c>
      <c r="J7" s="16" t="s">
        <v>250</v>
      </c>
      <c r="K7" s="22" t="s">
        <v>620</v>
      </c>
      <c r="L7" s="22" t="s">
        <v>752</v>
      </c>
      <c r="M7" s="9" t="e">
        <f>VLOOKUP(J7,'Lịch học'!$K$7:$N$7,4,0)</f>
        <v>#N/A</v>
      </c>
    </row>
    <row r="8" spans="1:14" x14ac:dyDescent="0.35">
      <c r="A8" s="12" t="s">
        <v>594</v>
      </c>
      <c r="B8" s="12">
        <v>2</v>
      </c>
      <c r="C8" s="13" t="s">
        <v>43</v>
      </c>
      <c r="D8" s="14" t="s">
        <v>599</v>
      </c>
      <c r="E8" s="15" t="s">
        <v>606</v>
      </c>
      <c r="F8" s="16" t="s">
        <v>44</v>
      </c>
      <c r="G8" s="16" t="s">
        <v>45</v>
      </c>
      <c r="H8" s="13">
        <v>3</v>
      </c>
      <c r="I8" s="21" t="s">
        <v>624</v>
      </c>
      <c r="J8" s="16" t="s">
        <v>46</v>
      </c>
      <c r="K8" s="22" t="s">
        <v>620</v>
      </c>
      <c r="L8" s="22" t="s">
        <v>752</v>
      </c>
      <c r="M8" s="9" t="e">
        <f>VLOOKUP(J8,'Lịch học'!$K$7:$N$7,4,0)</f>
        <v>#N/A</v>
      </c>
    </row>
    <row r="9" spans="1:14" x14ac:dyDescent="0.35">
      <c r="A9" s="12" t="s">
        <v>826</v>
      </c>
      <c r="B9" s="12">
        <v>6</v>
      </c>
      <c r="C9" s="13" t="s">
        <v>292</v>
      </c>
      <c r="D9" s="14" t="s">
        <v>601</v>
      </c>
      <c r="E9" s="15" t="s">
        <v>608</v>
      </c>
      <c r="F9" s="16" t="s">
        <v>44</v>
      </c>
      <c r="G9" s="16" t="s">
        <v>45</v>
      </c>
      <c r="H9" s="13">
        <v>3</v>
      </c>
      <c r="I9" s="21" t="s">
        <v>729</v>
      </c>
      <c r="J9" s="16" t="s">
        <v>46</v>
      </c>
      <c r="K9" s="22" t="s">
        <v>620</v>
      </c>
      <c r="L9" s="22" t="s">
        <v>752</v>
      </c>
      <c r="M9" s="9" t="e">
        <f>VLOOKUP(J9,'Lịch học'!$K$7:$N$7,4,0)</f>
        <v>#N/A</v>
      </c>
    </row>
    <row r="10" spans="1:14" x14ac:dyDescent="0.35">
      <c r="A10" s="12" t="s">
        <v>598</v>
      </c>
      <c r="B10" s="12">
        <v>7</v>
      </c>
      <c r="C10" s="13" t="s">
        <v>103</v>
      </c>
      <c r="D10" s="14" t="s">
        <v>600</v>
      </c>
      <c r="E10" s="15" t="s">
        <v>607</v>
      </c>
      <c r="F10" s="16" t="s">
        <v>566</v>
      </c>
      <c r="G10" s="16" t="s">
        <v>567</v>
      </c>
      <c r="H10" s="13">
        <v>2</v>
      </c>
      <c r="I10" s="21" t="s">
        <v>740</v>
      </c>
      <c r="J10" s="16" t="s">
        <v>413</v>
      </c>
      <c r="K10" s="22" t="s">
        <v>620</v>
      </c>
      <c r="L10" s="22" t="s">
        <v>752</v>
      </c>
      <c r="M10" s="9" t="e">
        <f>VLOOKUP(J10,'Lịch học'!$K$7:$N$7,4,0)</f>
        <v>#N/A</v>
      </c>
    </row>
    <row r="11" spans="1:14" x14ac:dyDescent="0.35">
      <c r="A11" s="12" t="s">
        <v>594</v>
      </c>
      <c r="B11" s="12">
        <v>2</v>
      </c>
      <c r="C11" s="13" t="s">
        <v>617</v>
      </c>
      <c r="D11" s="14" t="s">
        <v>600</v>
      </c>
      <c r="E11" s="15" t="s">
        <v>607</v>
      </c>
      <c r="F11" s="16" t="s">
        <v>142</v>
      </c>
      <c r="G11" s="16" t="s">
        <v>143</v>
      </c>
      <c r="H11" s="13">
        <v>2</v>
      </c>
      <c r="I11" s="21" t="s">
        <v>656</v>
      </c>
      <c r="J11" s="16" t="s">
        <v>884</v>
      </c>
      <c r="K11" s="22" t="s">
        <v>620</v>
      </c>
      <c r="L11" s="22" t="s">
        <v>752</v>
      </c>
      <c r="M11" s="9" t="e">
        <f>VLOOKUP(J11,'Lịch học'!$K$7:$N$7,4,0)</f>
        <v>#N/A</v>
      </c>
    </row>
    <row r="12" spans="1:14" x14ac:dyDescent="0.35">
      <c r="A12" s="12" t="s">
        <v>826</v>
      </c>
      <c r="B12" s="12">
        <v>6</v>
      </c>
      <c r="C12" s="13" t="s">
        <v>114</v>
      </c>
      <c r="D12" s="14" t="s">
        <v>600</v>
      </c>
      <c r="E12" s="15" t="s">
        <v>607</v>
      </c>
      <c r="F12" s="16" t="s">
        <v>813</v>
      </c>
      <c r="G12" s="16" t="s">
        <v>812</v>
      </c>
      <c r="H12" s="13">
        <v>3</v>
      </c>
      <c r="I12" s="21" t="s">
        <v>740</v>
      </c>
      <c r="J12" s="16" t="s">
        <v>413</v>
      </c>
      <c r="K12" s="22" t="s">
        <v>620</v>
      </c>
      <c r="L12" s="22" t="s">
        <v>752</v>
      </c>
      <c r="M12" s="9" t="e">
        <f>VLOOKUP(J12,'Lịch học'!$K$7:$N$7,4,0)</f>
        <v>#N/A</v>
      </c>
    </row>
    <row r="13" spans="1:14" x14ac:dyDescent="0.35">
      <c r="A13" s="12" t="s">
        <v>596</v>
      </c>
      <c r="B13" s="12">
        <v>5</v>
      </c>
      <c r="C13" s="13" t="s">
        <v>33</v>
      </c>
      <c r="D13" s="14" t="s">
        <v>602</v>
      </c>
      <c r="E13" s="15" t="s">
        <v>609</v>
      </c>
      <c r="F13" s="16" t="s">
        <v>411</v>
      </c>
      <c r="G13" s="16" t="s">
        <v>412</v>
      </c>
      <c r="H13" s="13">
        <v>2</v>
      </c>
      <c r="I13" s="21" t="s">
        <v>698</v>
      </c>
      <c r="J13" s="16" t="s">
        <v>413</v>
      </c>
      <c r="K13" s="22" t="s">
        <v>620</v>
      </c>
      <c r="L13" s="22" t="s">
        <v>752</v>
      </c>
      <c r="M13" s="9" t="e">
        <f>VLOOKUP(J13,'Lịch học'!$K$7:$N$7,4,0)</f>
        <v>#N/A</v>
      </c>
    </row>
    <row r="14" spans="1:14" x14ac:dyDescent="0.35">
      <c r="A14" s="12" t="s">
        <v>598</v>
      </c>
      <c r="B14" s="12">
        <v>7</v>
      </c>
      <c r="C14" s="13" t="s">
        <v>43</v>
      </c>
      <c r="D14" s="14" t="s">
        <v>599</v>
      </c>
      <c r="E14" s="15" t="s">
        <v>606</v>
      </c>
      <c r="F14" s="16" t="s">
        <v>547</v>
      </c>
      <c r="G14" s="16" t="s">
        <v>548</v>
      </c>
      <c r="H14" s="13">
        <v>3</v>
      </c>
      <c r="I14" s="21" t="s">
        <v>743</v>
      </c>
      <c r="J14" s="16" t="s">
        <v>171</v>
      </c>
      <c r="K14" s="22" t="s">
        <v>620</v>
      </c>
      <c r="L14" s="22" t="s">
        <v>752</v>
      </c>
      <c r="M14" s="9" t="e">
        <f>VLOOKUP(J14,'Lịch học'!$K$7:$N$7,4,0)</f>
        <v>#N/A</v>
      </c>
    </row>
    <row r="15" spans="1:14" x14ac:dyDescent="0.35">
      <c r="A15" s="12" t="s">
        <v>597</v>
      </c>
      <c r="B15" s="12">
        <v>3</v>
      </c>
      <c r="C15" s="13" t="s">
        <v>56</v>
      </c>
      <c r="D15" s="14" t="s">
        <v>601</v>
      </c>
      <c r="E15" s="15" t="s">
        <v>608</v>
      </c>
      <c r="F15" s="16" t="s">
        <v>218</v>
      </c>
      <c r="G15" s="16" t="s">
        <v>219</v>
      </c>
      <c r="H15" s="13">
        <v>1</v>
      </c>
      <c r="I15" s="21" t="s">
        <v>627</v>
      </c>
      <c r="J15" s="16" t="s">
        <v>220</v>
      </c>
      <c r="K15" s="22" t="s">
        <v>620</v>
      </c>
      <c r="L15" s="22" t="s">
        <v>754</v>
      </c>
      <c r="M15" s="9" t="e">
        <f>VLOOKUP(J15,'Lịch học'!$K$7:$N$7,4,0)</f>
        <v>#N/A</v>
      </c>
    </row>
    <row r="16" spans="1:14" x14ac:dyDescent="0.35">
      <c r="A16" s="12" t="s">
        <v>595</v>
      </c>
      <c r="B16" s="12">
        <v>4</v>
      </c>
      <c r="C16" s="13" t="s">
        <v>78</v>
      </c>
      <c r="D16" s="14" t="s">
        <v>601</v>
      </c>
      <c r="E16" s="15" t="s">
        <v>608</v>
      </c>
      <c r="F16" s="16" t="s">
        <v>218</v>
      </c>
      <c r="G16" s="16" t="s">
        <v>219</v>
      </c>
      <c r="H16" s="13">
        <v>1</v>
      </c>
      <c r="I16" s="21" t="s">
        <v>673</v>
      </c>
      <c r="J16" s="16" t="s">
        <v>220</v>
      </c>
      <c r="K16" s="22" t="s">
        <v>620</v>
      </c>
      <c r="L16" s="22" t="s">
        <v>754</v>
      </c>
      <c r="M16" s="9" t="e">
        <f>VLOOKUP(J16,'Lịch học'!$K$7:$N$7,4,0)</f>
        <v>#N/A</v>
      </c>
    </row>
    <row r="17" spans="1:13" x14ac:dyDescent="0.35">
      <c r="A17" s="12" t="s">
        <v>596</v>
      </c>
      <c r="B17" s="12">
        <v>5</v>
      </c>
      <c r="C17" s="13" t="s">
        <v>69</v>
      </c>
      <c r="D17" s="14" t="s">
        <v>601</v>
      </c>
      <c r="E17" s="15" t="s">
        <v>608</v>
      </c>
      <c r="F17" s="16" t="s">
        <v>218</v>
      </c>
      <c r="G17" s="16" t="s">
        <v>219</v>
      </c>
      <c r="H17" s="13">
        <v>1</v>
      </c>
      <c r="I17" s="21" t="s">
        <v>672</v>
      </c>
      <c r="J17" s="16" t="s">
        <v>220</v>
      </c>
      <c r="K17" s="22" t="s">
        <v>620</v>
      </c>
      <c r="L17" s="22" t="s">
        <v>754</v>
      </c>
      <c r="M17" s="9" t="e">
        <f>VLOOKUP(J17,'Lịch học'!$K$7:$N$7,4,0)</f>
        <v>#N/A</v>
      </c>
    </row>
    <row r="18" spans="1:13" x14ac:dyDescent="0.35">
      <c r="A18" s="12" t="s">
        <v>597</v>
      </c>
      <c r="B18" s="12">
        <v>3</v>
      </c>
      <c r="C18" s="13" t="s">
        <v>82</v>
      </c>
      <c r="D18" s="14" t="s">
        <v>599</v>
      </c>
      <c r="E18" s="15" t="s">
        <v>606</v>
      </c>
      <c r="F18" s="16" t="s">
        <v>240</v>
      </c>
      <c r="G18" s="16" t="s">
        <v>241</v>
      </c>
      <c r="H18" s="13">
        <v>3</v>
      </c>
      <c r="I18" s="21" t="s">
        <v>633</v>
      </c>
      <c r="J18" s="16" t="s">
        <v>95</v>
      </c>
      <c r="K18" s="22" t="s">
        <v>620</v>
      </c>
      <c r="L18" s="22" t="s">
        <v>752</v>
      </c>
      <c r="M18" s="9" t="e">
        <f>VLOOKUP(J18,'Lịch học'!$K$7:$N$7,4,0)</f>
        <v>#N/A</v>
      </c>
    </row>
    <row r="19" spans="1:13" s="24" customFormat="1" x14ac:dyDescent="0.35">
      <c r="A19" s="12" t="s">
        <v>595</v>
      </c>
      <c r="B19" s="12">
        <v>4</v>
      </c>
      <c r="C19" s="13" t="s">
        <v>103</v>
      </c>
      <c r="D19" s="14" t="s">
        <v>599</v>
      </c>
      <c r="E19" s="15" t="s">
        <v>606</v>
      </c>
      <c r="F19" s="16" t="s">
        <v>240</v>
      </c>
      <c r="G19" s="16" t="s">
        <v>241</v>
      </c>
      <c r="H19" s="13">
        <v>3</v>
      </c>
      <c r="I19" s="21" t="s">
        <v>679</v>
      </c>
      <c r="J19" s="16" t="s">
        <v>809</v>
      </c>
      <c r="K19" s="22" t="s">
        <v>620</v>
      </c>
      <c r="L19" s="22" t="s">
        <v>752</v>
      </c>
      <c r="M19" s="9" t="s">
        <v>885</v>
      </c>
    </row>
    <row r="20" spans="1:13" x14ac:dyDescent="0.35">
      <c r="A20" s="12" t="s">
        <v>596</v>
      </c>
      <c r="B20" s="12">
        <v>5</v>
      </c>
      <c r="C20" s="13" t="s">
        <v>82</v>
      </c>
      <c r="D20" s="14" t="s">
        <v>599</v>
      </c>
      <c r="E20" s="15" t="s">
        <v>606</v>
      </c>
      <c r="F20" s="16" t="s">
        <v>420</v>
      </c>
      <c r="G20" s="16" t="s">
        <v>421</v>
      </c>
      <c r="H20" s="13">
        <v>3</v>
      </c>
      <c r="I20" s="21" t="s">
        <v>633</v>
      </c>
      <c r="J20" s="16" t="s">
        <v>422</v>
      </c>
      <c r="K20" s="22" t="s">
        <v>620</v>
      </c>
      <c r="L20" s="22" t="s">
        <v>752</v>
      </c>
      <c r="M20" s="9" t="e">
        <f>VLOOKUP(J20,'Lịch học'!$K$7:$N$7,4,0)</f>
        <v>#N/A</v>
      </c>
    </row>
    <row r="21" spans="1:13" s="24" customFormat="1" x14ac:dyDescent="0.35">
      <c r="A21" s="12" t="s">
        <v>594</v>
      </c>
      <c r="B21" s="12">
        <v>2</v>
      </c>
      <c r="C21" s="13" t="s">
        <v>161</v>
      </c>
      <c r="D21" s="14" t="s">
        <v>599</v>
      </c>
      <c r="E21" s="15" t="s">
        <v>606</v>
      </c>
      <c r="F21" s="16" t="s">
        <v>162</v>
      </c>
      <c r="G21" s="16" t="s">
        <v>163</v>
      </c>
      <c r="H21" s="13">
        <v>2</v>
      </c>
      <c r="I21" s="21" t="s">
        <v>789</v>
      </c>
      <c r="J21" s="16" t="s">
        <v>164</v>
      </c>
      <c r="K21" s="22" t="s">
        <v>620</v>
      </c>
      <c r="L21" s="22" t="s">
        <v>752</v>
      </c>
      <c r="M21" s="9" t="e">
        <f>VLOOKUP(J21,'Lịch học'!$K$7:$N$7,4,0)</f>
        <v>#N/A</v>
      </c>
    </row>
    <row r="22" spans="1:13" s="24" customFormat="1" x14ac:dyDescent="0.35">
      <c r="A22" s="12" t="s">
        <v>594</v>
      </c>
      <c r="B22" s="12">
        <v>2</v>
      </c>
      <c r="C22" s="13" t="s">
        <v>161</v>
      </c>
      <c r="D22" s="14" t="s">
        <v>600</v>
      </c>
      <c r="E22" s="15" t="s">
        <v>607</v>
      </c>
      <c r="F22" s="16" t="s">
        <v>162</v>
      </c>
      <c r="G22" s="16" t="s">
        <v>163</v>
      </c>
      <c r="H22" s="13">
        <v>2</v>
      </c>
      <c r="I22" s="21" t="s">
        <v>788</v>
      </c>
      <c r="J22" s="16" t="s">
        <v>164</v>
      </c>
      <c r="K22" s="22" t="s">
        <v>620</v>
      </c>
      <c r="L22" s="22" t="s">
        <v>752</v>
      </c>
      <c r="M22" s="9" t="e">
        <f>VLOOKUP(J22,'Lịch học'!$K$7:$N$7,4,0)</f>
        <v>#N/A</v>
      </c>
    </row>
    <row r="23" spans="1:13" x14ac:dyDescent="0.35">
      <c r="A23" s="12" t="s">
        <v>598</v>
      </c>
      <c r="B23" s="12">
        <v>7</v>
      </c>
      <c r="C23" s="13" t="s">
        <v>15</v>
      </c>
      <c r="D23" s="14" t="s">
        <v>599</v>
      </c>
      <c r="E23" s="15" t="s">
        <v>606</v>
      </c>
      <c r="F23" s="16" t="s">
        <v>568</v>
      </c>
      <c r="G23" s="16" t="s">
        <v>569</v>
      </c>
      <c r="H23" s="13">
        <v>3</v>
      </c>
      <c r="I23" s="21" t="s">
        <v>662</v>
      </c>
      <c r="J23" s="16" t="s">
        <v>570</v>
      </c>
      <c r="K23" s="22" t="s">
        <v>620</v>
      </c>
      <c r="L23" s="22" t="s">
        <v>752</v>
      </c>
      <c r="M23" s="9" t="e">
        <f>VLOOKUP(J23,'Lịch học'!$K$7:$N$7,4,0)</f>
        <v>#N/A</v>
      </c>
    </row>
    <row r="24" spans="1:13" x14ac:dyDescent="0.35">
      <c r="A24" s="12" t="s">
        <v>596</v>
      </c>
      <c r="B24" s="12">
        <v>5</v>
      </c>
      <c r="C24" s="13" t="s">
        <v>617</v>
      </c>
      <c r="D24" s="14" t="s">
        <v>599</v>
      </c>
      <c r="E24" s="15" t="s">
        <v>606</v>
      </c>
      <c r="F24" s="16" t="s">
        <v>438</v>
      </c>
      <c r="G24" s="16" t="s">
        <v>439</v>
      </c>
      <c r="H24" s="13">
        <v>3</v>
      </c>
      <c r="I24" s="21" t="s">
        <v>677</v>
      </c>
      <c r="J24" s="16" t="s">
        <v>250</v>
      </c>
      <c r="K24" s="22" t="s">
        <v>620</v>
      </c>
      <c r="L24" s="22" t="s">
        <v>752</v>
      </c>
      <c r="M24" s="9" t="e">
        <f>VLOOKUP(J24,'Lịch học'!$K$7:$N$7,4,0)</f>
        <v>#N/A</v>
      </c>
    </row>
    <row r="25" spans="1:13" x14ac:dyDescent="0.35">
      <c r="A25" s="12" t="s">
        <v>597</v>
      </c>
      <c r="B25" s="12">
        <v>3</v>
      </c>
      <c r="C25" s="13" t="s">
        <v>615</v>
      </c>
      <c r="D25" s="14" t="s">
        <v>601</v>
      </c>
      <c r="E25" s="15" t="s">
        <v>608</v>
      </c>
      <c r="F25" s="16" t="s">
        <v>268</v>
      </c>
      <c r="G25" s="16" t="s">
        <v>269</v>
      </c>
      <c r="H25" s="13">
        <v>2</v>
      </c>
      <c r="I25" s="21" t="s">
        <v>683</v>
      </c>
      <c r="J25" s="16" t="s">
        <v>270</v>
      </c>
      <c r="K25" s="22" t="s">
        <v>620</v>
      </c>
      <c r="L25" s="22" t="s">
        <v>752</v>
      </c>
      <c r="M25" s="9" t="e">
        <f>VLOOKUP(J25,'Lịch học'!$K$7:$N$7,4,0)</f>
        <v>#N/A</v>
      </c>
    </row>
    <row r="26" spans="1:13" x14ac:dyDescent="0.35">
      <c r="A26" s="12" t="s">
        <v>597</v>
      </c>
      <c r="B26" s="12">
        <v>3</v>
      </c>
      <c r="C26" s="13" t="s">
        <v>161</v>
      </c>
      <c r="D26" s="25" t="s">
        <v>806</v>
      </c>
      <c r="E26" s="15" t="s">
        <v>787</v>
      </c>
      <c r="F26" s="16" t="s">
        <v>820</v>
      </c>
      <c r="G26" s="16" t="s">
        <v>819</v>
      </c>
      <c r="H26" s="13">
        <v>2</v>
      </c>
      <c r="I26" s="21" t="s">
        <v>817</v>
      </c>
      <c r="J26" s="16" t="s">
        <v>818</v>
      </c>
      <c r="K26" s="22" t="s">
        <v>620</v>
      </c>
      <c r="L26" s="22" t="s">
        <v>752</v>
      </c>
      <c r="M26" s="9" t="e">
        <f>VLOOKUP(J26,'Lịch học'!$K$7:$N$7,4,0)</f>
        <v>#N/A</v>
      </c>
    </row>
    <row r="27" spans="1:13" x14ac:dyDescent="0.35">
      <c r="A27" s="12" t="s">
        <v>594</v>
      </c>
      <c r="B27" s="12">
        <v>2</v>
      </c>
      <c r="C27" s="13" t="s">
        <v>616</v>
      </c>
      <c r="D27" s="14" t="s">
        <v>601</v>
      </c>
      <c r="E27" s="15" t="s">
        <v>608</v>
      </c>
      <c r="F27" s="16" t="s">
        <v>305</v>
      </c>
      <c r="G27" s="16" t="s">
        <v>306</v>
      </c>
      <c r="H27" s="13">
        <v>4</v>
      </c>
      <c r="I27" s="21" t="s">
        <v>849</v>
      </c>
      <c r="J27" s="16" t="s">
        <v>181</v>
      </c>
      <c r="K27" s="22" t="s">
        <v>620</v>
      </c>
      <c r="L27" s="22" t="s">
        <v>752</v>
      </c>
      <c r="M27" s="9" t="e">
        <f>VLOOKUP(J27,'Lịch học'!$K$7:$N$7,4,0)</f>
        <v>#N/A</v>
      </c>
    </row>
    <row r="28" spans="1:13" x14ac:dyDescent="0.35">
      <c r="A28" s="12" t="s">
        <v>597</v>
      </c>
      <c r="B28" s="12">
        <v>3</v>
      </c>
      <c r="C28" s="13" t="s">
        <v>616</v>
      </c>
      <c r="D28" s="14" t="s">
        <v>602</v>
      </c>
      <c r="E28" s="15" t="s">
        <v>609</v>
      </c>
      <c r="F28" s="16" t="s">
        <v>305</v>
      </c>
      <c r="G28" s="16" t="s">
        <v>306</v>
      </c>
      <c r="H28" s="13">
        <v>4</v>
      </c>
      <c r="I28" s="21" t="s">
        <v>848</v>
      </c>
      <c r="J28" s="16" t="s">
        <v>181</v>
      </c>
      <c r="K28" s="22" t="s">
        <v>620</v>
      </c>
      <c r="L28" s="22" t="s">
        <v>752</v>
      </c>
      <c r="M28" s="9" t="e">
        <f>VLOOKUP(J28,'Lịch học'!$K$7:$N$7,4,0)</f>
        <v>#N/A</v>
      </c>
    </row>
    <row r="29" spans="1:13" x14ac:dyDescent="0.35">
      <c r="A29" s="12" t="s">
        <v>596</v>
      </c>
      <c r="B29" s="12">
        <v>5</v>
      </c>
      <c r="C29" s="13" t="s">
        <v>158</v>
      </c>
      <c r="D29" s="14" t="s">
        <v>600</v>
      </c>
      <c r="E29" s="15" t="s">
        <v>607</v>
      </c>
      <c r="F29" s="16" t="s">
        <v>449</v>
      </c>
      <c r="G29" s="16" t="s">
        <v>450</v>
      </c>
      <c r="H29" s="13">
        <v>2</v>
      </c>
      <c r="I29" s="21" t="s">
        <v>678</v>
      </c>
      <c r="J29" s="16" t="s">
        <v>253</v>
      </c>
      <c r="K29" s="22" t="s">
        <v>801</v>
      </c>
      <c r="L29" s="22" t="s">
        <v>763</v>
      </c>
      <c r="M29" s="9" t="e">
        <f>VLOOKUP(J29,'Lịch học'!$K$7:$N$7,4,0)</f>
        <v>#N/A</v>
      </c>
    </row>
    <row r="30" spans="1:13" x14ac:dyDescent="0.35">
      <c r="A30" s="12" t="s">
        <v>597</v>
      </c>
      <c r="B30" s="12">
        <v>3</v>
      </c>
      <c r="C30" s="13" t="s">
        <v>20</v>
      </c>
      <c r="D30" s="14" t="s">
        <v>600</v>
      </c>
      <c r="E30" s="15" t="s">
        <v>607</v>
      </c>
      <c r="F30" s="16" t="s">
        <v>156</v>
      </c>
      <c r="G30" s="16" t="s">
        <v>157</v>
      </c>
      <c r="H30" s="13">
        <v>3</v>
      </c>
      <c r="I30" s="21" t="s">
        <v>660</v>
      </c>
      <c r="J30" s="16" t="s">
        <v>117</v>
      </c>
      <c r="K30" s="22" t="s">
        <v>620</v>
      </c>
      <c r="L30" s="22" t="s">
        <v>752</v>
      </c>
      <c r="M30" s="9" t="e">
        <f>VLOOKUP(J30,'Lịch học'!$K$7:$N$7,4,0)</f>
        <v>#N/A</v>
      </c>
    </row>
    <row r="31" spans="1:13" x14ac:dyDescent="0.35">
      <c r="A31" s="12" t="s">
        <v>598</v>
      </c>
      <c r="B31" s="12">
        <v>7</v>
      </c>
      <c r="C31" s="13" t="s">
        <v>33</v>
      </c>
      <c r="D31" s="14" t="s">
        <v>604</v>
      </c>
      <c r="E31" s="15" t="s">
        <v>611</v>
      </c>
      <c r="F31" s="16" t="s">
        <v>542</v>
      </c>
      <c r="G31" s="16" t="s">
        <v>543</v>
      </c>
      <c r="H31" s="13">
        <v>3</v>
      </c>
      <c r="I31" s="21" t="s">
        <v>746</v>
      </c>
      <c r="J31" s="16" t="s">
        <v>544</v>
      </c>
      <c r="K31" s="22" t="s">
        <v>761</v>
      </c>
      <c r="L31" s="22" t="s">
        <v>781</v>
      </c>
      <c r="M31" s="9" t="e">
        <f>VLOOKUP(J31,'Lịch học'!$K$7:$N$7,4,0)</f>
        <v>#N/A</v>
      </c>
    </row>
    <row r="32" spans="1:13" x14ac:dyDescent="0.35">
      <c r="A32" s="12" t="s">
        <v>597</v>
      </c>
      <c r="B32" s="12">
        <v>3</v>
      </c>
      <c r="C32" s="13" t="s">
        <v>168</v>
      </c>
      <c r="D32" s="14" t="s">
        <v>599</v>
      </c>
      <c r="E32" s="15" t="s">
        <v>606</v>
      </c>
      <c r="F32" s="16" t="s">
        <v>287</v>
      </c>
      <c r="G32" s="16" t="s">
        <v>288</v>
      </c>
      <c r="H32" s="13">
        <v>3</v>
      </c>
      <c r="I32" s="21" t="s">
        <v>663</v>
      </c>
      <c r="J32" s="16" t="s">
        <v>68</v>
      </c>
      <c r="K32" s="22" t="s">
        <v>620</v>
      </c>
      <c r="L32" s="22" t="s">
        <v>752</v>
      </c>
      <c r="M32" s="9" t="e">
        <f>VLOOKUP(J32,'Lịch học'!$K$7:$N$7,4,0)</f>
        <v>#N/A</v>
      </c>
    </row>
    <row r="33" spans="1:13" x14ac:dyDescent="0.35">
      <c r="A33" s="12" t="s">
        <v>598</v>
      </c>
      <c r="B33" s="12">
        <v>7</v>
      </c>
      <c r="C33" s="13" t="s">
        <v>616</v>
      </c>
      <c r="D33" s="14" t="s">
        <v>605</v>
      </c>
      <c r="E33" s="15" t="s">
        <v>610</v>
      </c>
      <c r="F33" s="16" t="s">
        <v>287</v>
      </c>
      <c r="G33" s="16" t="s">
        <v>288</v>
      </c>
      <c r="H33" s="13">
        <v>3</v>
      </c>
      <c r="I33" s="21" t="s">
        <v>746</v>
      </c>
      <c r="J33" s="16" t="s">
        <v>68</v>
      </c>
      <c r="K33" s="22" t="s">
        <v>761</v>
      </c>
      <c r="L33" s="22" t="s">
        <v>781</v>
      </c>
      <c r="M33" s="9" t="e">
        <f>VLOOKUP(J33,'Lịch học'!$K$7:$N$7,4,0)</f>
        <v>#N/A</v>
      </c>
    </row>
    <row r="34" spans="1:13" x14ac:dyDescent="0.35">
      <c r="A34" s="12" t="s">
        <v>596</v>
      </c>
      <c r="B34" s="12">
        <v>5</v>
      </c>
      <c r="C34" s="13" t="s">
        <v>168</v>
      </c>
      <c r="D34" s="14" t="s">
        <v>601</v>
      </c>
      <c r="E34" s="15" t="s">
        <v>608</v>
      </c>
      <c r="F34" s="16" t="s">
        <v>393</v>
      </c>
      <c r="G34" s="16" t="s">
        <v>850</v>
      </c>
      <c r="H34" s="13">
        <v>3</v>
      </c>
      <c r="I34" s="21" t="s">
        <v>664</v>
      </c>
      <c r="J34" s="16" t="s">
        <v>544</v>
      </c>
      <c r="K34" s="22" t="s">
        <v>620</v>
      </c>
      <c r="L34" s="22" t="s">
        <v>752</v>
      </c>
      <c r="M34" s="9" t="e">
        <f>VLOOKUP(J34,'Lịch học'!$K$7:$N$7,4,0)</f>
        <v>#N/A</v>
      </c>
    </row>
    <row r="35" spans="1:13" x14ac:dyDescent="0.35">
      <c r="A35" s="12" t="s">
        <v>598</v>
      </c>
      <c r="B35" s="12">
        <v>7</v>
      </c>
      <c r="C35" s="13" t="s">
        <v>33</v>
      </c>
      <c r="D35" s="14" t="s">
        <v>604</v>
      </c>
      <c r="E35" s="15" t="s">
        <v>611</v>
      </c>
      <c r="F35" s="16" t="s">
        <v>545</v>
      </c>
      <c r="G35" s="16" t="s">
        <v>546</v>
      </c>
      <c r="H35" s="13">
        <v>2</v>
      </c>
      <c r="I35" s="21" t="s">
        <v>746</v>
      </c>
      <c r="J35" s="16" t="s">
        <v>68</v>
      </c>
      <c r="K35" s="22" t="s">
        <v>782</v>
      </c>
      <c r="L35" s="22" t="s">
        <v>783</v>
      </c>
      <c r="M35" s="9" t="e">
        <f>VLOOKUP(J35,'Lịch học'!$K$7:$N$7,4,0)</f>
        <v>#N/A</v>
      </c>
    </row>
    <row r="36" spans="1:13" x14ac:dyDescent="0.35">
      <c r="A36" s="12" t="s">
        <v>598</v>
      </c>
      <c r="B36" s="12">
        <v>7</v>
      </c>
      <c r="C36" s="13" t="s">
        <v>616</v>
      </c>
      <c r="D36" s="14" t="s">
        <v>605</v>
      </c>
      <c r="E36" s="15" t="s">
        <v>610</v>
      </c>
      <c r="F36" s="16" t="s">
        <v>563</v>
      </c>
      <c r="G36" s="16" t="s">
        <v>564</v>
      </c>
      <c r="H36" s="13">
        <v>2</v>
      </c>
      <c r="I36" s="21" t="s">
        <v>746</v>
      </c>
      <c r="J36" s="16" t="s">
        <v>171</v>
      </c>
      <c r="K36" s="22" t="s">
        <v>782</v>
      </c>
      <c r="L36" s="22" t="s">
        <v>783</v>
      </c>
      <c r="M36" s="9" t="e">
        <f>VLOOKUP(J36,'Lịch học'!$K$7:$N$7,4,0)</f>
        <v>#N/A</v>
      </c>
    </row>
    <row r="37" spans="1:13" x14ac:dyDescent="0.35">
      <c r="A37" s="12" t="s">
        <v>594</v>
      </c>
      <c r="B37" s="12">
        <v>2</v>
      </c>
      <c r="C37" s="13" t="s">
        <v>168</v>
      </c>
      <c r="D37" s="14" t="s">
        <v>599</v>
      </c>
      <c r="E37" s="15" t="s">
        <v>606</v>
      </c>
      <c r="F37" s="16" t="s">
        <v>169</v>
      </c>
      <c r="G37" s="16" t="s">
        <v>170</v>
      </c>
      <c r="H37" s="13">
        <v>4</v>
      </c>
      <c r="I37" s="21" t="s">
        <v>663</v>
      </c>
      <c r="J37" s="16" t="s">
        <v>541</v>
      </c>
      <c r="K37" s="22" t="s">
        <v>620</v>
      </c>
      <c r="L37" s="22" t="s">
        <v>752</v>
      </c>
      <c r="M37" s="9" t="e">
        <f>VLOOKUP(J37,'Lịch học'!$K$7:$N$7,4,0)</f>
        <v>#N/A</v>
      </c>
    </row>
    <row r="38" spans="1:13" x14ac:dyDescent="0.35">
      <c r="A38" s="12" t="s">
        <v>598</v>
      </c>
      <c r="B38" s="12">
        <v>7</v>
      </c>
      <c r="C38" s="13" t="s">
        <v>33</v>
      </c>
      <c r="D38" s="14" t="s">
        <v>604</v>
      </c>
      <c r="E38" s="15" t="s">
        <v>611</v>
      </c>
      <c r="F38" s="16" t="s">
        <v>169</v>
      </c>
      <c r="G38" s="16" t="s">
        <v>170</v>
      </c>
      <c r="H38" s="13">
        <v>4</v>
      </c>
      <c r="I38" s="21" t="s">
        <v>746</v>
      </c>
      <c r="J38" s="16" t="s">
        <v>541</v>
      </c>
      <c r="K38" s="22" t="s">
        <v>779</v>
      </c>
      <c r="L38" s="22" t="s">
        <v>780</v>
      </c>
      <c r="M38" s="9" t="e">
        <f>VLOOKUP(J38,'Lịch học'!$K$7:$N$7,4,0)</f>
        <v>#N/A</v>
      </c>
    </row>
    <row r="39" spans="1:13" x14ac:dyDescent="0.35">
      <c r="A39" s="12" t="s">
        <v>596</v>
      </c>
      <c r="B39" s="12">
        <v>5</v>
      </c>
      <c r="C39" s="13" t="s">
        <v>168</v>
      </c>
      <c r="D39" s="14" t="s">
        <v>599</v>
      </c>
      <c r="E39" s="15" t="s">
        <v>606</v>
      </c>
      <c r="F39" s="16" t="s">
        <v>393</v>
      </c>
      <c r="G39" s="16" t="s">
        <v>394</v>
      </c>
      <c r="H39" s="13">
        <v>4</v>
      </c>
      <c r="I39" s="21" t="s">
        <v>663</v>
      </c>
      <c r="J39" s="16" t="s">
        <v>336</v>
      </c>
      <c r="K39" s="22" t="s">
        <v>872</v>
      </c>
      <c r="L39" s="22" t="s">
        <v>752</v>
      </c>
      <c r="M39" s="9" t="e">
        <f>VLOOKUP(J39,'Lịch học'!$K$7:$N$7,4,0)</f>
        <v>#N/A</v>
      </c>
    </row>
    <row r="40" spans="1:13" x14ac:dyDescent="0.35">
      <c r="A40" s="12" t="s">
        <v>598</v>
      </c>
      <c r="B40" s="12">
        <v>7</v>
      </c>
      <c r="C40" s="13" t="s">
        <v>616</v>
      </c>
      <c r="D40" s="14" t="s">
        <v>605</v>
      </c>
      <c r="E40" s="15" t="s">
        <v>610</v>
      </c>
      <c r="F40" s="16" t="s">
        <v>393</v>
      </c>
      <c r="G40" s="16" t="s">
        <v>394</v>
      </c>
      <c r="H40" s="13">
        <v>4</v>
      </c>
      <c r="I40" s="21" t="s">
        <v>746</v>
      </c>
      <c r="J40" s="16" t="s">
        <v>336</v>
      </c>
      <c r="K40" s="22" t="s">
        <v>779</v>
      </c>
      <c r="L40" s="22" t="s">
        <v>780</v>
      </c>
      <c r="M40" s="9" t="e">
        <f>VLOOKUP(J40,'Lịch học'!$K$7:$N$7,4,0)</f>
        <v>#N/A</v>
      </c>
    </row>
    <row r="41" spans="1:13" x14ac:dyDescent="0.35">
      <c r="A41" s="12" t="s">
        <v>597</v>
      </c>
      <c r="B41" s="12">
        <v>3</v>
      </c>
      <c r="C41" s="13" t="s">
        <v>15</v>
      </c>
      <c r="D41" s="14" t="s">
        <v>604</v>
      </c>
      <c r="E41" s="15" t="s">
        <v>611</v>
      </c>
      <c r="F41" s="16" t="s">
        <v>280</v>
      </c>
      <c r="G41" s="16" t="s">
        <v>281</v>
      </c>
      <c r="H41" s="13">
        <v>3</v>
      </c>
      <c r="I41" s="21" t="s">
        <v>687</v>
      </c>
      <c r="J41" s="16" t="s">
        <v>282</v>
      </c>
      <c r="K41" s="22" t="s">
        <v>620</v>
      </c>
      <c r="L41" s="22" t="s">
        <v>805</v>
      </c>
      <c r="M41" s="9" t="e">
        <f>VLOOKUP(J41,'Lịch học'!$K$7:$N$7,4,0)</f>
        <v>#N/A</v>
      </c>
    </row>
    <row r="42" spans="1:13" x14ac:dyDescent="0.35">
      <c r="A42" s="12" t="s">
        <v>597</v>
      </c>
      <c r="B42" s="12">
        <v>3</v>
      </c>
      <c r="C42" s="13" t="s">
        <v>152</v>
      </c>
      <c r="D42" s="14" t="s">
        <v>602</v>
      </c>
      <c r="E42" s="15" t="s">
        <v>609</v>
      </c>
      <c r="F42" s="16" t="s">
        <v>17</v>
      </c>
      <c r="G42" s="16" t="s">
        <v>18</v>
      </c>
      <c r="H42" s="13">
        <v>2</v>
      </c>
      <c r="I42" s="21" t="s">
        <v>686</v>
      </c>
      <c r="J42" s="16" t="s">
        <v>131</v>
      </c>
      <c r="K42" s="22" t="s">
        <v>620</v>
      </c>
      <c r="L42" s="22" t="s">
        <v>752</v>
      </c>
      <c r="M42" s="9" t="e">
        <f>VLOOKUP(J42,'Lịch học'!$K$7:$N$7,4,0)</f>
        <v>#N/A</v>
      </c>
    </row>
    <row r="43" spans="1:13" x14ac:dyDescent="0.35">
      <c r="A43" s="12" t="s">
        <v>597</v>
      </c>
      <c r="B43" s="12">
        <v>3</v>
      </c>
      <c r="C43" s="13" t="s">
        <v>69</v>
      </c>
      <c r="D43" s="14" t="s">
        <v>599</v>
      </c>
      <c r="E43" s="15" t="s">
        <v>606</v>
      </c>
      <c r="F43" s="16" t="s">
        <v>227</v>
      </c>
      <c r="G43" s="16" t="s">
        <v>228</v>
      </c>
      <c r="H43" s="13">
        <v>1</v>
      </c>
      <c r="I43" s="21" t="s">
        <v>672</v>
      </c>
      <c r="J43" s="16" t="s">
        <v>229</v>
      </c>
      <c r="K43" s="22" t="s">
        <v>620</v>
      </c>
      <c r="L43" s="22" t="s">
        <v>754</v>
      </c>
      <c r="M43" s="9" t="e">
        <f>VLOOKUP(J43,'Lịch học'!$K$7:$N$7,4,0)</f>
        <v>#N/A</v>
      </c>
    </row>
    <row r="44" spans="1:13" x14ac:dyDescent="0.35">
      <c r="A44" s="12" t="s">
        <v>595</v>
      </c>
      <c r="B44" s="12">
        <v>4</v>
      </c>
      <c r="C44" s="13" t="s">
        <v>78</v>
      </c>
      <c r="D44" s="14" t="s">
        <v>599</v>
      </c>
      <c r="E44" s="15" t="s">
        <v>606</v>
      </c>
      <c r="F44" s="16" t="s">
        <v>227</v>
      </c>
      <c r="G44" s="16" t="s">
        <v>228</v>
      </c>
      <c r="H44" s="13">
        <v>1</v>
      </c>
      <c r="I44" s="21" t="s">
        <v>673</v>
      </c>
      <c r="J44" s="16" t="s">
        <v>229</v>
      </c>
      <c r="K44" s="22" t="s">
        <v>620</v>
      </c>
      <c r="L44" s="22" t="s">
        <v>754</v>
      </c>
      <c r="M44" s="9" t="e">
        <f>VLOOKUP(J44,'Lịch học'!$K$7:$N$7,4,0)</f>
        <v>#N/A</v>
      </c>
    </row>
    <row r="45" spans="1:13" x14ac:dyDescent="0.35">
      <c r="A45" s="12" t="s">
        <v>596</v>
      </c>
      <c r="B45" s="12">
        <v>5</v>
      </c>
      <c r="C45" s="13" t="s">
        <v>56</v>
      </c>
      <c r="D45" s="14" t="s">
        <v>601</v>
      </c>
      <c r="E45" s="15" t="s">
        <v>608</v>
      </c>
      <c r="F45" s="16" t="s">
        <v>227</v>
      </c>
      <c r="G45" s="16" t="s">
        <v>228</v>
      </c>
      <c r="H45" s="13">
        <v>1</v>
      </c>
      <c r="I45" s="21" t="s">
        <v>627</v>
      </c>
      <c r="J45" s="16" t="s">
        <v>229</v>
      </c>
      <c r="K45" s="22" t="s">
        <v>620</v>
      </c>
      <c r="L45" s="22" t="s">
        <v>754</v>
      </c>
      <c r="M45" s="9" t="e">
        <f>VLOOKUP(J45,'Lịch học'!$K$7:$N$7,4,0)</f>
        <v>#N/A</v>
      </c>
    </row>
    <row r="46" spans="1:13" x14ac:dyDescent="0.35">
      <c r="A46" s="12" t="s">
        <v>594</v>
      </c>
      <c r="B46" s="12">
        <v>2</v>
      </c>
      <c r="C46" s="13" t="s">
        <v>78</v>
      </c>
      <c r="D46" s="14" t="s">
        <v>601</v>
      </c>
      <c r="E46" s="15" t="s">
        <v>608</v>
      </c>
      <c r="F46" s="16" t="s">
        <v>79</v>
      </c>
      <c r="G46" s="16" t="s">
        <v>80</v>
      </c>
      <c r="H46" s="13">
        <v>1</v>
      </c>
      <c r="I46" s="21" t="s">
        <v>629</v>
      </c>
      <c r="J46" s="16" t="s">
        <v>81</v>
      </c>
      <c r="K46" s="22" t="s">
        <v>620</v>
      </c>
      <c r="L46" s="22" t="s">
        <v>754</v>
      </c>
      <c r="M46" s="9" t="e">
        <f>VLOOKUP(J46,'Lịch học'!$K$7:$N$7,4,0)</f>
        <v>#N/A</v>
      </c>
    </row>
    <row r="47" spans="1:13" x14ac:dyDescent="0.35">
      <c r="A47" s="12" t="s">
        <v>594</v>
      </c>
      <c r="B47" s="12">
        <v>2</v>
      </c>
      <c r="C47" s="13" t="s">
        <v>78</v>
      </c>
      <c r="D47" s="14" t="s">
        <v>601</v>
      </c>
      <c r="E47" s="15" t="s">
        <v>608</v>
      </c>
      <c r="F47" s="16" t="s">
        <v>79</v>
      </c>
      <c r="G47" s="16" t="s">
        <v>80</v>
      </c>
      <c r="H47" s="13">
        <v>1</v>
      </c>
      <c r="I47" s="21" t="s">
        <v>630</v>
      </c>
      <c r="J47" s="16" t="s">
        <v>81</v>
      </c>
      <c r="K47" s="22" t="s">
        <v>760</v>
      </c>
      <c r="L47" s="22" t="s">
        <v>761</v>
      </c>
      <c r="M47" s="9" t="e">
        <f>VLOOKUP(J47,'Lịch học'!$K$7:$N$7,4,0)</f>
        <v>#N/A</v>
      </c>
    </row>
    <row r="48" spans="1:13" x14ac:dyDescent="0.35">
      <c r="A48" s="12" t="s">
        <v>595</v>
      </c>
      <c r="B48" s="12">
        <v>4</v>
      </c>
      <c r="C48" s="13" t="s">
        <v>56</v>
      </c>
      <c r="D48" s="14" t="s">
        <v>601</v>
      </c>
      <c r="E48" s="15" t="s">
        <v>608</v>
      </c>
      <c r="F48" s="16" t="s">
        <v>79</v>
      </c>
      <c r="G48" s="16" t="s">
        <v>80</v>
      </c>
      <c r="H48" s="13">
        <v>1</v>
      </c>
      <c r="I48" s="21" t="s">
        <v>628</v>
      </c>
      <c r="J48" s="16" t="s">
        <v>81</v>
      </c>
      <c r="K48" s="22" t="s">
        <v>620</v>
      </c>
      <c r="L48" s="22" t="s">
        <v>754</v>
      </c>
      <c r="M48" s="9" t="e">
        <f>VLOOKUP(J48,'Lịch học'!$K$7:$N$7,4,0)</f>
        <v>#N/A</v>
      </c>
    </row>
    <row r="49" spans="1:13" x14ac:dyDescent="0.35">
      <c r="A49" s="12" t="s">
        <v>826</v>
      </c>
      <c r="B49" s="12">
        <v>6</v>
      </c>
      <c r="C49" s="13" t="s">
        <v>619</v>
      </c>
      <c r="D49" s="14" t="s">
        <v>600</v>
      </c>
      <c r="E49" s="15" t="s">
        <v>607</v>
      </c>
      <c r="F49" s="16" t="s">
        <v>861</v>
      </c>
      <c r="G49" s="16" t="s">
        <v>858</v>
      </c>
      <c r="H49" s="13">
        <v>3</v>
      </c>
      <c r="I49" s="21" t="s">
        <v>856</v>
      </c>
      <c r="J49" s="16" t="s">
        <v>350</v>
      </c>
      <c r="K49" s="22" t="s">
        <v>620</v>
      </c>
      <c r="L49" s="22" t="s">
        <v>863</v>
      </c>
      <c r="M49" s="9" t="e">
        <f>VLOOKUP(J49,'Lịch học'!$K$7:$N$7,4,0)</f>
        <v>#N/A</v>
      </c>
    </row>
    <row r="50" spans="1:13" x14ac:dyDescent="0.35">
      <c r="A50" s="12" t="s">
        <v>826</v>
      </c>
      <c r="B50" s="12">
        <v>6</v>
      </c>
      <c r="C50" s="13" t="s">
        <v>619</v>
      </c>
      <c r="D50" s="14" t="s">
        <v>600</v>
      </c>
      <c r="E50" s="15" t="s">
        <v>607</v>
      </c>
      <c r="F50" s="16" t="s">
        <v>862</v>
      </c>
      <c r="G50" s="16" t="s">
        <v>859</v>
      </c>
      <c r="H50" s="13">
        <v>3</v>
      </c>
      <c r="I50" s="21" t="s">
        <v>856</v>
      </c>
      <c r="J50" s="16" t="s">
        <v>350</v>
      </c>
      <c r="K50" s="22" t="s">
        <v>860</v>
      </c>
      <c r="L50" s="22" t="s">
        <v>752</v>
      </c>
      <c r="M50" s="9" t="e">
        <f>VLOOKUP(J50,'Lịch học'!$K$7:$N$7,4,0)</f>
        <v>#N/A</v>
      </c>
    </row>
    <row r="51" spans="1:13" x14ac:dyDescent="0.35">
      <c r="A51" s="12" t="s">
        <v>595</v>
      </c>
      <c r="B51" s="12">
        <v>4</v>
      </c>
      <c r="C51" s="13" t="s">
        <v>108</v>
      </c>
      <c r="D51" s="14" t="s">
        <v>602</v>
      </c>
      <c r="E51" s="15" t="s">
        <v>609</v>
      </c>
      <c r="F51" s="16" t="s">
        <v>351</v>
      </c>
      <c r="G51" s="16" t="s">
        <v>352</v>
      </c>
      <c r="H51" s="13">
        <v>2</v>
      </c>
      <c r="I51" s="21" t="s">
        <v>659</v>
      </c>
      <c r="J51" s="16" t="s">
        <v>353</v>
      </c>
      <c r="K51" s="22" t="s">
        <v>801</v>
      </c>
      <c r="L51" s="22" t="s">
        <v>763</v>
      </c>
      <c r="M51" s="9" t="e">
        <f>VLOOKUP(J51,'Lịch học'!$K$7:$N$7,4,0)</f>
        <v>#N/A</v>
      </c>
    </row>
    <row r="52" spans="1:13" x14ac:dyDescent="0.35">
      <c r="A52" s="12" t="s">
        <v>596</v>
      </c>
      <c r="B52" s="12">
        <v>5</v>
      </c>
      <c r="C52" s="13" t="s">
        <v>15</v>
      </c>
      <c r="D52" s="14" t="s">
        <v>600</v>
      </c>
      <c r="E52" s="15" t="s">
        <v>607</v>
      </c>
      <c r="F52" s="16" t="s">
        <v>444</v>
      </c>
      <c r="G52" s="16" t="s">
        <v>445</v>
      </c>
      <c r="H52" s="13">
        <v>2</v>
      </c>
      <c r="I52" s="21" t="s">
        <v>659</v>
      </c>
      <c r="J52" s="16" t="s">
        <v>365</v>
      </c>
      <c r="K52" s="22" t="s">
        <v>801</v>
      </c>
      <c r="L52" s="22" t="s">
        <v>763</v>
      </c>
      <c r="M52" s="9" t="e">
        <f>VLOOKUP(J52,'Lịch học'!$K$7:$N$7,4,0)</f>
        <v>#N/A</v>
      </c>
    </row>
    <row r="53" spans="1:13" x14ac:dyDescent="0.35">
      <c r="A53" s="12" t="s">
        <v>598</v>
      </c>
      <c r="B53" s="12">
        <v>7</v>
      </c>
      <c r="C53" s="13" t="s">
        <v>92</v>
      </c>
      <c r="D53" s="14" t="s">
        <v>601</v>
      </c>
      <c r="E53" s="15" t="s">
        <v>608</v>
      </c>
      <c r="F53" s="16" t="s">
        <v>555</v>
      </c>
      <c r="G53" s="16" t="s">
        <v>556</v>
      </c>
      <c r="H53" s="13">
        <v>3</v>
      </c>
      <c r="I53" s="21" t="s">
        <v>677</v>
      </c>
      <c r="J53" s="16" t="s">
        <v>557</v>
      </c>
      <c r="K53" s="22" t="s">
        <v>620</v>
      </c>
      <c r="L53" s="22" t="s">
        <v>752</v>
      </c>
      <c r="M53" s="9" t="e">
        <f>VLOOKUP(J53,'Lịch học'!$K$7:$N$7,4,0)</f>
        <v>#N/A</v>
      </c>
    </row>
    <row r="54" spans="1:13" x14ac:dyDescent="0.35">
      <c r="A54" s="12" t="s">
        <v>826</v>
      </c>
      <c r="B54" s="12">
        <v>6</v>
      </c>
      <c r="C54" s="13" t="s">
        <v>108</v>
      </c>
      <c r="D54" s="14" t="s">
        <v>601</v>
      </c>
      <c r="E54" s="15" t="s">
        <v>608</v>
      </c>
      <c r="F54" s="16" t="s">
        <v>498</v>
      </c>
      <c r="G54" s="16" t="s">
        <v>499</v>
      </c>
      <c r="H54" s="13">
        <v>3</v>
      </c>
      <c r="I54" s="21" t="s">
        <v>635</v>
      </c>
      <c r="J54" s="16" t="s">
        <v>107</v>
      </c>
      <c r="K54" s="22" t="s">
        <v>620</v>
      </c>
      <c r="L54" s="22" t="s">
        <v>752</v>
      </c>
      <c r="M54" s="9" t="e">
        <f>VLOOKUP(J54,'Lịch học'!$K$7:$N$7,4,0)</f>
        <v>#N/A</v>
      </c>
    </row>
    <row r="55" spans="1:13" x14ac:dyDescent="0.35">
      <c r="A55" s="12" t="s">
        <v>595</v>
      </c>
      <c r="B55" s="12">
        <v>4</v>
      </c>
      <c r="C55" s="13" t="s">
        <v>33</v>
      </c>
      <c r="D55" s="14" t="s">
        <v>600</v>
      </c>
      <c r="E55" s="15" t="s">
        <v>607</v>
      </c>
      <c r="F55" s="16" t="s">
        <v>313</v>
      </c>
      <c r="G55" s="16" t="s">
        <v>314</v>
      </c>
      <c r="H55" s="13">
        <v>2</v>
      </c>
      <c r="I55" s="21" t="s">
        <v>668</v>
      </c>
      <c r="J55" s="16" t="s">
        <v>315</v>
      </c>
      <c r="K55" s="22" t="s">
        <v>620</v>
      </c>
      <c r="L55" s="22" t="s">
        <v>752</v>
      </c>
      <c r="M55" s="9" t="e">
        <f>VLOOKUP(J55,'Lịch học'!$K$7:$N$7,4,0)</f>
        <v>#N/A</v>
      </c>
    </row>
    <row r="56" spans="1:13" x14ac:dyDescent="0.35">
      <c r="A56" s="12" t="s">
        <v>598</v>
      </c>
      <c r="B56" s="12">
        <v>7</v>
      </c>
      <c r="C56" s="13" t="s">
        <v>108</v>
      </c>
      <c r="D56" s="14" t="s">
        <v>600</v>
      </c>
      <c r="E56" s="15" t="s">
        <v>607</v>
      </c>
      <c r="F56" s="16" t="s">
        <v>313</v>
      </c>
      <c r="G56" s="16" t="s">
        <v>314</v>
      </c>
      <c r="H56" s="13">
        <v>2</v>
      </c>
      <c r="I56" s="21" t="s">
        <v>733</v>
      </c>
      <c r="J56" s="16" t="s">
        <v>315</v>
      </c>
      <c r="K56" s="22" t="s">
        <v>760</v>
      </c>
      <c r="L56" s="22" t="s">
        <v>763</v>
      </c>
      <c r="M56" s="9" t="e">
        <f>VLOOKUP(J56,'Lịch học'!$K$7:$N$7,4,0)</f>
        <v>#N/A</v>
      </c>
    </row>
    <row r="57" spans="1:13" x14ac:dyDescent="0.35">
      <c r="A57" s="12" t="s">
        <v>596</v>
      </c>
      <c r="B57" s="12">
        <v>5</v>
      </c>
      <c r="C57" s="13" t="s">
        <v>33</v>
      </c>
      <c r="D57" s="14" t="s">
        <v>600</v>
      </c>
      <c r="E57" s="15" t="s">
        <v>607</v>
      </c>
      <c r="F57" s="16" t="s">
        <v>409</v>
      </c>
      <c r="G57" s="16" t="s">
        <v>410</v>
      </c>
      <c r="H57" s="13">
        <v>3</v>
      </c>
      <c r="I57" s="21" t="s">
        <v>668</v>
      </c>
      <c r="J57" s="16" t="s">
        <v>49</v>
      </c>
      <c r="K57" s="22" t="s">
        <v>620</v>
      </c>
      <c r="L57" s="22" t="s">
        <v>752</v>
      </c>
      <c r="M57" s="9" t="e">
        <f>VLOOKUP(J57,'Lịch học'!$K$7:$N$7,4,0)</f>
        <v>#N/A</v>
      </c>
    </row>
    <row r="58" spans="1:13" x14ac:dyDescent="0.35">
      <c r="A58" s="12" t="s">
        <v>877</v>
      </c>
      <c r="B58" s="12">
        <v>2</v>
      </c>
      <c r="C58" s="13" t="s">
        <v>786</v>
      </c>
      <c r="D58" s="14" t="s">
        <v>600</v>
      </c>
      <c r="E58" s="15" t="s">
        <v>607</v>
      </c>
      <c r="F58" s="16" t="s">
        <v>409</v>
      </c>
      <c r="G58" s="16" t="s">
        <v>410</v>
      </c>
      <c r="H58" s="13">
        <v>3</v>
      </c>
      <c r="I58" s="21" t="s">
        <v>743</v>
      </c>
      <c r="J58" s="16" t="s">
        <v>49</v>
      </c>
      <c r="K58" s="22" t="s">
        <v>620</v>
      </c>
      <c r="L58" s="22" t="s">
        <v>752</v>
      </c>
      <c r="M58" s="9" t="e">
        <f>VLOOKUP(J58,'Lịch học'!$K$7:$N$7,4,0)</f>
        <v>#N/A</v>
      </c>
    </row>
    <row r="59" spans="1:13" x14ac:dyDescent="0.35">
      <c r="A59" s="12" t="s">
        <v>598</v>
      </c>
      <c r="B59" s="12">
        <v>7</v>
      </c>
      <c r="C59" s="13" t="s">
        <v>292</v>
      </c>
      <c r="D59" s="14" t="s">
        <v>601</v>
      </c>
      <c r="E59" s="15" t="s">
        <v>608</v>
      </c>
      <c r="F59" s="16" t="s">
        <v>584</v>
      </c>
      <c r="G59" s="16" t="s">
        <v>585</v>
      </c>
      <c r="H59" s="13">
        <v>3</v>
      </c>
      <c r="I59" s="21" t="s">
        <v>729</v>
      </c>
      <c r="J59" s="16" t="s">
        <v>49</v>
      </c>
      <c r="K59" s="22" t="s">
        <v>620</v>
      </c>
      <c r="L59" s="22" t="s">
        <v>752</v>
      </c>
      <c r="M59" s="9" t="e">
        <f>VLOOKUP(J59,'Lịch học'!$K$7:$N$7,4,0)</f>
        <v>#N/A</v>
      </c>
    </row>
    <row r="60" spans="1:13" x14ac:dyDescent="0.35">
      <c r="A60" s="12" t="s">
        <v>826</v>
      </c>
      <c r="B60" s="12">
        <v>6</v>
      </c>
      <c r="C60" s="13" t="s">
        <v>33</v>
      </c>
      <c r="D60" s="14" t="s">
        <v>602</v>
      </c>
      <c r="E60" s="15" t="s">
        <v>609</v>
      </c>
      <c r="F60" s="16" t="s">
        <v>479</v>
      </c>
      <c r="G60" s="16" t="s">
        <v>480</v>
      </c>
      <c r="H60" s="13">
        <v>2</v>
      </c>
      <c r="I60" s="21" t="s">
        <v>733</v>
      </c>
      <c r="J60" s="16" t="s">
        <v>184</v>
      </c>
      <c r="K60" s="22" t="s">
        <v>760</v>
      </c>
      <c r="L60" s="22" t="s">
        <v>763</v>
      </c>
      <c r="M60" s="9" t="e">
        <f>VLOOKUP(J60,'Lịch học'!$K$7:$N$7,4,0)</f>
        <v>#N/A</v>
      </c>
    </row>
    <row r="61" spans="1:13" x14ac:dyDescent="0.35">
      <c r="A61" s="12" t="s">
        <v>597</v>
      </c>
      <c r="B61" s="12">
        <v>3</v>
      </c>
      <c r="C61" s="13" t="s">
        <v>20</v>
      </c>
      <c r="D61" s="14" t="s">
        <v>599</v>
      </c>
      <c r="E61" s="15" t="s">
        <v>606</v>
      </c>
      <c r="F61" s="16" t="s">
        <v>182</v>
      </c>
      <c r="G61" s="16" t="s">
        <v>183</v>
      </c>
      <c r="H61" s="13">
        <v>3</v>
      </c>
      <c r="I61" s="21" t="s">
        <v>624</v>
      </c>
      <c r="J61" s="16" t="s">
        <v>184</v>
      </c>
      <c r="K61" s="22" t="s">
        <v>620</v>
      </c>
      <c r="L61" s="22" t="s">
        <v>752</v>
      </c>
      <c r="M61" s="9" t="e">
        <f>VLOOKUP(J61,'Lịch học'!$K$7:$N$7,4,0)</f>
        <v>#N/A</v>
      </c>
    </row>
    <row r="62" spans="1:13" x14ac:dyDescent="0.35">
      <c r="A62" s="12" t="s">
        <v>596</v>
      </c>
      <c r="B62" s="12">
        <v>5</v>
      </c>
      <c r="C62" s="13" t="s">
        <v>451</v>
      </c>
      <c r="D62" s="14" t="s">
        <v>603</v>
      </c>
      <c r="E62" s="15"/>
      <c r="F62" s="16" t="s">
        <v>455</v>
      </c>
      <c r="G62" s="16" t="s">
        <v>183</v>
      </c>
      <c r="H62" s="13">
        <v>3</v>
      </c>
      <c r="I62" s="21" t="s">
        <v>729</v>
      </c>
      <c r="J62" s="16" t="s">
        <v>184</v>
      </c>
      <c r="K62" s="22" t="s">
        <v>620</v>
      </c>
      <c r="L62" s="22" t="s">
        <v>752</v>
      </c>
      <c r="M62" s="9" t="e">
        <f>VLOOKUP(J62,'Lịch học'!$K$7:$N$7,4,0)</f>
        <v>#N/A</v>
      </c>
    </row>
    <row r="63" spans="1:13" x14ac:dyDescent="0.35">
      <c r="A63" s="12" t="s">
        <v>595</v>
      </c>
      <c r="B63" s="12">
        <v>4</v>
      </c>
      <c r="C63" s="13" t="s">
        <v>56</v>
      </c>
      <c r="D63" s="14" t="s">
        <v>599</v>
      </c>
      <c r="E63" s="15" t="s">
        <v>606</v>
      </c>
      <c r="F63" s="16" t="s">
        <v>332</v>
      </c>
      <c r="G63" s="16" t="s">
        <v>333</v>
      </c>
      <c r="H63" s="13">
        <v>4</v>
      </c>
      <c r="I63" s="21" t="s">
        <v>671</v>
      </c>
      <c r="J63" s="16" t="s">
        <v>315</v>
      </c>
      <c r="K63" s="22" t="s">
        <v>620</v>
      </c>
      <c r="L63" s="22" t="s">
        <v>759</v>
      </c>
      <c r="M63" s="9" t="e">
        <f>VLOOKUP(J63,'Lịch học'!$K$7:$N$7,4,0)</f>
        <v>#N/A</v>
      </c>
    </row>
    <row r="64" spans="1:13" ht="15.75" customHeight="1" x14ac:dyDescent="0.35">
      <c r="A64" s="12" t="s">
        <v>826</v>
      </c>
      <c r="B64" s="12">
        <v>6</v>
      </c>
      <c r="C64" s="13" t="s">
        <v>69</v>
      </c>
      <c r="D64" s="14" t="s">
        <v>599</v>
      </c>
      <c r="E64" s="15" t="s">
        <v>606</v>
      </c>
      <c r="F64" s="16" t="s">
        <v>332</v>
      </c>
      <c r="G64" s="16" t="s">
        <v>333</v>
      </c>
      <c r="H64" s="13">
        <v>4</v>
      </c>
      <c r="I64" s="21" t="s">
        <v>735</v>
      </c>
      <c r="J64" s="16" t="s">
        <v>315</v>
      </c>
      <c r="K64" s="22" t="s">
        <v>620</v>
      </c>
      <c r="L64" s="22" t="s">
        <v>759</v>
      </c>
      <c r="M64" s="9" t="e">
        <f>VLOOKUP(J64,'Lịch học'!$K$7:$N$7,4,0)</f>
        <v>#N/A</v>
      </c>
    </row>
    <row r="65" spans="1:13" ht="15.75" customHeight="1" x14ac:dyDescent="0.35">
      <c r="A65" s="12" t="s">
        <v>826</v>
      </c>
      <c r="B65" s="12">
        <v>6</v>
      </c>
      <c r="C65" s="13" t="s">
        <v>69</v>
      </c>
      <c r="D65" s="14" t="s">
        <v>601</v>
      </c>
      <c r="E65" s="15" t="s">
        <v>608</v>
      </c>
      <c r="F65" s="16" t="s">
        <v>332</v>
      </c>
      <c r="G65" s="16" t="s">
        <v>333</v>
      </c>
      <c r="H65" s="13">
        <v>4</v>
      </c>
      <c r="I65" s="21" t="s">
        <v>721</v>
      </c>
      <c r="J65" s="16" t="s">
        <v>485</v>
      </c>
      <c r="K65" s="22" t="s">
        <v>620</v>
      </c>
      <c r="L65" s="22" t="s">
        <v>759</v>
      </c>
      <c r="M65" s="9" t="e">
        <f>VLOOKUP(J65,'Lịch học'!$K$7:$N$7,4,0)</f>
        <v>#N/A</v>
      </c>
    </row>
    <row r="66" spans="1:13" x14ac:dyDescent="0.35">
      <c r="A66" s="12" t="s">
        <v>597</v>
      </c>
      <c r="B66" s="12">
        <v>3</v>
      </c>
      <c r="C66" s="13" t="s">
        <v>33</v>
      </c>
      <c r="D66" s="14" t="s">
        <v>600</v>
      </c>
      <c r="E66" s="15" t="s">
        <v>607</v>
      </c>
      <c r="F66" s="16" t="s">
        <v>194</v>
      </c>
      <c r="G66" s="16" t="s">
        <v>195</v>
      </c>
      <c r="H66" s="13">
        <v>2</v>
      </c>
      <c r="I66" s="21" t="s">
        <v>668</v>
      </c>
      <c r="J66" s="16" t="s">
        <v>55</v>
      </c>
      <c r="K66" s="22" t="s">
        <v>620</v>
      </c>
      <c r="L66" s="22" t="s">
        <v>752</v>
      </c>
      <c r="M66" s="9" t="e">
        <f>VLOOKUP(J66,'Lịch học'!$K$7:$N$7,4,0)</f>
        <v>#N/A</v>
      </c>
    </row>
    <row r="67" spans="1:13" x14ac:dyDescent="0.35">
      <c r="A67" s="12" t="s">
        <v>598</v>
      </c>
      <c r="B67" s="12">
        <v>7</v>
      </c>
      <c r="C67" s="13" t="s">
        <v>108</v>
      </c>
      <c r="D67" s="14" t="s">
        <v>602</v>
      </c>
      <c r="E67" s="15" t="s">
        <v>609</v>
      </c>
      <c r="F67" s="16" t="s">
        <v>194</v>
      </c>
      <c r="G67" s="16" t="s">
        <v>195</v>
      </c>
      <c r="H67" s="13">
        <v>2</v>
      </c>
      <c r="I67" s="21" t="s">
        <v>733</v>
      </c>
      <c r="J67" s="16" t="s">
        <v>55</v>
      </c>
      <c r="K67" s="22" t="s">
        <v>760</v>
      </c>
      <c r="L67" s="22" t="s">
        <v>763</v>
      </c>
      <c r="M67" s="9" t="e">
        <f>VLOOKUP(J67,'Lịch học'!$K$7:$N$7,4,0)</f>
        <v>#N/A</v>
      </c>
    </row>
    <row r="68" spans="1:13" x14ac:dyDescent="0.35">
      <c r="A68" s="12" t="s">
        <v>598</v>
      </c>
      <c r="B68" s="12">
        <v>7</v>
      </c>
      <c r="C68" s="13" t="s">
        <v>114</v>
      </c>
      <c r="D68" s="14" t="s">
        <v>600</v>
      </c>
      <c r="E68" s="15" t="s">
        <v>607</v>
      </c>
      <c r="F68" s="16" t="s">
        <v>560</v>
      </c>
      <c r="G68" s="16" t="s">
        <v>561</v>
      </c>
      <c r="H68" s="13">
        <v>2</v>
      </c>
      <c r="I68" s="21" t="s">
        <v>747</v>
      </c>
      <c r="J68" s="16" t="s">
        <v>282</v>
      </c>
      <c r="K68" s="22" t="s">
        <v>620</v>
      </c>
      <c r="L68" s="22" t="s">
        <v>752</v>
      </c>
      <c r="M68" s="9" t="e">
        <f>VLOOKUP(J68,'Lịch học'!$K$7:$N$7,4,0)</f>
        <v>#N/A</v>
      </c>
    </row>
    <row r="69" spans="1:13" x14ac:dyDescent="0.35">
      <c r="A69" s="12" t="s">
        <v>595</v>
      </c>
      <c r="B69" s="12">
        <v>4</v>
      </c>
      <c r="C69" s="13" t="s">
        <v>158</v>
      </c>
      <c r="D69" s="14" t="s">
        <v>600</v>
      </c>
      <c r="E69" s="15" t="s">
        <v>607</v>
      </c>
      <c r="F69" s="16" t="s">
        <v>382</v>
      </c>
      <c r="G69" s="16" t="s">
        <v>383</v>
      </c>
      <c r="H69" s="13">
        <v>2</v>
      </c>
      <c r="I69" s="21" t="s">
        <v>712</v>
      </c>
      <c r="J69" s="16" t="s">
        <v>88</v>
      </c>
      <c r="K69" s="22" t="s">
        <v>620</v>
      </c>
      <c r="L69" s="22" t="s">
        <v>805</v>
      </c>
      <c r="M69" s="9" t="e">
        <f>VLOOKUP(J69,'Lịch học'!$K$7:$N$7,4,0)</f>
        <v>#N/A</v>
      </c>
    </row>
    <row r="70" spans="1:13" x14ac:dyDescent="0.35">
      <c r="A70" s="12" t="s">
        <v>826</v>
      </c>
      <c r="B70" s="12">
        <v>6</v>
      </c>
      <c r="C70" s="13" t="s">
        <v>617</v>
      </c>
      <c r="D70" s="14" t="s">
        <v>602</v>
      </c>
      <c r="E70" s="15" t="s">
        <v>609</v>
      </c>
      <c r="F70" s="16" t="s">
        <v>509</v>
      </c>
      <c r="G70" s="16" t="s">
        <v>510</v>
      </c>
      <c r="H70" s="13">
        <v>2</v>
      </c>
      <c r="I70" s="21" t="s">
        <v>678</v>
      </c>
      <c r="J70" s="16" t="s">
        <v>353</v>
      </c>
      <c r="K70" s="22" t="s">
        <v>801</v>
      </c>
      <c r="L70" s="22" t="s">
        <v>763</v>
      </c>
      <c r="M70" s="9" t="e">
        <f>VLOOKUP(J70,'Lịch học'!$K$7:$N$7,4,0)</f>
        <v>#N/A</v>
      </c>
    </row>
    <row r="71" spans="1:13" x14ac:dyDescent="0.35">
      <c r="A71" s="12" t="s">
        <v>596</v>
      </c>
      <c r="B71" s="12">
        <v>5</v>
      </c>
      <c r="C71" s="13" t="s">
        <v>114</v>
      </c>
      <c r="D71" s="14" t="s">
        <v>599</v>
      </c>
      <c r="E71" s="15" t="s">
        <v>606</v>
      </c>
      <c r="F71" s="16" t="s">
        <v>430</v>
      </c>
      <c r="G71" s="16" t="s">
        <v>431</v>
      </c>
      <c r="H71" s="13">
        <v>3</v>
      </c>
      <c r="I71" s="21" t="s">
        <v>651</v>
      </c>
      <c r="J71" s="16" t="s">
        <v>117</v>
      </c>
      <c r="K71" s="22" t="s">
        <v>620</v>
      </c>
      <c r="L71" s="22" t="s">
        <v>752</v>
      </c>
      <c r="M71" s="9" t="e">
        <f>VLOOKUP(J71,'Lịch học'!$K$7:$N$7,4,0)</f>
        <v>#N/A</v>
      </c>
    </row>
    <row r="72" spans="1:13" x14ac:dyDescent="0.35">
      <c r="A72" s="12" t="s">
        <v>595</v>
      </c>
      <c r="B72" s="12">
        <v>4</v>
      </c>
      <c r="C72" s="13" t="s">
        <v>161</v>
      </c>
      <c r="D72" s="25" t="s">
        <v>806</v>
      </c>
      <c r="E72" s="15" t="s">
        <v>787</v>
      </c>
      <c r="F72" s="16" t="s">
        <v>822</v>
      </c>
      <c r="G72" s="16" t="s">
        <v>821</v>
      </c>
      <c r="H72" s="13">
        <v>3</v>
      </c>
      <c r="I72" s="21" t="s">
        <v>817</v>
      </c>
      <c r="J72" s="16" t="s">
        <v>818</v>
      </c>
      <c r="K72" s="22" t="s">
        <v>620</v>
      </c>
      <c r="L72" s="22" t="s">
        <v>752</v>
      </c>
      <c r="M72" s="9" t="e">
        <f>VLOOKUP(J72,'Lịch học'!$K$7:$N$7,4,0)</f>
        <v>#N/A</v>
      </c>
    </row>
    <row r="73" spans="1:13" x14ac:dyDescent="0.35">
      <c r="A73" s="12" t="s">
        <v>598</v>
      </c>
      <c r="B73" s="12">
        <v>7</v>
      </c>
      <c r="C73" s="13" t="s">
        <v>619</v>
      </c>
      <c r="D73" s="14" t="s">
        <v>601</v>
      </c>
      <c r="E73" s="15" t="s">
        <v>608</v>
      </c>
      <c r="F73" s="16" t="s">
        <v>824</v>
      </c>
      <c r="G73" s="16" t="s">
        <v>823</v>
      </c>
      <c r="H73" s="13">
        <v>4</v>
      </c>
      <c r="I73" s="21" t="s">
        <v>856</v>
      </c>
      <c r="J73" s="16" t="s">
        <v>825</v>
      </c>
      <c r="K73" s="22" t="s">
        <v>620</v>
      </c>
      <c r="L73" s="22" t="s">
        <v>752</v>
      </c>
      <c r="M73" s="9" t="e">
        <f>VLOOKUP(J73,'Lịch học'!$K$7:$N$7,4,0)</f>
        <v>#N/A</v>
      </c>
    </row>
    <row r="74" spans="1:13" x14ac:dyDescent="0.35">
      <c r="A74" s="12" t="s">
        <v>598</v>
      </c>
      <c r="B74" s="12">
        <v>7</v>
      </c>
      <c r="C74" s="13" t="s">
        <v>619</v>
      </c>
      <c r="D74" s="14" t="s">
        <v>601</v>
      </c>
      <c r="E74" s="15" t="s">
        <v>608</v>
      </c>
      <c r="F74" s="16" t="s">
        <v>824</v>
      </c>
      <c r="G74" s="16" t="s">
        <v>864</v>
      </c>
      <c r="H74" s="13">
        <v>1</v>
      </c>
      <c r="I74" s="21" t="s">
        <v>817</v>
      </c>
      <c r="J74" s="16" t="s">
        <v>825</v>
      </c>
      <c r="K74" s="22" t="s">
        <v>865</v>
      </c>
      <c r="L74" s="22" t="s">
        <v>763</v>
      </c>
      <c r="M74" s="9" t="e">
        <f>VLOOKUP(J74,'Lịch học'!$K$7:$N$7,4,0)</f>
        <v>#N/A</v>
      </c>
    </row>
    <row r="75" spans="1:13" x14ac:dyDescent="0.35">
      <c r="A75" s="12" t="s">
        <v>594</v>
      </c>
      <c r="B75" s="12">
        <v>2</v>
      </c>
      <c r="C75" s="13" t="s">
        <v>92</v>
      </c>
      <c r="D75" s="14" t="s">
        <v>602</v>
      </c>
      <c r="E75" s="15" t="s">
        <v>609</v>
      </c>
      <c r="F75" s="16" t="s">
        <v>101</v>
      </c>
      <c r="G75" s="16" t="s">
        <v>102</v>
      </c>
      <c r="H75" s="13">
        <v>2</v>
      </c>
      <c r="I75" s="21" t="s">
        <v>637</v>
      </c>
      <c r="J75" s="16" t="s">
        <v>42</v>
      </c>
      <c r="K75" s="22" t="s">
        <v>620</v>
      </c>
      <c r="L75" s="22" t="s">
        <v>752</v>
      </c>
      <c r="M75" s="9" t="e">
        <f>VLOOKUP(J75,'Lịch học'!$K$7:$N$7,4,0)</f>
        <v>#N/A</v>
      </c>
    </row>
    <row r="76" spans="1:13" x14ac:dyDescent="0.35">
      <c r="A76" s="12" t="s">
        <v>596</v>
      </c>
      <c r="B76" s="12">
        <v>5</v>
      </c>
      <c r="C76" s="13" t="s">
        <v>619</v>
      </c>
      <c r="D76" s="14" t="s">
        <v>601</v>
      </c>
      <c r="E76" s="15" t="s">
        <v>608</v>
      </c>
      <c r="F76" s="16" t="s">
        <v>469</v>
      </c>
      <c r="G76" s="16" t="s">
        <v>470</v>
      </c>
      <c r="H76" s="13">
        <v>4</v>
      </c>
      <c r="I76" s="21" t="s">
        <v>731</v>
      </c>
      <c r="J76" s="16" t="s">
        <v>175</v>
      </c>
      <c r="K76" s="22" t="s">
        <v>620</v>
      </c>
      <c r="L76" s="22" t="s">
        <v>752</v>
      </c>
      <c r="M76" s="9" t="e">
        <f>VLOOKUP(J76,'Lịch học'!$K$7:$N$7,4,0)</f>
        <v>#N/A</v>
      </c>
    </row>
    <row r="77" spans="1:13" x14ac:dyDescent="0.35">
      <c r="A77" s="12" t="s">
        <v>826</v>
      </c>
      <c r="B77" s="12">
        <v>6</v>
      </c>
      <c r="C77" s="13" t="s">
        <v>619</v>
      </c>
      <c r="D77" s="14" t="s">
        <v>602</v>
      </c>
      <c r="E77" s="15" t="s">
        <v>609</v>
      </c>
      <c r="F77" s="16" t="s">
        <v>577</v>
      </c>
      <c r="G77" s="16" t="s">
        <v>578</v>
      </c>
      <c r="H77" s="13">
        <v>4</v>
      </c>
      <c r="I77" s="21" t="s">
        <v>714</v>
      </c>
      <c r="J77" s="16" t="s">
        <v>579</v>
      </c>
      <c r="K77" s="22" t="s">
        <v>620</v>
      </c>
      <c r="L77" s="22" t="s">
        <v>752</v>
      </c>
      <c r="M77" s="9" t="e">
        <f>VLOOKUP(J77,'Lịch học'!$K$7:$N$7,4,0)</f>
        <v>#N/A</v>
      </c>
    </row>
    <row r="78" spans="1:13" x14ac:dyDescent="0.35">
      <c r="A78" s="12" t="s">
        <v>595</v>
      </c>
      <c r="B78" s="12">
        <v>4</v>
      </c>
      <c r="C78" s="13" t="s">
        <v>161</v>
      </c>
      <c r="D78" s="14" t="s">
        <v>602</v>
      </c>
      <c r="E78" s="15" t="s">
        <v>609</v>
      </c>
      <c r="F78" s="16" t="s">
        <v>389</v>
      </c>
      <c r="G78" s="16" t="s">
        <v>390</v>
      </c>
      <c r="H78" s="13">
        <v>5</v>
      </c>
      <c r="I78" s="21" t="s">
        <v>714</v>
      </c>
      <c r="J78" s="16" t="s">
        <v>175</v>
      </c>
      <c r="K78" s="22" t="s">
        <v>620</v>
      </c>
      <c r="L78" s="22" t="s">
        <v>752</v>
      </c>
      <c r="M78" s="9" t="e">
        <f>VLOOKUP(J78,'Lịch học'!$K$7:$N$7,4,0)</f>
        <v>#N/A</v>
      </c>
    </row>
    <row r="79" spans="1:13" x14ac:dyDescent="0.35">
      <c r="A79" s="12" t="s">
        <v>826</v>
      </c>
      <c r="B79" s="12">
        <v>6</v>
      </c>
      <c r="C79" s="13" t="s">
        <v>619</v>
      </c>
      <c r="D79" s="14" t="s">
        <v>599</v>
      </c>
      <c r="E79" s="15" t="s">
        <v>606</v>
      </c>
      <c r="F79" s="16" t="s">
        <v>467</v>
      </c>
      <c r="G79" s="16" t="s">
        <v>468</v>
      </c>
      <c r="H79" s="13">
        <v>5</v>
      </c>
      <c r="I79" s="21" t="s">
        <v>731</v>
      </c>
      <c r="J79" s="16" t="s">
        <v>175</v>
      </c>
      <c r="K79" s="22" t="s">
        <v>620</v>
      </c>
      <c r="L79" s="22" t="s">
        <v>752</v>
      </c>
      <c r="M79" s="9" t="e">
        <f>VLOOKUP(J79,'Lịch học'!$K$7:$N$7,4,0)</f>
        <v>#N/A</v>
      </c>
    </row>
    <row r="80" spans="1:13" x14ac:dyDescent="0.35">
      <c r="A80" s="12" t="s">
        <v>597</v>
      </c>
      <c r="B80" s="12">
        <v>3</v>
      </c>
      <c r="C80" s="13" t="s">
        <v>103</v>
      </c>
      <c r="D80" s="14" t="s">
        <v>601</v>
      </c>
      <c r="E80" s="15" t="s">
        <v>608</v>
      </c>
      <c r="F80" s="16" t="s">
        <v>257</v>
      </c>
      <c r="G80" s="16" t="s">
        <v>258</v>
      </c>
      <c r="H80" s="13">
        <v>3</v>
      </c>
      <c r="I80" s="21" t="s">
        <v>680</v>
      </c>
      <c r="J80" s="16" t="s">
        <v>26</v>
      </c>
      <c r="K80" s="22" t="s">
        <v>620</v>
      </c>
      <c r="L80" s="22" t="s">
        <v>752</v>
      </c>
      <c r="M80" s="9" t="e">
        <f>VLOOKUP(J80,'Lịch học'!$K$7:$N$7,4,0)</f>
        <v>#N/A</v>
      </c>
    </row>
    <row r="81" spans="1:13" x14ac:dyDescent="0.35">
      <c r="A81" s="12" t="s">
        <v>594</v>
      </c>
      <c r="B81" s="12">
        <v>2</v>
      </c>
      <c r="C81" s="13" t="s">
        <v>616</v>
      </c>
      <c r="D81" s="14" t="s">
        <v>602</v>
      </c>
      <c r="E81" s="15" t="s">
        <v>609</v>
      </c>
      <c r="F81" s="16" t="s">
        <v>354</v>
      </c>
      <c r="G81" s="16" t="s">
        <v>355</v>
      </c>
      <c r="H81" s="13">
        <v>3</v>
      </c>
      <c r="I81" s="21" t="s">
        <v>690</v>
      </c>
      <c r="J81" s="16" t="s">
        <v>26</v>
      </c>
      <c r="K81" s="22" t="s">
        <v>620</v>
      </c>
      <c r="L81" s="22" t="s">
        <v>752</v>
      </c>
      <c r="M81" s="9" t="e">
        <f>VLOOKUP(J81,'Lịch học'!$K$7:$N$7,4,0)</f>
        <v>#N/A</v>
      </c>
    </row>
    <row r="82" spans="1:13" x14ac:dyDescent="0.35">
      <c r="A82" s="12" t="s">
        <v>595</v>
      </c>
      <c r="B82" s="12">
        <v>4</v>
      </c>
      <c r="C82" s="13" t="s">
        <v>108</v>
      </c>
      <c r="D82" s="14" t="s">
        <v>601</v>
      </c>
      <c r="E82" s="15" t="s">
        <v>608</v>
      </c>
      <c r="F82" s="16" t="s">
        <v>354</v>
      </c>
      <c r="G82" s="16" t="s">
        <v>355</v>
      </c>
      <c r="H82" s="13">
        <v>3</v>
      </c>
      <c r="I82" s="33" t="s">
        <v>689</v>
      </c>
      <c r="J82" s="16" t="s">
        <v>26</v>
      </c>
      <c r="K82" s="22" t="s">
        <v>620</v>
      </c>
      <c r="L82" s="22" t="s">
        <v>752</v>
      </c>
      <c r="M82" s="9" t="e">
        <f>VLOOKUP(J82,'Lịch học'!$K$7:$N$7,4,0)</f>
        <v>#N/A</v>
      </c>
    </row>
    <row r="83" spans="1:13" x14ac:dyDescent="0.35">
      <c r="A83" s="12" t="s">
        <v>826</v>
      </c>
      <c r="B83" s="12">
        <v>6</v>
      </c>
      <c r="C83" s="13" t="s">
        <v>20</v>
      </c>
      <c r="D83" s="14" t="s">
        <v>600</v>
      </c>
      <c r="E83" s="15" t="s">
        <v>607</v>
      </c>
      <c r="F83" s="16" t="s">
        <v>473</v>
      </c>
      <c r="G83" s="16" t="s">
        <v>474</v>
      </c>
      <c r="H83" s="13">
        <v>2</v>
      </c>
      <c r="I83" s="21" t="s">
        <v>788</v>
      </c>
      <c r="J83" s="16" t="s">
        <v>26</v>
      </c>
      <c r="K83" s="22" t="s">
        <v>620</v>
      </c>
      <c r="L83" s="22" t="s">
        <v>752</v>
      </c>
      <c r="M83" s="9" t="e">
        <f>VLOOKUP(J83,'Lịch học'!$K$7:$N$7,4,0)</f>
        <v>#N/A</v>
      </c>
    </row>
    <row r="84" spans="1:13" x14ac:dyDescent="0.35">
      <c r="A84" s="12" t="s">
        <v>826</v>
      </c>
      <c r="B84" s="12">
        <v>6</v>
      </c>
      <c r="C84" s="13" t="s">
        <v>103</v>
      </c>
      <c r="D84" s="14" t="s">
        <v>602</v>
      </c>
      <c r="E84" s="15" t="s">
        <v>609</v>
      </c>
      <c r="F84" s="16" t="s">
        <v>473</v>
      </c>
      <c r="G84" s="16" t="s">
        <v>474</v>
      </c>
      <c r="H84" s="13">
        <v>2</v>
      </c>
      <c r="I84" s="21" t="s">
        <v>789</v>
      </c>
      <c r="J84" s="16" t="s">
        <v>26</v>
      </c>
      <c r="K84" s="22" t="s">
        <v>620</v>
      </c>
      <c r="L84" s="22" t="s">
        <v>752</v>
      </c>
      <c r="M84" s="9" t="e">
        <f>VLOOKUP(J84,'Lịch học'!$K$7:$N$7,4,0)</f>
        <v>#N/A</v>
      </c>
    </row>
    <row r="85" spans="1:13" x14ac:dyDescent="0.35">
      <c r="A85" s="12" t="s">
        <v>594</v>
      </c>
      <c r="B85" s="12">
        <v>2</v>
      </c>
      <c r="C85" s="13" t="s">
        <v>619</v>
      </c>
      <c r="D85" s="14" t="s">
        <v>599</v>
      </c>
      <c r="E85" s="15" t="s">
        <v>606</v>
      </c>
      <c r="F85" s="16" t="s">
        <v>173</v>
      </c>
      <c r="G85" s="16" t="s">
        <v>174</v>
      </c>
      <c r="H85" s="13">
        <v>3</v>
      </c>
      <c r="I85" s="21" t="s">
        <v>665</v>
      </c>
      <c r="J85" s="16" t="s">
        <v>175</v>
      </c>
      <c r="K85" s="22" t="s">
        <v>620</v>
      </c>
      <c r="L85" s="22" t="s">
        <v>752</v>
      </c>
      <c r="M85" s="9" t="e">
        <f>VLOOKUP(J85,'Lịch học'!$K$7:$N$7,4,0)</f>
        <v>#N/A</v>
      </c>
    </row>
    <row r="86" spans="1:13" x14ac:dyDescent="0.35">
      <c r="A86" s="12" t="s">
        <v>598</v>
      </c>
      <c r="B86" s="12">
        <v>7</v>
      </c>
      <c r="C86" s="13" t="s">
        <v>20</v>
      </c>
      <c r="D86" s="14" t="s">
        <v>600</v>
      </c>
      <c r="E86" s="15" t="s">
        <v>607</v>
      </c>
      <c r="F86" s="16" t="s">
        <v>534</v>
      </c>
      <c r="G86" s="16" t="s">
        <v>535</v>
      </c>
      <c r="H86" s="13">
        <v>2</v>
      </c>
      <c r="I86" s="21" t="s">
        <v>666</v>
      </c>
      <c r="J86" s="16" t="s">
        <v>181</v>
      </c>
      <c r="K86" s="22" t="s">
        <v>620</v>
      </c>
      <c r="L86" s="22" t="s">
        <v>752</v>
      </c>
      <c r="M86" s="9" t="e">
        <f>VLOOKUP(J86,'Lịch học'!$K$7:$N$7,4,0)</f>
        <v>#N/A</v>
      </c>
    </row>
    <row r="87" spans="1:13" x14ac:dyDescent="0.35">
      <c r="A87" s="12" t="s">
        <v>595</v>
      </c>
      <c r="B87" s="12">
        <v>4</v>
      </c>
      <c r="C87" s="13" t="s">
        <v>158</v>
      </c>
      <c r="D87" s="14" t="s">
        <v>601</v>
      </c>
      <c r="E87" s="15" t="s">
        <v>608</v>
      </c>
      <c r="F87" s="16" t="s">
        <v>378</v>
      </c>
      <c r="G87" s="16" t="s">
        <v>379</v>
      </c>
      <c r="H87" s="13">
        <v>3</v>
      </c>
      <c r="I87" s="21" t="s">
        <v>712</v>
      </c>
      <c r="J87" s="16" t="s">
        <v>151</v>
      </c>
      <c r="K87" s="22" t="s">
        <v>620</v>
      </c>
      <c r="L87" s="22" t="s">
        <v>805</v>
      </c>
      <c r="M87" s="9" t="e">
        <f>VLOOKUP(J87,'Lịch học'!$K$7:$N$7,4,0)</f>
        <v>#N/A</v>
      </c>
    </row>
    <row r="88" spans="1:13" x14ac:dyDescent="0.35">
      <c r="A88" s="12" t="s">
        <v>594</v>
      </c>
      <c r="B88" s="12">
        <v>2</v>
      </c>
      <c r="C88" s="13" t="s">
        <v>82</v>
      </c>
      <c r="D88" s="14" t="s">
        <v>601</v>
      </c>
      <c r="E88" s="15" t="s">
        <v>608</v>
      </c>
      <c r="F88" s="16" t="s">
        <v>86</v>
      </c>
      <c r="G88" s="16" t="s">
        <v>87</v>
      </c>
      <c r="H88" s="13">
        <v>3</v>
      </c>
      <c r="I88" s="21" t="s">
        <v>634</v>
      </c>
      <c r="J88" s="16" t="s">
        <v>88</v>
      </c>
      <c r="K88" s="22" t="s">
        <v>620</v>
      </c>
      <c r="L88" s="22" t="s">
        <v>752</v>
      </c>
      <c r="M88" s="9" t="e">
        <f>VLOOKUP(J88,'Lịch học'!$K$7:$N$7,4,0)</f>
        <v>#N/A</v>
      </c>
    </row>
    <row r="89" spans="1:13" x14ac:dyDescent="0.35">
      <c r="A89" s="12" t="s">
        <v>826</v>
      </c>
      <c r="B89" s="12">
        <v>6</v>
      </c>
      <c r="C89" s="13" t="s">
        <v>33</v>
      </c>
      <c r="D89" s="14" t="s">
        <v>599</v>
      </c>
      <c r="E89" s="15" t="s">
        <v>606</v>
      </c>
      <c r="F89" s="16" t="s">
        <v>86</v>
      </c>
      <c r="G89" s="16" t="s">
        <v>87</v>
      </c>
      <c r="H89" s="13">
        <v>3</v>
      </c>
      <c r="I89" s="21" t="s">
        <v>676</v>
      </c>
      <c r="J89" s="16" t="s">
        <v>88</v>
      </c>
      <c r="K89" s="22" t="s">
        <v>620</v>
      </c>
      <c r="L89" s="22" t="s">
        <v>752</v>
      </c>
      <c r="M89" s="9" t="e">
        <f>VLOOKUP(J89,'Lịch học'!$K$7:$N$7,4,0)</f>
        <v>#N/A</v>
      </c>
    </row>
    <row r="90" spans="1:13" x14ac:dyDescent="0.35">
      <c r="A90" s="12" t="s">
        <v>595</v>
      </c>
      <c r="B90" s="12">
        <v>4</v>
      </c>
      <c r="C90" s="13" t="s">
        <v>615</v>
      </c>
      <c r="D90" s="14" t="s">
        <v>599</v>
      </c>
      <c r="E90" s="15" t="s">
        <v>606</v>
      </c>
      <c r="F90" s="16" t="s">
        <v>366</v>
      </c>
      <c r="G90" s="16" t="s">
        <v>367</v>
      </c>
      <c r="H90" s="13">
        <v>2</v>
      </c>
      <c r="I90" s="21" t="s">
        <v>683</v>
      </c>
      <c r="J90" s="16" t="s">
        <v>875</v>
      </c>
      <c r="K90" s="22" t="s">
        <v>620</v>
      </c>
      <c r="L90" s="22" t="s">
        <v>752</v>
      </c>
      <c r="M90" s="9" t="s">
        <v>885</v>
      </c>
    </row>
    <row r="91" spans="1:13" x14ac:dyDescent="0.35">
      <c r="A91" s="12" t="s">
        <v>596</v>
      </c>
      <c r="B91" s="12">
        <v>5</v>
      </c>
      <c r="C91" s="13" t="s">
        <v>92</v>
      </c>
      <c r="D91" s="14" t="s">
        <v>599</v>
      </c>
      <c r="E91" s="15" t="s">
        <v>606</v>
      </c>
      <c r="F91" s="16" t="s">
        <v>423</v>
      </c>
      <c r="G91" s="16" t="s">
        <v>424</v>
      </c>
      <c r="H91" s="13">
        <v>2</v>
      </c>
      <c r="I91" s="21" t="s">
        <v>683</v>
      </c>
      <c r="J91" s="16" t="s">
        <v>107</v>
      </c>
      <c r="K91" s="22" t="s">
        <v>620</v>
      </c>
      <c r="L91" s="22" t="s">
        <v>752</v>
      </c>
      <c r="M91" s="9" t="e">
        <f>VLOOKUP(J91,'Lịch học'!$K$7:$N$7,4,0)</f>
        <v>#N/A</v>
      </c>
    </row>
    <row r="92" spans="1:13" x14ac:dyDescent="0.35">
      <c r="A92" s="12" t="s">
        <v>597</v>
      </c>
      <c r="B92" s="12">
        <v>3</v>
      </c>
      <c r="C92" s="13" t="s">
        <v>158</v>
      </c>
      <c r="D92" s="14" t="s">
        <v>600</v>
      </c>
      <c r="E92" s="15" t="s">
        <v>607</v>
      </c>
      <c r="F92" s="16" t="s">
        <v>284</v>
      </c>
      <c r="G92" s="16" t="s">
        <v>285</v>
      </c>
      <c r="H92" s="13">
        <v>2</v>
      </c>
      <c r="I92" s="21" t="s">
        <v>688</v>
      </c>
      <c r="J92" s="16" t="s">
        <v>42</v>
      </c>
      <c r="K92" s="22" t="s">
        <v>620</v>
      </c>
      <c r="L92" s="22" t="s">
        <v>752</v>
      </c>
      <c r="M92" s="9" t="e">
        <f>VLOOKUP(J92,'Lịch học'!$K$7:$N$7,4,0)</f>
        <v>#N/A</v>
      </c>
    </row>
    <row r="93" spans="1:13" x14ac:dyDescent="0.35">
      <c r="A93" s="12" t="s">
        <v>598</v>
      </c>
      <c r="B93" s="12">
        <v>7</v>
      </c>
      <c r="C93" s="13" t="s">
        <v>161</v>
      </c>
      <c r="D93" s="14" t="s">
        <v>601</v>
      </c>
      <c r="E93" s="15" t="s">
        <v>608</v>
      </c>
      <c r="F93" s="16" t="s">
        <v>573</v>
      </c>
      <c r="G93" s="16" t="s">
        <v>574</v>
      </c>
      <c r="H93" s="13">
        <v>3</v>
      </c>
      <c r="I93" s="21" t="s">
        <v>750</v>
      </c>
      <c r="J93" s="16" t="s">
        <v>167</v>
      </c>
      <c r="K93" s="22" t="s">
        <v>620</v>
      </c>
      <c r="L93" s="22" t="s">
        <v>752</v>
      </c>
      <c r="M93" s="9" t="e">
        <f>VLOOKUP(J93,'Lịch học'!$K$7:$N$7,4,0)</f>
        <v>#N/A</v>
      </c>
    </row>
    <row r="94" spans="1:13" x14ac:dyDescent="0.35">
      <c r="A94" s="12" t="s">
        <v>598</v>
      </c>
      <c r="B94" s="12">
        <v>7</v>
      </c>
      <c r="C94" s="13" t="s">
        <v>161</v>
      </c>
      <c r="D94" s="14" t="s">
        <v>599</v>
      </c>
      <c r="E94" s="15" t="s">
        <v>606</v>
      </c>
      <c r="F94" s="16" t="s">
        <v>573</v>
      </c>
      <c r="G94" s="16" t="s">
        <v>574</v>
      </c>
      <c r="H94" s="13">
        <v>3</v>
      </c>
      <c r="I94" s="21" t="s">
        <v>751</v>
      </c>
      <c r="J94" s="16" t="s">
        <v>286</v>
      </c>
      <c r="K94" s="22" t="s">
        <v>620</v>
      </c>
      <c r="L94" s="22" t="s">
        <v>752</v>
      </c>
      <c r="M94" s="9" t="e">
        <f>VLOOKUP(J94,'Lịch học'!$K$7:$N$7,4,0)</f>
        <v>#N/A</v>
      </c>
    </row>
    <row r="95" spans="1:13" x14ac:dyDescent="0.35">
      <c r="A95" s="12" t="s">
        <v>596</v>
      </c>
      <c r="B95" s="12">
        <v>5</v>
      </c>
      <c r="C95" s="13" t="s">
        <v>161</v>
      </c>
      <c r="D95" s="14" t="s">
        <v>599</v>
      </c>
      <c r="E95" s="15" t="s">
        <v>606</v>
      </c>
      <c r="F95" s="16" t="s">
        <v>391</v>
      </c>
      <c r="G95" s="16" t="s">
        <v>392</v>
      </c>
      <c r="H95" s="13">
        <v>4</v>
      </c>
      <c r="I95" s="21" t="s">
        <v>691</v>
      </c>
      <c r="J95" s="16" t="s">
        <v>167</v>
      </c>
      <c r="K95" s="22" t="s">
        <v>620</v>
      </c>
      <c r="L95" s="22" t="s">
        <v>752</v>
      </c>
      <c r="M95" s="9" t="e">
        <f>VLOOKUP(J95,'Lịch học'!$K$7:$N$7,4,0)</f>
        <v>#N/A</v>
      </c>
    </row>
    <row r="96" spans="1:13" x14ac:dyDescent="0.35">
      <c r="A96" s="12" t="s">
        <v>596</v>
      </c>
      <c r="B96" s="12">
        <v>5</v>
      </c>
      <c r="C96" s="13" t="s">
        <v>161</v>
      </c>
      <c r="D96" s="14" t="s">
        <v>600</v>
      </c>
      <c r="E96" s="15" t="s">
        <v>607</v>
      </c>
      <c r="F96" s="16" t="s">
        <v>391</v>
      </c>
      <c r="G96" s="16" t="s">
        <v>392</v>
      </c>
      <c r="H96" s="13">
        <v>4</v>
      </c>
      <c r="I96" s="21" t="s">
        <v>692</v>
      </c>
      <c r="J96" s="16" t="s">
        <v>286</v>
      </c>
      <c r="K96" s="22" t="s">
        <v>620</v>
      </c>
      <c r="L96" s="22" t="s">
        <v>752</v>
      </c>
      <c r="M96" s="9" t="e">
        <f>VLOOKUP(J96,'Lịch học'!$K$7:$N$7,4,0)</f>
        <v>#N/A</v>
      </c>
    </row>
    <row r="97" spans="1:13" x14ac:dyDescent="0.35">
      <c r="A97" s="12" t="s">
        <v>594</v>
      </c>
      <c r="B97" s="12">
        <v>2</v>
      </c>
      <c r="C97" s="13" t="s">
        <v>161</v>
      </c>
      <c r="D97" s="14" t="s">
        <v>601</v>
      </c>
      <c r="E97" s="15" t="s">
        <v>608</v>
      </c>
      <c r="F97" s="16" t="s">
        <v>165</v>
      </c>
      <c r="G97" s="16" t="s">
        <v>166</v>
      </c>
      <c r="H97" s="13">
        <v>3</v>
      </c>
      <c r="I97" s="21" t="s">
        <v>811</v>
      </c>
      <c r="J97" s="16" t="s">
        <v>167</v>
      </c>
      <c r="K97" s="22" t="s">
        <v>620</v>
      </c>
      <c r="L97" s="22" t="s">
        <v>752</v>
      </c>
      <c r="M97" s="9" t="e">
        <f>VLOOKUP(J97,'Lịch học'!$K$7:$N$7,4,0)</f>
        <v>#N/A</v>
      </c>
    </row>
    <row r="98" spans="1:13" x14ac:dyDescent="0.35">
      <c r="A98" s="12" t="s">
        <v>597</v>
      </c>
      <c r="B98" s="12">
        <v>3</v>
      </c>
      <c r="C98" s="13" t="s">
        <v>161</v>
      </c>
      <c r="D98" s="14" t="s">
        <v>599</v>
      </c>
      <c r="E98" s="15" t="s">
        <v>606</v>
      </c>
      <c r="F98" s="16" t="s">
        <v>165</v>
      </c>
      <c r="G98" s="16" t="s">
        <v>166</v>
      </c>
      <c r="H98" s="13">
        <v>3</v>
      </c>
      <c r="I98" s="21" t="s">
        <v>689</v>
      </c>
      <c r="J98" s="16" t="s">
        <v>167</v>
      </c>
      <c r="K98" s="22" t="s">
        <v>620</v>
      </c>
      <c r="L98" s="22" t="s">
        <v>752</v>
      </c>
      <c r="M98" s="9" t="e">
        <f>VLOOKUP(J98,'Lịch học'!$K$7:$N$7,4,0)</f>
        <v>#N/A</v>
      </c>
    </row>
    <row r="99" spans="1:13" x14ac:dyDescent="0.35">
      <c r="A99" s="12" t="s">
        <v>597</v>
      </c>
      <c r="B99" s="12">
        <v>3</v>
      </c>
      <c r="C99" s="13" t="s">
        <v>161</v>
      </c>
      <c r="D99" s="14" t="s">
        <v>600</v>
      </c>
      <c r="E99" s="15" t="s">
        <v>607</v>
      </c>
      <c r="F99" s="16" t="s">
        <v>165</v>
      </c>
      <c r="G99" s="16" t="s">
        <v>166</v>
      </c>
      <c r="H99" s="13">
        <v>3</v>
      </c>
      <c r="I99" s="21" t="s">
        <v>690</v>
      </c>
      <c r="J99" s="16" t="s">
        <v>286</v>
      </c>
      <c r="K99" s="22" t="s">
        <v>620</v>
      </c>
      <c r="L99" s="22" t="s">
        <v>752</v>
      </c>
      <c r="M99" s="9" t="e">
        <f>VLOOKUP(J99,'Lịch học'!$K$7:$N$7,4,0)</f>
        <v>#N/A</v>
      </c>
    </row>
    <row r="100" spans="1:13" x14ac:dyDescent="0.35">
      <c r="A100" s="12" t="s">
        <v>826</v>
      </c>
      <c r="B100" s="12">
        <v>6</v>
      </c>
      <c r="C100" s="13" t="s">
        <v>15</v>
      </c>
      <c r="D100" s="14" t="s">
        <v>601</v>
      </c>
      <c r="E100" s="15" t="s">
        <v>608</v>
      </c>
      <c r="F100" s="16" t="s">
        <v>519</v>
      </c>
      <c r="G100" s="16" t="s">
        <v>520</v>
      </c>
      <c r="H100" s="13">
        <v>3</v>
      </c>
      <c r="I100" s="21" t="s">
        <v>743</v>
      </c>
      <c r="J100" s="16" t="s">
        <v>454</v>
      </c>
      <c r="K100" s="22" t="s">
        <v>620</v>
      </c>
      <c r="L100" s="22" t="s">
        <v>752</v>
      </c>
      <c r="M100" s="9" t="e">
        <f>VLOOKUP(J100,'Lịch học'!$K$7:$N$7,4,0)</f>
        <v>#N/A</v>
      </c>
    </row>
    <row r="101" spans="1:13" x14ac:dyDescent="0.35">
      <c r="A101" s="12" t="s">
        <v>596</v>
      </c>
      <c r="B101" s="12">
        <v>5</v>
      </c>
      <c r="C101" s="13" t="s">
        <v>451</v>
      </c>
      <c r="D101" s="14" t="s">
        <v>599</v>
      </c>
      <c r="E101" s="15" t="s">
        <v>606</v>
      </c>
      <c r="F101" s="16" t="s">
        <v>452</v>
      </c>
      <c r="G101" s="16" t="s">
        <v>453</v>
      </c>
      <c r="H101" s="13">
        <v>3</v>
      </c>
      <c r="I101" s="21" t="s">
        <v>729</v>
      </c>
      <c r="J101" s="16" t="s">
        <v>454</v>
      </c>
      <c r="K101" s="22" t="s">
        <v>620</v>
      </c>
      <c r="L101" s="22" t="s">
        <v>752</v>
      </c>
      <c r="M101" s="9" t="e">
        <f>VLOOKUP(J101,'Lịch học'!$K$7:$N$7,4,0)</f>
        <v>#N/A</v>
      </c>
    </row>
    <row r="102" spans="1:13" x14ac:dyDescent="0.35">
      <c r="A102" s="12" t="s">
        <v>826</v>
      </c>
      <c r="B102" s="12">
        <v>6</v>
      </c>
      <c r="C102" s="13" t="s">
        <v>617</v>
      </c>
      <c r="D102" s="14" t="s">
        <v>599</v>
      </c>
      <c r="E102" s="15" t="s">
        <v>606</v>
      </c>
      <c r="F102" s="16" t="s">
        <v>452</v>
      </c>
      <c r="G102" s="16" t="s">
        <v>453</v>
      </c>
      <c r="H102" s="13">
        <v>3</v>
      </c>
      <c r="I102" s="21" t="s">
        <v>668</v>
      </c>
      <c r="J102" s="16" t="s">
        <v>454</v>
      </c>
      <c r="K102" s="22" t="s">
        <v>620</v>
      </c>
      <c r="L102" s="22" t="s">
        <v>752</v>
      </c>
      <c r="M102" s="9" t="e">
        <f>VLOOKUP(J102,'Lịch học'!$K$7:$N$7,4,0)</f>
        <v>#N/A</v>
      </c>
    </row>
    <row r="103" spans="1:13" x14ac:dyDescent="0.35">
      <c r="A103" s="12" t="s">
        <v>594</v>
      </c>
      <c r="B103" s="12">
        <v>2</v>
      </c>
      <c r="C103" s="13" t="s">
        <v>78</v>
      </c>
      <c r="D103" s="14" t="s">
        <v>600</v>
      </c>
      <c r="E103" s="15" t="s">
        <v>607</v>
      </c>
      <c r="F103" s="16" t="s">
        <v>798</v>
      </c>
      <c r="G103" s="16" t="s">
        <v>791</v>
      </c>
      <c r="H103" s="13">
        <v>2</v>
      </c>
      <c r="I103" s="21" t="s">
        <v>793</v>
      </c>
      <c r="J103" s="16" t="s">
        <v>193</v>
      </c>
      <c r="K103" s="22" t="s">
        <v>795</v>
      </c>
      <c r="L103" s="22" t="s">
        <v>763</v>
      </c>
      <c r="M103" s="9" t="e">
        <f>VLOOKUP(J103,'Lịch học'!$K$7:$N$7,4,0)</f>
        <v>#N/A</v>
      </c>
    </row>
    <row r="104" spans="1:13" x14ac:dyDescent="0.35">
      <c r="A104" s="12" t="s">
        <v>598</v>
      </c>
      <c r="B104" s="12">
        <v>7</v>
      </c>
      <c r="C104" s="13" t="s">
        <v>69</v>
      </c>
      <c r="D104" s="14" t="s">
        <v>600</v>
      </c>
      <c r="E104" s="15" t="s">
        <v>607</v>
      </c>
      <c r="F104" s="16" t="s">
        <v>798</v>
      </c>
      <c r="G104" s="16" t="s">
        <v>791</v>
      </c>
      <c r="H104" s="13">
        <v>2</v>
      </c>
      <c r="I104" s="21" t="s">
        <v>794</v>
      </c>
      <c r="J104" s="16" t="s">
        <v>193</v>
      </c>
      <c r="K104" s="22" t="s">
        <v>795</v>
      </c>
      <c r="L104" s="22" t="s">
        <v>763</v>
      </c>
      <c r="M104" s="9" t="e">
        <f>VLOOKUP(J104,'Lịch học'!$K$7:$N$7,4,0)</f>
        <v>#N/A</v>
      </c>
    </row>
    <row r="105" spans="1:13" x14ac:dyDescent="0.35">
      <c r="A105" s="12" t="s">
        <v>598</v>
      </c>
      <c r="B105" s="12">
        <v>7</v>
      </c>
      <c r="C105" s="13" t="s">
        <v>292</v>
      </c>
      <c r="D105" s="14" t="s">
        <v>599</v>
      </c>
      <c r="E105" s="15" t="s">
        <v>606</v>
      </c>
      <c r="F105" s="16" t="s">
        <v>582</v>
      </c>
      <c r="G105" s="16" t="s">
        <v>583</v>
      </c>
      <c r="H105" s="13">
        <v>5</v>
      </c>
      <c r="I105" s="21" t="s">
        <v>702</v>
      </c>
      <c r="J105" s="16" t="s">
        <v>454</v>
      </c>
      <c r="K105" s="22" t="s">
        <v>620</v>
      </c>
      <c r="L105" s="22" t="s">
        <v>752</v>
      </c>
      <c r="M105" s="9" t="e">
        <f>VLOOKUP(J105,'Lịch học'!$K$7:$N$7,4,0)</f>
        <v>#N/A</v>
      </c>
    </row>
    <row r="106" spans="1:13" x14ac:dyDescent="0.35">
      <c r="A106" s="12" t="s">
        <v>877</v>
      </c>
      <c r="B106" s="12">
        <v>2</v>
      </c>
      <c r="C106" s="13" t="s">
        <v>786</v>
      </c>
      <c r="D106" s="14" t="s">
        <v>601</v>
      </c>
      <c r="E106" s="15" t="s">
        <v>608</v>
      </c>
      <c r="F106" s="16" t="s">
        <v>550</v>
      </c>
      <c r="G106" s="16" t="s">
        <v>551</v>
      </c>
      <c r="H106" s="13">
        <v>3</v>
      </c>
      <c r="I106" s="21" t="s">
        <v>743</v>
      </c>
      <c r="J106" s="16" t="s">
        <v>193</v>
      </c>
      <c r="K106" s="22" t="s">
        <v>620</v>
      </c>
      <c r="L106" s="22" t="s">
        <v>752</v>
      </c>
      <c r="M106" s="9" t="e">
        <f>VLOOKUP(J106,'Lịch học'!$K$7:$N$7,4,0)</f>
        <v>#N/A</v>
      </c>
    </row>
    <row r="107" spans="1:13" x14ac:dyDescent="0.35">
      <c r="A107" s="12" t="s">
        <v>877</v>
      </c>
      <c r="B107" s="12">
        <v>2</v>
      </c>
      <c r="C107" s="13" t="s">
        <v>786</v>
      </c>
      <c r="D107" s="14" t="s">
        <v>599</v>
      </c>
      <c r="E107" s="15" t="s">
        <v>606</v>
      </c>
      <c r="F107" s="16" t="s">
        <v>590</v>
      </c>
      <c r="G107" s="16" t="s">
        <v>591</v>
      </c>
      <c r="H107" s="13">
        <v>3</v>
      </c>
      <c r="I107" s="21" t="s">
        <v>743</v>
      </c>
      <c r="J107" s="16" t="s">
        <v>193</v>
      </c>
      <c r="K107" s="22" t="s">
        <v>620</v>
      </c>
      <c r="L107" s="22" t="s">
        <v>752</v>
      </c>
      <c r="M107" s="9" t="e">
        <f>VLOOKUP(J107,'Lịch học'!$K$7:$N$7,4,0)</f>
        <v>#N/A</v>
      </c>
    </row>
    <row r="108" spans="1:13" x14ac:dyDescent="0.35">
      <c r="A108" s="12" t="s">
        <v>598</v>
      </c>
      <c r="B108" s="12">
        <v>7</v>
      </c>
      <c r="C108" s="13" t="s">
        <v>33</v>
      </c>
      <c r="D108" s="14" t="s">
        <v>599</v>
      </c>
      <c r="E108" s="15" t="s">
        <v>606</v>
      </c>
      <c r="F108" s="16" t="s">
        <v>538</v>
      </c>
      <c r="G108" s="16" t="s">
        <v>539</v>
      </c>
      <c r="H108" s="13">
        <v>3</v>
      </c>
      <c r="I108" s="21" t="s">
        <v>668</v>
      </c>
      <c r="J108" s="16" t="s">
        <v>540</v>
      </c>
      <c r="K108" s="22" t="s">
        <v>620</v>
      </c>
      <c r="L108" s="22" t="s">
        <v>752</v>
      </c>
      <c r="M108" s="9" t="e">
        <f>VLOOKUP(J108,'Lịch học'!$K$7:$N$7,4,0)</f>
        <v>#N/A</v>
      </c>
    </row>
    <row r="109" spans="1:13" x14ac:dyDescent="0.35">
      <c r="A109" s="12" t="s">
        <v>598</v>
      </c>
      <c r="B109" s="12">
        <v>7</v>
      </c>
      <c r="C109" s="13" t="s">
        <v>108</v>
      </c>
      <c r="D109" s="14" t="s">
        <v>601</v>
      </c>
      <c r="E109" s="15" t="s">
        <v>608</v>
      </c>
      <c r="F109" s="16" t="s">
        <v>538</v>
      </c>
      <c r="G109" s="16" t="s">
        <v>539</v>
      </c>
      <c r="H109" s="13">
        <v>3</v>
      </c>
      <c r="I109" s="21" t="s">
        <v>733</v>
      </c>
      <c r="J109" s="16" t="s">
        <v>540</v>
      </c>
      <c r="K109" s="22" t="s">
        <v>760</v>
      </c>
      <c r="L109" s="22" t="s">
        <v>763</v>
      </c>
      <c r="M109" s="9" t="e">
        <f>VLOOKUP(J109,'Lịch học'!$K$7:$N$7,4,0)</f>
        <v>#N/A</v>
      </c>
    </row>
    <row r="110" spans="1:13" x14ac:dyDescent="0.35">
      <c r="A110" s="12" t="s">
        <v>595</v>
      </c>
      <c r="B110" s="12">
        <v>4</v>
      </c>
      <c r="C110" s="13" t="s">
        <v>69</v>
      </c>
      <c r="D110" s="14" t="s">
        <v>599</v>
      </c>
      <c r="E110" s="15" t="s">
        <v>606</v>
      </c>
      <c r="F110" s="16" t="s">
        <v>337</v>
      </c>
      <c r="G110" s="16" t="s">
        <v>338</v>
      </c>
      <c r="H110" s="13">
        <v>4</v>
      </c>
      <c r="I110" s="21" t="s">
        <v>631</v>
      </c>
      <c r="J110" s="16" t="s">
        <v>339</v>
      </c>
      <c r="K110" s="22" t="s">
        <v>772</v>
      </c>
      <c r="L110" s="22" t="s">
        <v>774</v>
      </c>
      <c r="M110" s="9" t="e">
        <f>VLOOKUP(J110,'Lịch học'!$K$7:$N$7,4,0)</f>
        <v>#N/A</v>
      </c>
    </row>
    <row r="111" spans="1:13" x14ac:dyDescent="0.35">
      <c r="A111" s="12" t="s">
        <v>826</v>
      </c>
      <c r="B111" s="12">
        <v>6</v>
      </c>
      <c r="C111" s="13" t="s">
        <v>33</v>
      </c>
      <c r="D111" s="14" t="s">
        <v>601</v>
      </c>
      <c r="E111" s="15" t="s">
        <v>608</v>
      </c>
      <c r="F111" s="16" t="s">
        <v>478</v>
      </c>
      <c r="G111" s="16" t="s">
        <v>338</v>
      </c>
      <c r="H111" s="13">
        <v>4</v>
      </c>
      <c r="I111" s="21" t="s">
        <v>733</v>
      </c>
      <c r="J111" s="16" t="s">
        <v>326</v>
      </c>
      <c r="K111" s="22" t="s">
        <v>760</v>
      </c>
      <c r="L111" s="22" t="s">
        <v>763</v>
      </c>
      <c r="M111" s="9" t="e">
        <f>VLOOKUP(J111,'Lịch học'!$K$7:$N$7,4,0)</f>
        <v>#N/A</v>
      </c>
    </row>
    <row r="112" spans="1:13" x14ac:dyDescent="0.35">
      <c r="A112" s="12" t="s">
        <v>598</v>
      </c>
      <c r="B112" s="12">
        <v>7</v>
      </c>
      <c r="C112" s="13" t="s">
        <v>43</v>
      </c>
      <c r="D112" s="14" t="s">
        <v>602</v>
      </c>
      <c r="E112" s="15" t="s">
        <v>609</v>
      </c>
      <c r="F112" s="16" t="s">
        <v>478</v>
      </c>
      <c r="G112" s="16" t="s">
        <v>338</v>
      </c>
      <c r="H112" s="13">
        <v>4</v>
      </c>
      <c r="I112" s="21" t="s">
        <v>743</v>
      </c>
      <c r="J112" s="16" t="s">
        <v>326</v>
      </c>
      <c r="K112" s="22" t="s">
        <v>620</v>
      </c>
      <c r="L112" s="22" t="s">
        <v>752</v>
      </c>
      <c r="M112" s="9" t="e">
        <f>VLOOKUP(J112,'Lịch học'!$K$7:$N$7,4,0)</f>
        <v>#N/A</v>
      </c>
    </row>
    <row r="113" spans="1:13" x14ac:dyDescent="0.35">
      <c r="A113" s="12" t="s">
        <v>598</v>
      </c>
      <c r="B113" s="12">
        <v>7</v>
      </c>
      <c r="C113" s="13" t="s">
        <v>78</v>
      </c>
      <c r="D113" s="14" t="s">
        <v>599</v>
      </c>
      <c r="E113" s="15" t="s">
        <v>606</v>
      </c>
      <c r="F113" s="16" t="s">
        <v>337</v>
      </c>
      <c r="G113" s="16" t="s">
        <v>338</v>
      </c>
      <c r="H113" s="13">
        <v>4</v>
      </c>
      <c r="I113" s="21" t="s">
        <v>722</v>
      </c>
      <c r="J113" s="16" t="s">
        <v>339</v>
      </c>
      <c r="K113" s="22" t="s">
        <v>620</v>
      </c>
      <c r="L113" s="22" t="s">
        <v>757</v>
      </c>
      <c r="M113" s="9" t="e">
        <f>VLOOKUP(J113,'Lịch học'!$K$7:$N$7,4,0)</f>
        <v>#N/A</v>
      </c>
    </row>
    <row r="114" spans="1:13" x14ac:dyDescent="0.35">
      <c r="A114" s="12" t="s">
        <v>598</v>
      </c>
      <c r="B114" s="12">
        <v>7</v>
      </c>
      <c r="C114" s="13" t="s">
        <v>78</v>
      </c>
      <c r="D114" s="14" t="s">
        <v>601</v>
      </c>
      <c r="E114" s="15" t="s">
        <v>608</v>
      </c>
      <c r="F114" s="16" t="s">
        <v>337</v>
      </c>
      <c r="G114" s="16" t="s">
        <v>338</v>
      </c>
      <c r="H114" s="13">
        <v>4</v>
      </c>
      <c r="I114" s="21" t="s">
        <v>612</v>
      </c>
      <c r="J114" s="16" t="s">
        <v>339</v>
      </c>
      <c r="K114" s="22" t="s">
        <v>620</v>
      </c>
      <c r="L114" s="22" t="s">
        <v>757</v>
      </c>
      <c r="M114" s="9" t="e">
        <f>VLOOKUP(J114,'Lịch học'!$K$7:$N$7,4,0)</f>
        <v>#N/A</v>
      </c>
    </row>
    <row r="115" spans="1:13" x14ac:dyDescent="0.35">
      <c r="A115" s="12" t="s">
        <v>594</v>
      </c>
      <c r="B115" s="12">
        <v>2</v>
      </c>
      <c r="C115" s="13" t="s">
        <v>33</v>
      </c>
      <c r="D115" s="14" t="s">
        <v>601</v>
      </c>
      <c r="E115" s="15" t="s">
        <v>608</v>
      </c>
      <c r="F115" s="16" t="s">
        <v>511</v>
      </c>
      <c r="G115" s="16" t="s">
        <v>512</v>
      </c>
      <c r="H115" s="13">
        <v>3</v>
      </c>
      <c r="I115" s="21" t="s">
        <v>740</v>
      </c>
      <c r="J115" s="16" t="s">
        <v>309</v>
      </c>
      <c r="K115" s="22" t="s">
        <v>620</v>
      </c>
      <c r="L115" s="22" t="s">
        <v>752</v>
      </c>
      <c r="M115" s="9" t="e">
        <f>VLOOKUP(J115,'Lịch học'!$K$7:$N$7,4,0)</f>
        <v>#N/A</v>
      </c>
    </row>
    <row r="116" spans="1:13" x14ac:dyDescent="0.35">
      <c r="A116" s="12" t="s">
        <v>594</v>
      </c>
      <c r="B116" s="12">
        <v>2</v>
      </c>
      <c r="C116" s="13" t="s">
        <v>615</v>
      </c>
      <c r="D116" s="14" t="s">
        <v>599</v>
      </c>
      <c r="E116" s="15" t="s">
        <v>606</v>
      </c>
      <c r="F116" s="16" t="s">
        <v>124</v>
      </c>
      <c r="G116" s="16" t="s">
        <v>125</v>
      </c>
      <c r="H116" s="13">
        <v>3</v>
      </c>
      <c r="I116" s="21" t="s">
        <v>648</v>
      </c>
      <c r="J116" s="16" t="s">
        <v>122</v>
      </c>
      <c r="K116" s="22" t="s">
        <v>755</v>
      </c>
      <c r="L116" s="22" t="s">
        <v>763</v>
      </c>
      <c r="M116" s="9" t="e">
        <f>VLOOKUP(J116,'Lịch học'!$K$7:$N$7,4,0)</f>
        <v>#N/A</v>
      </c>
    </row>
    <row r="117" spans="1:13" x14ac:dyDescent="0.35">
      <c r="A117" s="12" t="s">
        <v>594</v>
      </c>
      <c r="B117" s="12">
        <v>2</v>
      </c>
      <c r="C117" s="13" t="s">
        <v>615</v>
      </c>
      <c r="D117" s="14" t="s">
        <v>600</v>
      </c>
      <c r="E117" s="15" t="s">
        <v>607</v>
      </c>
      <c r="F117" s="16" t="s">
        <v>124</v>
      </c>
      <c r="G117" s="16" t="s">
        <v>125</v>
      </c>
      <c r="H117" s="13">
        <v>3</v>
      </c>
      <c r="I117" s="21" t="s">
        <v>649</v>
      </c>
      <c r="J117" s="16" t="s">
        <v>122</v>
      </c>
      <c r="K117" s="22" t="s">
        <v>755</v>
      </c>
      <c r="L117" s="22" t="s">
        <v>763</v>
      </c>
      <c r="M117" s="9" t="e">
        <f>VLOOKUP(J117,'Lịch học'!$K$7:$N$7,4,0)</f>
        <v>#N/A</v>
      </c>
    </row>
    <row r="118" spans="1:13" x14ac:dyDescent="0.35">
      <c r="A118" s="12" t="s">
        <v>826</v>
      </c>
      <c r="B118" s="12">
        <v>6</v>
      </c>
      <c r="C118" s="13" t="s">
        <v>615</v>
      </c>
      <c r="D118" s="14" t="s">
        <v>601</v>
      </c>
      <c r="E118" s="15" t="s">
        <v>608</v>
      </c>
      <c r="F118" s="16" t="s">
        <v>124</v>
      </c>
      <c r="G118" s="16" t="s">
        <v>125</v>
      </c>
      <c r="H118" s="13">
        <v>3</v>
      </c>
      <c r="I118" s="21" t="s">
        <v>725</v>
      </c>
      <c r="J118" s="16" t="s">
        <v>122</v>
      </c>
      <c r="K118" s="22" t="s">
        <v>755</v>
      </c>
      <c r="L118" s="22" t="s">
        <v>763</v>
      </c>
      <c r="M118" s="9" t="e">
        <f>VLOOKUP(J118,'Lịch học'!$K$7:$N$7,4,0)</f>
        <v>#N/A</v>
      </c>
    </row>
    <row r="119" spans="1:13" x14ac:dyDescent="0.35">
      <c r="A119" s="12" t="s">
        <v>826</v>
      </c>
      <c r="B119" s="12">
        <v>6</v>
      </c>
      <c r="C119" s="13" t="s">
        <v>615</v>
      </c>
      <c r="D119" s="14" t="s">
        <v>602</v>
      </c>
      <c r="E119" s="15" t="s">
        <v>609</v>
      </c>
      <c r="F119" s="16" t="s">
        <v>124</v>
      </c>
      <c r="G119" s="16" t="s">
        <v>125</v>
      </c>
      <c r="H119" s="13">
        <v>3</v>
      </c>
      <c r="I119" s="21" t="s">
        <v>726</v>
      </c>
      <c r="J119" s="16" t="s">
        <v>122</v>
      </c>
      <c r="K119" s="22" t="s">
        <v>755</v>
      </c>
      <c r="L119" s="22" t="s">
        <v>763</v>
      </c>
      <c r="M119" s="9" t="e">
        <f>VLOOKUP(J119,'Lịch học'!$K$7:$N$7,4,0)</f>
        <v>#N/A</v>
      </c>
    </row>
    <row r="120" spans="1:13" x14ac:dyDescent="0.35">
      <c r="A120" s="12" t="s">
        <v>598</v>
      </c>
      <c r="B120" s="12">
        <v>7</v>
      </c>
      <c r="C120" s="13" t="s">
        <v>292</v>
      </c>
      <c r="D120" s="14" t="s">
        <v>602</v>
      </c>
      <c r="E120" s="15" t="s">
        <v>609</v>
      </c>
      <c r="F120" s="16" t="s">
        <v>586</v>
      </c>
      <c r="G120" s="16" t="s">
        <v>587</v>
      </c>
      <c r="H120" s="13">
        <v>2</v>
      </c>
      <c r="I120" s="21" t="s">
        <v>626</v>
      </c>
      <c r="J120" s="16" t="s">
        <v>49</v>
      </c>
      <c r="K120" s="22" t="s">
        <v>620</v>
      </c>
      <c r="L120" s="22" t="s">
        <v>752</v>
      </c>
      <c r="M120" s="9" t="e">
        <f>VLOOKUP(J120,'Lịch học'!$K$7:$N$7,4,0)</f>
        <v>#N/A</v>
      </c>
    </row>
    <row r="121" spans="1:13" x14ac:dyDescent="0.35">
      <c r="A121" s="12" t="s">
        <v>598</v>
      </c>
      <c r="B121" s="12">
        <v>7</v>
      </c>
      <c r="C121" s="13" t="s">
        <v>158</v>
      </c>
      <c r="D121" s="14" t="s">
        <v>601</v>
      </c>
      <c r="E121" s="15" t="s">
        <v>608</v>
      </c>
      <c r="F121" s="16" t="s">
        <v>571</v>
      </c>
      <c r="G121" s="16" t="s">
        <v>840</v>
      </c>
      <c r="H121" s="13">
        <v>2</v>
      </c>
      <c r="I121" s="21" t="s">
        <v>699</v>
      </c>
      <c r="J121" s="16" t="s">
        <v>841</v>
      </c>
      <c r="K121" s="22" t="s">
        <v>620</v>
      </c>
      <c r="L121" s="22" t="s">
        <v>752</v>
      </c>
      <c r="M121" s="9" t="e">
        <f>VLOOKUP(J121,'Lịch học'!$K$7:$N$7,4,0)</f>
        <v>#N/A</v>
      </c>
    </row>
    <row r="122" spans="1:13" x14ac:dyDescent="0.35">
      <c r="A122" s="12" t="s">
        <v>596</v>
      </c>
      <c r="B122" s="12">
        <v>5</v>
      </c>
      <c r="C122" s="13" t="s">
        <v>114</v>
      </c>
      <c r="D122" s="14" t="s">
        <v>600</v>
      </c>
      <c r="E122" s="15" t="s">
        <v>607</v>
      </c>
      <c r="F122" s="16" t="s">
        <v>432</v>
      </c>
      <c r="G122" s="16" t="s">
        <v>433</v>
      </c>
      <c r="H122" s="13">
        <v>2</v>
      </c>
      <c r="I122" s="21" t="s">
        <v>646</v>
      </c>
      <c r="J122" s="16" t="s">
        <v>329</v>
      </c>
      <c r="K122" s="22" t="s">
        <v>620</v>
      </c>
      <c r="L122" s="22" t="s">
        <v>752</v>
      </c>
      <c r="M122" s="9" t="e">
        <f>VLOOKUP(J122,'Lịch học'!$K$7:$N$7,4,0)</f>
        <v>#N/A</v>
      </c>
    </row>
    <row r="123" spans="1:13" x14ac:dyDescent="0.35">
      <c r="A123" s="12" t="s">
        <v>598</v>
      </c>
      <c r="B123" s="12">
        <v>7</v>
      </c>
      <c r="C123" s="13" t="s">
        <v>20</v>
      </c>
      <c r="D123" s="14" t="s">
        <v>599</v>
      </c>
      <c r="E123" s="15" t="s">
        <v>606</v>
      </c>
      <c r="F123" s="16" t="s">
        <v>533</v>
      </c>
      <c r="G123" s="16" t="s">
        <v>839</v>
      </c>
      <c r="H123" s="13">
        <v>3</v>
      </c>
      <c r="I123" s="21" t="s">
        <v>699</v>
      </c>
      <c r="J123" s="16" t="s">
        <v>312</v>
      </c>
      <c r="K123" s="22" t="s">
        <v>620</v>
      </c>
      <c r="L123" s="22" t="s">
        <v>752</v>
      </c>
      <c r="M123" s="9" t="e">
        <f>VLOOKUP(J123,'Lịch học'!$K$7:$N$7,4,0)</f>
        <v>#N/A</v>
      </c>
    </row>
    <row r="124" spans="1:13" x14ac:dyDescent="0.35">
      <c r="A124" s="12" t="s">
        <v>594</v>
      </c>
      <c r="B124" s="12">
        <v>2</v>
      </c>
      <c r="C124" s="13" t="s">
        <v>56</v>
      </c>
      <c r="D124" s="14" t="s">
        <v>599</v>
      </c>
      <c r="E124" s="15" t="s">
        <v>606</v>
      </c>
      <c r="F124" s="16" t="s">
        <v>60</v>
      </c>
      <c r="G124" s="16" t="s">
        <v>61</v>
      </c>
      <c r="H124" s="13">
        <v>2</v>
      </c>
      <c r="I124" s="21" t="s">
        <v>627</v>
      </c>
      <c r="J124" s="16" t="s">
        <v>62</v>
      </c>
      <c r="K124" s="22" t="s">
        <v>620</v>
      </c>
      <c r="L124" s="22" t="s">
        <v>754</v>
      </c>
      <c r="M124" s="9" t="e">
        <f>VLOOKUP(J124,'Lịch học'!$K$7:$N$7,4,0)</f>
        <v>#N/A</v>
      </c>
    </row>
    <row r="125" spans="1:13" x14ac:dyDescent="0.35">
      <c r="A125" s="12" t="s">
        <v>597</v>
      </c>
      <c r="B125" s="12">
        <v>3</v>
      </c>
      <c r="C125" s="13" t="s">
        <v>78</v>
      </c>
      <c r="D125" s="14" t="s">
        <v>599</v>
      </c>
      <c r="E125" s="15" t="s">
        <v>606</v>
      </c>
      <c r="F125" s="16" t="s">
        <v>60</v>
      </c>
      <c r="G125" s="16" t="s">
        <v>61</v>
      </c>
      <c r="H125" s="13">
        <v>2</v>
      </c>
      <c r="I125" s="21" t="s">
        <v>673</v>
      </c>
      <c r="J125" s="16" t="s">
        <v>62</v>
      </c>
      <c r="K125" s="22" t="s">
        <v>620</v>
      </c>
      <c r="L125" s="22" t="s">
        <v>754</v>
      </c>
      <c r="M125" s="9" t="e">
        <f>VLOOKUP(J125,'Lịch học'!$K$7:$N$7,4,0)</f>
        <v>#N/A</v>
      </c>
    </row>
    <row r="126" spans="1:13" x14ac:dyDescent="0.35">
      <c r="A126" s="12" t="s">
        <v>595</v>
      </c>
      <c r="B126" s="12">
        <v>4</v>
      </c>
      <c r="C126" s="13" t="s">
        <v>69</v>
      </c>
      <c r="D126" s="14" t="s">
        <v>599</v>
      </c>
      <c r="E126" s="15" t="s">
        <v>606</v>
      </c>
      <c r="F126" s="16" t="s">
        <v>60</v>
      </c>
      <c r="G126" s="16" t="s">
        <v>61</v>
      </c>
      <c r="H126" s="13">
        <v>2</v>
      </c>
      <c r="I126" s="21" t="s">
        <v>672</v>
      </c>
      <c r="J126" s="16" t="s">
        <v>62</v>
      </c>
      <c r="K126" s="22" t="s">
        <v>620</v>
      </c>
      <c r="L126" s="22" t="s">
        <v>754</v>
      </c>
      <c r="M126" s="9" t="e">
        <f>VLOOKUP(J126,'Lịch học'!$K$7:$N$7,4,0)</f>
        <v>#N/A</v>
      </c>
    </row>
    <row r="127" spans="1:13" x14ac:dyDescent="0.35">
      <c r="A127" s="12" t="s">
        <v>595</v>
      </c>
      <c r="B127" s="12">
        <v>4</v>
      </c>
      <c r="C127" s="13" t="s">
        <v>92</v>
      </c>
      <c r="D127" s="14" t="s">
        <v>600</v>
      </c>
      <c r="E127" s="15" t="s">
        <v>607</v>
      </c>
      <c r="F127" s="16" t="s">
        <v>346</v>
      </c>
      <c r="G127" s="16" t="s">
        <v>347</v>
      </c>
      <c r="H127" s="13">
        <v>2</v>
      </c>
      <c r="I127" s="21" t="s">
        <v>703</v>
      </c>
      <c r="J127" s="16" t="s">
        <v>309</v>
      </c>
      <c r="K127" s="22" t="s">
        <v>620</v>
      </c>
      <c r="L127" s="22" t="s">
        <v>752</v>
      </c>
      <c r="M127" s="9" t="e">
        <f>VLOOKUP(J127,'Lịch học'!$K$7:$N$7,4,0)</f>
        <v>#N/A</v>
      </c>
    </row>
    <row r="128" spans="1:13" x14ac:dyDescent="0.35">
      <c r="A128" s="12" t="s">
        <v>826</v>
      </c>
      <c r="B128" s="12">
        <v>6</v>
      </c>
      <c r="C128" s="13" t="s">
        <v>617</v>
      </c>
      <c r="D128" s="14" t="s">
        <v>601</v>
      </c>
      <c r="E128" s="15" t="s">
        <v>608</v>
      </c>
      <c r="F128" s="16" t="s">
        <v>507</v>
      </c>
      <c r="G128" s="16" t="s">
        <v>508</v>
      </c>
      <c r="H128" s="13">
        <v>3</v>
      </c>
      <c r="I128" s="21" t="s">
        <v>624</v>
      </c>
      <c r="J128" s="16" t="s">
        <v>295</v>
      </c>
      <c r="K128" s="22" t="s">
        <v>620</v>
      </c>
      <c r="L128" s="22" t="s">
        <v>752</v>
      </c>
      <c r="M128" s="9" t="e">
        <f>VLOOKUP(J128,'Lịch học'!$K$7:$N$7,4,0)</f>
        <v>#N/A</v>
      </c>
    </row>
    <row r="129" spans="1:13" x14ac:dyDescent="0.35">
      <c r="A129" s="12" t="s">
        <v>594</v>
      </c>
      <c r="B129" s="12">
        <v>2</v>
      </c>
      <c r="C129" s="13" t="s">
        <v>114</v>
      </c>
      <c r="D129" s="14" t="s">
        <v>599</v>
      </c>
      <c r="E129" s="15" t="s">
        <v>606</v>
      </c>
      <c r="F129" s="16" t="s">
        <v>118</v>
      </c>
      <c r="G129" s="16" t="s">
        <v>119</v>
      </c>
      <c r="H129" s="13">
        <v>2</v>
      </c>
      <c r="I129" s="21" t="s">
        <v>646</v>
      </c>
      <c r="J129" s="16" t="s">
        <v>884</v>
      </c>
      <c r="K129" s="22" t="s">
        <v>620</v>
      </c>
      <c r="L129" s="22" t="s">
        <v>752</v>
      </c>
      <c r="M129" s="9" t="e">
        <f>VLOOKUP(J129,'Lịch học'!$K$7:$N$7,4,0)</f>
        <v>#N/A</v>
      </c>
    </row>
    <row r="130" spans="1:13" x14ac:dyDescent="0.35">
      <c r="A130" s="12" t="s">
        <v>595</v>
      </c>
      <c r="B130" s="12">
        <v>4</v>
      </c>
      <c r="C130" s="13" t="s">
        <v>152</v>
      </c>
      <c r="D130" s="14" t="s">
        <v>599</v>
      </c>
      <c r="E130" s="15" t="s">
        <v>606</v>
      </c>
      <c r="F130" s="16" t="s">
        <v>852</v>
      </c>
      <c r="G130" s="16" t="s">
        <v>853</v>
      </c>
      <c r="H130" s="13">
        <v>2</v>
      </c>
      <c r="I130" s="21" t="s">
        <v>856</v>
      </c>
      <c r="J130" s="16" t="s">
        <v>857</v>
      </c>
      <c r="K130" s="22" t="s">
        <v>620</v>
      </c>
      <c r="L130" s="22" t="s">
        <v>752</v>
      </c>
      <c r="M130" s="9" t="e">
        <f>VLOOKUP(J130,'Lịch học'!$K$7:$N$7,4,0)</f>
        <v>#N/A</v>
      </c>
    </row>
    <row r="131" spans="1:13" x14ac:dyDescent="0.35">
      <c r="A131" s="12" t="s">
        <v>597</v>
      </c>
      <c r="B131" s="12">
        <v>3</v>
      </c>
      <c r="C131" s="13" t="s">
        <v>103</v>
      </c>
      <c r="D131" s="14" t="s">
        <v>600</v>
      </c>
      <c r="E131" s="15" t="s">
        <v>607</v>
      </c>
      <c r="F131" s="16" t="s">
        <v>254</v>
      </c>
      <c r="G131" s="16" t="s">
        <v>255</v>
      </c>
      <c r="H131" s="13">
        <v>2</v>
      </c>
      <c r="I131" s="21" t="s">
        <v>679</v>
      </c>
      <c r="J131" s="16" t="s">
        <v>256</v>
      </c>
      <c r="K131" s="22" t="s">
        <v>620</v>
      </c>
      <c r="L131" s="22" t="s">
        <v>752</v>
      </c>
      <c r="M131" s="9" t="e">
        <f>VLOOKUP(J131,'Lịch học'!$K$7:$N$7,4,0)</f>
        <v>#N/A</v>
      </c>
    </row>
    <row r="132" spans="1:13" x14ac:dyDescent="0.35">
      <c r="A132" s="12" t="s">
        <v>596</v>
      </c>
      <c r="B132" s="12">
        <v>5</v>
      </c>
      <c r="C132" s="13" t="s">
        <v>33</v>
      </c>
      <c r="D132" s="14" t="s">
        <v>599</v>
      </c>
      <c r="E132" s="15" t="s">
        <v>606</v>
      </c>
      <c r="F132" s="16" t="s">
        <v>407</v>
      </c>
      <c r="G132" s="16" t="s">
        <v>408</v>
      </c>
      <c r="H132" s="13">
        <v>2</v>
      </c>
      <c r="I132" s="21" t="s">
        <v>718</v>
      </c>
      <c r="J132" s="16" t="s">
        <v>200</v>
      </c>
      <c r="K132" s="22" t="s">
        <v>620</v>
      </c>
      <c r="L132" s="22" t="s">
        <v>752</v>
      </c>
      <c r="M132" s="9" t="e">
        <f>VLOOKUP(J132,'Lịch học'!$K$7:$N$7,4,0)</f>
        <v>#N/A</v>
      </c>
    </row>
    <row r="133" spans="1:13" x14ac:dyDescent="0.35">
      <c r="A133" s="12" t="s">
        <v>594</v>
      </c>
      <c r="B133" s="12">
        <v>2</v>
      </c>
      <c r="C133" s="13" t="s">
        <v>618</v>
      </c>
      <c r="D133" s="14" t="s">
        <v>601</v>
      </c>
      <c r="E133" s="15" t="s">
        <v>608</v>
      </c>
      <c r="F133" s="16" t="s">
        <v>129</v>
      </c>
      <c r="G133" s="16" t="s">
        <v>130</v>
      </c>
      <c r="H133" s="13">
        <v>2</v>
      </c>
      <c r="I133" s="21" t="s">
        <v>652</v>
      </c>
      <c r="J133" s="16" t="s">
        <v>136</v>
      </c>
      <c r="K133" s="22" t="s">
        <v>755</v>
      </c>
      <c r="L133" s="22" t="s">
        <v>752</v>
      </c>
      <c r="M133" s="9" t="e">
        <f>VLOOKUP(J133,'Lịch học'!$K$7:$N$7,4,0)</f>
        <v>#N/A</v>
      </c>
    </row>
    <row r="134" spans="1:13" x14ac:dyDescent="0.35">
      <c r="A134" s="12" t="s">
        <v>595</v>
      </c>
      <c r="B134" s="12">
        <v>4</v>
      </c>
      <c r="C134" s="13" t="s">
        <v>78</v>
      </c>
      <c r="D134" s="14" t="s">
        <v>600</v>
      </c>
      <c r="E134" s="15" t="s">
        <v>607</v>
      </c>
      <c r="F134" s="16" t="s">
        <v>129</v>
      </c>
      <c r="G134" s="16" t="s">
        <v>130</v>
      </c>
      <c r="H134" s="13">
        <v>2</v>
      </c>
      <c r="I134" s="21" t="s">
        <v>793</v>
      </c>
      <c r="J134" s="16" t="s">
        <v>131</v>
      </c>
      <c r="K134" s="22" t="s">
        <v>795</v>
      </c>
      <c r="L134" s="22" t="s">
        <v>763</v>
      </c>
      <c r="M134" s="9" t="e">
        <f>VLOOKUP(J134,'Lịch học'!$K$7:$N$7,4,0)</f>
        <v>#N/A</v>
      </c>
    </row>
    <row r="135" spans="1:13" x14ac:dyDescent="0.35">
      <c r="A135" s="12" t="s">
        <v>595</v>
      </c>
      <c r="B135" s="12">
        <v>4</v>
      </c>
      <c r="C135" s="13" t="s">
        <v>618</v>
      </c>
      <c r="D135" s="14" t="s">
        <v>600</v>
      </c>
      <c r="E135" s="15" t="s">
        <v>607</v>
      </c>
      <c r="F135" s="16" t="s">
        <v>129</v>
      </c>
      <c r="G135" s="16" t="s">
        <v>130</v>
      </c>
      <c r="H135" s="13">
        <v>2</v>
      </c>
      <c r="I135" s="21" t="s">
        <v>709</v>
      </c>
      <c r="J135" s="16" t="s">
        <v>136</v>
      </c>
      <c r="K135" s="22" t="s">
        <v>755</v>
      </c>
      <c r="L135" s="22" t="s">
        <v>762</v>
      </c>
      <c r="M135" s="9" t="e">
        <f>VLOOKUP(J135,'Lịch học'!$K$7:$N$7,4,0)</f>
        <v>#N/A</v>
      </c>
    </row>
    <row r="136" spans="1:13" x14ac:dyDescent="0.35">
      <c r="A136" s="12" t="s">
        <v>596</v>
      </c>
      <c r="B136" s="12">
        <v>5</v>
      </c>
      <c r="C136" s="13" t="s">
        <v>618</v>
      </c>
      <c r="D136" s="14" t="s">
        <v>601</v>
      </c>
      <c r="E136" s="15" t="s">
        <v>608</v>
      </c>
      <c r="F136" s="16" t="s">
        <v>129</v>
      </c>
      <c r="G136" s="16" t="s">
        <v>130</v>
      </c>
      <c r="H136" s="13">
        <v>2</v>
      </c>
      <c r="I136" s="21" t="s">
        <v>684</v>
      </c>
      <c r="J136" s="16" t="s">
        <v>136</v>
      </c>
      <c r="K136" s="22" t="s">
        <v>755</v>
      </c>
      <c r="L136" s="22" t="s">
        <v>752</v>
      </c>
      <c r="M136" s="9" t="e">
        <f>VLOOKUP(J136,'Lịch học'!$K$7:$N$7,4,0)</f>
        <v>#N/A</v>
      </c>
    </row>
    <row r="137" spans="1:13" x14ac:dyDescent="0.35">
      <c r="A137" s="12" t="s">
        <v>826</v>
      </c>
      <c r="B137" s="12">
        <v>6</v>
      </c>
      <c r="C137" s="13" t="s">
        <v>615</v>
      </c>
      <c r="D137" s="14" t="s">
        <v>600</v>
      </c>
      <c r="E137" s="15" t="s">
        <v>607</v>
      </c>
      <c r="F137" s="16" t="s">
        <v>129</v>
      </c>
      <c r="G137" s="16" t="s">
        <v>130</v>
      </c>
      <c r="H137" s="13">
        <v>2</v>
      </c>
      <c r="I137" s="21" t="s">
        <v>794</v>
      </c>
      <c r="J137" s="16" t="s">
        <v>131</v>
      </c>
      <c r="K137" s="22" t="s">
        <v>795</v>
      </c>
      <c r="L137" s="22" t="s">
        <v>763</v>
      </c>
      <c r="M137" s="9" t="e">
        <f>VLOOKUP(J137,'Lịch học'!$K$7:$N$7,4,0)</f>
        <v>#N/A</v>
      </c>
    </row>
    <row r="138" spans="1:13" x14ac:dyDescent="0.35">
      <c r="A138" s="12" t="s">
        <v>598</v>
      </c>
      <c r="B138" s="12">
        <v>7</v>
      </c>
      <c r="C138" s="13" t="s">
        <v>617</v>
      </c>
      <c r="D138" s="14" t="s">
        <v>600</v>
      </c>
      <c r="E138" s="15" t="s">
        <v>607</v>
      </c>
      <c r="F138" s="16" t="s">
        <v>129</v>
      </c>
      <c r="G138" s="16" t="s">
        <v>130</v>
      </c>
      <c r="H138" s="13">
        <v>2</v>
      </c>
      <c r="I138" s="21" t="s">
        <v>748</v>
      </c>
      <c r="J138" s="16" t="s">
        <v>131</v>
      </c>
      <c r="K138" s="22" t="s">
        <v>620</v>
      </c>
      <c r="L138" s="22" t="s">
        <v>752</v>
      </c>
      <c r="M138" s="9" t="e">
        <f>VLOOKUP(J138,'Lịch học'!$K$7:$N$7,4,0)</f>
        <v>#N/A</v>
      </c>
    </row>
    <row r="139" spans="1:13" x14ac:dyDescent="0.35">
      <c r="A139" s="12" t="s">
        <v>598</v>
      </c>
      <c r="B139" s="12">
        <v>7</v>
      </c>
      <c r="C139" s="13" t="s">
        <v>618</v>
      </c>
      <c r="D139" s="14" t="s">
        <v>599</v>
      </c>
      <c r="E139" s="15" t="s">
        <v>606</v>
      </c>
      <c r="F139" s="16" t="s">
        <v>129</v>
      </c>
      <c r="G139" s="16" t="s">
        <v>130</v>
      </c>
      <c r="H139" s="13">
        <v>2</v>
      </c>
      <c r="I139" s="21" t="s">
        <v>685</v>
      </c>
      <c r="J139" s="16" t="s">
        <v>19</v>
      </c>
      <c r="K139" s="22" t="s">
        <v>755</v>
      </c>
      <c r="L139" s="22" t="s">
        <v>762</v>
      </c>
      <c r="M139" s="9" t="e">
        <f>VLOOKUP(J139,'Lịch học'!$K$7:$N$7,4,0)</f>
        <v>#N/A</v>
      </c>
    </row>
    <row r="140" spans="1:13" x14ac:dyDescent="0.35">
      <c r="A140" s="12" t="s">
        <v>598</v>
      </c>
      <c r="B140" s="12">
        <v>7</v>
      </c>
      <c r="C140" s="13" t="s">
        <v>618</v>
      </c>
      <c r="D140" s="14" t="s">
        <v>600</v>
      </c>
      <c r="E140" s="15" t="s">
        <v>607</v>
      </c>
      <c r="F140" s="16" t="s">
        <v>129</v>
      </c>
      <c r="G140" s="16" t="s">
        <v>130</v>
      </c>
      <c r="H140" s="13">
        <v>2</v>
      </c>
      <c r="I140" s="21" t="s">
        <v>708</v>
      </c>
      <c r="J140" s="16" t="s">
        <v>19</v>
      </c>
      <c r="K140" s="22" t="s">
        <v>755</v>
      </c>
      <c r="L140" s="22" t="s">
        <v>762</v>
      </c>
      <c r="M140" s="9" t="e">
        <f>VLOOKUP(J140,'Lịch học'!$K$7:$N$7,4,0)</f>
        <v>#N/A</v>
      </c>
    </row>
    <row r="141" spans="1:13" x14ac:dyDescent="0.35">
      <c r="A141" s="12" t="s">
        <v>596</v>
      </c>
      <c r="B141" s="12">
        <v>5</v>
      </c>
      <c r="C141" s="13" t="s">
        <v>615</v>
      </c>
      <c r="D141" s="14" t="s">
        <v>599</v>
      </c>
      <c r="E141" s="15" t="s">
        <v>606</v>
      </c>
      <c r="F141" s="16" t="s">
        <v>198</v>
      </c>
      <c r="G141" s="16" t="s">
        <v>199</v>
      </c>
      <c r="H141" s="13">
        <v>3</v>
      </c>
      <c r="I141" s="21" t="s">
        <v>784</v>
      </c>
      <c r="J141" s="16" t="s">
        <v>200</v>
      </c>
      <c r="K141" s="22" t="s">
        <v>620</v>
      </c>
      <c r="L141" s="22" t="s">
        <v>752</v>
      </c>
      <c r="M141" s="9" t="e">
        <f>VLOOKUP(J141,'Lịch học'!$K$7:$N$7,4,0)</f>
        <v>#N/A</v>
      </c>
    </row>
    <row r="142" spans="1:13" x14ac:dyDescent="0.35">
      <c r="A142" s="12" t="s">
        <v>597</v>
      </c>
      <c r="B142" s="12">
        <v>3</v>
      </c>
      <c r="C142" s="13" t="s">
        <v>33</v>
      </c>
      <c r="D142" s="14" t="s">
        <v>601</v>
      </c>
      <c r="E142" s="15" t="s">
        <v>608</v>
      </c>
      <c r="F142" s="16" t="s">
        <v>201</v>
      </c>
      <c r="G142" s="16" t="s">
        <v>202</v>
      </c>
      <c r="H142" s="13">
        <v>3</v>
      </c>
      <c r="I142" s="21" t="s">
        <v>669</v>
      </c>
      <c r="J142" s="16" t="s">
        <v>88</v>
      </c>
      <c r="K142" s="22" t="s">
        <v>620</v>
      </c>
      <c r="L142" s="22" t="s">
        <v>752</v>
      </c>
      <c r="M142" s="9" t="e">
        <f>VLOOKUP(J142,'Lịch học'!$K$7:$N$7,4,0)</f>
        <v>#N/A</v>
      </c>
    </row>
    <row r="143" spans="1:13" x14ac:dyDescent="0.35">
      <c r="A143" s="12" t="s">
        <v>826</v>
      </c>
      <c r="B143" s="12">
        <v>6</v>
      </c>
      <c r="C143" s="13" t="s">
        <v>384</v>
      </c>
      <c r="D143" s="14" t="s">
        <v>604</v>
      </c>
      <c r="E143" s="15" t="s">
        <v>611</v>
      </c>
      <c r="F143" s="16" t="s">
        <v>521</v>
      </c>
      <c r="G143" s="16" t="s">
        <v>522</v>
      </c>
      <c r="H143" s="13">
        <v>3</v>
      </c>
      <c r="I143" s="21" t="s">
        <v>706</v>
      </c>
      <c r="J143" s="16" t="s">
        <v>282</v>
      </c>
      <c r="K143" s="22" t="s">
        <v>620</v>
      </c>
      <c r="L143" s="22" t="s">
        <v>805</v>
      </c>
      <c r="M143" s="9" t="e">
        <f>VLOOKUP(J143,'Lịch học'!$K$7:$N$7,4,0)</f>
        <v>#N/A</v>
      </c>
    </row>
    <row r="144" spans="1:13" x14ac:dyDescent="0.35">
      <c r="A144" s="12" t="s">
        <v>596</v>
      </c>
      <c r="B144" s="12">
        <v>5</v>
      </c>
      <c r="C144" s="13" t="s">
        <v>43</v>
      </c>
      <c r="D144" s="14" t="s">
        <v>602</v>
      </c>
      <c r="E144" s="15" t="s">
        <v>609</v>
      </c>
      <c r="F144" s="16" t="s">
        <v>418</v>
      </c>
      <c r="G144" s="16" t="s">
        <v>419</v>
      </c>
      <c r="H144" s="13">
        <v>2</v>
      </c>
      <c r="I144" s="21" t="s">
        <v>659</v>
      </c>
      <c r="J144" s="16" t="s">
        <v>36</v>
      </c>
      <c r="K144" s="22" t="s">
        <v>801</v>
      </c>
      <c r="L144" s="22" t="s">
        <v>763</v>
      </c>
      <c r="M144" s="9" t="e">
        <f>VLOOKUP(J144,'Lịch học'!$K$7:$N$7,4,0)</f>
        <v>#N/A</v>
      </c>
    </row>
    <row r="145" spans="1:13" x14ac:dyDescent="0.35">
      <c r="A145" s="12" t="s">
        <v>597</v>
      </c>
      <c r="B145" s="12">
        <v>3</v>
      </c>
      <c r="C145" s="13" t="s">
        <v>168</v>
      </c>
      <c r="D145" s="14" t="s">
        <v>602</v>
      </c>
      <c r="E145" s="15" t="s">
        <v>609</v>
      </c>
      <c r="F145" s="16" t="s">
        <v>289</v>
      </c>
      <c r="G145" s="16" t="s">
        <v>290</v>
      </c>
      <c r="H145" s="13">
        <v>2</v>
      </c>
      <c r="I145" s="21" t="s">
        <v>693</v>
      </c>
      <c r="J145" s="16" t="s">
        <v>291</v>
      </c>
      <c r="K145" s="22" t="s">
        <v>620</v>
      </c>
      <c r="L145" s="22" t="s">
        <v>752</v>
      </c>
      <c r="M145" s="9" t="e">
        <f>VLOOKUP(J145,'Lịch học'!$K$7:$N$7,4,0)</f>
        <v>#N/A</v>
      </c>
    </row>
    <row r="146" spans="1:13" x14ac:dyDescent="0.35">
      <c r="A146" s="12" t="s">
        <v>594</v>
      </c>
      <c r="B146" s="12">
        <v>2</v>
      </c>
      <c r="C146" s="13" t="s">
        <v>617</v>
      </c>
      <c r="D146" s="14" t="s">
        <v>602</v>
      </c>
      <c r="E146" s="15" t="s">
        <v>609</v>
      </c>
      <c r="F146" s="16" t="s">
        <v>146</v>
      </c>
      <c r="G146" s="16" t="s">
        <v>147</v>
      </c>
      <c r="H146" s="13">
        <v>2</v>
      </c>
      <c r="I146" s="21" t="s">
        <v>657</v>
      </c>
      <c r="J146" s="16" t="s">
        <v>148</v>
      </c>
      <c r="K146" s="22" t="s">
        <v>620</v>
      </c>
      <c r="L146" s="22" t="s">
        <v>752</v>
      </c>
      <c r="M146" s="9" t="e">
        <f>VLOOKUP(J146,'Lịch học'!$K$7:$N$7,4,0)</f>
        <v>#N/A</v>
      </c>
    </row>
    <row r="147" spans="1:13" x14ac:dyDescent="0.35">
      <c r="A147" s="12" t="s">
        <v>596</v>
      </c>
      <c r="B147" s="12">
        <v>5</v>
      </c>
      <c r="C147" s="13" t="s">
        <v>617</v>
      </c>
      <c r="D147" s="14" t="s">
        <v>600</v>
      </c>
      <c r="E147" s="15" t="s">
        <v>607</v>
      </c>
      <c r="F147" s="16" t="s">
        <v>440</v>
      </c>
      <c r="G147" s="16" t="s">
        <v>441</v>
      </c>
      <c r="H147" s="13">
        <v>2</v>
      </c>
      <c r="I147" s="21" t="s">
        <v>677</v>
      </c>
      <c r="J147" s="16" t="s">
        <v>802</v>
      </c>
      <c r="K147" s="22" t="s">
        <v>620</v>
      </c>
      <c r="L147" s="22" t="s">
        <v>752</v>
      </c>
      <c r="M147" s="9" t="e">
        <f>VLOOKUP(J147,'Lịch học'!$K$7:$N$7,4,0)</f>
        <v>#N/A</v>
      </c>
    </row>
    <row r="148" spans="1:13" x14ac:dyDescent="0.35">
      <c r="A148" s="12" t="s">
        <v>597</v>
      </c>
      <c r="B148" s="12">
        <v>3</v>
      </c>
      <c r="C148" s="13" t="s">
        <v>617</v>
      </c>
      <c r="D148" s="14" t="s">
        <v>600</v>
      </c>
      <c r="E148" s="15" t="s">
        <v>607</v>
      </c>
      <c r="F148" s="16" t="s">
        <v>276</v>
      </c>
      <c r="G148" s="16" t="s">
        <v>277</v>
      </c>
      <c r="H148" s="13">
        <v>2</v>
      </c>
      <c r="I148" s="21" t="s">
        <v>676</v>
      </c>
      <c r="J148" s="16" t="s">
        <v>111</v>
      </c>
      <c r="K148" s="22" t="s">
        <v>620</v>
      </c>
      <c r="L148" s="22" t="s">
        <v>752</v>
      </c>
      <c r="M148" s="9" t="e">
        <f>VLOOKUP(J148,'Lịch học'!$K$7:$N$7,4,0)</f>
        <v>#N/A</v>
      </c>
    </row>
    <row r="149" spans="1:13" x14ac:dyDescent="0.35">
      <c r="A149" s="12" t="s">
        <v>826</v>
      </c>
      <c r="B149" s="12">
        <v>6</v>
      </c>
      <c r="C149" s="13" t="s">
        <v>82</v>
      </c>
      <c r="D149" s="14" t="s">
        <v>599</v>
      </c>
      <c r="E149" s="15" t="s">
        <v>606</v>
      </c>
      <c r="F149" s="16" t="s">
        <v>489</v>
      </c>
      <c r="G149" s="16" t="s">
        <v>490</v>
      </c>
      <c r="H149" s="13">
        <v>3</v>
      </c>
      <c r="I149" s="21" t="s">
        <v>637</v>
      </c>
      <c r="J149" s="16" t="s">
        <v>422</v>
      </c>
      <c r="K149" s="22" t="s">
        <v>620</v>
      </c>
      <c r="L149" s="22" t="s">
        <v>752</v>
      </c>
      <c r="M149" s="9" t="e">
        <f>VLOOKUP(J149,'Lịch học'!$K$7:$N$7,4,0)</f>
        <v>#N/A</v>
      </c>
    </row>
    <row r="150" spans="1:13" x14ac:dyDescent="0.35">
      <c r="A150" s="12" t="s">
        <v>596</v>
      </c>
      <c r="B150" s="12">
        <v>5</v>
      </c>
      <c r="C150" s="13" t="s">
        <v>615</v>
      </c>
      <c r="D150" s="14" t="s">
        <v>601</v>
      </c>
      <c r="E150" s="15" t="s">
        <v>608</v>
      </c>
      <c r="F150" s="16" t="s">
        <v>436</v>
      </c>
      <c r="G150" s="16" t="s">
        <v>437</v>
      </c>
      <c r="H150" s="13">
        <v>3</v>
      </c>
      <c r="I150" s="21" t="s">
        <v>637</v>
      </c>
      <c r="J150" s="16" t="s">
        <v>107</v>
      </c>
      <c r="K150" s="22" t="s">
        <v>620</v>
      </c>
      <c r="L150" s="22" t="s">
        <v>752</v>
      </c>
      <c r="M150" s="9" t="e">
        <f>VLOOKUP(J150,'Lịch học'!$K$7:$N$7,4,0)</f>
        <v>#N/A</v>
      </c>
    </row>
    <row r="151" spans="1:13" x14ac:dyDescent="0.35">
      <c r="A151" s="12" t="s">
        <v>594</v>
      </c>
      <c r="B151" s="12">
        <v>2</v>
      </c>
      <c r="C151" s="13" t="s">
        <v>92</v>
      </c>
      <c r="D151" s="14" t="s">
        <v>601</v>
      </c>
      <c r="E151" s="15" t="s">
        <v>608</v>
      </c>
      <c r="F151" s="16" t="s">
        <v>98</v>
      </c>
      <c r="G151" s="16" t="s">
        <v>99</v>
      </c>
      <c r="H151" s="13">
        <v>3</v>
      </c>
      <c r="I151" s="21" t="s">
        <v>635</v>
      </c>
      <c r="J151" s="16" t="s">
        <v>270</v>
      </c>
      <c r="K151" s="22" t="s">
        <v>620</v>
      </c>
      <c r="L151" s="22" t="s">
        <v>752</v>
      </c>
      <c r="M151" s="9" t="e">
        <f>VLOOKUP(J151,'Lịch học'!$K$7:$N$7,4,0)</f>
        <v>#N/A</v>
      </c>
    </row>
    <row r="152" spans="1:13" x14ac:dyDescent="0.35">
      <c r="A152" s="12" t="s">
        <v>594</v>
      </c>
      <c r="B152" s="12">
        <v>2</v>
      </c>
      <c r="C152" s="13" t="s">
        <v>618</v>
      </c>
      <c r="D152" s="14" t="s">
        <v>602</v>
      </c>
      <c r="E152" s="15" t="s">
        <v>609</v>
      </c>
      <c r="F152" s="16" t="s">
        <v>137</v>
      </c>
      <c r="G152" s="16" t="s">
        <v>138</v>
      </c>
      <c r="H152" s="13">
        <v>2</v>
      </c>
      <c r="I152" s="21" t="s">
        <v>654</v>
      </c>
      <c r="J152" s="16" t="s">
        <v>136</v>
      </c>
      <c r="K152" s="22" t="s">
        <v>801</v>
      </c>
      <c r="L152" s="22" t="s">
        <v>763</v>
      </c>
      <c r="M152" s="9" t="e">
        <f>VLOOKUP(J152,'Lịch học'!$K$7:$N$7,4,0)</f>
        <v>#N/A</v>
      </c>
    </row>
    <row r="153" spans="1:13" x14ac:dyDescent="0.35">
      <c r="A153" s="12" t="s">
        <v>597</v>
      </c>
      <c r="B153" s="12">
        <v>3</v>
      </c>
      <c r="C153" s="13" t="s">
        <v>618</v>
      </c>
      <c r="D153" s="14" t="s">
        <v>600</v>
      </c>
      <c r="E153" s="15" t="s">
        <v>607</v>
      </c>
      <c r="F153" s="16" t="s">
        <v>137</v>
      </c>
      <c r="G153" s="16" t="s">
        <v>138</v>
      </c>
      <c r="H153" s="13">
        <v>2</v>
      </c>
      <c r="I153" s="21" t="s">
        <v>886</v>
      </c>
      <c r="J153" s="16" t="s">
        <v>136</v>
      </c>
      <c r="K153" s="22" t="s">
        <v>620</v>
      </c>
      <c r="L153" s="22" t="s">
        <v>752</v>
      </c>
      <c r="M153" s="9" t="e">
        <f>VLOOKUP(J153,'Lịch học'!$K$7:$N$7,4,0)</f>
        <v>#N/A</v>
      </c>
    </row>
    <row r="154" spans="1:13" x14ac:dyDescent="0.35">
      <c r="A154" s="12" t="s">
        <v>826</v>
      </c>
      <c r="B154" s="12">
        <v>6</v>
      </c>
      <c r="C154" s="13" t="s">
        <v>15</v>
      </c>
      <c r="D154" s="14" t="s">
        <v>600</v>
      </c>
      <c r="E154" s="15" t="s">
        <v>607</v>
      </c>
      <c r="F154" s="16" t="s">
        <v>137</v>
      </c>
      <c r="G154" s="16" t="s">
        <v>138</v>
      </c>
      <c r="H154" s="13">
        <v>2</v>
      </c>
      <c r="I154" s="21" t="s">
        <v>742</v>
      </c>
      <c r="J154" s="16" t="s">
        <v>19</v>
      </c>
      <c r="K154" s="22" t="s">
        <v>620</v>
      </c>
      <c r="L154" s="22" t="s">
        <v>752</v>
      </c>
      <c r="M154" s="9" t="e">
        <f>VLOOKUP(J154,'Lịch học'!$K$7:$N$7,4,0)</f>
        <v>#N/A</v>
      </c>
    </row>
    <row r="155" spans="1:13" x14ac:dyDescent="0.35">
      <c r="A155" s="12" t="s">
        <v>597</v>
      </c>
      <c r="B155" s="12">
        <v>3</v>
      </c>
      <c r="C155" s="13" t="s">
        <v>619</v>
      </c>
      <c r="D155" s="14" t="s">
        <v>602</v>
      </c>
      <c r="E155" s="15" t="s">
        <v>609</v>
      </c>
      <c r="F155" s="16" t="s">
        <v>178</v>
      </c>
      <c r="G155" s="16" t="s">
        <v>179</v>
      </c>
      <c r="H155" s="13">
        <v>2</v>
      </c>
      <c r="I155" s="21" t="s">
        <v>665</v>
      </c>
      <c r="J155" s="16" t="s">
        <v>180</v>
      </c>
      <c r="K155" s="22" t="s">
        <v>620</v>
      </c>
      <c r="L155" s="22" t="s">
        <v>752</v>
      </c>
      <c r="M155" s="9" t="e">
        <f>VLOOKUP(J155,'Lịch học'!$K$7:$N$7,4,0)</f>
        <v>#N/A</v>
      </c>
    </row>
    <row r="156" spans="1:13" x14ac:dyDescent="0.35">
      <c r="A156" s="12" t="s">
        <v>595</v>
      </c>
      <c r="B156" s="12">
        <v>4</v>
      </c>
      <c r="C156" s="13" t="s">
        <v>15</v>
      </c>
      <c r="D156" s="14" t="s">
        <v>600</v>
      </c>
      <c r="E156" s="15" t="s">
        <v>607</v>
      </c>
      <c r="F156" s="16" t="s">
        <v>370</v>
      </c>
      <c r="G156" s="16" t="s">
        <v>371</v>
      </c>
      <c r="H156" s="13">
        <v>2</v>
      </c>
      <c r="I156" s="21" t="s">
        <v>678</v>
      </c>
      <c r="J156" s="16" t="s">
        <v>155</v>
      </c>
      <c r="K156" s="22" t="s">
        <v>801</v>
      </c>
      <c r="L156" s="22" t="s">
        <v>763</v>
      </c>
      <c r="M156" s="9" t="e">
        <f>VLOOKUP(J156,'Lịch học'!$K$7:$N$7,4,0)</f>
        <v>#N/A</v>
      </c>
    </row>
    <row r="157" spans="1:13" x14ac:dyDescent="0.35">
      <c r="A157" s="12" t="s">
        <v>826</v>
      </c>
      <c r="B157" s="12">
        <v>6</v>
      </c>
      <c r="C157" s="13" t="s">
        <v>152</v>
      </c>
      <c r="D157" s="14" t="s">
        <v>601</v>
      </c>
      <c r="E157" s="15" t="s">
        <v>608</v>
      </c>
      <c r="F157" s="16" t="s">
        <v>513</v>
      </c>
      <c r="G157" s="16" t="s">
        <v>514</v>
      </c>
      <c r="H157" s="13">
        <v>2</v>
      </c>
      <c r="I157" s="21" t="s">
        <v>741</v>
      </c>
      <c r="J157" s="16" t="s">
        <v>515</v>
      </c>
      <c r="K157" s="22" t="s">
        <v>620</v>
      </c>
      <c r="L157" s="22" t="s">
        <v>752</v>
      </c>
      <c r="M157" s="9" t="e">
        <f>VLOOKUP(J157,'Lịch học'!$K$7:$N$7,4,0)</f>
        <v>#N/A</v>
      </c>
    </row>
    <row r="158" spans="1:13" x14ac:dyDescent="0.35">
      <c r="A158" s="12" t="s">
        <v>594</v>
      </c>
      <c r="B158" s="12">
        <v>2</v>
      </c>
      <c r="C158" s="13" t="s">
        <v>82</v>
      </c>
      <c r="D158" s="14" t="s">
        <v>602</v>
      </c>
      <c r="E158" s="15" t="s">
        <v>609</v>
      </c>
      <c r="F158" s="16" t="s">
        <v>89</v>
      </c>
      <c r="G158" s="16" t="s">
        <v>90</v>
      </c>
      <c r="H158" s="13">
        <v>4</v>
      </c>
      <c r="I158" s="21" t="s">
        <v>625</v>
      </c>
      <c r="J158" s="16" t="s">
        <v>91</v>
      </c>
      <c r="K158" s="22" t="s">
        <v>620</v>
      </c>
      <c r="L158" s="22" t="s">
        <v>752</v>
      </c>
      <c r="M158" s="9" t="e">
        <f>VLOOKUP(J158,'Lịch học'!$K$7:$N$7,4,0)</f>
        <v>#N/A</v>
      </c>
    </row>
    <row r="159" spans="1:13" x14ac:dyDescent="0.35">
      <c r="A159" s="12" t="s">
        <v>826</v>
      </c>
      <c r="B159" s="12">
        <v>6</v>
      </c>
      <c r="C159" s="13" t="s">
        <v>43</v>
      </c>
      <c r="D159" s="14" t="s">
        <v>599</v>
      </c>
      <c r="E159" s="15" t="s">
        <v>606</v>
      </c>
      <c r="F159" s="16" t="s">
        <v>481</v>
      </c>
      <c r="G159" s="16" t="s">
        <v>482</v>
      </c>
      <c r="H159" s="13">
        <v>3</v>
      </c>
      <c r="I159" s="21" t="s">
        <v>662</v>
      </c>
      <c r="J159" s="16" t="s">
        <v>273</v>
      </c>
      <c r="K159" s="22" t="s">
        <v>620</v>
      </c>
      <c r="L159" s="22" t="s">
        <v>752</v>
      </c>
      <c r="M159" s="9" t="e">
        <f>VLOOKUP(J159,'Lịch học'!$K$7:$N$7,4,0)</f>
        <v>#N/A</v>
      </c>
    </row>
    <row r="160" spans="1:13" x14ac:dyDescent="0.35">
      <c r="A160" s="12" t="s">
        <v>594</v>
      </c>
      <c r="B160" s="12">
        <v>2</v>
      </c>
      <c r="C160" s="13" t="s">
        <v>43</v>
      </c>
      <c r="D160" s="14" t="s">
        <v>601</v>
      </c>
      <c r="E160" s="15" t="s">
        <v>608</v>
      </c>
      <c r="F160" s="16" t="s">
        <v>50</v>
      </c>
      <c r="G160" s="16" t="s">
        <v>51</v>
      </c>
      <c r="H160" s="13">
        <v>3</v>
      </c>
      <c r="I160" s="21" t="s">
        <v>625</v>
      </c>
      <c r="J160" s="16" t="s">
        <v>52</v>
      </c>
      <c r="K160" s="22" t="s">
        <v>620</v>
      </c>
      <c r="L160" s="22" t="s">
        <v>752</v>
      </c>
      <c r="M160" s="9" t="e">
        <f>VLOOKUP(J160,'Lịch học'!$K$7:$N$7,4,0)</f>
        <v>#N/A</v>
      </c>
    </row>
    <row r="161" spans="1:13" x14ac:dyDescent="0.35">
      <c r="A161" s="12" t="s">
        <v>596</v>
      </c>
      <c r="B161" s="12">
        <v>5</v>
      </c>
      <c r="C161" s="13" t="s">
        <v>43</v>
      </c>
      <c r="D161" s="14" t="s">
        <v>599</v>
      </c>
      <c r="E161" s="15" t="s">
        <v>606</v>
      </c>
      <c r="F161" s="16" t="s">
        <v>414</v>
      </c>
      <c r="G161" s="16" t="s">
        <v>415</v>
      </c>
      <c r="H161" s="13">
        <v>3</v>
      </c>
      <c r="I161" s="21" t="s">
        <v>662</v>
      </c>
      <c r="J161" s="16" t="s">
        <v>52</v>
      </c>
      <c r="K161" s="22" t="s">
        <v>620</v>
      </c>
      <c r="L161" s="22" t="s">
        <v>752</v>
      </c>
      <c r="M161" s="9" t="e">
        <f>VLOOKUP(J161,'Lịch học'!$K$7:$N$7,4,0)</f>
        <v>#N/A</v>
      </c>
    </row>
    <row r="162" spans="1:13" x14ac:dyDescent="0.35">
      <c r="A162" s="12" t="s">
        <v>595</v>
      </c>
      <c r="B162" s="12">
        <v>4</v>
      </c>
      <c r="C162" s="13" t="s">
        <v>43</v>
      </c>
      <c r="D162" s="14" t="s">
        <v>599</v>
      </c>
      <c r="E162" s="15" t="s">
        <v>606</v>
      </c>
      <c r="F162" s="16" t="s">
        <v>322</v>
      </c>
      <c r="G162" s="16" t="s">
        <v>323</v>
      </c>
      <c r="H162" s="13">
        <v>3</v>
      </c>
      <c r="I162" s="21" t="s">
        <v>662</v>
      </c>
      <c r="J162" s="16" t="s">
        <v>229</v>
      </c>
      <c r="K162" s="22" t="s">
        <v>620</v>
      </c>
      <c r="L162" s="22" t="s">
        <v>752</v>
      </c>
      <c r="M162" s="9" t="e">
        <f>VLOOKUP(J162,'Lịch học'!$K$7:$N$7,4,0)</f>
        <v>#N/A</v>
      </c>
    </row>
    <row r="163" spans="1:13" x14ac:dyDescent="0.35">
      <c r="A163" s="12" t="s">
        <v>597</v>
      </c>
      <c r="B163" s="12">
        <v>3</v>
      </c>
      <c r="C163" s="13" t="s">
        <v>43</v>
      </c>
      <c r="D163" s="14" t="s">
        <v>599</v>
      </c>
      <c r="E163" s="15" t="s">
        <v>606</v>
      </c>
      <c r="F163" s="16" t="s">
        <v>203</v>
      </c>
      <c r="G163" s="16" t="s">
        <v>204</v>
      </c>
      <c r="H163" s="13">
        <v>3</v>
      </c>
      <c r="I163" s="21" t="s">
        <v>662</v>
      </c>
      <c r="J163" s="16" t="s">
        <v>205</v>
      </c>
      <c r="K163" s="22" t="s">
        <v>620</v>
      </c>
      <c r="L163" s="22" t="s">
        <v>752</v>
      </c>
      <c r="M163" s="9" t="e">
        <f>VLOOKUP(J163,'Lịch học'!$K$7:$N$7,4,0)</f>
        <v>#N/A</v>
      </c>
    </row>
    <row r="164" spans="1:13" x14ac:dyDescent="0.35">
      <c r="A164" s="12" t="s">
        <v>594</v>
      </c>
      <c r="B164" s="12">
        <v>2</v>
      </c>
      <c r="C164" s="13" t="s">
        <v>158</v>
      </c>
      <c r="D164" s="14" t="s">
        <v>601</v>
      </c>
      <c r="E164" s="15" t="s">
        <v>608</v>
      </c>
      <c r="F164" s="16" t="s">
        <v>159</v>
      </c>
      <c r="G164" s="16" t="s">
        <v>160</v>
      </c>
      <c r="H164" s="13">
        <v>3</v>
      </c>
      <c r="I164" s="21" t="s">
        <v>662</v>
      </c>
      <c r="J164" s="16" t="s">
        <v>148</v>
      </c>
      <c r="K164" s="22" t="s">
        <v>620</v>
      </c>
      <c r="L164" s="22" t="s">
        <v>752</v>
      </c>
      <c r="M164" s="9" t="e">
        <f>VLOOKUP(J164,'Lịch học'!$K$7:$N$7,4,0)</f>
        <v>#N/A</v>
      </c>
    </row>
    <row r="165" spans="1:13" x14ac:dyDescent="0.35">
      <c r="A165" s="12" t="s">
        <v>595</v>
      </c>
      <c r="B165" s="12">
        <v>4</v>
      </c>
      <c r="C165" s="13" t="s">
        <v>20</v>
      </c>
      <c r="D165" s="14" t="s">
        <v>600</v>
      </c>
      <c r="E165" s="15" t="s">
        <v>607</v>
      </c>
      <c r="F165" s="16" t="s">
        <v>185</v>
      </c>
      <c r="G165" s="16" t="s">
        <v>186</v>
      </c>
      <c r="H165" s="13">
        <v>2</v>
      </c>
      <c r="I165" s="21" t="s">
        <v>666</v>
      </c>
      <c r="J165" s="16" t="s">
        <v>181</v>
      </c>
      <c r="K165" s="22" t="s">
        <v>620</v>
      </c>
      <c r="L165" s="22" t="s">
        <v>752</v>
      </c>
      <c r="M165" s="9" t="e">
        <f>VLOOKUP(J165,'Lịch học'!$K$7:$N$7,4,0)</f>
        <v>#N/A</v>
      </c>
    </row>
    <row r="166" spans="1:13" x14ac:dyDescent="0.35">
      <c r="A166" s="12" t="s">
        <v>597</v>
      </c>
      <c r="B166" s="12">
        <v>3</v>
      </c>
      <c r="C166" s="13" t="s">
        <v>69</v>
      </c>
      <c r="D166" s="14" t="s">
        <v>599</v>
      </c>
      <c r="E166" s="15" t="s">
        <v>606</v>
      </c>
      <c r="F166" s="16" t="s">
        <v>230</v>
      </c>
      <c r="G166" s="16" t="s">
        <v>231</v>
      </c>
      <c r="H166" s="13">
        <v>2</v>
      </c>
      <c r="I166" s="21" t="s">
        <v>631</v>
      </c>
      <c r="J166" s="16" t="s">
        <v>232</v>
      </c>
      <c r="K166" s="22" t="s">
        <v>765</v>
      </c>
      <c r="L166" s="22" t="s">
        <v>766</v>
      </c>
      <c r="M166" s="9" t="e">
        <f>VLOOKUP(J166,'Lịch học'!$K$7:$N$7,4,0)</f>
        <v>#N/A</v>
      </c>
    </row>
    <row r="167" spans="1:13" x14ac:dyDescent="0.35">
      <c r="A167" s="12" t="s">
        <v>596</v>
      </c>
      <c r="B167" s="12">
        <v>5</v>
      </c>
      <c r="C167" s="13" t="s">
        <v>69</v>
      </c>
      <c r="D167" s="14" t="s">
        <v>599</v>
      </c>
      <c r="E167" s="15" t="s">
        <v>606</v>
      </c>
      <c r="F167" s="16" t="s">
        <v>230</v>
      </c>
      <c r="G167" s="16" t="s">
        <v>231</v>
      </c>
      <c r="H167" s="13">
        <v>2</v>
      </c>
      <c r="I167" s="21" t="s">
        <v>722</v>
      </c>
      <c r="J167" s="16" t="s">
        <v>62</v>
      </c>
      <c r="K167" s="22" t="s">
        <v>755</v>
      </c>
      <c r="L167" s="22" t="s">
        <v>756</v>
      </c>
      <c r="M167" s="9" t="e">
        <f>VLOOKUP(J167,'Lịch học'!$K$7:$N$7,4,0)</f>
        <v>#N/A</v>
      </c>
    </row>
    <row r="168" spans="1:13" x14ac:dyDescent="0.35">
      <c r="A168" s="12" t="s">
        <v>596</v>
      </c>
      <c r="B168" s="12">
        <v>5</v>
      </c>
      <c r="C168" s="13" t="s">
        <v>78</v>
      </c>
      <c r="D168" s="14" t="s">
        <v>601</v>
      </c>
      <c r="E168" s="15" t="s">
        <v>608</v>
      </c>
      <c r="F168" s="16" t="s">
        <v>230</v>
      </c>
      <c r="G168" s="16" t="s">
        <v>231</v>
      </c>
      <c r="H168" s="13">
        <v>2</v>
      </c>
      <c r="I168" s="21" t="s">
        <v>612</v>
      </c>
      <c r="J168" s="16" t="s">
        <v>232</v>
      </c>
      <c r="K168" s="22" t="s">
        <v>765</v>
      </c>
      <c r="L168" s="22" t="s">
        <v>766</v>
      </c>
      <c r="M168" s="9" t="e">
        <f>VLOOKUP(J168,'Lịch học'!$K$7:$N$7,4,0)</f>
        <v>#N/A</v>
      </c>
    </row>
    <row r="169" spans="1:13" x14ac:dyDescent="0.35">
      <c r="A169" s="12" t="s">
        <v>597</v>
      </c>
      <c r="B169" s="12">
        <v>3</v>
      </c>
      <c r="C169" s="13" t="s">
        <v>616</v>
      </c>
      <c r="D169" s="14" t="s">
        <v>599</v>
      </c>
      <c r="E169" s="15" t="s">
        <v>606</v>
      </c>
      <c r="F169" s="16" t="s">
        <v>264</v>
      </c>
      <c r="G169" s="16" t="s">
        <v>265</v>
      </c>
      <c r="H169" s="13">
        <v>2</v>
      </c>
      <c r="I169" s="21" t="s">
        <v>682</v>
      </c>
      <c r="J169" s="16" t="s">
        <v>874</v>
      </c>
      <c r="K169" s="22" t="s">
        <v>620</v>
      </c>
      <c r="L169" s="22" t="s">
        <v>752</v>
      </c>
      <c r="M169" s="9" t="e">
        <f>VLOOKUP(J169,'Lịch học'!$K$7:$N$7,4,0)</f>
        <v>#N/A</v>
      </c>
    </row>
    <row r="170" spans="1:13" x14ac:dyDescent="0.35">
      <c r="A170" s="12" t="s">
        <v>597</v>
      </c>
      <c r="B170" s="12">
        <v>3</v>
      </c>
      <c r="C170" s="13" t="s">
        <v>616</v>
      </c>
      <c r="D170" s="14" t="s">
        <v>600</v>
      </c>
      <c r="E170" s="15" t="s">
        <v>607</v>
      </c>
      <c r="F170" s="16" t="s">
        <v>264</v>
      </c>
      <c r="G170" s="16" t="s">
        <v>265</v>
      </c>
      <c r="H170" s="13">
        <v>2</v>
      </c>
      <c r="I170" s="21" t="s">
        <v>649</v>
      </c>
      <c r="J170" s="16" t="s">
        <v>874</v>
      </c>
      <c r="K170" s="22" t="s">
        <v>755</v>
      </c>
      <c r="L170" s="22" t="s">
        <v>763</v>
      </c>
      <c r="M170" s="9" t="e">
        <f>VLOOKUP(J170,'Lịch học'!$K$7:$N$7,4,0)</f>
        <v>#N/A</v>
      </c>
    </row>
    <row r="171" spans="1:13" x14ac:dyDescent="0.35">
      <c r="A171" s="12" t="s">
        <v>598</v>
      </c>
      <c r="B171" s="12">
        <v>7</v>
      </c>
      <c r="C171" s="13" t="s">
        <v>616</v>
      </c>
      <c r="D171" s="14" t="s">
        <v>601</v>
      </c>
      <c r="E171" s="15" t="s">
        <v>608</v>
      </c>
      <c r="F171" s="16" t="s">
        <v>264</v>
      </c>
      <c r="G171" s="16" t="s">
        <v>265</v>
      </c>
      <c r="H171" s="13">
        <v>2</v>
      </c>
      <c r="I171" s="21" t="s">
        <v>725</v>
      </c>
      <c r="J171" s="16" t="s">
        <v>874</v>
      </c>
      <c r="K171" s="22" t="s">
        <v>755</v>
      </c>
      <c r="L171" s="22" t="s">
        <v>763</v>
      </c>
      <c r="M171" s="9" t="e">
        <f>VLOOKUP(J171,'Lịch học'!$K$7:$N$7,4,0)</f>
        <v>#N/A</v>
      </c>
    </row>
    <row r="172" spans="1:13" x14ac:dyDescent="0.35">
      <c r="A172" s="12" t="s">
        <v>598</v>
      </c>
      <c r="B172" s="12">
        <v>7</v>
      </c>
      <c r="C172" s="13" t="s">
        <v>616</v>
      </c>
      <c r="D172" s="14" t="s">
        <v>602</v>
      </c>
      <c r="E172" s="15" t="s">
        <v>609</v>
      </c>
      <c r="F172" s="16" t="s">
        <v>264</v>
      </c>
      <c r="G172" s="16" t="s">
        <v>265</v>
      </c>
      <c r="H172" s="13">
        <v>2</v>
      </c>
      <c r="I172" s="21" t="s">
        <v>726</v>
      </c>
      <c r="J172" s="16" t="s">
        <v>874</v>
      </c>
      <c r="K172" s="22" t="s">
        <v>755</v>
      </c>
      <c r="L172" s="22" t="s">
        <v>763</v>
      </c>
      <c r="M172" s="9" t="e">
        <f>VLOOKUP(J172,'Lịch học'!$K$7:$N$7,4,0)</f>
        <v>#N/A</v>
      </c>
    </row>
    <row r="173" spans="1:13" x14ac:dyDescent="0.35">
      <c r="A173" s="12" t="s">
        <v>595</v>
      </c>
      <c r="B173" s="12">
        <v>4</v>
      </c>
      <c r="C173" s="13" t="s">
        <v>152</v>
      </c>
      <c r="D173" s="14" t="s">
        <v>601</v>
      </c>
      <c r="E173" s="15" t="s">
        <v>608</v>
      </c>
      <c r="F173" s="16" t="s">
        <v>854</v>
      </c>
      <c r="G173" s="16" t="s">
        <v>855</v>
      </c>
      <c r="H173" s="13">
        <v>2</v>
      </c>
      <c r="I173" s="21" t="s">
        <v>856</v>
      </c>
      <c r="J173" s="16" t="s">
        <v>857</v>
      </c>
      <c r="K173" s="22" t="s">
        <v>620</v>
      </c>
      <c r="L173" s="22" t="s">
        <v>752</v>
      </c>
      <c r="M173" s="9" t="e">
        <f>VLOOKUP(J173,'Lịch học'!$K$7:$N$7,4,0)</f>
        <v>#N/A</v>
      </c>
    </row>
    <row r="174" spans="1:13" x14ac:dyDescent="0.35">
      <c r="A174" s="12" t="s">
        <v>594</v>
      </c>
      <c r="B174" s="12">
        <v>2</v>
      </c>
      <c r="C174" s="13" t="s">
        <v>114</v>
      </c>
      <c r="D174" s="14" t="s">
        <v>602</v>
      </c>
      <c r="E174" s="15" t="s">
        <v>609</v>
      </c>
      <c r="F174" s="16" t="s">
        <v>115</v>
      </c>
      <c r="G174" s="16" t="s">
        <v>116</v>
      </c>
      <c r="H174" s="13">
        <v>2</v>
      </c>
      <c r="I174" s="21" t="s">
        <v>644</v>
      </c>
      <c r="J174" s="16" t="s">
        <v>117</v>
      </c>
      <c r="K174" s="22" t="s">
        <v>620</v>
      </c>
      <c r="L174" s="22" t="s">
        <v>752</v>
      </c>
      <c r="M174" s="9" t="e">
        <f>VLOOKUP(J174,'Lịch học'!$K$7:$N$7,4,0)</f>
        <v>#N/A</v>
      </c>
    </row>
    <row r="175" spans="1:13" x14ac:dyDescent="0.35">
      <c r="A175" s="12" t="s">
        <v>594</v>
      </c>
      <c r="B175" s="12">
        <v>2</v>
      </c>
      <c r="C175" s="13" t="s">
        <v>82</v>
      </c>
      <c r="D175" s="14" t="s">
        <v>599</v>
      </c>
      <c r="E175" s="15" t="s">
        <v>606</v>
      </c>
      <c r="F175" s="16" t="s">
        <v>83</v>
      </c>
      <c r="G175" s="16" t="s">
        <v>84</v>
      </c>
      <c r="H175" s="13">
        <v>3</v>
      </c>
      <c r="I175" s="21" t="s">
        <v>632</v>
      </c>
      <c r="J175" s="16" t="s">
        <v>85</v>
      </c>
      <c r="K175" s="22" t="s">
        <v>620</v>
      </c>
      <c r="L175" s="22" t="s">
        <v>752</v>
      </c>
      <c r="M175" s="9" t="e">
        <f>VLOOKUP(J175,'Lịch học'!$K$7:$N$7,4,0)</f>
        <v>#N/A</v>
      </c>
    </row>
    <row r="176" spans="1:13" x14ac:dyDescent="0.35">
      <c r="A176" s="12" t="s">
        <v>596</v>
      </c>
      <c r="B176" s="12">
        <v>5</v>
      </c>
      <c r="C176" s="13" t="s">
        <v>82</v>
      </c>
      <c r="D176" s="14" t="s">
        <v>601</v>
      </c>
      <c r="E176" s="15" t="s">
        <v>608</v>
      </c>
      <c r="F176" s="16" t="s">
        <v>83</v>
      </c>
      <c r="G176" s="16" t="s">
        <v>84</v>
      </c>
      <c r="H176" s="13">
        <v>3</v>
      </c>
      <c r="I176" s="21" t="s">
        <v>679</v>
      </c>
      <c r="J176" s="16" t="s">
        <v>85</v>
      </c>
      <c r="K176" s="22" t="s">
        <v>620</v>
      </c>
      <c r="L176" s="22" t="s">
        <v>752</v>
      </c>
      <c r="M176" s="9" t="e">
        <f>VLOOKUP(J176,'Lịch học'!$K$7:$N$7,4,0)</f>
        <v>#N/A</v>
      </c>
    </row>
    <row r="177" spans="1:13" x14ac:dyDescent="0.35">
      <c r="A177" s="12" t="s">
        <v>826</v>
      </c>
      <c r="B177" s="12">
        <v>6</v>
      </c>
      <c r="C177" s="13" t="s">
        <v>618</v>
      </c>
      <c r="D177" s="14" t="s">
        <v>599</v>
      </c>
      <c r="E177" s="15" t="s">
        <v>606</v>
      </c>
      <c r="F177" s="16" t="s">
        <v>83</v>
      </c>
      <c r="G177" s="16" t="s">
        <v>84</v>
      </c>
      <c r="H177" s="13">
        <v>3</v>
      </c>
      <c r="I177" s="21" t="s">
        <v>736</v>
      </c>
      <c r="J177" s="16" t="s">
        <v>85</v>
      </c>
      <c r="K177" s="22" t="s">
        <v>620</v>
      </c>
      <c r="L177" s="22" t="s">
        <v>752</v>
      </c>
      <c r="M177" s="9" t="e">
        <f>VLOOKUP(J177,'Lịch học'!$K$7:$N$7,4,0)</f>
        <v>#N/A</v>
      </c>
    </row>
    <row r="178" spans="1:13" x14ac:dyDescent="0.35">
      <c r="A178" s="12" t="s">
        <v>826</v>
      </c>
      <c r="B178" s="12">
        <v>6</v>
      </c>
      <c r="C178" s="13" t="s">
        <v>618</v>
      </c>
      <c r="D178" s="14" t="s">
        <v>601</v>
      </c>
      <c r="E178" s="15" t="s">
        <v>608</v>
      </c>
      <c r="F178" s="16" t="s">
        <v>83</v>
      </c>
      <c r="G178" s="16" t="s">
        <v>84</v>
      </c>
      <c r="H178" s="13">
        <v>3</v>
      </c>
      <c r="I178" s="21" t="s">
        <v>738</v>
      </c>
      <c r="J178" s="16" t="s">
        <v>85</v>
      </c>
      <c r="K178" s="22" t="s">
        <v>620</v>
      </c>
      <c r="L178" s="22" t="s">
        <v>752</v>
      </c>
      <c r="M178" s="9" t="e">
        <f>VLOOKUP(J178,'Lịch học'!$K$7:$N$7,4,0)</f>
        <v>#N/A</v>
      </c>
    </row>
    <row r="179" spans="1:13" x14ac:dyDescent="0.35">
      <c r="A179" s="12" t="s">
        <v>594</v>
      </c>
      <c r="B179" s="12">
        <v>2</v>
      </c>
      <c r="C179" s="13" t="s">
        <v>20</v>
      </c>
      <c r="D179" s="14" t="s">
        <v>599</v>
      </c>
      <c r="E179" s="15" t="s">
        <v>606</v>
      </c>
      <c r="F179" s="16" t="s">
        <v>21</v>
      </c>
      <c r="G179" s="16" t="s">
        <v>22</v>
      </c>
      <c r="H179" s="13">
        <v>2</v>
      </c>
      <c r="I179" s="21" t="s">
        <v>613</v>
      </c>
      <c r="J179" s="16" t="s">
        <v>23</v>
      </c>
      <c r="K179" s="22" t="s">
        <v>620</v>
      </c>
      <c r="L179" s="22" t="s">
        <v>752</v>
      </c>
      <c r="M179" s="9" t="e">
        <f>VLOOKUP(J179,'Lịch học'!$K$7:$N$7,4,0)</f>
        <v>#N/A</v>
      </c>
    </row>
    <row r="180" spans="1:13" x14ac:dyDescent="0.35">
      <c r="A180" s="12" t="s">
        <v>596</v>
      </c>
      <c r="B180" s="12">
        <v>5</v>
      </c>
      <c r="C180" s="13" t="s">
        <v>20</v>
      </c>
      <c r="D180" s="14" t="s">
        <v>601</v>
      </c>
      <c r="E180" s="15" t="s">
        <v>608</v>
      </c>
      <c r="F180" s="16" t="s">
        <v>21</v>
      </c>
      <c r="G180" s="16" t="s">
        <v>22</v>
      </c>
      <c r="H180" s="13">
        <v>2</v>
      </c>
      <c r="I180" s="21" t="s">
        <v>745</v>
      </c>
      <c r="J180" s="16" t="s">
        <v>318</v>
      </c>
      <c r="K180" s="22" t="s">
        <v>620</v>
      </c>
      <c r="L180" s="22" t="s">
        <v>752</v>
      </c>
      <c r="M180" s="9" t="e">
        <f>VLOOKUP(J180,'Lịch học'!$K$7:$N$7,4,0)</f>
        <v>#N/A</v>
      </c>
    </row>
    <row r="181" spans="1:13" x14ac:dyDescent="0.35">
      <c r="A181" s="12" t="s">
        <v>597</v>
      </c>
      <c r="B181" s="12">
        <v>3</v>
      </c>
      <c r="C181" s="13" t="s">
        <v>78</v>
      </c>
      <c r="D181" s="14" t="s">
        <v>601</v>
      </c>
      <c r="E181" s="15" t="s">
        <v>608</v>
      </c>
      <c r="F181" s="16" t="s">
        <v>237</v>
      </c>
      <c r="G181" s="16" t="s">
        <v>238</v>
      </c>
      <c r="H181" s="13">
        <v>2</v>
      </c>
      <c r="I181" s="21" t="s">
        <v>631</v>
      </c>
      <c r="J181" s="16" t="s">
        <v>239</v>
      </c>
      <c r="K181" s="22" t="s">
        <v>771</v>
      </c>
      <c r="L181" s="22" t="s">
        <v>756</v>
      </c>
      <c r="M181" s="9" t="e">
        <f>VLOOKUP(J181,'Lịch học'!$K$7:$N$7,4,0)</f>
        <v>#N/A</v>
      </c>
    </row>
    <row r="182" spans="1:13" x14ac:dyDescent="0.35">
      <c r="A182" s="12" t="s">
        <v>596</v>
      </c>
      <c r="B182" s="12">
        <v>5</v>
      </c>
      <c r="C182" s="13" t="s">
        <v>69</v>
      </c>
      <c r="D182" s="14" t="s">
        <v>601</v>
      </c>
      <c r="E182" s="15" t="s">
        <v>608</v>
      </c>
      <c r="F182" s="16" t="s">
        <v>237</v>
      </c>
      <c r="G182" s="16" t="s">
        <v>238</v>
      </c>
      <c r="H182" s="13">
        <v>2</v>
      </c>
      <c r="I182" s="21" t="s">
        <v>722</v>
      </c>
      <c r="J182" s="16" t="s">
        <v>239</v>
      </c>
      <c r="K182" s="22" t="s">
        <v>776</v>
      </c>
      <c r="L182" s="22" t="s">
        <v>777</v>
      </c>
      <c r="M182" s="9" t="e">
        <f>VLOOKUP(J182,'Lịch học'!$K$7:$N$7,4,0)</f>
        <v>#N/A</v>
      </c>
    </row>
    <row r="183" spans="1:13" x14ac:dyDescent="0.35">
      <c r="A183" s="12" t="s">
        <v>826</v>
      </c>
      <c r="B183" s="12">
        <v>6</v>
      </c>
      <c r="C183" s="13" t="s">
        <v>56</v>
      </c>
      <c r="D183" s="14" t="s">
        <v>601</v>
      </c>
      <c r="E183" s="15" t="s">
        <v>608</v>
      </c>
      <c r="F183" s="16" t="s">
        <v>237</v>
      </c>
      <c r="G183" s="16" t="s">
        <v>238</v>
      </c>
      <c r="H183" s="13">
        <v>2</v>
      </c>
      <c r="I183" s="21" t="s">
        <v>612</v>
      </c>
      <c r="J183" s="16" t="s">
        <v>239</v>
      </c>
      <c r="K183" s="22" t="s">
        <v>771</v>
      </c>
      <c r="L183" s="22" t="s">
        <v>756</v>
      </c>
      <c r="M183" s="9" t="e">
        <f>VLOOKUP(J183,'Lịch học'!$K$7:$N$7,4,0)</f>
        <v>#N/A</v>
      </c>
    </row>
    <row r="184" spans="1:13" x14ac:dyDescent="0.35">
      <c r="A184" s="12" t="s">
        <v>596</v>
      </c>
      <c r="B184" s="12">
        <v>5</v>
      </c>
      <c r="C184" s="13" t="s">
        <v>616</v>
      </c>
      <c r="D184" s="14" t="s">
        <v>599</v>
      </c>
      <c r="E184" s="15" t="s">
        <v>606</v>
      </c>
      <c r="F184" s="16" t="s">
        <v>434</v>
      </c>
      <c r="G184" s="16" t="s">
        <v>435</v>
      </c>
      <c r="H184" s="13">
        <v>3</v>
      </c>
      <c r="I184" s="21" t="s">
        <v>646</v>
      </c>
      <c r="J184" s="16" t="s">
        <v>312</v>
      </c>
      <c r="K184" s="22" t="s">
        <v>620</v>
      </c>
      <c r="L184" s="22" t="s">
        <v>752</v>
      </c>
      <c r="M184" s="9" t="e">
        <f>VLOOKUP(J184,'Lịch học'!$K$7:$N$7,4,0)</f>
        <v>#N/A</v>
      </c>
    </row>
    <row r="185" spans="1:13" x14ac:dyDescent="0.35">
      <c r="A185" s="12" t="s">
        <v>596</v>
      </c>
      <c r="B185" s="12">
        <v>5</v>
      </c>
      <c r="C185" s="13" t="s">
        <v>871</v>
      </c>
      <c r="D185" s="14" t="s">
        <v>601</v>
      </c>
      <c r="E185" s="15" t="s">
        <v>608</v>
      </c>
      <c r="F185" s="16" t="s">
        <v>462</v>
      </c>
      <c r="G185" s="16" t="s">
        <v>463</v>
      </c>
      <c r="H185" s="13">
        <v>2</v>
      </c>
      <c r="I185" s="21" t="s">
        <v>730</v>
      </c>
      <c r="J185" s="16" t="s">
        <v>851</v>
      </c>
      <c r="K185" s="22" t="s">
        <v>620</v>
      </c>
      <c r="L185" s="22" t="s">
        <v>752</v>
      </c>
      <c r="M185" s="9" t="e">
        <f>VLOOKUP(J185,'Lịch học'!$K$7:$N$7,4,0)</f>
        <v>#N/A</v>
      </c>
    </row>
    <row r="186" spans="1:13" x14ac:dyDescent="0.35">
      <c r="A186" s="12" t="s">
        <v>597</v>
      </c>
      <c r="B186" s="12">
        <v>3</v>
      </c>
      <c r="C186" s="13" t="s">
        <v>33</v>
      </c>
      <c r="D186" s="14" t="s">
        <v>599</v>
      </c>
      <c r="E186" s="15" t="s">
        <v>606</v>
      </c>
      <c r="F186" s="16" t="s">
        <v>191</v>
      </c>
      <c r="G186" s="16" t="s">
        <v>192</v>
      </c>
      <c r="H186" s="13">
        <v>3</v>
      </c>
      <c r="I186" s="21" t="s">
        <v>668</v>
      </c>
      <c r="J186" s="16" t="s">
        <v>193</v>
      </c>
      <c r="K186" s="22" t="s">
        <v>620</v>
      </c>
      <c r="L186" s="22" t="s">
        <v>752</v>
      </c>
      <c r="M186" s="9" t="e">
        <f>VLOOKUP(J186,'Lịch học'!$K$7:$N$7,4,0)</f>
        <v>#N/A</v>
      </c>
    </row>
    <row r="187" spans="1:13" x14ac:dyDescent="0.35">
      <c r="A187" s="12" t="s">
        <v>598</v>
      </c>
      <c r="B187" s="12">
        <v>7</v>
      </c>
      <c r="C187" s="13" t="s">
        <v>292</v>
      </c>
      <c r="D187" s="14" t="s">
        <v>602</v>
      </c>
      <c r="E187" s="15" t="s">
        <v>609</v>
      </c>
      <c r="F187" s="16" t="s">
        <v>191</v>
      </c>
      <c r="G187" s="16" t="s">
        <v>192</v>
      </c>
      <c r="H187" s="13">
        <v>3</v>
      </c>
      <c r="I187" s="21" t="s">
        <v>729</v>
      </c>
      <c r="J187" s="16" t="s">
        <v>193</v>
      </c>
      <c r="K187" s="22" t="s">
        <v>620</v>
      </c>
      <c r="L187" s="22" t="s">
        <v>752</v>
      </c>
      <c r="M187" s="9" t="e">
        <f>VLOOKUP(J187,'Lịch học'!$K$7:$N$7,4,0)</f>
        <v>#N/A</v>
      </c>
    </row>
    <row r="188" spans="1:13" x14ac:dyDescent="0.35">
      <c r="A188" s="12" t="s">
        <v>595</v>
      </c>
      <c r="B188" s="12">
        <v>4</v>
      </c>
      <c r="C188" s="13" t="s">
        <v>292</v>
      </c>
      <c r="D188" s="14" t="s">
        <v>600</v>
      </c>
      <c r="E188" s="15" t="s">
        <v>607</v>
      </c>
      <c r="F188" s="16" t="s">
        <v>293</v>
      </c>
      <c r="G188" s="16" t="s">
        <v>294</v>
      </c>
      <c r="H188" s="13">
        <v>2</v>
      </c>
      <c r="I188" s="21" t="s">
        <v>626</v>
      </c>
      <c r="J188" s="16" t="s">
        <v>295</v>
      </c>
      <c r="K188" s="22" t="s">
        <v>620</v>
      </c>
      <c r="L188" s="22" t="s">
        <v>752</v>
      </c>
      <c r="M188" s="9" t="e">
        <f>VLOOKUP(J188,'Lịch học'!$K$7:$N$7,4,0)</f>
        <v>#N/A</v>
      </c>
    </row>
    <row r="189" spans="1:13" x14ac:dyDescent="0.35">
      <c r="A189" s="12" t="s">
        <v>595</v>
      </c>
      <c r="B189" s="12">
        <v>4</v>
      </c>
      <c r="C189" s="13" t="s">
        <v>114</v>
      </c>
      <c r="D189" s="14" t="s">
        <v>599</v>
      </c>
      <c r="E189" s="15" t="s">
        <v>606</v>
      </c>
      <c r="F189" s="16" t="s">
        <v>356</v>
      </c>
      <c r="G189" s="16" t="s">
        <v>357</v>
      </c>
      <c r="H189" s="13">
        <v>3</v>
      </c>
      <c r="I189" s="21" t="s">
        <v>651</v>
      </c>
      <c r="J189" s="16" t="s">
        <v>831</v>
      </c>
      <c r="K189" s="22" t="s">
        <v>620</v>
      </c>
      <c r="L189" s="22" t="s">
        <v>752</v>
      </c>
      <c r="M189" s="9" t="e">
        <f>VLOOKUP(J189,'Lịch học'!$K$7:$N$7,4,0)</f>
        <v>#N/A</v>
      </c>
    </row>
    <row r="190" spans="1:13" x14ac:dyDescent="0.35">
      <c r="A190" s="12" t="s">
        <v>597</v>
      </c>
      <c r="B190" s="12">
        <v>3</v>
      </c>
      <c r="C190" s="13" t="s">
        <v>616</v>
      </c>
      <c r="D190" s="14" t="s">
        <v>601</v>
      </c>
      <c r="E190" s="15" t="s">
        <v>608</v>
      </c>
      <c r="F190" s="16" t="s">
        <v>266</v>
      </c>
      <c r="G190" s="16" t="s">
        <v>267</v>
      </c>
      <c r="H190" s="13">
        <v>3</v>
      </c>
      <c r="I190" s="21" t="s">
        <v>660</v>
      </c>
      <c r="J190" s="16" t="s">
        <v>831</v>
      </c>
      <c r="K190" s="22" t="s">
        <v>620</v>
      </c>
      <c r="L190" s="22" t="s">
        <v>752</v>
      </c>
      <c r="M190" s="9" t="e">
        <f>VLOOKUP(J190,'Lịch học'!$K$7:$N$7,4,0)</f>
        <v>#N/A</v>
      </c>
    </row>
    <row r="191" spans="1:13" x14ac:dyDescent="0.35">
      <c r="A191" s="12" t="s">
        <v>594</v>
      </c>
      <c r="B191" s="12">
        <v>2</v>
      </c>
      <c r="C191" s="13" t="s">
        <v>69</v>
      </c>
      <c r="D191" s="14" t="s">
        <v>601</v>
      </c>
      <c r="E191" s="15" t="s">
        <v>608</v>
      </c>
      <c r="F191" s="16" t="s">
        <v>73</v>
      </c>
      <c r="G191" s="16" t="s">
        <v>74</v>
      </c>
      <c r="H191" s="13">
        <v>3</v>
      </c>
      <c r="I191" s="21" t="s">
        <v>628</v>
      </c>
      <c r="J191" s="16" t="s">
        <v>62</v>
      </c>
      <c r="K191" s="22" t="s">
        <v>620</v>
      </c>
      <c r="L191" s="22" t="s">
        <v>754</v>
      </c>
      <c r="M191" s="9" t="e">
        <f>VLOOKUP(J191,'Lịch học'!$K$7:$N$7,4,0)</f>
        <v>#N/A</v>
      </c>
    </row>
    <row r="192" spans="1:13" x14ac:dyDescent="0.35">
      <c r="A192" s="12" t="s">
        <v>597</v>
      </c>
      <c r="B192" s="12">
        <v>3</v>
      </c>
      <c r="C192" s="13" t="s">
        <v>78</v>
      </c>
      <c r="D192" s="14" t="s">
        <v>601</v>
      </c>
      <c r="E192" s="15" t="s">
        <v>608</v>
      </c>
      <c r="F192" s="16" t="s">
        <v>73</v>
      </c>
      <c r="G192" s="16" t="s">
        <v>74</v>
      </c>
      <c r="H192" s="13">
        <v>3</v>
      </c>
      <c r="I192" s="21" t="s">
        <v>629</v>
      </c>
      <c r="J192" s="16" t="s">
        <v>62</v>
      </c>
      <c r="K192" s="22" t="s">
        <v>772</v>
      </c>
      <c r="L192" s="22" t="s">
        <v>757</v>
      </c>
      <c r="M192" s="9" t="e">
        <f>VLOOKUP(J192,'Lịch học'!$K$7:$N$7,4,0)</f>
        <v>#N/A</v>
      </c>
    </row>
    <row r="193" spans="1:13" x14ac:dyDescent="0.35">
      <c r="A193" s="12" t="s">
        <v>826</v>
      </c>
      <c r="B193" s="12">
        <v>6</v>
      </c>
      <c r="C193" s="13" t="s">
        <v>56</v>
      </c>
      <c r="D193" s="14" t="s">
        <v>601</v>
      </c>
      <c r="E193" s="15" t="s">
        <v>608</v>
      </c>
      <c r="F193" s="16" t="s">
        <v>73</v>
      </c>
      <c r="G193" s="16" t="s">
        <v>74</v>
      </c>
      <c r="H193" s="13">
        <v>3</v>
      </c>
      <c r="I193" s="21" t="s">
        <v>630</v>
      </c>
      <c r="J193" s="16" t="s">
        <v>62</v>
      </c>
      <c r="K193" s="22" t="s">
        <v>620</v>
      </c>
      <c r="L193" s="22" t="s">
        <v>754</v>
      </c>
      <c r="M193" s="9" t="e">
        <f>VLOOKUP(J193,'Lịch học'!$K$7:$N$7,4,0)</f>
        <v>#N/A</v>
      </c>
    </row>
    <row r="194" spans="1:13" x14ac:dyDescent="0.35">
      <c r="A194" s="12" t="s">
        <v>597</v>
      </c>
      <c r="B194" s="12">
        <v>3</v>
      </c>
      <c r="C194" s="13" t="s">
        <v>56</v>
      </c>
      <c r="D194" s="14" t="s">
        <v>599</v>
      </c>
      <c r="E194" s="15" t="s">
        <v>606</v>
      </c>
      <c r="F194" s="16" t="s">
        <v>215</v>
      </c>
      <c r="G194" s="16" t="s">
        <v>216</v>
      </c>
      <c r="H194" s="13">
        <v>2</v>
      </c>
      <c r="I194" s="21" t="s">
        <v>627</v>
      </c>
      <c r="J194" s="16" t="s">
        <v>217</v>
      </c>
      <c r="K194" s="22" t="s">
        <v>620</v>
      </c>
      <c r="L194" s="22" t="s">
        <v>754</v>
      </c>
      <c r="M194" s="9" t="e">
        <f>VLOOKUP(J194,'Lịch học'!$K$7:$N$7,4,0)</f>
        <v>#N/A</v>
      </c>
    </row>
    <row r="195" spans="1:13" x14ac:dyDescent="0.35">
      <c r="A195" s="12" t="s">
        <v>597</v>
      </c>
      <c r="B195" s="12">
        <v>3</v>
      </c>
      <c r="C195" s="13" t="s">
        <v>69</v>
      </c>
      <c r="D195" s="14" t="s">
        <v>601</v>
      </c>
      <c r="E195" s="15" t="s">
        <v>608</v>
      </c>
      <c r="F195" s="16" t="s">
        <v>215</v>
      </c>
      <c r="G195" s="16" t="s">
        <v>216</v>
      </c>
      <c r="H195" s="13">
        <v>2</v>
      </c>
      <c r="I195" s="21" t="s">
        <v>672</v>
      </c>
      <c r="J195" s="16" t="s">
        <v>226</v>
      </c>
      <c r="K195" s="22" t="s">
        <v>620</v>
      </c>
      <c r="L195" s="22" t="s">
        <v>754</v>
      </c>
      <c r="M195" s="9" t="e">
        <f>VLOOKUP(J195,'Lịch học'!$K$7:$N$7,4,0)</f>
        <v>#N/A</v>
      </c>
    </row>
    <row r="196" spans="1:13" x14ac:dyDescent="0.35">
      <c r="A196" s="12" t="s">
        <v>596</v>
      </c>
      <c r="B196" s="12">
        <v>5</v>
      </c>
      <c r="C196" s="13" t="s">
        <v>78</v>
      </c>
      <c r="D196" s="14" t="s">
        <v>601</v>
      </c>
      <c r="E196" s="15" t="s">
        <v>608</v>
      </c>
      <c r="F196" s="16" t="s">
        <v>215</v>
      </c>
      <c r="G196" s="16" t="s">
        <v>216</v>
      </c>
      <c r="H196" s="13">
        <v>2</v>
      </c>
      <c r="I196" s="21" t="s">
        <v>673</v>
      </c>
      <c r="J196" s="16" t="s">
        <v>226</v>
      </c>
      <c r="K196" s="22" t="s">
        <v>620</v>
      </c>
      <c r="L196" s="22" t="s">
        <v>754</v>
      </c>
      <c r="M196" s="9" t="e">
        <f>VLOOKUP(J196,'Lịch học'!$K$7:$N$7,4,0)</f>
        <v>#N/A</v>
      </c>
    </row>
    <row r="197" spans="1:13" x14ac:dyDescent="0.35">
      <c r="A197" s="12" t="s">
        <v>597</v>
      </c>
      <c r="B197" s="12">
        <v>3</v>
      </c>
      <c r="C197" s="13" t="s">
        <v>56</v>
      </c>
      <c r="D197" s="14" t="s">
        <v>601</v>
      </c>
      <c r="E197" s="15" t="s">
        <v>608</v>
      </c>
      <c r="F197" s="16" t="s">
        <v>221</v>
      </c>
      <c r="G197" s="16" t="s">
        <v>222</v>
      </c>
      <c r="H197" s="13">
        <v>3</v>
      </c>
      <c r="I197" s="21" t="s">
        <v>671</v>
      </c>
      <c r="J197" s="16" t="s">
        <v>214</v>
      </c>
      <c r="K197" s="22" t="s">
        <v>760</v>
      </c>
      <c r="L197" s="22" t="s">
        <v>764</v>
      </c>
      <c r="M197" s="9" t="e">
        <f>VLOOKUP(J197,'Lịch học'!$K$7:$N$7,4,0)</f>
        <v>#N/A</v>
      </c>
    </row>
    <row r="198" spans="1:13" x14ac:dyDescent="0.35">
      <c r="A198" s="12" t="s">
        <v>596</v>
      </c>
      <c r="B198" s="12">
        <v>5</v>
      </c>
      <c r="C198" s="13" t="s">
        <v>69</v>
      </c>
      <c r="D198" s="14" t="s">
        <v>601</v>
      </c>
      <c r="E198" s="15" t="s">
        <v>608</v>
      </c>
      <c r="F198" s="16" t="s">
        <v>221</v>
      </c>
      <c r="G198" s="16" t="s">
        <v>222</v>
      </c>
      <c r="H198" s="13">
        <v>3</v>
      </c>
      <c r="I198" s="21" t="s">
        <v>721</v>
      </c>
      <c r="J198" s="16" t="s">
        <v>214</v>
      </c>
      <c r="K198" s="22" t="s">
        <v>772</v>
      </c>
      <c r="L198" s="22" t="s">
        <v>773</v>
      </c>
      <c r="M198" s="9" t="e">
        <f>VLOOKUP(J198,'Lịch học'!$K$7:$N$7,4,0)</f>
        <v>#N/A</v>
      </c>
    </row>
    <row r="199" spans="1:13" x14ac:dyDescent="0.35">
      <c r="A199" s="12" t="s">
        <v>598</v>
      </c>
      <c r="B199" s="12">
        <v>7</v>
      </c>
      <c r="C199" s="13" t="s">
        <v>69</v>
      </c>
      <c r="D199" s="14" t="s">
        <v>601</v>
      </c>
      <c r="E199" s="15" t="s">
        <v>608</v>
      </c>
      <c r="F199" s="16" t="s">
        <v>221</v>
      </c>
      <c r="G199" s="16" t="s">
        <v>222</v>
      </c>
      <c r="H199" s="13">
        <v>3</v>
      </c>
      <c r="I199" s="21" t="s">
        <v>735</v>
      </c>
      <c r="J199" s="16" t="s">
        <v>214</v>
      </c>
      <c r="K199" s="22" t="s">
        <v>620</v>
      </c>
      <c r="L199" s="22" t="s">
        <v>775</v>
      </c>
      <c r="M199" s="9" t="e">
        <f>VLOOKUP(J199,'Lịch học'!$K$7:$N$7,4,0)</f>
        <v>#N/A</v>
      </c>
    </row>
    <row r="200" spans="1:13" x14ac:dyDescent="0.35">
      <c r="A200" s="12" t="s">
        <v>597</v>
      </c>
      <c r="B200" s="12">
        <v>3</v>
      </c>
      <c r="C200" s="13" t="s">
        <v>114</v>
      </c>
      <c r="D200" s="14" t="s">
        <v>599</v>
      </c>
      <c r="E200" s="15" t="s">
        <v>606</v>
      </c>
      <c r="F200" s="16" t="s">
        <v>260</v>
      </c>
      <c r="G200" s="16" t="s">
        <v>261</v>
      </c>
      <c r="H200" s="13">
        <v>2</v>
      </c>
      <c r="I200" s="21" t="s">
        <v>651</v>
      </c>
      <c r="J200" s="16" t="s">
        <v>123</v>
      </c>
      <c r="K200" s="22" t="s">
        <v>620</v>
      </c>
      <c r="L200" s="22" t="s">
        <v>752</v>
      </c>
      <c r="M200" s="9" t="e">
        <f>VLOOKUP(J200,'Lịch học'!$K$7:$N$7,4,0)</f>
        <v>#N/A</v>
      </c>
    </row>
    <row r="201" spans="1:13" x14ac:dyDescent="0.35">
      <c r="A201" s="12" t="s">
        <v>597</v>
      </c>
      <c r="B201" s="12">
        <v>3</v>
      </c>
      <c r="C201" s="14" t="s">
        <v>108</v>
      </c>
      <c r="D201" s="14" t="s">
        <v>599</v>
      </c>
      <c r="E201" s="15" t="s">
        <v>606</v>
      </c>
      <c r="F201" s="16" t="s">
        <v>458</v>
      </c>
      <c r="G201" s="16" t="s">
        <v>459</v>
      </c>
      <c r="H201" s="13">
        <v>3</v>
      </c>
      <c r="I201" s="21" t="s">
        <v>788</v>
      </c>
      <c r="J201" s="16" t="s">
        <v>164</v>
      </c>
      <c r="K201" s="22" t="s">
        <v>620</v>
      </c>
      <c r="L201" s="22" t="s">
        <v>752</v>
      </c>
      <c r="M201" s="9" t="e">
        <f>VLOOKUP(J201,'Lịch học'!$K$7:$N$7,4,0)</f>
        <v>#N/A</v>
      </c>
    </row>
    <row r="202" spans="1:13" x14ac:dyDescent="0.35">
      <c r="A202" s="12" t="s">
        <v>597</v>
      </c>
      <c r="B202" s="12">
        <v>3</v>
      </c>
      <c r="C202" s="13" t="s">
        <v>108</v>
      </c>
      <c r="D202" s="14" t="s">
        <v>600</v>
      </c>
      <c r="E202" s="15" t="s">
        <v>827</v>
      </c>
      <c r="F202" s="16" t="s">
        <v>458</v>
      </c>
      <c r="G202" s="16" t="s">
        <v>459</v>
      </c>
      <c r="H202" s="13">
        <v>3</v>
      </c>
      <c r="I202" s="21" t="s">
        <v>789</v>
      </c>
      <c r="J202" s="16" t="s">
        <v>164</v>
      </c>
      <c r="K202" s="22" t="s">
        <v>620</v>
      </c>
      <c r="L202" s="22" t="s">
        <v>752</v>
      </c>
      <c r="M202" s="9" t="e">
        <f>VLOOKUP(J202,'Lịch học'!$K$7:$N$7,4,0)</f>
        <v>#N/A</v>
      </c>
    </row>
    <row r="203" spans="1:13" x14ac:dyDescent="0.35">
      <c r="A203" s="12" t="s">
        <v>596</v>
      </c>
      <c r="B203" s="12">
        <v>5</v>
      </c>
      <c r="C203" s="13" t="s">
        <v>615</v>
      </c>
      <c r="D203" s="14" t="s">
        <v>600</v>
      </c>
      <c r="E203" s="15" t="s">
        <v>607</v>
      </c>
      <c r="F203" s="16" t="s">
        <v>588</v>
      </c>
      <c r="G203" s="16" t="s">
        <v>589</v>
      </c>
      <c r="H203" s="13">
        <v>3</v>
      </c>
      <c r="I203" s="21" t="s">
        <v>637</v>
      </c>
      <c r="J203" s="16" t="s">
        <v>26</v>
      </c>
      <c r="K203" s="22" t="s">
        <v>620</v>
      </c>
      <c r="L203" s="22" t="s">
        <v>752</v>
      </c>
      <c r="M203" s="9" t="e">
        <f>VLOOKUP(J203,'Lịch học'!$K$7:$N$7,4,0)</f>
        <v>#N/A</v>
      </c>
    </row>
    <row r="204" spans="1:13" x14ac:dyDescent="0.35">
      <c r="A204" s="12" t="s">
        <v>597</v>
      </c>
      <c r="B204" s="12">
        <v>3</v>
      </c>
      <c r="C204" s="13" t="s">
        <v>43</v>
      </c>
      <c r="D204" s="14" t="s">
        <v>602</v>
      </c>
      <c r="E204" s="15" t="s">
        <v>609</v>
      </c>
      <c r="F204" s="16" t="s">
        <v>211</v>
      </c>
      <c r="G204" s="16" t="s">
        <v>212</v>
      </c>
      <c r="H204" s="13">
        <v>2</v>
      </c>
      <c r="I204" s="21" t="s">
        <v>659</v>
      </c>
      <c r="J204" s="16" t="s">
        <v>213</v>
      </c>
      <c r="K204" s="22" t="s">
        <v>801</v>
      </c>
      <c r="L204" s="22" t="s">
        <v>763</v>
      </c>
      <c r="M204" s="9" t="e">
        <f>VLOOKUP(J204,'Lịch học'!$K$7:$N$7,4,0)</f>
        <v>#N/A</v>
      </c>
    </row>
    <row r="205" spans="1:13" x14ac:dyDescent="0.35">
      <c r="A205" s="12" t="s">
        <v>595</v>
      </c>
      <c r="B205" s="12">
        <v>4</v>
      </c>
      <c r="C205" s="13" t="s">
        <v>20</v>
      </c>
      <c r="D205" s="14" t="s">
        <v>599</v>
      </c>
      <c r="E205" s="15" t="s">
        <v>606</v>
      </c>
      <c r="F205" s="16" t="s">
        <v>302</v>
      </c>
      <c r="G205" s="16" t="s">
        <v>303</v>
      </c>
      <c r="H205" s="13">
        <v>3</v>
      </c>
      <c r="I205" s="21" t="s">
        <v>720</v>
      </c>
      <c r="J205" s="16" t="s">
        <v>304</v>
      </c>
      <c r="K205" s="22" t="s">
        <v>620</v>
      </c>
      <c r="L205" s="22" t="s">
        <v>752</v>
      </c>
      <c r="M205" s="9" t="e">
        <f>VLOOKUP(J205,'Lịch học'!$K$7:$N$7,4,0)</f>
        <v>#N/A</v>
      </c>
    </row>
    <row r="206" spans="1:13" x14ac:dyDescent="0.35">
      <c r="A206" s="12" t="s">
        <v>597</v>
      </c>
      <c r="B206" s="12">
        <v>3</v>
      </c>
      <c r="C206" s="13" t="s">
        <v>56</v>
      </c>
      <c r="D206" s="14" t="s">
        <v>599</v>
      </c>
      <c r="E206" s="15" t="s">
        <v>606</v>
      </c>
      <c r="F206" s="16" t="s">
        <v>223</v>
      </c>
      <c r="G206" s="16" t="s">
        <v>224</v>
      </c>
      <c r="H206" s="13">
        <v>3</v>
      </c>
      <c r="I206" s="21" t="s">
        <v>671</v>
      </c>
      <c r="J206" s="16" t="s">
        <v>225</v>
      </c>
      <c r="K206" s="22" t="s">
        <v>760</v>
      </c>
      <c r="L206" s="22" t="s">
        <v>759</v>
      </c>
      <c r="M206" s="9" t="e">
        <f>VLOOKUP(J206,'Lịch học'!$K$7:$N$7,4,0)</f>
        <v>#N/A</v>
      </c>
    </row>
    <row r="207" spans="1:13" x14ac:dyDescent="0.35">
      <c r="A207" s="12" t="s">
        <v>826</v>
      </c>
      <c r="B207" s="12">
        <v>6</v>
      </c>
      <c r="C207" s="13" t="s">
        <v>78</v>
      </c>
      <c r="D207" s="14" t="s">
        <v>599</v>
      </c>
      <c r="E207" s="15" t="s">
        <v>606</v>
      </c>
      <c r="F207" s="16" t="s">
        <v>223</v>
      </c>
      <c r="G207" s="16" t="s">
        <v>224</v>
      </c>
      <c r="H207" s="13">
        <v>3</v>
      </c>
      <c r="I207" s="21" t="s">
        <v>721</v>
      </c>
      <c r="J207" s="16" t="s">
        <v>225</v>
      </c>
      <c r="K207" s="22" t="s">
        <v>772</v>
      </c>
      <c r="L207" s="22" t="s">
        <v>775</v>
      </c>
      <c r="M207" s="9" t="e">
        <f>VLOOKUP(J207,'Lịch học'!$K$7:$N$7,4,0)</f>
        <v>#N/A</v>
      </c>
    </row>
    <row r="208" spans="1:13" x14ac:dyDescent="0.35">
      <c r="A208" s="12" t="s">
        <v>598</v>
      </c>
      <c r="B208" s="12">
        <v>7</v>
      </c>
      <c r="C208" s="13" t="s">
        <v>69</v>
      </c>
      <c r="D208" s="14" t="s">
        <v>599</v>
      </c>
      <c r="E208" s="15" t="s">
        <v>606</v>
      </c>
      <c r="F208" s="16" t="s">
        <v>223</v>
      </c>
      <c r="G208" s="16" t="s">
        <v>224</v>
      </c>
      <c r="H208" s="13">
        <v>3</v>
      </c>
      <c r="I208" s="21" t="s">
        <v>735</v>
      </c>
      <c r="J208" s="16" t="s">
        <v>225</v>
      </c>
      <c r="K208" s="22" t="s">
        <v>620</v>
      </c>
      <c r="L208" s="22" t="s">
        <v>753</v>
      </c>
      <c r="M208" s="9" t="e">
        <f>VLOOKUP(J208,'Lịch học'!$K$7:$N$7,4,0)</f>
        <v>#N/A</v>
      </c>
    </row>
    <row r="209" spans="1:13" x14ac:dyDescent="0.35">
      <c r="A209" s="12" t="s">
        <v>595</v>
      </c>
      <c r="B209" s="12">
        <v>4</v>
      </c>
      <c r="C209" s="13" t="s">
        <v>33</v>
      </c>
      <c r="D209" s="14" t="s">
        <v>602</v>
      </c>
      <c r="E209" s="15" t="s">
        <v>609</v>
      </c>
      <c r="F209" s="16" t="s">
        <v>319</v>
      </c>
      <c r="G209" s="16" t="s">
        <v>320</v>
      </c>
      <c r="H209" s="13">
        <v>3</v>
      </c>
      <c r="I209" s="21" t="s">
        <v>698</v>
      </c>
      <c r="J209" s="16" t="s">
        <v>321</v>
      </c>
      <c r="K209" s="22" t="s">
        <v>620</v>
      </c>
      <c r="L209" s="22" t="s">
        <v>752</v>
      </c>
      <c r="M209" s="9" t="e">
        <f>VLOOKUP(J209,'Lịch học'!$K$7:$N$7,4,0)</f>
        <v>#N/A</v>
      </c>
    </row>
    <row r="210" spans="1:13" x14ac:dyDescent="0.35">
      <c r="A210" s="12" t="s">
        <v>595</v>
      </c>
      <c r="B210" s="12">
        <v>4</v>
      </c>
      <c r="C210" s="13" t="s">
        <v>92</v>
      </c>
      <c r="D210" s="14" t="s">
        <v>599</v>
      </c>
      <c r="E210" s="15" t="s">
        <v>608</v>
      </c>
      <c r="F210" s="16" t="s">
        <v>428</v>
      </c>
      <c r="G210" s="16" t="s">
        <v>429</v>
      </c>
      <c r="H210" s="13">
        <v>3</v>
      </c>
      <c r="I210" s="21" t="s">
        <v>635</v>
      </c>
      <c r="J210" s="16" t="s">
        <v>833</v>
      </c>
      <c r="K210" s="22" t="s">
        <v>620</v>
      </c>
      <c r="L210" s="22" t="s">
        <v>752</v>
      </c>
      <c r="M210" s="9" t="e">
        <f>VLOOKUP(J210,'Lịch học'!$K$7:$N$7,4,0)</f>
        <v>#N/A</v>
      </c>
    </row>
    <row r="211" spans="1:13" x14ac:dyDescent="0.35">
      <c r="A211" s="12" t="s">
        <v>598</v>
      </c>
      <c r="B211" s="12">
        <v>7</v>
      </c>
      <c r="C211" s="13" t="s">
        <v>20</v>
      </c>
      <c r="D211" s="14" t="s">
        <v>602</v>
      </c>
      <c r="E211" s="15" t="s">
        <v>609</v>
      </c>
      <c r="F211" s="16" t="s">
        <v>536</v>
      </c>
      <c r="G211" s="16" t="s">
        <v>537</v>
      </c>
      <c r="H211" s="13">
        <v>2</v>
      </c>
      <c r="I211" s="21" t="s">
        <v>717</v>
      </c>
      <c r="J211" s="16" t="s">
        <v>832</v>
      </c>
      <c r="K211" s="22" t="s">
        <v>620</v>
      </c>
      <c r="L211" s="22" t="s">
        <v>752</v>
      </c>
      <c r="M211" s="9" t="e">
        <f>VLOOKUP(J211,'Lịch học'!$K$7:$N$7,4,0)</f>
        <v>#N/A</v>
      </c>
    </row>
    <row r="212" spans="1:13" x14ac:dyDescent="0.35">
      <c r="A212" s="12" t="s">
        <v>595</v>
      </c>
      <c r="B212" s="12">
        <v>4</v>
      </c>
      <c r="C212" s="13" t="s">
        <v>82</v>
      </c>
      <c r="D212" s="14" t="s">
        <v>599</v>
      </c>
      <c r="E212" s="15" t="s">
        <v>606</v>
      </c>
      <c r="F212" s="16" t="s">
        <v>340</v>
      </c>
      <c r="G212" s="16" t="s">
        <v>341</v>
      </c>
      <c r="H212" s="13">
        <v>3</v>
      </c>
      <c r="I212" s="21" t="s">
        <v>700</v>
      </c>
      <c r="J212" s="16" t="s">
        <v>95</v>
      </c>
      <c r="K212" s="22" t="s">
        <v>620</v>
      </c>
      <c r="L212" s="22" t="s">
        <v>752</v>
      </c>
      <c r="M212" s="9" t="e">
        <f>VLOOKUP(J212,'Lịch học'!$K$7:$N$7,4,0)</f>
        <v>#N/A</v>
      </c>
    </row>
    <row r="213" spans="1:13" x14ac:dyDescent="0.35">
      <c r="A213" s="12" t="s">
        <v>595</v>
      </c>
      <c r="B213" s="12">
        <v>4</v>
      </c>
      <c r="C213" s="13" t="s">
        <v>33</v>
      </c>
      <c r="D213" s="14" t="s">
        <v>599</v>
      </c>
      <c r="E213" s="15" t="s">
        <v>606</v>
      </c>
      <c r="F213" s="16" t="s">
        <v>310</v>
      </c>
      <c r="G213" s="16" t="s">
        <v>311</v>
      </c>
      <c r="H213" s="13">
        <v>3</v>
      </c>
      <c r="I213" s="21" t="s">
        <v>632</v>
      </c>
      <c r="J213" s="16" t="s">
        <v>312</v>
      </c>
      <c r="K213" s="22" t="s">
        <v>620</v>
      </c>
      <c r="L213" s="22" t="s">
        <v>752</v>
      </c>
      <c r="M213" s="9" t="e">
        <f>VLOOKUP(J213,'Lịch học'!$K$7:$N$7,4,0)</f>
        <v>#N/A</v>
      </c>
    </row>
    <row r="214" spans="1:13" x14ac:dyDescent="0.35">
      <c r="A214" s="12" t="s">
        <v>596</v>
      </c>
      <c r="B214" s="12">
        <v>5</v>
      </c>
      <c r="C214" s="13" t="s">
        <v>33</v>
      </c>
      <c r="D214" s="14" t="s">
        <v>601</v>
      </c>
      <c r="E214" s="15" t="s">
        <v>608</v>
      </c>
      <c r="F214" s="16" t="s">
        <v>310</v>
      </c>
      <c r="G214" s="16" t="s">
        <v>311</v>
      </c>
      <c r="H214" s="13">
        <v>3</v>
      </c>
      <c r="I214" s="21" t="s">
        <v>719</v>
      </c>
      <c r="J214" s="16" t="s">
        <v>312</v>
      </c>
      <c r="K214" s="22" t="s">
        <v>620</v>
      </c>
      <c r="L214" s="22" t="s">
        <v>752</v>
      </c>
      <c r="M214" s="9" t="e">
        <f>VLOOKUP(J214,'Lịch học'!$K$7:$N$7,4,0)</f>
        <v>#N/A</v>
      </c>
    </row>
    <row r="215" spans="1:13" x14ac:dyDescent="0.35">
      <c r="A215" s="12" t="s">
        <v>597</v>
      </c>
      <c r="B215" s="12">
        <v>3</v>
      </c>
      <c r="C215" s="13" t="s">
        <v>92</v>
      </c>
      <c r="D215" s="14" t="s">
        <v>602</v>
      </c>
      <c r="E215" s="15" t="s">
        <v>609</v>
      </c>
      <c r="F215" s="16" t="s">
        <v>248</v>
      </c>
      <c r="G215" s="16" t="s">
        <v>249</v>
      </c>
      <c r="H215" s="13">
        <v>2</v>
      </c>
      <c r="I215" s="21" t="s">
        <v>677</v>
      </c>
      <c r="J215" s="16" t="s">
        <v>250</v>
      </c>
      <c r="K215" s="22" t="s">
        <v>620</v>
      </c>
      <c r="L215" s="22" t="s">
        <v>752</v>
      </c>
      <c r="M215" s="9" t="e">
        <f>VLOOKUP(J215,'Lịch học'!$K$7:$N$7,4,0)</f>
        <v>#N/A</v>
      </c>
    </row>
    <row r="216" spans="1:13" x14ac:dyDescent="0.35">
      <c r="A216" s="12" t="s">
        <v>597</v>
      </c>
      <c r="B216" s="12">
        <v>3</v>
      </c>
      <c r="C216" s="13" t="s">
        <v>43</v>
      </c>
      <c r="D216" s="14" t="s">
        <v>601</v>
      </c>
      <c r="E216" s="15" t="s">
        <v>608</v>
      </c>
      <c r="F216" s="16" t="s">
        <v>209</v>
      </c>
      <c r="G216" s="16" t="s">
        <v>210</v>
      </c>
      <c r="H216" s="13">
        <v>3</v>
      </c>
      <c r="I216" s="21" t="s">
        <v>807</v>
      </c>
      <c r="J216" s="16" t="s">
        <v>141</v>
      </c>
      <c r="K216" s="22" t="s">
        <v>620</v>
      </c>
      <c r="L216" s="22" t="s">
        <v>805</v>
      </c>
      <c r="M216" s="9" t="e">
        <f>VLOOKUP(J216,'Lịch học'!$K$7:$N$7,4,0)</f>
        <v>#N/A</v>
      </c>
    </row>
    <row r="217" spans="1:13" x14ac:dyDescent="0.35">
      <c r="A217" s="12" t="s">
        <v>598</v>
      </c>
      <c r="B217" s="12">
        <v>7</v>
      </c>
      <c r="C217" s="13" t="s">
        <v>20</v>
      </c>
      <c r="D217" s="14" t="s">
        <v>601</v>
      </c>
      <c r="E217" s="15" t="s">
        <v>608</v>
      </c>
      <c r="F217" s="16" t="s">
        <v>403</v>
      </c>
      <c r="G217" s="16" t="s">
        <v>404</v>
      </c>
      <c r="H217" s="13">
        <v>3</v>
      </c>
      <c r="I217" s="21" t="s">
        <v>717</v>
      </c>
      <c r="J217" s="16" t="s">
        <v>117</v>
      </c>
      <c r="K217" s="22" t="s">
        <v>620</v>
      </c>
      <c r="L217" s="22" t="s">
        <v>752</v>
      </c>
      <c r="M217" s="9" t="e">
        <f>VLOOKUP(J217,'Lịch học'!$K$7:$N$7,4,0)</f>
        <v>#N/A</v>
      </c>
    </row>
    <row r="218" spans="1:13" x14ac:dyDescent="0.35">
      <c r="A218" s="12" t="s">
        <v>826</v>
      </c>
      <c r="B218" s="12">
        <v>6</v>
      </c>
      <c r="C218" s="13" t="s">
        <v>615</v>
      </c>
      <c r="D218" s="14" t="s">
        <v>599</v>
      </c>
      <c r="E218" s="15" t="s">
        <v>606</v>
      </c>
      <c r="F218" s="16" t="s">
        <v>505</v>
      </c>
      <c r="G218" s="16" t="s">
        <v>506</v>
      </c>
      <c r="H218" s="13">
        <v>3</v>
      </c>
      <c r="I218" s="21" t="s">
        <v>651</v>
      </c>
      <c r="J218" s="16" t="s">
        <v>112</v>
      </c>
      <c r="K218" s="22" t="s">
        <v>620</v>
      </c>
      <c r="L218" s="22" t="s">
        <v>752</v>
      </c>
      <c r="M218" s="9" t="e">
        <f>VLOOKUP(J218,'Lịch học'!$K$7:$N$7,4,0)</f>
        <v>#N/A</v>
      </c>
    </row>
    <row r="219" spans="1:13" x14ac:dyDescent="0.35">
      <c r="A219" s="12" t="s">
        <v>598</v>
      </c>
      <c r="B219" s="12">
        <v>7</v>
      </c>
      <c r="C219" s="13" t="s">
        <v>619</v>
      </c>
      <c r="D219" s="14" t="s">
        <v>602</v>
      </c>
      <c r="E219" s="15" t="s">
        <v>609</v>
      </c>
      <c r="F219" s="16" t="s">
        <v>401</v>
      </c>
      <c r="G219" s="16" t="s">
        <v>402</v>
      </c>
      <c r="H219" s="13">
        <v>3</v>
      </c>
      <c r="I219" s="21" t="s">
        <v>715</v>
      </c>
      <c r="J219" s="16" t="s">
        <v>298</v>
      </c>
      <c r="K219" s="22" t="s">
        <v>620</v>
      </c>
      <c r="L219" s="22" t="s">
        <v>752</v>
      </c>
      <c r="M219" s="9" t="e">
        <f>VLOOKUP(J219,'Lịch học'!$K$7:$N$7,4,0)</f>
        <v>#N/A</v>
      </c>
    </row>
    <row r="220" spans="1:13" x14ac:dyDescent="0.35">
      <c r="A220" s="12" t="s">
        <v>594</v>
      </c>
      <c r="B220" s="12">
        <v>2</v>
      </c>
      <c r="C220" s="13" t="s">
        <v>92</v>
      </c>
      <c r="D220" s="14" t="s">
        <v>599</v>
      </c>
      <c r="E220" s="15" t="s">
        <v>606</v>
      </c>
      <c r="F220" s="16" t="s">
        <v>93</v>
      </c>
      <c r="G220" s="16" t="s">
        <v>94</v>
      </c>
      <c r="H220" s="13">
        <v>3</v>
      </c>
      <c r="I220" s="21" t="s">
        <v>635</v>
      </c>
      <c r="J220" s="16" t="s">
        <v>95</v>
      </c>
      <c r="K220" s="22" t="s">
        <v>620</v>
      </c>
      <c r="L220" s="22" t="s">
        <v>752</v>
      </c>
      <c r="M220" s="9" t="e">
        <f>VLOOKUP(J220,'Lịch học'!$K$7:$N$7,4,0)</f>
        <v>#N/A</v>
      </c>
    </row>
    <row r="221" spans="1:13" x14ac:dyDescent="0.35">
      <c r="A221" s="12" t="s">
        <v>597</v>
      </c>
      <c r="B221" s="12">
        <v>3</v>
      </c>
      <c r="C221" s="13" t="s">
        <v>69</v>
      </c>
      <c r="D221" s="14" t="s">
        <v>599</v>
      </c>
      <c r="E221" s="15" t="s">
        <v>606</v>
      </c>
      <c r="F221" s="16" t="s">
        <v>233</v>
      </c>
      <c r="G221" s="16" t="s">
        <v>234</v>
      </c>
      <c r="H221" s="13">
        <v>2</v>
      </c>
      <c r="I221" s="21" t="s">
        <v>631</v>
      </c>
      <c r="J221" s="16" t="s">
        <v>62</v>
      </c>
      <c r="K221" s="22" t="s">
        <v>760</v>
      </c>
      <c r="L221" s="22" t="s">
        <v>759</v>
      </c>
      <c r="M221" s="9" t="e">
        <f>VLOOKUP(J221,'Lịch học'!$K$7:$N$7,4,0)</f>
        <v>#N/A</v>
      </c>
    </row>
    <row r="222" spans="1:13" s="24" customFormat="1" x14ac:dyDescent="0.35">
      <c r="A222" s="12" t="s">
        <v>596</v>
      </c>
      <c r="B222" s="12">
        <v>5</v>
      </c>
      <c r="C222" s="13" t="s">
        <v>69</v>
      </c>
      <c r="D222" s="14" t="s">
        <v>599</v>
      </c>
      <c r="E222" s="15" t="s">
        <v>606</v>
      </c>
      <c r="F222" s="16" t="s">
        <v>233</v>
      </c>
      <c r="G222" s="16" t="s">
        <v>234</v>
      </c>
      <c r="H222" s="13">
        <v>2</v>
      </c>
      <c r="I222" s="21" t="s">
        <v>722</v>
      </c>
      <c r="J222" s="16" t="s">
        <v>62</v>
      </c>
      <c r="K222" s="22" t="s">
        <v>620</v>
      </c>
      <c r="L222" s="22" t="s">
        <v>753</v>
      </c>
      <c r="M222" s="9" t="e">
        <f>VLOOKUP(J222,'Lịch học'!$K$7:$N$7,4,0)</f>
        <v>#N/A</v>
      </c>
    </row>
    <row r="223" spans="1:13" s="24" customFormat="1" x14ac:dyDescent="0.35">
      <c r="A223" s="12" t="s">
        <v>596</v>
      </c>
      <c r="B223" s="12">
        <v>5</v>
      </c>
      <c r="C223" s="13" t="s">
        <v>78</v>
      </c>
      <c r="D223" s="14" t="s">
        <v>601</v>
      </c>
      <c r="E223" s="15" t="s">
        <v>608</v>
      </c>
      <c r="F223" s="16" t="s">
        <v>233</v>
      </c>
      <c r="G223" s="16" t="s">
        <v>234</v>
      </c>
      <c r="H223" s="13">
        <v>2</v>
      </c>
      <c r="I223" s="21" t="s">
        <v>612</v>
      </c>
      <c r="J223" s="16" t="s">
        <v>62</v>
      </c>
      <c r="K223" s="22" t="s">
        <v>760</v>
      </c>
      <c r="L223" s="22" t="s">
        <v>759</v>
      </c>
      <c r="M223" s="9" t="e">
        <f>VLOOKUP(J223,'Lịch học'!$K$7:$N$7,4,0)</f>
        <v>#N/A</v>
      </c>
    </row>
    <row r="224" spans="1:13" x14ac:dyDescent="0.35">
      <c r="A224" s="12" t="s">
        <v>877</v>
      </c>
      <c r="B224" s="12">
        <v>2</v>
      </c>
      <c r="C224" s="13" t="s">
        <v>876</v>
      </c>
      <c r="D224" s="14" t="s">
        <v>599</v>
      </c>
      <c r="E224" s="15" t="s">
        <v>606</v>
      </c>
      <c r="F224" s="16" t="s">
        <v>592</v>
      </c>
      <c r="G224" s="16" t="s">
        <v>593</v>
      </c>
      <c r="H224" s="13">
        <v>3</v>
      </c>
      <c r="I224" s="21" t="s">
        <v>624</v>
      </c>
      <c r="J224" s="16" t="s">
        <v>55</v>
      </c>
      <c r="K224" s="22" t="s">
        <v>620</v>
      </c>
      <c r="L224" s="22" t="s">
        <v>752</v>
      </c>
      <c r="M224" s="9" t="e">
        <f>VLOOKUP(J224,'Lịch học'!$K$7:$N$7,4,0)</f>
        <v>#N/A</v>
      </c>
    </row>
    <row r="225" spans="1:13" x14ac:dyDescent="0.35">
      <c r="A225" s="12" t="s">
        <v>597</v>
      </c>
      <c r="B225" s="12">
        <v>3</v>
      </c>
      <c r="C225" s="13" t="s">
        <v>78</v>
      </c>
      <c r="D225" s="14" t="s">
        <v>600</v>
      </c>
      <c r="E225" s="15" t="s">
        <v>607</v>
      </c>
      <c r="F225" s="16" t="s">
        <v>796</v>
      </c>
      <c r="G225" s="16" t="s">
        <v>272</v>
      </c>
      <c r="H225" s="13">
        <v>2</v>
      </c>
      <c r="I225" s="21" t="s">
        <v>793</v>
      </c>
      <c r="J225" s="16" t="s">
        <v>91</v>
      </c>
      <c r="K225" s="22" t="s">
        <v>795</v>
      </c>
      <c r="L225" s="22" t="s">
        <v>763</v>
      </c>
      <c r="M225" s="9" t="e">
        <f>VLOOKUP(J225,'Lịch học'!$K$7:$N$7,4,0)</f>
        <v>#N/A</v>
      </c>
    </row>
    <row r="226" spans="1:13" x14ac:dyDescent="0.35">
      <c r="A226" s="12" t="s">
        <v>597</v>
      </c>
      <c r="B226" s="12">
        <v>3</v>
      </c>
      <c r="C226" s="13" t="s">
        <v>618</v>
      </c>
      <c r="D226" s="14" t="s">
        <v>601</v>
      </c>
      <c r="E226" s="15" t="s">
        <v>608</v>
      </c>
      <c r="F226" s="16" t="s">
        <v>271</v>
      </c>
      <c r="G226" s="16" t="s">
        <v>272</v>
      </c>
      <c r="H226" s="13">
        <v>2</v>
      </c>
      <c r="I226" s="21" t="s">
        <v>652</v>
      </c>
      <c r="J226" s="16" t="s">
        <v>273</v>
      </c>
      <c r="K226" s="22" t="s">
        <v>755</v>
      </c>
      <c r="L226" s="22" t="s">
        <v>752</v>
      </c>
      <c r="M226" s="9" t="e">
        <f>VLOOKUP(J226,'Lịch học'!$K$7:$N$7,4,0)</f>
        <v>#N/A</v>
      </c>
    </row>
    <row r="227" spans="1:13" x14ac:dyDescent="0.35">
      <c r="A227" s="12" t="s">
        <v>597</v>
      </c>
      <c r="B227" s="12">
        <v>3</v>
      </c>
      <c r="C227" s="13" t="s">
        <v>618</v>
      </c>
      <c r="D227" s="14" t="s">
        <v>602</v>
      </c>
      <c r="E227" s="15" t="s">
        <v>609</v>
      </c>
      <c r="F227" s="16" t="s">
        <v>271</v>
      </c>
      <c r="G227" s="16" t="s">
        <v>272</v>
      </c>
      <c r="H227" s="13">
        <v>2</v>
      </c>
      <c r="I227" s="21" t="s">
        <v>685</v>
      </c>
      <c r="J227" s="16" t="s">
        <v>52</v>
      </c>
      <c r="K227" s="22" t="s">
        <v>755</v>
      </c>
      <c r="L227" s="22" t="s">
        <v>762</v>
      </c>
      <c r="M227" s="9" t="e">
        <f>VLOOKUP(J227,'Lịch học'!$K$7:$N$7,4,0)</f>
        <v>#N/A</v>
      </c>
    </row>
    <row r="228" spans="1:13" x14ac:dyDescent="0.35">
      <c r="A228" s="12" t="s">
        <v>595</v>
      </c>
      <c r="B228" s="12">
        <v>4</v>
      </c>
      <c r="C228" s="13" t="s">
        <v>618</v>
      </c>
      <c r="D228" s="14" t="s">
        <v>601</v>
      </c>
      <c r="E228" s="15" t="s">
        <v>608</v>
      </c>
      <c r="F228" s="16" t="s">
        <v>271</v>
      </c>
      <c r="G228" s="16" t="s">
        <v>272</v>
      </c>
      <c r="H228" s="13">
        <v>2</v>
      </c>
      <c r="I228" s="21" t="s">
        <v>684</v>
      </c>
      <c r="J228" s="16" t="s">
        <v>273</v>
      </c>
      <c r="K228" s="22" t="s">
        <v>755</v>
      </c>
      <c r="L228" s="22" t="s">
        <v>752</v>
      </c>
      <c r="M228" s="9" t="e">
        <f>VLOOKUP(J228,'Lịch học'!$K$7:$N$7,4,0)</f>
        <v>#N/A</v>
      </c>
    </row>
    <row r="229" spans="1:13" x14ac:dyDescent="0.35">
      <c r="A229" s="12" t="s">
        <v>596</v>
      </c>
      <c r="B229" s="12">
        <v>5</v>
      </c>
      <c r="C229" s="13" t="s">
        <v>618</v>
      </c>
      <c r="D229" s="14" t="s">
        <v>600</v>
      </c>
      <c r="E229" s="15" t="s">
        <v>607</v>
      </c>
      <c r="F229" s="16" t="s">
        <v>271</v>
      </c>
      <c r="G229" s="16" t="s">
        <v>272</v>
      </c>
      <c r="H229" s="13">
        <v>2</v>
      </c>
      <c r="I229" s="21" t="s">
        <v>709</v>
      </c>
      <c r="J229" s="16" t="s">
        <v>91</v>
      </c>
      <c r="K229" s="22" t="s">
        <v>755</v>
      </c>
      <c r="L229" s="22" t="s">
        <v>762</v>
      </c>
      <c r="M229" s="9" t="e">
        <f>VLOOKUP(J229,'Lịch học'!$K$7:$N$7,4,0)</f>
        <v>#N/A</v>
      </c>
    </row>
    <row r="230" spans="1:13" x14ac:dyDescent="0.35">
      <c r="A230" s="12" t="s">
        <v>826</v>
      </c>
      <c r="B230" s="12">
        <v>6</v>
      </c>
      <c r="C230" s="13" t="s">
        <v>616</v>
      </c>
      <c r="D230" s="14" t="s">
        <v>600</v>
      </c>
      <c r="E230" s="15" t="s">
        <v>607</v>
      </c>
      <c r="F230" s="16" t="s">
        <v>271</v>
      </c>
      <c r="G230" s="16" t="s">
        <v>272</v>
      </c>
      <c r="H230" s="13">
        <v>2</v>
      </c>
      <c r="I230" s="16" t="s">
        <v>650</v>
      </c>
      <c r="J230" s="16" t="s">
        <v>52</v>
      </c>
      <c r="K230" s="23" t="s">
        <v>755</v>
      </c>
      <c r="L230" s="23" t="s">
        <v>763</v>
      </c>
      <c r="M230" s="9" t="e">
        <f>VLOOKUP(J230,'Lịch học'!$K$7:$N$7,4,0)</f>
        <v>#N/A</v>
      </c>
    </row>
    <row r="231" spans="1:13" x14ac:dyDescent="0.35">
      <c r="A231" s="12" t="s">
        <v>598</v>
      </c>
      <c r="B231" s="12">
        <v>7</v>
      </c>
      <c r="C231" s="13" t="s">
        <v>103</v>
      </c>
      <c r="D231" s="14" t="s">
        <v>602</v>
      </c>
      <c r="E231" s="15" t="s">
        <v>609</v>
      </c>
      <c r="F231" s="16" t="s">
        <v>796</v>
      </c>
      <c r="G231" s="16" t="s">
        <v>272</v>
      </c>
      <c r="H231" s="13">
        <v>2</v>
      </c>
      <c r="I231" s="21" t="s">
        <v>794</v>
      </c>
      <c r="J231" s="16" t="s">
        <v>91</v>
      </c>
      <c r="K231" s="22" t="s">
        <v>795</v>
      </c>
      <c r="L231" s="22" t="s">
        <v>763</v>
      </c>
      <c r="M231" s="9" t="e">
        <f>VLOOKUP(J231,'Lịch học'!$K$7:$N$7,4,0)</f>
        <v>#N/A</v>
      </c>
    </row>
    <row r="232" spans="1:13" x14ac:dyDescent="0.35">
      <c r="A232" s="12" t="s">
        <v>598</v>
      </c>
      <c r="B232" s="12">
        <v>7</v>
      </c>
      <c r="C232" s="13" t="s">
        <v>618</v>
      </c>
      <c r="D232" s="14" t="s">
        <v>602</v>
      </c>
      <c r="E232" s="15" t="s">
        <v>609</v>
      </c>
      <c r="F232" s="16" t="s">
        <v>271</v>
      </c>
      <c r="G232" s="16" t="s">
        <v>272</v>
      </c>
      <c r="H232" s="13">
        <v>2</v>
      </c>
      <c r="I232" s="21" t="s">
        <v>708</v>
      </c>
      <c r="J232" s="16" t="s">
        <v>91</v>
      </c>
      <c r="K232" s="22" t="s">
        <v>755</v>
      </c>
      <c r="L232" s="22" t="s">
        <v>762</v>
      </c>
      <c r="M232" s="9" t="e">
        <f>VLOOKUP(J232,'Lịch học'!$K$7:$N$7,4,0)</f>
        <v>#N/A</v>
      </c>
    </row>
    <row r="233" spans="1:13" x14ac:dyDescent="0.35">
      <c r="A233" s="12" t="s">
        <v>594</v>
      </c>
      <c r="B233" s="12">
        <v>2</v>
      </c>
      <c r="C233" s="13" t="s">
        <v>56</v>
      </c>
      <c r="D233" s="14" t="s">
        <v>601</v>
      </c>
      <c r="E233" s="15" t="s">
        <v>608</v>
      </c>
      <c r="F233" s="16" t="s">
        <v>57</v>
      </c>
      <c r="G233" s="16" t="s">
        <v>58</v>
      </c>
      <c r="H233" s="13">
        <v>2</v>
      </c>
      <c r="I233" s="21" t="s">
        <v>627</v>
      </c>
      <c r="J233" s="16" t="s">
        <v>59</v>
      </c>
      <c r="K233" s="22" t="s">
        <v>620</v>
      </c>
      <c r="L233" s="22" t="s">
        <v>753</v>
      </c>
      <c r="M233" s="9" t="e">
        <f>VLOOKUP(J233,'Lịch học'!$K$7:$N$7,4,0)</f>
        <v>#N/A</v>
      </c>
    </row>
    <row r="234" spans="1:13" x14ac:dyDescent="0.35">
      <c r="A234" s="12" t="s">
        <v>597</v>
      </c>
      <c r="B234" s="12">
        <v>3</v>
      </c>
      <c r="C234" s="13" t="s">
        <v>78</v>
      </c>
      <c r="D234" s="14" t="s">
        <v>601</v>
      </c>
      <c r="E234" s="15" t="s">
        <v>608</v>
      </c>
      <c r="F234" s="16" t="s">
        <v>57</v>
      </c>
      <c r="G234" s="16" t="s">
        <v>58</v>
      </c>
      <c r="H234" s="13">
        <v>2</v>
      </c>
      <c r="I234" s="21" t="s">
        <v>673</v>
      </c>
      <c r="J234" s="16" t="s">
        <v>59</v>
      </c>
      <c r="K234" s="22" t="s">
        <v>620</v>
      </c>
      <c r="L234" s="22" t="s">
        <v>754</v>
      </c>
      <c r="M234" s="9" t="e">
        <f>VLOOKUP(J234,'Lịch học'!$K$7:$N$7,4,0)</f>
        <v>#N/A</v>
      </c>
    </row>
    <row r="235" spans="1:13" x14ac:dyDescent="0.35">
      <c r="A235" s="12" t="s">
        <v>595</v>
      </c>
      <c r="B235" s="12">
        <v>4</v>
      </c>
      <c r="C235" s="13" t="s">
        <v>78</v>
      </c>
      <c r="D235" s="14" t="s">
        <v>601</v>
      </c>
      <c r="E235" s="15" t="s">
        <v>608</v>
      </c>
      <c r="F235" s="16" t="s">
        <v>57</v>
      </c>
      <c r="G235" s="16" t="s">
        <v>58</v>
      </c>
      <c r="H235" s="13">
        <v>2</v>
      </c>
      <c r="I235" s="21" t="s">
        <v>672</v>
      </c>
      <c r="J235" s="16" t="s">
        <v>59</v>
      </c>
      <c r="K235" s="22" t="s">
        <v>772</v>
      </c>
      <c r="L235" s="22" t="s">
        <v>775</v>
      </c>
      <c r="M235" s="9" t="e">
        <f>VLOOKUP(J235,'Lịch học'!$K$7:$N$7,4,0)</f>
        <v>#N/A</v>
      </c>
    </row>
    <row r="236" spans="1:13" x14ac:dyDescent="0.35">
      <c r="A236" s="12" t="s">
        <v>826</v>
      </c>
      <c r="B236" s="12">
        <v>6</v>
      </c>
      <c r="C236" s="13" t="s">
        <v>20</v>
      </c>
      <c r="D236" s="14" t="s">
        <v>602</v>
      </c>
      <c r="E236" s="15" t="s">
        <v>609</v>
      </c>
      <c r="F236" s="16" t="s">
        <v>475</v>
      </c>
      <c r="G236" s="16" t="s">
        <v>476</v>
      </c>
      <c r="H236" s="13">
        <v>2</v>
      </c>
      <c r="I236" s="21" t="s">
        <v>732</v>
      </c>
      <c r="J236" s="16" t="s">
        <v>477</v>
      </c>
      <c r="K236" s="22" t="s">
        <v>620</v>
      </c>
      <c r="L236" s="22" t="s">
        <v>752</v>
      </c>
      <c r="M236" s="9" t="e">
        <f>VLOOKUP(J236,'Lịch học'!$K$7:$N$7,4,0)</f>
        <v>#N/A</v>
      </c>
    </row>
    <row r="237" spans="1:13" x14ac:dyDescent="0.35">
      <c r="A237" s="12" t="s">
        <v>826</v>
      </c>
      <c r="B237" s="12">
        <v>6</v>
      </c>
      <c r="C237" s="13" t="s">
        <v>168</v>
      </c>
      <c r="D237" s="14" t="s">
        <v>599</v>
      </c>
      <c r="E237" s="15" t="s">
        <v>606</v>
      </c>
      <c r="F237" s="16" t="s">
        <v>529</v>
      </c>
      <c r="G237" s="16" t="s">
        <v>530</v>
      </c>
      <c r="H237" s="13">
        <v>2</v>
      </c>
      <c r="I237" s="21" t="s">
        <v>744</v>
      </c>
      <c r="J237" s="16" t="s">
        <v>336</v>
      </c>
      <c r="K237" s="22" t="s">
        <v>872</v>
      </c>
      <c r="L237" s="22" t="s">
        <v>752</v>
      </c>
      <c r="M237" s="9" t="e">
        <f>VLOOKUP(J237,'Lịch học'!$K$7:$N$7,4,0)</f>
        <v>#N/A</v>
      </c>
    </row>
    <row r="238" spans="1:13" x14ac:dyDescent="0.35">
      <c r="A238" s="12" t="s">
        <v>826</v>
      </c>
      <c r="B238" s="12">
        <v>6</v>
      </c>
      <c r="C238" s="13" t="s">
        <v>114</v>
      </c>
      <c r="D238" s="14" t="s">
        <v>601</v>
      </c>
      <c r="E238" s="15" t="s">
        <v>608</v>
      </c>
      <c r="F238" s="16" t="s">
        <v>500</v>
      </c>
      <c r="G238" s="16" t="s">
        <v>501</v>
      </c>
      <c r="H238" s="13">
        <v>3</v>
      </c>
      <c r="I238" s="21" t="s">
        <v>637</v>
      </c>
      <c r="J238" s="16" t="s">
        <v>810</v>
      </c>
      <c r="K238" s="22" t="s">
        <v>620</v>
      </c>
      <c r="L238" s="22" t="s">
        <v>752</v>
      </c>
      <c r="M238" s="9" t="e">
        <f>VLOOKUP(J238,'Lịch học'!$K$7:$N$7,4,0)</f>
        <v>#N/A</v>
      </c>
    </row>
    <row r="239" spans="1:13" x14ac:dyDescent="0.35">
      <c r="A239" s="12" t="s">
        <v>595</v>
      </c>
      <c r="B239" s="12">
        <v>4</v>
      </c>
      <c r="C239" s="13" t="s">
        <v>82</v>
      </c>
      <c r="D239" s="14" t="s">
        <v>600</v>
      </c>
      <c r="E239" s="15" t="s">
        <v>607</v>
      </c>
      <c r="F239" s="16" t="s">
        <v>342</v>
      </c>
      <c r="G239" s="16" t="s">
        <v>343</v>
      </c>
      <c r="H239" s="13">
        <v>4</v>
      </c>
      <c r="I239" s="21" t="s">
        <v>683</v>
      </c>
      <c r="J239" s="16" t="s">
        <v>113</v>
      </c>
      <c r="K239" s="22" t="s">
        <v>620</v>
      </c>
      <c r="L239" s="22" t="s">
        <v>752</v>
      </c>
      <c r="M239" s="9" t="e">
        <f>VLOOKUP(J239,'Lịch học'!$K$7:$N$7,4,0)</f>
        <v>#N/A</v>
      </c>
    </row>
    <row r="240" spans="1:13" x14ac:dyDescent="0.35">
      <c r="A240" s="12" t="s">
        <v>596</v>
      </c>
      <c r="B240" s="12">
        <v>5</v>
      </c>
      <c r="C240" s="13" t="s">
        <v>20</v>
      </c>
      <c r="D240" s="14" t="s">
        <v>602</v>
      </c>
      <c r="E240" s="15" t="s">
        <v>609</v>
      </c>
      <c r="F240" s="16" t="s">
        <v>405</v>
      </c>
      <c r="G240" s="16" t="s">
        <v>406</v>
      </c>
      <c r="H240" s="13">
        <v>2</v>
      </c>
      <c r="I240" s="21" t="s">
        <v>717</v>
      </c>
      <c r="J240" s="16" t="s">
        <v>117</v>
      </c>
      <c r="K240" s="22" t="s">
        <v>620</v>
      </c>
      <c r="L240" s="22" t="s">
        <v>752</v>
      </c>
      <c r="M240" s="9" t="e">
        <f>VLOOKUP(J240,'Lịch học'!$K$7:$N$7,4,0)</f>
        <v>#N/A</v>
      </c>
    </row>
    <row r="241" spans="1:13" x14ac:dyDescent="0.35">
      <c r="A241" s="12" t="s">
        <v>595</v>
      </c>
      <c r="B241" s="12">
        <v>4</v>
      </c>
      <c r="C241" s="13" t="s">
        <v>158</v>
      </c>
      <c r="D241" s="14" t="s">
        <v>602</v>
      </c>
      <c r="E241" s="15" t="s">
        <v>609</v>
      </c>
      <c r="F241" s="16" t="s">
        <v>380</v>
      </c>
      <c r="G241" s="16" t="s">
        <v>381</v>
      </c>
      <c r="H241" s="13">
        <v>2</v>
      </c>
      <c r="I241" s="21" t="s">
        <v>713</v>
      </c>
      <c r="J241" s="16" t="s">
        <v>151</v>
      </c>
      <c r="K241" s="22" t="s">
        <v>620</v>
      </c>
      <c r="L241" s="22" t="s">
        <v>752</v>
      </c>
      <c r="M241" s="9" t="e">
        <f>VLOOKUP(J241,'Lịch học'!$K$7:$N$7,4,0)</f>
        <v>#N/A</v>
      </c>
    </row>
    <row r="242" spans="1:13" x14ac:dyDescent="0.35">
      <c r="A242" s="12" t="s">
        <v>594</v>
      </c>
      <c r="B242" s="12">
        <v>2</v>
      </c>
      <c r="C242" s="13" t="s">
        <v>82</v>
      </c>
      <c r="D242" s="14" t="s">
        <v>600</v>
      </c>
      <c r="E242" s="15" t="s">
        <v>607</v>
      </c>
      <c r="F242" s="16" t="s">
        <v>30</v>
      </c>
      <c r="G242" s="16" t="s">
        <v>31</v>
      </c>
      <c r="H242" s="13">
        <v>3</v>
      </c>
      <c r="I242" s="21" t="s">
        <v>633</v>
      </c>
      <c r="J242" s="16" t="s">
        <v>32</v>
      </c>
      <c r="K242" s="22" t="s">
        <v>620</v>
      </c>
      <c r="L242" s="22" t="s">
        <v>752</v>
      </c>
      <c r="M242" s="9" t="e">
        <f>VLOOKUP(J242,'Lịch học'!$K$7:$N$7,4,0)</f>
        <v>#N/A</v>
      </c>
    </row>
    <row r="243" spans="1:13" x14ac:dyDescent="0.35">
      <c r="A243" s="12" t="s">
        <v>596</v>
      </c>
      <c r="B243" s="12">
        <v>5</v>
      </c>
      <c r="C243" s="13" t="s">
        <v>617</v>
      </c>
      <c r="D243" s="14" t="s">
        <v>601</v>
      </c>
      <c r="E243" s="15" t="s">
        <v>608</v>
      </c>
      <c r="F243" s="16" t="s">
        <v>442</v>
      </c>
      <c r="G243" s="16" t="s">
        <v>443</v>
      </c>
      <c r="H243" s="13">
        <v>3</v>
      </c>
      <c r="I243" s="21" t="s">
        <v>698</v>
      </c>
      <c r="J243" s="16" t="s">
        <v>309</v>
      </c>
      <c r="K243" s="22" t="s">
        <v>620</v>
      </c>
      <c r="L243" s="22" t="s">
        <v>752</v>
      </c>
      <c r="M243" s="9" t="e">
        <f>VLOOKUP(J243,'Lịch học'!$K$7:$N$7,4,0)</f>
        <v>#N/A</v>
      </c>
    </row>
    <row r="244" spans="1:13" x14ac:dyDescent="0.35">
      <c r="A244" s="12" t="s">
        <v>826</v>
      </c>
      <c r="B244" s="12">
        <v>6</v>
      </c>
      <c r="C244" s="13" t="s">
        <v>43</v>
      </c>
      <c r="D244" s="14" t="s">
        <v>600</v>
      </c>
      <c r="E244" s="15" t="s">
        <v>607</v>
      </c>
      <c r="F244" s="16" t="s">
        <v>483</v>
      </c>
      <c r="G244" s="16" t="s">
        <v>484</v>
      </c>
      <c r="H244" s="13">
        <v>2</v>
      </c>
      <c r="I244" s="21" t="s">
        <v>678</v>
      </c>
      <c r="J244" s="16" t="s">
        <v>39</v>
      </c>
      <c r="K244" s="22" t="s">
        <v>801</v>
      </c>
      <c r="L244" s="22" t="s">
        <v>763</v>
      </c>
      <c r="M244" s="9" t="e">
        <f>VLOOKUP(J244,'Lịch học'!$K$7:$N$7,4,0)</f>
        <v>#N/A</v>
      </c>
    </row>
    <row r="245" spans="1:13" x14ac:dyDescent="0.35">
      <c r="A245" s="12" t="s">
        <v>594</v>
      </c>
      <c r="B245" s="12">
        <v>2</v>
      </c>
      <c r="C245" s="13" t="s">
        <v>43</v>
      </c>
      <c r="D245" s="14" t="s">
        <v>602</v>
      </c>
      <c r="E245" s="15" t="s">
        <v>609</v>
      </c>
      <c r="F245" s="16" t="s">
        <v>53</v>
      </c>
      <c r="G245" s="16" t="s">
        <v>54</v>
      </c>
      <c r="H245" s="13">
        <v>2</v>
      </c>
      <c r="I245" s="21" t="s">
        <v>626</v>
      </c>
      <c r="J245" s="16" t="s">
        <v>55</v>
      </c>
      <c r="K245" s="22" t="s">
        <v>620</v>
      </c>
      <c r="L245" s="22" t="s">
        <v>752</v>
      </c>
      <c r="M245" s="9" t="e">
        <f>VLOOKUP(J245,'Lịch học'!$K$7:$N$7,4,0)</f>
        <v>#N/A</v>
      </c>
    </row>
    <row r="246" spans="1:13" x14ac:dyDescent="0.35">
      <c r="A246" s="12" t="s">
        <v>595</v>
      </c>
      <c r="B246" s="12">
        <v>4</v>
      </c>
      <c r="C246" s="13" t="s">
        <v>43</v>
      </c>
      <c r="D246" s="14" t="s">
        <v>600</v>
      </c>
      <c r="E246" s="15" t="s">
        <v>607</v>
      </c>
      <c r="F246" s="16" t="s">
        <v>324</v>
      </c>
      <c r="G246" s="16" t="s">
        <v>325</v>
      </c>
      <c r="H246" s="13">
        <v>2</v>
      </c>
      <c r="I246" s="21" t="s">
        <v>624</v>
      </c>
      <c r="J246" s="16" t="s">
        <v>326</v>
      </c>
      <c r="K246" s="22" t="s">
        <v>620</v>
      </c>
      <c r="L246" s="22" t="s">
        <v>752</v>
      </c>
      <c r="M246" s="9" t="e">
        <f>VLOOKUP(J246,'Lịch học'!$K$7:$N$7,4,0)</f>
        <v>#N/A</v>
      </c>
    </row>
    <row r="247" spans="1:13" x14ac:dyDescent="0.35">
      <c r="A247" s="12" t="s">
        <v>826</v>
      </c>
      <c r="B247" s="12">
        <v>6</v>
      </c>
      <c r="C247" s="13" t="s">
        <v>92</v>
      </c>
      <c r="D247" s="14" t="s">
        <v>600</v>
      </c>
      <c r="E247" s="15" t="s">
        <v>607</v>
      </c>
      <c r="F247" s="16" t="s">
        <v>493</v>
      </c>
      <c r="G247" s="16" t="s">
        <v>325</v>
      </c>
      <c r="H247" s="13">
        <v>2</v>
      </c>
      <c r="I247" s="21" t="s">
        <v>729</v>
      </c>
      <c r="J247" s="16" t="s">
        <v>326</v>
      </c>
      <c r="K247" s="22" t="s">
        <v>620</v>
      </c>
      <c r="L247" s="22" t="s">
        <v>752</v>
      </c>
      <c r="M247" s="9" t="e">
        <f>VLOOKUP(J247,'Lịch học'!$K$7:$N$7,4,0)</f>
        <v>#N/A</v>
      </c>
    </row>
    <row r="248" spans="1:13" x14ac:dyDescent="0.35">
      <c r="A248" s="12" t="s">
        <v>597</v>
      </c>
      <c r="B248" s="12">
        <v>3</v>
      </c>
      <c r="C248" s="13" t="s">
        <v>92</v>
      </c>
      <c r="D248" s="14" t="s">
        <v>599</v>
      </c>
      <c r="E248" s="15" t="s">
        <v>606</v>
      </c>
      <c r="F248" s="16" t="s">
        <v>242</v>
      </c>
      <c r="G248" s="16" t="s">
        <v>243</v>
      </c>
      <c r="H248" s="13">
        <v>3</v>
      </c>
      <c r="I248" s="21" t="s">
        <v>674</v>
      </c>
      <c r="J248" s="16" t="s">
        <v>88</v>
      </c>
      <c r="K248" s="22" t="s">
        <v>620</v>
      </c>
      <c r="L248" s="22" t="s">
        <v>752</v>
      </c>
      <c r="M248" s="9" t="e">
        <f>VLOOKUP(J248,'Lịch học'!$K$7:$N$7,4,0)</f>
        <v>#N/A</v>
      </c>
    </row>
    <row r="249" spans="1:13" x14ac:dyDescent="0.35">
      <c r="A249" s="12" t="s">
        <v>595</v>
      </c>
      <c r="B249" s="12">
        <v>4</v>
      </c>
      <c r="C249" s="13" t="s">
        <v>617</v>
      </c>
      <c r="D249" s="14" t="s">
        <v>601</v>
      </c>
      <c r="E249" s="15" t="s">
        <v>608</v>
      </c>
      <c r="F249" s="16" t="s">
        <v>372</v>
      </c>
      <c r="G249" s="16" t="s">
        <v>373</v>
      </c>
      <c r="H249" s="13">
        <v>3</v>
      </c>
      <c r="I249" s="21" t="s">
        <v>676</v>
      </c>
      <c r="J249" s="16" t="s">
        <v>23</v>
      </c>
      <c r="K249" s="22" t="s">
        <v>620</v>
      </c>
      <c r="L249" s="22" t="s">
        <v>752</v>
      </c>
      <c r="M249" s="9" t="e">
        <f>VLOOKUP(J249,'Lịch học'!$K$7:$N$7,4,0)</f>
        <v>#N/A</v>
      </c>
    </row>
    <row r="250" spans="1:13" x14ac:dyDescent="0.35">
      <c r="A250" s="12" t="s">
        <v>594</v>
      </c>
      <c r="B250" s="12">
        <v>2</v>
      </c>
      <c r="C250" s="13" t="s">
        <v>33</v>
      </c>
      <c r="D250" s="14" t="s">
        <v>602</v>
      </c>
      <c r="E250" s="15" t="s">
        <v>609</v>
      </c>
      <c r="F250" s="16" t="s">
        <v>361</v>
      </c>
      <c r="G250" s="16" t="s">
        <v>362</v>
      </c>
      <c r="H250" s="13">
        <v>3</v>
      </c>
      <c r="I250" s="21" t="s">
        <v>706</v>
      </c>
      <c r="J250" s="16" t="s">
        <v>262</v>
      </c>
      <c r="K250" s="22" t="s">
        <v>620</v>
      </c>
      <c r="L250" s="22" t="s">
        <v>805</v>
      </c>
      <c r="M250" s="9" t="e">
        <f>VLOOKUP(J250,'Lịch học'!$K$7:$N$7,4,0)</f>
        <v>#N/A</v>
      </c>
    </row>
    <row r="251" spans="1:13" x14ac:dyDescent="0.35">
      <c r="A251" s="12" t="s">
        <v>595</v>
      </c>
      <c r="B251" s="12">
        <v>4</v>
      </c>
      <c r="C251" s="13" t="s">
        <v>33</v>
      </c>
      <c r="D251" s="14" t="s">
        <v>601</v>
      </c>
      <c r="E251" s="15" t="s">
        <v>608</v>
      </c>
      <c r="F251" s="16" t="s">
        <v>316</v>
      </c>
      <c r="G251" s="16" t="s">
        <v>317</v>
      </c>
      <c r="H251" s="13">
        <v>3</v>
      </c>
      <c r="I251" s="21" t="s">
        <v>697</v>
      </c>
      <c r="J251" s="16" t="s">
        <v>318</v>
      </c>
      <c r="K251" s="22" t="s">
        <v>620</v>
      </c>
      <c r="L251" s="22" t="s">
        <v>752</v>
      </c>
      <c r="M251" s="9" t="e">
        <f>VLOOKUP(J251,'Lịch học'!$K$7:$N$7,4,0)</f>
        <v>#N/A</v>
      </c>
    </row>
    <row r="252" spans="1:13" x14ac:dyDescent="0.35">
      <c r="A252" s="12" t="s">
        <v>596</v>
      </c>
      <c r="B252" s="12">
        <v>5</v>
      </c>
      <c r="C252" s="13" t="s">
        <v>15</v>
      </c>
      <c r="D252" s="14" t="s">
        <v>599</v>
      </c>
      <c r="E252" s="15" t="s">
        <v>606</v>
      </c>
      <c r="F252" s="16" t="s">
        <v>316</v>
      </c>
      <c r="G252" s="16" t="s">
        <v>317</v>
      </c>
      <c r="H252" s="13">
        <v>3</v>
      </c>
      <c r="I252" s="21" t="s">
        <v>842</v>
      </c>
      <c r="J252" s="16" t="s">
        <v>318</v>
      </c>
      <c r="K252" s="22" t="s">
        <v>620</v>
      </c>
      <c r="L252" s="22" t="s">
        <v>752</v>
      </c>
      <c r="M252" s="9" t="e">
        <f>VLOOKUP(J252,'Lịch học'!$K$7:$N$7,4,0)</f>
        <v>#N/A</v>
      </c>
    </row>
    <row r="253" spans="1:13" x14ac:dyDescent="0.35">
      <c r="A253" s="12" t="s">
        <v>594</v>
      </c>
      <c r="B253" s="12">
        <v>2</v>
      </c>
      <c r="C253" s="13" t="s">
        <v>108</v>
      </c>
      <c r="D253" s="14" t="s">
        <v>600</v>
      </c>
      <c r="E253" s="15" t="s">
        <v>607</v>
      </c>
      <c r="F253" s="16" t="s">
        <v>109</v>
      </c>
      <c r="G253" s="16" t="s">
        <v>110</v>
      </c>
      <c r="H253" s="13">
        <v>2</v>
      </c>
      <c r="I253" s="21" t="s">
        <v>642</v>
      </c>
      <c r="J253" s="16" t="s">
        <v>111</v>
      </c>
      <c r="K253" s="22" t="s">
        <v>620</v>
      </c>
      <c r="L253" s="22" t="s">
        <v>752</v>
      </c>
      <c r="M253" s="9" t="e">
        <f>VLOOKUP(J253,'Lịch học'!$K$7:$N$7,4,0)</f>
        <v>#N/A</v>
      </c>
    </row>
    <row r="254" spans="1:13" x14ac:dyDescent="0.35">
      <c r="A254" s="12" t="s">
        <v>598</v>
      </c>
      <c r="B254" s="12">
        <v>7</v>
      </c>
      <c r="C254" s="13" t="s">
        <v>15</v>
      </c>
      <c r="D254" s="14" t="s">
        <v>601</v>
      </c>
      <c r="E254" s="15" t="s">
        <v>608</v>
      </c>
      <c r="F254" s="16" t="s">
        <v>800</v>
      </c>
      <c r="G254" s="16" t="s">
        <v>562</v>
      </c>
      <c r="H254" s="13">
        <v>3</v>
      </c>
      <c r="I254" s="21" t="s">
        <v>676</v>
      </c>
      <c r="J254" s="16" t="s">
        <v>111</v>
      </c>
      <c r="K254" s="22" t="s">
        <v>620</v>
      </c>
      <c r="L254" s="22" t="s">
        <v>752</v>
      </c>
      <c r="M254" s="9" t="e">
        <f>VLOOKUP(J254,'Lịch học'!$K$7:$N$7,4,0)</f>
        <v>#N/A</v>
      </c>
    </row>
    <row r="255" spans="1:13" x14ac:dyDescent="0.35">
      <c r="A255" s="12" t="s">
        <v>595</v>
      </c>
      <c r="B255" s="12">
        <v>4</v>
      </c>
      <c r="C255" s="13" t="s">
        <v>616</v>
      </c>
      <c r="D255" s="14" t="s">
        <v>601</v>
      </c>
      <c r="E255" s="15" t="s">
        <v>608</v>
      </c>
      <c r="F255" s="16" t="s">
        <v>363</v>
      </c>
      <c r="G255" s="16" t="s">
        <v>364</v>
      </c>
      <c r="H255" s="13">
        <v>3</v>
      </c>
      <c r="I255" s="21" t="s">
        <v>659</v>
      </c>
      <c r="J255" s="16" t="s">
        <v>365</v>
      </c>
      <c r="K255" s="22" t="s">
        <v>801</v>
      </c>
      <c r="L255" s="22" t="s">
        <v>763</v>
      </c>
      <c r="M255" s="9" t="e">
        <f>VLOOKUP(J255,'Lịch học'!$K$7:$N$7,4,0)</f>
        <v>#N/A</v>
      </c>
    </row>
    <row r="256" spans="1:13" x14ac:dyDescent="0.35">
      <c r="A256" s="12" t="s">
        <v>597</v>
      </c>
      <c r="B256" s="12">
        <v>3</v>
      </c>
      <c r="C256" s="13" t="s">
        <v>114</v>
      </c>
      <c r="D256" s="14" t="s">
        <v>601</v>
      </c>
      <c r="E256" s="15" t="s">
        <v>608</v>
      </c>
      <c r="F256" s="16" t="s">
        <v>804</v>
      </c>
      <c r="G256" s="16" t="s">
        <v>803</v>
      </c>
      <c r="H256" s="13">
        <v>3</v>
      </c>
      <c r="I256" s="21" t="s">
        <v>681</v>
      </c>
      <c r="J256" s="16" t="s">
        <v>262</v>
      </c>
      <c r="K256" s="22" t="s">
        <v>620</v>
      </c>
      <c r="L256" s="22" t="s">
        <v>752</v>
      </c>
      <c r="M256" s="9" t="e">
        <f>VLOOKUP(J256,'Lịch học'!$K$7:$N$7,4,0)</f>
        <v>#N/A</v>
      </c>
    </row>
    <row r="257" spans="1:13" x14ac:dyDescent="0.35">
      <c r="A257" s="12" t="s">
        <v>597</v>
      </c>
      <c r="B257" s="12">
        <v>3</v>
      </c>
      <c r="C257" s="13" t="s">
        <v>103</v>
      </c>
      <c r="D257" s="14" t="s">
        <v>599</v>
      </c>
      <c r="E257" s="15" t="s">
        <v>606</v>
      </c>
      <c r="F257" s="16" t="s">
        <v>251</v>
      </c>
      <c r="G257" s="16" t="s">
        <v>252</v>
      </c>
      <c r="H257" s="13">
        <v>3</v>
      </c>
      <c r="I257" s="21" t="s">
        <v>678</v>
      </c>
      <c r="J257" s="16" t="s">
        <v>253</v>
      </c>
      <c r="K257" s="22" t="s">
        <v>801</v>
      </c>
      <c r="L257" s="22" t="s">
        <v>763</v>
      </c>
      <c r="M257" s="9" t="e">
        <f>VLOOKUP(J257,'Lịch học'!$K$7:$N$7,4,0)</f>
        <v>#N/A</v>
      </c>
    </row>
    <row r="258" spans="1:13" x14ac:dyDescent="0.35">
      <c r="A258" s="12" t="s">
        <v>594</v>
      </c>
      <c r="B258" s="12">
        <v>2</v>
      </c>
      <c r="C258" s="13" t="s">
        <v>33</v>
      </c>
      <c r="D258" s="14" t="s">
        <v>599</v>
      </c>
      <c r="E258" s="15" t="s">
        <v>606</v>
      </c>
      <c r="F258" s="16" t="s">
        <v>34</v>
      </c>
      <c r="G258" s="16" t="s">
        <v>35</v>
      </c>
      <c r="H258" s="13">
        <v>3</v>
      </c>
      <c r="I258" s="21" t="s">
        <v>622</v>
      </c>
      <c r="J258" s="16" t="s">
        <v>36</v>
      </c>
      <c r="K258" s="22" t="s">
        <v>801</v>
      </c>
      <c r="L258" s="22" t="s">
        <v>763</v>
      </c>
      <c r="M258" s="9" t="e">
        <f>VLOOKUP(J258,'Lịch học'!$K$7:$N$7,4,0)</f>
        <v>#N/A</v>
      </c>
    </row>
    <row r="259" spans="1:13" x14ac:dyDescent="0.35">
      <c r="A259" s="12" t="s">
        <v>595</v>
      </c>
      <c r="B259" s="12">
        <v>4</v>
      </c>
      <c r="C259" s="13" t="s">
        <v>158</v>
      </c>
      <c r="D259" s="14" t="s">
        <v>599</v>
      </c>
      <c r="E259" s="15" t="s">
        <v>606</v>
      </c>
      <c r="F259" s="16" t="s">
        <v>376</v>
      </c>
      <c r="G259" s="16" t="s">
        <v>377</v>
      </c>
      <c r="H259" s="13">
        <v>3</v>
      </c>
      <c r="I259" s="21" t="s">
        <v>688</v>
      </c>
      <c r="J259" s="16" t="s">
        <v>151</v>
      </c>
      <c r="K259" s="22" t="s">
        <v>620</v>
      </c>
      <c r="L259" s="22" t="s">
        <v>752</v>
      </c>
      <c r="M259" s="9" t="e">
        <f>VLOOKUP(J259,'Lịch học'!$K$7:$N$7,4,0)</f>
        <v>#N/A</v>
      </c>
    </row>
    <row r="260" spans="1:13" x14ac:dyDescent="0.35">
      <c r="A260" s="12" t="s">
        <v>597</v>
      </c>
      <c r="B260" s="12">
        <v>3</v>
      </c>
      <c r="C260" s="13" t="s">
        <v>92</v>
      </c>
      <c r="D260" s="14" t="s">
        <v>601</v>
      </c>
      <c r="E260" s="15" t="s">
        <v>608</v>
      </c>
      <c r="F260" s="16" t="s">
        <v>246</v>
      </c>
      <c r="G260" s="16" t="s">
        <v>247</v>
      </c>
      <c r="H260" s="13">
        <v>2</v>
      </c>
      <c r="I260" s="21" t="s">
        <v>676</v>
      </c>
      <c r="J260" s="16" t="s">
        <v>151</v>
      </c>
      <c r="K260" s="22" t="s">
        <v>620</v>
      </c>
      <c r="L260" s="22" t="s">
        <v>752</v>
      </c>
      <c r="M260" s="9" t="e">
        <f>VLOOKUP(J260,'Lịch học'!$K$7:$N$7,4,0)</f>
        <v>#N/A</v>
      </c>
    </row>
    <row r="261" spans="1:13" x14ac:dyDescent="0.35">
      <c r="A261" s="12" t="s">
        <v>598</v>
      </c>
      <c r="B261" s="12">
        <v>7</v>
      </c>
      <c r="C261" s="13" t="s">
        <v>92</v>
      </c>
      <c r="D261" s="14" t="s">
        <v>599</v>
      </c>
      <c r="E261" s="15" t="s">
        <v>606</v>
      </c>
      <c r="F261" s="16" t="s">
        <v>553</v>
      </c>
      <c r="G261" s="16" t="s">
        <v>554</v>
      </c>
      <c r="H261" s="13">
        <v>3</v>
      </c>
      <c r="I261" s="21" t="s">
        <v>687</v>
      </c>
      <c r="J261" s="16" t="s">
        <v>282</v>
      </c>
      <c r="K261" s="22" t="s">
        <v>620</v>
      </c>
      <c r="L261" s="22" t="s">
        <v>805</v>
      </c>
      <c r="M261" s="9" t="e">
        <f>VLOOKUP(J261,'Lịch học'!$K$7:$N$7,4,0)</f>
        <v>#N/A</v>
      </c>
    </row>
    <row r="262" spans="1:13" x14ac:dyDescent="0.35">
      <c r="A262" s="12" t="s">
        <v>597</v>
      </c>
      <c r="B262" s="12">
        <v>3</v>
      </c>
      <c r="C262" s="13" t="s">
        <v>617</v>
      </c>
      <c r="D262" s="14" t="s">
        <v>601</v>
      </c>
      <c r="E262" s="15" t="s">
        <v>608</v>
      </c>
      <c r="F262" s="16" t="s">
        <v>278</v>
      </c>
      <c r="G262" s="16" t="s">
        <v>279</v>
      </c>
      <c r="H262" s="13">
        <v>3</v>
      </c>
      <c r="I262" s="21" t="s">
        <v>632</v>
      </c>
      <c r="J262" s="16" t="s">
        <v>111</v>
      </c>
      <c r="K262" s="22" t="s">
        <v>620</v>
      </c>
      <c r="L262" s="22" t="s">
        <v>752</v>
      </c>
      <c r="M262" s="9" t="e">
        <f>VLOOKUP(J262,'Lịch học'!$K$7:$N$7,4,0)</f>
        <v>#N/A</v>
      </c>
    </row>
    <row r="263" spans="1:13" x14ac:dyDescent="0.35">
      <c r="A263" s="12" t="s">
        <v>595</v>
      </c>
      <c r="B263" s="12">
        <v>4</v>
      </c>
      <c r="C263" s="13" t="s">
        <v>616</v>
      </c>
      <c r="D263" s="14" t="s">
        <v>602</v>
      </c>
      <c r="E263" s="15" t="s">
        <v>609</v>
      </c>
      <c r="F263" s="16" t="s">
        <v>426</v>
      </c>
      <c r="G263" s="16" t="s">
        <v>427</v>
      </c>
      <c r="H263" s="13">
        <v>3</v>
      </c>
      <c r="I263" s="21" t="s">
        <v>687</v>
      </c>
      <c r="J263" s="16" t="s">
        <v>262</v>
      </c>
      <c r="K263" s="22" t="s">
        <v>620</v>
      </c>
      <c r="L263" s="22" t="s">
        <v>805</v>
      </c>
      <c r="M263" s="9" t="e">
        <f>VLOOKUP(J263,'Lịch học'!$K$7:$N$7,4,0)</f>
        <v>#N/A</v>
      </c>
    </row>
    <row r="264" spans="1:13" x14ac:dyDescent="0.35">
      <c r="A264" s="12" t="s">
        <v>594</v>
      </c>
      <c r="B264" s="12">
        <v>2</v>
      </c>
      <c r="C264" s="13" t="s">
        <v>43</v>
      </c>
      <c r="D264" s="14" t="s">
        <v>600</v>
      </c>
      <c r="E264" s="15" t="s">
        <v>607</v>
      </c>
      <c r="F264" s="16" t="s">
        <v>47</v>
      </c>
      <c r="G264" s="16" t="s">
        <v>48</v>
      </c>
      <c r="H264" s="13">
        <v>2</v>
      </c>
      <c r="I264" s="21" t="s">
        <v>624</v>
      </c>
      <c r="J264" s="16" t="s">
        <v>49</v>
      </c>
      <c r="K264" s="22" t="s">
        <v>620</v>
      </c>
      <c r="L264" s="22" t="s">
        <v>752</v>
      </c>
      <c r="M264" s="9" t="e">
        <f>VLOOKUP(J264,'Lịch học'!$K$7:$N$7,4,0)</f>
        <v>#N/A</v>
      </c>
    </row>
    <row r="265" spans="1:13" x14ac:dyDescent="0.35">
      <c r="A265" s="12" t="s">
        <v>597</v>
      </c>
      <c r="B265" s="12">
        <v>3</v>
      </c>
      <c r="C265" s="13" t="s">
        <v>78</v>
      </c>
      <c r="D265" s="14" t="s">
        <v>599</v>
      </c>
      <c r="E265" s="15" t="s">
        <v>606</v>
      </c>
      <c r="F265" s="16" t="s">
        <v>799</v>
      </c>
      <c r="G265" s="16" t="s">
        <v>792</v>
      </c>
      <c r="H265" s="13">
        <v>3</v>
      </c>
      <c r="I265" s="21" t="s">
        <v>793</v>
      </c>
      <c r="J265" s="16" t="s">
        <v>808</v>
      </c>
      <c r="K265" s="22" t="s">
        <v>795</v>
      </c>
      <c r="L265" s="22" t="s">
        <v>763</v>
      </c>
      <c r="M265" s="9" t="e">
        <f>VLOOKUP(J265,'Lịch học'!$K$7:$N$7,4,0)</f>
        <v>#N/A</v>
      </c>
    </row>
    <row r="266" spans="1:13" x14ac:dyDescent="0.35">
      <c r="A266" s="12" t="s">
        <v>598</v>
      </c>
      <c r="B266" s="12">
        <v>7</v>
      </c>
      <c r="C266" s="13" t="s">
        <v>69</v>
      </c>
      <c r="D266" s="14" t="s">
        <v>599</v>
      </c>
      <c r="E266" s="15" t="s">
        <v>606</v>
      </c>
      <c r="F266" s="16" t="s">
        <v>799</v>
      </c>
      <c r="G266" s="16" t="s">
        <v>792</v>
      </c>
      <c r="H266" s="13">
        <v>3</v>
      </c>
      <c r="I266" s="21" t="s">
        <v>794</v>
      </c>
      <c r="J266" s="16" t="s">
        <v>808</v>
      </c>
      <c r="K266" s="22" t="s">
        <v>795</v>
      </c>
      <c r="L266" s="22" t="s">
        <v>763</v>
      </c>
      <c r="M266" s="9" t="e">
        <f>VLOOKUP(J266,'Lịch học'!$K$7:$N$7,4,0)</f>
        <v>#N/A</v>
      </c>
    </row>
    <row r="267" spans="1:13" x14ac:dyDescent="0.35">
      <c r="A267" s="12" t="s">
        <v>594</v>
      </c>
      <c r="B267" s="12">
        <v>2</v>
      </c>
      <c r="C267" s="13" t="s">
        <v>616</v>
      </c>
      <c r="D267" s="14" t="s">
        <v>599</v>
      </c>
      <c r="E267" s="15" t="s">
        <v>606</v>
      </c>
      <c r="F267" s="16" t="s">
        <v>120</v>
      </c>
      <c r="G267" s="16" t="s">
        <v>121</v>
      </c>
      <c r="H267" s="13">
        <v>3</v>
      </c>
      <c r="I267" s="21" t="s">
        <v>648</v>
      </c>
      <c r="J267" s="16" t="s">
        <v>873</v>
      </c>
      <c r="K267" s="22" t="s">
        <v>755</v>
      </c>
      <c r="L267" s="22" t="s">
        <v>763</v>
      </c>
      <c r="M267" s="9" t="e">
        <f>VLOOKUP(J267,'Lịch học'!$K$7:$N$7,4,0)</f>
        <v>#N/A</v>
      </c>
    </row>
    <row r="268" spans="1:13" x14ac:dyDescent="0.35">
      <c r="A268" s="12" t="s">
        <v>594</v>
      </c>
      <c r="B268" s="12">
        <v>2</v>
      </c>
      <c r="C268" s="13" t="s">
        <v>616</v>
      </c>
      <c r="D268" s="14" t="s">
        <v>600</v>
      </c>
      <c r="E268" s="15" t="s">
        <v>607</v>
      </c>
      <c r="F268" s="16" t="s">
        <v>120</v>
      </c>
      <c r="G268" s="16" t="s">
        <v>121</v>
      </c>
      <c r="H268" s="13">
        <v>3</v>
      </c>
      <c r="I268" s="21" t="s">
        <v>649</v>
      </c>
      <c r="J268" s="16" t="s">
        <v>873</v>
      </c>
      <c r="K268" s="22" t="s">
        <v>755</v>
      </c>
      <c r="L268" s="22" t="s">
        <v>763</v>
      </c>
      <c r="M268" s="9" t="e">
        <f>VLOOKUP(J268,'Lịch học'!$K$7:$N$7,4,0)</f>
        <v>#N/A</v>
      </c>
    </row>
    <row r="269" spans="1:13" x14ac:dyDescent="0.35">
      <c r="A269" s="12" t="s">
        <v>826</v>
      </c>
      <c r="B269" s="12">
        <v>6</v>
      </c>
      <c r="C269" s="13" t="s">
        <v>616</v>
      </c>
      <c r="D269" s="14" t="s">
        <v>601</v>
      </c>
      <c r="E269" s="15" t="s">
        <v>608</v>
      </c>
      <c r="F269" s="16" t="s">
        <v>120</v>
      </c>
      <c r="G269" s="16" t="s">
        <v>121</v>
      </c>
      <c r="H269" s="13">
        <v>3</v>
      </c>
      <c r="I269" s="21" t="s">
        <v>725</v>
      </c>
      <c r="J269" s="16" t="s">
        <v>873</v>
      </c>
      <c r="K269" s="22" t="s">
        <v>755</v>
      </c>
      <c r="L269" s="22" t="s">
        <v>763</v>
      </c>
      <c r="M269" s="9" t="e">
        <f>VLOOKUP(J269,'Lịch học'!$K$7:$N$7,4,0)</f>
        <v>#N/A</v>
      </c>
    </row>
    <row r="270" spans="1:13" x14ac:dyDescent="0.35">
      <c r="A270" s="12" t="s">
        <v>826</v>
      </c>
      <c r="B270" s="12">
        <v>6</v>
      </c>
      <c r="C270" s="13" t="s">
        <v>616</v>
      </c>
      <c r="D270" s="14" t="s">
        <v>602</v>
      </c>
      <c r="E270" s="15" t="s">
        <v>609</v>
      </c>
      <c r="F270" s="16" t="s">
        <v>120</v>
      </c>
      <c r="G270" s="16" t="s">
        <v>121</v>
      </c>
      <c r="H270" s="13">
        <v>3</v>
      </c>
      <c r="I270" s="21" t="s">
        <v>726</v>
      </c>
      <c r="J270" s="16" t="s">
        <v>873</v>
      </c>
      <c r="K270" s="22" t="s">
        <v>755</v>
      </c>
      <c r="L270" s="22" t="s">
        <v>763</v>
      </c>
      <c r="M270" s="9" t="e">
        <f>VLOOKUP(J270,'Lịch học'!$K$7:$N$7,4,0)</f>
        <v>#N/A</v>
      </c>
    </row>
    <row r="271" spans="1:13" x14ac:dyDescent="0.35">
      <c r="A271" s="12" t="s">
        <v>595</v>
      </c>
      <c r="B271" s="12">
        <v>4</v>
      </c>
      <c r="C271" s="13" t="s">
        <v>82</v>
      </c>
      <c r="D271" s="14" t="s">
        <v>602</v>
      </c>
      <c r="E271" s="15" t="s">
        <v>609</v>
      </c>
      <c r="F271" s="16" t="s">
        <v>344</v>
      </c>
      <c r="G271" s="16" t="s">
        <v>345</v>
      </c>
      <c r="H271" s="13">
        <v>3</v>
      </c>
      <c r="I271" s="21" t="s">
        <v>702</v>
      </c>
      <c r="J271" s="16" t="s">
        <v>315</v>
      </c>
      <c r="K271" s="22" t="s">
        <v>620</v>
      </c>
      <c r="L271" s="22" t="s">
        <v>752</v>
      </c>
      <c r="M271" s="9" t="e">
        <f>VLOOKUP(J271,'Lịch học'!$K$7:$N$7,4,0)</f>
        <v>#N/A</v>
      </c>
    </row>
    <row r="272" spans="1:13" x14ac:dyDescent="0.35">
      <c r="A272" s="12" t="s">
        <v>826</v>
      </c>
      <c r="B272" s="12">
        <v>6</v>
      </c>
      <c r="C272" s="13" t="s">
        <v>103</v>
      </c>
      <c r="D272" s="14" t="s">
        <v>599</v>
      </c>
      <c r="E272" s="15" t="s">
        <v>606</v>
      </c>
      <c r="F272" s="16" t="s">
        <v>344</v>
      </c>
      <c r="G272" s="16" t="s">
        <v>345</v>
      </c>
      <c r="H272" s="13">
        <v>3</v>
      </c>
      <c r="I272" s="21" t="s">
        <v>733</v>
      </c>
      <c r="J272" s="16" t="s">
        <v>315</v>
      </c>
      <c r="K272" s="22" t="s">
        <v>760</v>
      </c>
      <c r="L272" s="22" t="s">
        <v>763</v>
      </c>
      <c r="M272" s="9" t="e">
        <f>VLOOKUP(J272,'Lịch học'!$K$7:$N$7,4,0)</f>
        <v>#N/A</v>
      </c>
    </row>
    <row r="273" spans="1:13" x14ac:dyDescent="0.35">
      <c r="A273" s="12" t="s">
        <v>598</v>
      </c>
      <c r="B273" s="12">
        <v>7</v>
      </c>
      <c r="C273" s="13" t="s">
        <v>43</v>
      </c>
      <c r="D273" s="14" t="s">
        <v>600</v>
      </c>
      <c r="E273" s="15" t="s">
        <v>607</v>
      </c>
      <c r="F273" s="16" t="s">
        <v>549</v>
      </c>
      <c r="G273" s="16" t="s">
        <v>345</v>
      </c>
      <c r="H273" s="13">
        <v>3</v>
      </c>
      <c r="I273" s="21" t="s">
        <v>743</v>
      </c>
      <c r="J273" s="16" t="s">
        <v>315</v>
      </c>
      <c r="K273" s="22" t="s">
        <v>620</v>
      </c>
      <c r="L273" s="22" t="s">
        <v>752</v>
      </c>
      <c r="M273" s="9" t="e">
        <f>VLOOKUP(J273,'Lịch học'!$K$7:$N$7,4,0)</f>
        <v>#N/A</v>
      </c>
    </row>
    <row r="274" spans="1:13" x14ac:dyDescent="0.35">
      <c r="A274" s="12" t="s">
        <v>594</v>
      </c>
      <c r="B274" s="12">
        <v>2</v>
      </c>
      <c r="C274" s="13" t="s">
        <v>69</v>
      </c>
      <c r="D274" s="14" t="s">
        <v>599</v>
      </c>
      <c r="E274" s="15" t="s">
        <v>606</v>
      </c>
      <c r="F274" s="16" t="s">
        <v>70</v>
      </c>
      <c r="G274" s="16" t="s">
        <v>71</v>
      </c>
      <c r="H274" s="13">
        <v>3</v>
      </c>
      <c r="I274" s="21" t="s">
        <v>631</v>
      </c>
      <c r="J274" s="16" t="s">
        <v>72</v>
      </c>
      <c r="K274" s="22" t="s">
        <v>620</v>
      </c>
      <c r="L274" s="22" t="s">
        <v>757</v>
      </c>
      <c r="M274" s="9" t="e">
        <f>VLOOKUP(J274,'Lịch học'!$K$7:$N$7,4,0)</f>
        <v>#N/A</v>
      </c>
    </row>
    <row r="275" spans="1:13" x14ac:dyDescent="0.35">
      <c r="A275" s="12" t="s">
        <v>595</v>
      </c>
      <c r="B275" s="12">
        <v>4</v>
      </c>
      <c r="C275" s="13" t="s">
        <v>82</v>
      </c>
      <c r="D275" s="14" t="s">
        <v>601</v>
      </c>
      <c r="E275" s="15" t="s">
        <v>608</v>
      </c>
      <c r="F275" s="16" t="s">
        <v>70</v>
      </c>
      <c r="G275" s="16" t="s">
        <v>71</v>
      </c>
      <c r="H275" s="13">
        <v>3</v>
      </c>
      <c r="I275" s="21" t="s">
        <v>701</v>
      </c>
      <c r="J275" s="16" t="s">
        <v>315</v>
      </c>
      <c r="K275" s="22" t="s">
        <v>620</v>
      </c>
      <c r="L275" s="22" t="s">
        <v>752</v>
      </c>
      <c r="M275" s="9" t="e">
        <f>VLOOKUP(J275,'Lịch học'!$K$7:$N$7,4,0)</f>
        <v>#N/A</v>
      </c>
    </row>
    <row r="276" spans="1:13" x14ac:dyDescent="0.35">
      <c r="A276" s="12" t="s">
        <v>596</v>
      </c>
      <c r="B276" s="12">
        <v>5</v>
      </c>
      <c r="C276" s="13" t="s">
        <v>78</v>
      </c>
      <c r="D276" s="14" t="s">
        <v>599</v>
      </c>
      <c r="E276" s="15" t="s">
        <v>606</v>
      </c>
      <c r="F276" s="16" t="s">
        <v>70</v>
      </c>
      <c r="G276" s="16" t="s">
        <v>71</v>
      </c>
      <c r="H276" s="13">
        <v>3</v>
      </c>
      <c r="I276" s="21" t="s">
        <v>612</v>
      </c>
      <c r="J276" s="16" t="s">
        <v>72</v>
      </c>
      <c r="K276" s="22" t="s">
        <v>620</v>
      </c>
      <c r="L276" s="22" t="s">
        <v>757</v>
      </c>
      <c r="M276" s="9" t="e">
        <f>VLOOKUP(J276,'Lịch học'!$K$7:$N$7,4,0)</f>
        <v>#N/A</v>
      </c>
    </row>
    <row r="277" spans="1:13" x14ac:dyDescent="0.35">
      <c r="A277" s="12" t="s">
        <v>826</v>
      </c>
      <c r="B277" s="12">
        <v>6</v>
      </c>
      <c r="C277" s="13" t="s">
        <v>56</v>
      </c>
      <c r="D277" s="14" t="s">
        <v>599</v>
      </c>
      <c r="E277" s="15" t="s">
        <v>606</v>
      </c>
      <c r="F277" s="16" t="s">
        <v>70</v>
      </c>
      <c r="G277" s="16" t="s">
        <v>71</v>
      </c>
      <c r="H277" s="13">
        <v>3</v>
      </c>
      <c r="I277" s="21" t="s">
        <v>722</v>
      </c>
      <c r="J277" s="16" t="s">
        <v>72</v>
      </c>
      <c r="K277" s="22" t="s">
        <v>620</v>
      </c>
      <c r="L277" s="22" t="s">
        <v>757</v>
      </c>
      <c r="M277" s="9" t="e">
        <f>VLOOKUP(J277,'Lịch học'!$K$7:$N$7,4,0)</f>
        <v>#N/A</v>
      </c>
    </row>
    <row r="278" spans="1:13" ht="25.75" x14ac:dyDescent="0.35">
      <c r="A278" s="12" t="s">
        <v>598</v>
      </c>
      <c r="B278" s="12">
        <v>7</v>
      </c>
      <c r="C278" s="13" t="s">
        <v>168</v>
      </c>
      <c r="D278" s="14" t="s">
        <v>599</v>
      </c>
      <c r="E278" s="15" t="s">
        <v>606</v>
      </c>
      <c r="F278" s="16" t="s">
        <v>869</v>
      </c>
      <c r="G278" s="26" t="s">
        <v>868</v>
      </c>
      <c r="H278" s="13">
        <v>2</v>
      </c>
      <c r="I278" s="21" t="s">
        <v>664</v>
      </c>
      <c r="J278" s="16" t="s">
        <v>870</v>
      </c>
      <c r="K278" s="22" t="s">
        <v>620</v>
      </c>
      <c r="L278" s="22" t="s">
        <v>752</v>
      </c>
      <c r="M278" s="9" t="e">
        <f>VLOOKUP(J278,'Lịch học'!$K$7:$N$7,4,0)</f>
        <v>#N/A</v>
      </c>
    </row>
    <row r="279" spans="1:13" x14ac:dyDescent="0.35">
      <c r="A279" s="12" t="s">
        <v>595</v>
      </c>
      <c r="B279" s="12">
        <v>4</v>
      </c>
      <c r="C279" s="13" t="s">
        <v>114</v>
      </c>
      <c r="D279" s="14" t="s">
        <v>600</v>
      </c>
      <c r="E279" s="15" t="s">
        <v>607</v>
      </c>
      <c r="F279" s="16" t="s">
        <v>358</v>
      </c>
      <c r="G279" s="16" t="s">
        <v>359</v>
      </c>
      <c r="H279" s="13">
        <v>2</v>
      </c>
      <c r="I279" s="21" t="s">
        <v>680</v>
      </c>
      <c r="J279" s="16" t="s">
        <v>360</v>
      </c>
      <c r="K279" s="22" t="s">
        <v>620</v>
      </c>
      <c r="L279" s="22" t="s">
        <v>752</v>
      </c>
      <c r="M279" s="9" t="e">
        <f>VLOOKUP(J279,'Lịch học'!$K$7:$N$7,4,0)</f>
        <v>#N/A</v>
      </c>
    </row>
    <row r="280" spans="1:13" x14ac:dyDescent="0.35">
      <c r="A280" s="12" t="s">
        <v>596</v>
      </c>
      <c r="B280" s="12">
        <v>5</v>
      </c>
      <c r="C280" s="13" t="s">
        <v>158</v>
      </c>
      <c r="D280" s="14" t="s">
        <v>599</v>
      </c>
      <c r="E280" s="15" t="s">
        <v>606</v>
      </c>
      <c r="F280" s="16" t="s">
        <v>446</v>
      </c>
      <c r="G280" s="16" t="s">
        <v>447</v>
      </c>
      <c r="H280" s="13">
        <v>2</v>
      </c>
      <c r="I280" s="21" t="s">
        <v>728</v>
      </c>
      <c r="J280" s="16" t="s">
        <v>448</v>
      </c>
      <c r="K280" s="22" t="s">
        <v>620</v>
      </c>
      <c r="L280" s="22" t="s">
        <v>752</v>
      </c>
      <c r="M280" s="9" t="e">
        <f>VLOOKUP(J280,'Lịch học'!$K$7:$N$7,4,0)</f>
        <v>#N/A</v>
      </c>
    </row>
    <row r="281" spans="1:13" x14ac:dyDescent="0.35">
      <c r="A281" s="12" t="s">
        <v>594</v>
      </c>
      <c r="B281" s="12">
        <v>2</v>
      </c>
      <c r="C281" s="13" t="s">
        <v>152</v>
      </c>
      <c r="D281" s="14" t="s">
        <v>601</v>
      </c>
      <c r="E281" s="15" t="s">
        <v>608</v>
      </c>
      <c r="F281" s="16" t="s">
        <v>153</v>
      </c>
      <c r="G281" s="16" t="s">
        <v>154</v>
      </c>
      <c r="H281" s="13">
        <v>3</v>
      </c>
      <c r="I281" s="21" t="s">
        <v>659</v>
      </c>
      <c r="J281" s="16" t="s">
        <v>155</v>
      </c>
      <c r="K281" s="22" t="s">
        <v>801</v>
      </c>
      <c r="L281" s="22" t="s">
        <v>763</v>
      </c>
      <c r="M281" s="9" t="e">
        <f>VLOOKUP(J281,'Lịch học'!$K$7:$N$7,4,0)</f>
        <v>#N/A</v>
      </c>
    </row>
    <row r="282" spans="1:13" x14ac:dyDescent="0.35">
      <c r="A282" s="12" t="s">
        <v>597</v>
      </c>
      <c r="B282" s="12">
        <v>3</v>
      </c>
      <c r="C282" s="13" t="s">
        <v>43</v>
      </c>
      <c r="D282" s="14" t="s">
        <v>600</v>
      </c>
      <c r="E282" s="15" t="s">
        <v>607</v>
      </c>
      <c r="F282" s="16" t="s">
        <v>206</v>
      </c>
      <c r="G282" s="16" t="s">
        <v>207</v>
      </c>
      <c r="H282" s="13">
        <v>3</v>
      </c>
      <c r="I282" s="21" t="s">
        <v>670</v>
      </c>
      <c r="J282" s="16" t="s">
        <v>208</v>
      </c>
      <c r="K282" s="22" t="s">
        <v>620</v>
      </c>
      <c r="L282" s="22" t="s">
        <v>752</v>
      </c>
      <c r="M282" s="9" t="e">
        <f>VLOOKUP(J282,'Lịch học'!$K$7:$N$7,4,0)</f>
        <v>#N/A</v>
      </c>
    </row>
    <row r="283" spans="1:13" x14ac:dyDescent="0.35">
      <c r="A283" s="12" t="s">
        <v>598</v>
      </c>
      <c r="B283" s="12">
        <v>7</v>
      </c>
      <c r="C283" s="13" t="s">
        <v>168</v>
      </c>
      <c r="D283" s="14" t="s">
        <v>602</v>
      </c>
      <c r="E283" s="15" t="s">
        <v>609</v>
      </c>
      <c r="F283" s="16" t="s">
        <v>580</v>
      </c>
      <c r="G283" s="16" t="s">
        <v>581</v>
      </c>
      <c r="H283" s="13">
        <v>2</v>
      </c>
      <c r="I283" s="21" t="s">
        <v>730</v>
      </c>
      <c r="J283" s="16" t="s">
        <v>68</v>
      </c>
      <c r="K283" s="22" t="s">
        <v>620</v>
      </c>
      <c r="L283" s="22" t="s">
        <v>752</v>
      </c>
      <c r="M283" s="9" t="e">
        <f>VLOOKUP(J283,'Lịch học'!$K$7:$N$7,4,0)</f>
        <v>#N/A</v>
      </c>
    </row>
    <row r="284" spans="1:13" x14ac:dyDescent="0.35">
      <c r="A284" s="12" t="s">
        <v>596</v>
      </c>
      <c r="B284" s="12">
        <v>5</v>
      </c>
      <c r="C284" s="13" t="s">
        <v>43</v>
      </c>
      <c r="D284" s="14" t="s">
        <v>601</v>
      </c>
      <c r="E284" s="15" t="s">
        <v>608</v>
      </c>
      <c r="F284" s="16" t="s">
        <v>416</v>
      </c>
      <c r="G284" s="16" t="s">
        <v>417</v>
      </c>
      <c r="H284" s="13">
        <v>2</v>
      </c>
      <c r="I284" s="21" t="s">
        <v>634</v>
      </c>
      <c r="J284" s="16" t="s">
        <v>200</v>
      </c>
      <c r="K284" s="22" t="s">
        <v>620</v>
      </c>
      <c r="L284" s="22" t="s">
        <v>752</v>
      </c>
      <c r="M284" s="9" t="e">
        <f>VLOOKUP(J284,'Lịch học'!$K$7:$N$7,4,0)</f>
        <v>#N/A</v>
      </c>
    </row>
    <row r="285" spans="1:13" x14ac:dyDescent="0.35">
      <c r="A285" s="12" t="s">
        <v>596</v>
      </c>
      <c r="B285" s="12">
        <v>5</v>
      </c>
      <c r="C285" s="13" t="s">
        <v>152</v>
      </c>
      <c r="D285" s="14" t="s">
        <v>600</v>
      </c>
      <c r="E285" s="15" t="s">
        <v>607</v>
      </c>
      <c r="F285" s="16" t="s">
        <v>416</v>
      </c>
      <c r="G285" s="16" t="s">
        <v>417</v>
      </c>
      <c r="H285" s="13">
        <v>2</v>
      </c>
      <c r="I285" s="21" t="s">
        <v>720</v>
      </c>
      <c r="J285" s="16" t="s">
        <v>151</v>
      </c>
      <c r="K285" s="22" t="s">
        <v>620</v>
      </c>
      <c r="L285" s="22" t="s">
        <v>752</v>
      </c>
      <c r="M285" s="9" t="e">
        <f>VLOOKUP(J285,'Lịch học'!$K$7:$N$7,4,0)</f>
        <v>#N/A</v>
      </c>
    </row>
    <row r="286" spans="1:13" x14ac:dyDescent="0.35">
      <c r="A286" s="12" t="s">
        <v>594</v>
      </c>
      <c r="B286" s="12">
        <v>2</v>
      </c>
      <c r="C286" s="13" t="s">
        <v>56</v>
      </c>
      <c r="D286" s="14" t="s">
        <v>599</v>
      </c>
      <c r="E286" s="15" t="s">
        <v>606</v>
      </c>
      <c r="F286" s="16" t="s">
        <v>66</v>
      </c>
      <c r="G286" s="16" t="s">
        <v>67</v>
      </c>
      <c r="H286" s="13">
        <v>1</v>
      </c>
      <c r="I286" s="16" t="s">
        <v>629</v>
      </c>
      <c r="J286" s="16" t="s">
        <v>68</v>
      </c>
      <c r="K286" s="23" t="s">
        <v>765</v>
      </c>
      <c r="L286" s="23" t="s">
        <v>752</v>
      </c>
      <c r="M286" s="9" t="e">
        <f>VLOOKUP(J286,'Lịch học'!$K$7:$N$7,4,0)</f>
        <v>#N/A</v>
      </c>
    </row>
    <row r="287" spans="1:13" x14ac:dyDescent="0.35">
      <c r="A287" s="12" t="s">
        <v>595</v>
      </c>
      <c r="B287" s="12">
        <v>4</v>
      </c>
      <c r="C287" s="13" t="s">
        <v>56</v>
      </c>
      <c r="D287" s="14" t="s">
        <v>599</v>
      </c>
      <c r="E287" s="15" t="s">
        <v>606</v>
      </c>
      <c r="F287" s="16" t="s">
        <v>66</v>
      </c>
      <c r="G287" s="16" t="s">
        <v>67</v>
      </c>
      <c r="H287" s="13">
        <v>1</v>
      </c>
      <c r="I287" s="16" t="s">
        <v>628</v>
      </c>
      <c r="J287" s="16" t="s">
        <v>68</v>
      </c>
      <c r="K287" s="23" t="s">
        <v>765</v>
      </c>
      <c r="L287" s="23" t="s">
        <v>752</v>
      </c>
      <c r="M287" s="9" t="e">
        <f>VLOOKUP(J287,'Lịch học'!$K$7:$N$7,4,0)</f>
        <v>#N/A</v>
      </c>
    </row>
    <row r="288" spans="1:13" x14ac:dyDescent="0.35">
      <c r="A288" s="12" t="s">
        <v>826</v>
      </c>
      <c r="B288" s="12">
        <v>6</v>
      </c>
      <c r="C288" s="13" t="s">
        <v>56</v>
      </c>
      <c r="D288" s="14" t="s">
        <v>599</v>
      </c>
      <c r="E288" s="15" t="s">
        <v>606</v>
      </c>
      <c r="F288" s="16" t="s">
        <v>66</v>
      </c>
      <c r="G288" s="16" t="s">
        <v>67</v>
      </c>
      <c r="H288" s="13">
        <v>1</v>
      </c>
      <c r="I288" s="16" t="s">
        <v>630</v>
      </c>
      <c r="J288" s="16" t="s">
        <v>68</v>
      </c>
      <c r="K288" s="23" t="s">
        <v>765</v>
      </c>
      <c r="L288" s="23" t="s">
        <v>752</v>
      </c>
      <c r="M288" s="9" t="e">
        <f>VLOOKUP(J288,'Lịch học'!$K$7:$N$7,4,0)</f>
        <v>#N/A</v>
      </c>
    </row>
    <row r="289" spans="1:13" x14ac:dyDescent="0.35">
      <c r="A289" s="12" t="s">
        <v>594</v>
      </c>
      <c r="B289" s="12">
        <v>2</v>
      </c>
      <c r="C289" s="13" t="s">
        <v>33</v>
      </c>
      <c r="D289" s="14" t="s">
        <v>600</v>
      </c>
      <c r="E289" s="15" t="s">
        <v>607</v>
      </c>
      <c r="F289" s="16" t="s">
        <v>37</v>
      </c>
      <c r="G289" s="16" t="s">
        <v>38</v>
      </c>
      <c r="H289" s="13">
        <v>2</v>
      </c>
      <c r="I289" s="21" t="s">
        <v>623</v>
      </c>
      <c r="J289" s="16" t="s">
        <v>39</v>
      </c>
      <c r="K289" s="22" t="s">
        <v>801</v>
      </c>
      <c r="L289" s="22" t="s">
        <v>763</v>
      </c>
      <c r="M289" s="9" t="e">
        <f>VLOOKUP(J289,'Lịch học'!$K$7:$N$7,4,0)</f>
        <v>#N/A</v>
      </c>
    </row>
    <row r="290" spans="1:13" x14ac:dyDescent="0.35">
      <c r="A290" s="12" t="s">
        <v>594</v>
      </c>
      <c r="B290" s="12">
        <v>2</v>
      </c>
      <c r="C290" s="13" t="s">
        <v>92</v>
      </c>
      <c r="D290" s="14" t="s">
        <v>600</v>
      </c>
      <c r="E290" s="15" t="s">
        <v>607</v>
      </c>
      <c r="F290" s="16" t="s">
        <v>96</v>
      </c>
      <c r="G290" s="16" t="s">
        <v>97</v>
      </c>
      <c r="H290" s="13">
        <v>3</v>
      </c>
      <c r="I290" s="21" t="s">
        <v>636</v>
      </c>
      <c r="J290" s="16" t="s">
        <v>29</v>
      </c>
      <c r="K290" s="22" t="s">
        <v>755</v>
      </c>
      <c r="L290" s="22" t="s">
        <v>762</v>
      </c>
      <c r="M290" s="9" t="e">
        <f>VLOOKUP(J290,'Lịch học'!$K$7:$N$7,4,0)</f>
        <v>#N/A</v>
      </c>
    </row>
    <row r="291" spans="1:13" x14ac:dyDescent="0.35">
      <c r="A291" s="12" t="s">
        <v>594</v>
      </c>
      <c r="B291" s="12">
        <v>2</v>
      </c>
      <c r="C291" s="13" t="s">
        <v>103</v>
      </c>
      <c r="D291" s="14" t="s">
        <v>600</v>
      </c>
      <c r="E291" s="15" t="s">
        <v>607</v>
      </c>
      <c r="F291" s="16" t="s">
        <v>96</v>
      </c>
      <c r="G291" s="16" t="s">
        <v>97</v>
      </c>
      <c r="H291" s="13">
        <v>3</v>
      </c>
      <c r="I291" s="21" t="s">
        <v>638</v>
      </c>
      <c r="J291" s="16" t="s">
        <v>104</v>
      </c>
      <c r="K291" s="22" t="s">
        <v>755</v>
      </c>
      <c r="L291" s="22" t="s">
        <v>762</v>
      </c>
      <c r="M291" s="9" t="e">
        <f>VLOOKUP(J291,'Lịch học'!$K$7:$N$7,4,0)</f>
        <v>#N/A</v>
      </c>
    </row>
    <row r="292" spans="1:13" x14ac:dyDescent="0.35">
      <c r="A292" s="12" t="s">
        <v>594</v>
      </c>
      <c r="B292" s="12">
        <v>2</v>
      </c>
      <c r="C292" s="13" t="s">
        <v>108</v>
      </c>
      <c r="D292" s="14" t="s">
        <v>601</v>
      </c>
      <c r="E292" s="15" t="s">
        <v>608</v>
      </c>
      <c r="F292" s="16" t="s">
        <v>96</v>
      </c>
      <c r="G292" s="16" t="s">
        <v>97</v>
      </c>
      <c r="H292" s="13">
        <v>3</v>
      </c>
      <c r="I292" s="21" t="s">
        <v>643</v>
      </c>
      <c r="J292" s="16" t="s">
        <v>112</v>
      </c>
      <c r="K292" s="22" t="s">
        <v>755</v>
      </c>
      <c r="L292" s="22" t="s">
        <v>763</v>
      </c>
      <c r="M292" s="9" t="e">
        <f>VLOOKUP(J292,'Lịch học'!$K$7:$N$7,4,0)</f>
        <v>#N/A</v>
      </c>
    </row>
    <row r="293" spans="1:13" s="24" customFormat="1" x14ac:dyDescent="0.35">
      <c r="A293" s="12" t="s">
        <v>594</v>
      </c>
      <c r="B293" s="12">
        <v>2</v>
      </c>
      <c r="C293" s="13" t="s">
        <v>114</v>
      </c>
      <c r="D293" s="14" t="s">
        <v>600</v>
      </c>
      <c r="E293" s="15" t="s">
        <v>607</v>
      </c>
      <c r="F293" s="16" t="s">
        <v>96</v>
      </c>
      <c r="G293" s="16" t="s">
        <v>97</v>
      </c>
      <c r="H293" s="13">
        <v>3</v>
      </c>
      <c r="I293" s="21" t="s">
        <v>647</v>
      </c>
      <c r="J293" s="16" t="s">
        <v>867</v>
      </c>
      <c r="K293" s="22" t="s">
        <v>755</v>
      </c>
      <c r="L293" s="22" t="s">
        <v>763</v>
      </c>
      <c r="M293" s="9" t="e">
        <f>VLOOKUP(J293,'Lịch học'!$K$7:$N$7,4,0)</f>
        <v>#N/A</v>
      </c>
    </row>
    <row r="294" spans="1:13" x14ac:dyDescent="0.35">
      <c r="A294" s="12" t="s">
        <v>594</v>
      </c>
      <c r="B294" s="12">
        <v>2</v>
      </c>
      <c r="C294" s="13" t="s">
        <v>114</v>
      </c>
      <c r="D294" s="14" t="s">
        <v>601</v>
      </c>
      <c r="E294" s="15" t="s">
        <v>608</v>
      </c>
      <c r="F294" s="16" t="s">
        <v>96</v>
      </c>
      <c r="G294" s="16" t="s">
        <v>97</v>
      </c>
      <c r="H294" s="13">
        <v>3</v>
      </c>
      <c r="I294" s="21" t="s">
        <v>645</v>
      </c>
      <c r="J294" s="16" t="s">
        <v>831</v>
      </c>
      <c r="K294" s="22" t="s">
        <v>755</v>
      </c>
      <c r="L294" s="22" t="s">
        <v>763</v>
      </c>
      <c r="M294" s="9" t="e">
        <f>VLOOKUP(J294,'Lịch học'!$K$7:$N$7,4,0)</f>
        <v>#N/A</v>
      </c>
    </row>
    <row r="295" spans="1:13" x14ac:dyDescent="0.35">
      <c r="A295" s="12" t="s">
        <v>594</v>
      </c>
      <c r="B295" s="12">
        <v>2</v>
      </c>
      <c r="C295" s="13" t="s">
        <v>152</v>
      </c>
      <c r="D295" s="14" t="s">
        <v>599</v>
      </c>
      <c r="E295" s="15" t="s">
        <v>606</v>
      </c>
      <c r="F295" s="16" t="s">
        <v>96</v>
      </c>
      <c r="G295" s="16" t="s">
        <v>97</v>
      </c>
      <c r="H295" s="13">
        <v>3</v>
      </c>
      <c r="I295" s="21" t="s">
        <v>658</v>
      </c>
      <c r="J295" s="16" t="s">
        <v>866</v>
      </c>
      <c r="K295" s="22" t="s">
        <v>755</v>
      </c>
      <c r="L295" s="22" t="s">
        <v>763</v>
      </c>
      <c r="M295" s="9" t="e">
        <f>VLOOKUP(J295,'Lịch học'!$K$7:$N$7,4,0)</f>
        <v>#N/A</v>
      </c>
    </row>
    <row r="296" spans="1:13" x14ac:dyDescent="0.35">
      <c r="A296" s="12" t="s">
        <v>597</v>
      </c>
      <c r="B296" s="12">
        <v>3</v>
      </c>
      <c r="C296" s="13" t="s">
        <v>615</v>
      </c>
      <c r="D296" s="14" t="s">
        <v>599</v>
      </c>
      <c r="E296" s="15" t="s">
        <v>606</v>
      </c>
      <c r="F296" s="16" t="s">
        <v>96</v>
      </c>
      <c r="G296" s="16" t="s">
        <v>97</v>
      </c>
      <c r="H296" s="13">
        <v>3</v>
      </c>
      <c r="I296" s="21" t="s">
        <v>648</v>
      </c>
      <c r="J296" s="16" t="s">
        <v>104</v>
      </c>
      <c r="K296" s="22" t="s">
        <v>755</v>
      </c>
      <c r="L296" s="22" t="s">
        <v>763</v>
      </c>
      <c r="M296" s="9" t="e">
        <f>VLOOKUP(J296,'Lịch học'!$K$7:$N$7,4,0)</f>
        <v>#N/A</v>
      </c>
    </row>
    <row r="297" spans="1:13" x14ac:dyDescent="0.35">
      <c r="A297" s="12" t="s">
        <v>597</v>
      </c>
      <c r="B297" s="12">
        <v>3</v>
      </c>
      <c r="C297" s="13" t="s">
        <v>615</v>
      </c>
      <c r="D297" s="14" t="s">
        <v>600</v>
      </c>
      <c r="E297" s="15" t="s">
        <v>607</v>
      </c>
      <c r="F297" s="16" t="s">
        <v>96</v>
      </c>
      <c r="G297" s="16" t="s">
        <v>97</v>
      </c>
      <c r="H297" s="13">
        <v>3</v>
      </c>
      <c r="I297" s="21" t="s">
        <v>649</v>
      </c>
      <c r="J297" s="16" t="s">
        <v>104</v>
      </c>
      <c r="K297" s="22" t="s">
        <v>755</v>
      </c>
      <c r="L297" s="22" t="s">
        <v>763</v>
      </c>
      <c r="M297" s="9" t="e">
        <f>VLOOKUP(J297,'Lịch học'!$K$7:$N$7,4,0)</f>
        <v>#N/A</v>
      </c>
    </row>
    <row r="298" spans="1:13" x14ac:dyDescent="0.35">
      <c r="A298" s="12" t="s">
        <v>597</v>
      </c>
      <c r="B298" s="12">
        <v>3</v>
      </c>
      <c r="C298" s="13" t="s">
        <v>92</v>
      </c>
      <c r="D298" s="14" t="s">
        <v>600</v>
      </c>
      <c r="E298" s="15" t="s">
        <v>607</v>
      </c>
      <c r="F298" s="16" t="s">
        <v>96</v>
      </c>
      <c r="G298" s="16" t="s">
        <v>97</v>
      </c>
      <c r="H298" s="13">
        <v>3</v>
      </c>
      <c r="I298" s="21" t="s">
        <v>675</v>
      </c>
      <c r="J298" s="16" t="s">
        <v>29</v>
      </c>
      <c r="K298" s="22" t="s">
        <v>755</v>
      </c>
      <c r="L298" s="22" t="s">
        <v>762</v>
      </c>
      <c r="M298" s="9" t="e">
        <f>VLOOKUP(J298,'Lịch học'!$K$7:$N$7,4,0)</f>
        <v>#N/A</v>
      </c>
    </row>
    <row r="299" spans="1:13" x14ac:dyDescent="0.35">
      <c r="A299" s="12" t="s">
        <v>597</v>
      </c>
      <c r="B299" s="12">
        <v>3</v>
      </c>
      <c r="C299" s="13" t="s">
        <v>114</v>
      </c>
      <c r="D299" s="14" t="s">
        <v>602</v>
      </c>
      <c r="E299" s="15" t="s">
        <v>609</v>
      </c>
      <c r="F299" s="16" t="s">
        <v>96</v>
      </c>
      <c r="G299" s="16" t="s">
        <v>97</v>
      </c>
      <c r="H299" s="13">
        <v>3</v>
      </c>
      <c r="I299" s="21" t="s">
        <v>638</v>
      </c>
      <c r="J299" s="16" t="s">
        <v>104</v>
      </c>
      <c r="K299" s="22" t="s">
        <v>755</v>
      </c>
      <c r="L299" s="22" t="s">
        <v>763</v>
      </c>
      <c r="M299" s="9" t="e">
        <f>VLOOKUP(J299,'Lịch học'!$K$7:$N$7,4,0)</f>
        <v>#N/A</v>
      </c>
    </row>
    <row r="300" spans="1:13" x14ac:dyDescent="0.35">
      <c r="A300" s="12" t="s">
        <v>595</v>
      </c>
      <c r="B300" s="12">
        <v>4</v>
      </c>
      <c r="C300" s="13" t="s">
        <v>615</v>
      </c>
      <c r="D300" s="14" t="s">
        <v>601</v>
      </c>
      <c r="E300" s="15" t="s">
        <v>608</v>
      </c>
      <c r="F300" s="16" t="s">
        <v>96</v>
      </c>
      <c r="G300" s="16" t="s">
        <v>97</v>
      </c>
      <c r="H300" s="13">
        <v>3</v>
      </c>
      <c r="I300" s="21" t="s">
        <v>707</v>
      </c>
      <c r="J300" s="16" t="s">
        <v>128</v>
      </c>
      <c r="K300" s="22" t="s">
        <v>755</v>
      </c>
      <c r="L300" s="22" t="s">
        <v>763</v>
      </c>
      <c r="M300" s="9" t="e">
        <f>VLOOKUP(J300,'Lịch học'!$K$7:$N$7,4,0)</f>
        <v>#N/A</v>
      </c>
    </row>
    <row r="301" spans="1:13" x14ac:dyDescent="0.35">
      <c r="A301" s="12" t="s">
        <v>595</v>
      </c>
      <c r="B301" s="12">
        <v>4</v>
      </c>
      <c r="C301" s="13" t="s">
        <v>20</v>
      </c>
      <c r="D301" s="14" t="s">
        <v>602</v>
      </c>
      <c r="E301" s="15" t="s">
        <v>609</v>
      </c>
      <c r="F301" s="16" t="s">
        <v>96</v>
      </c>
      <c r="G301" s="16" t="s">
        <v>97</v>
      </c>
      <c r="H301" s="13">
        <v>3</v>
      </c>
      <c r="I301" s="21" t="s">
        <v>696</v>
      </c>
      <c r="J301" s="16" t="s">
        <v>104</v>
      </c>
      <c r="K301" s="22" t="s">
        <v>755</v>
      </c>
      <c r="L301" s="22" t="s">
        <v>763</v>
      </c>
      <c r="M301" s="9" t="e">
        <f>VLOOKUP(J301,'Lịch học'!$K$7:$N$7,4,0)</f>
        <v>#N/A</v>
      </c>
    </row>
    <row r="302" spans="1:13" x14ac:dyDescent="0.35">
      <c r="A302" s="12" t="s">
        <v>595</v>
      </c>
      <c r="B302" s="12">
        <v>4</v>
      </c>
      <c r="C302" s="13" t="s">
        <v>114</v>
      </c>
      <c r="D302" s="14" t="s">
        <v>602</v>
      </c>
      <c r="E302" s="15" t="s">
        <v>609</v>
      </c>
      <c r="F302" s="16" t="s">
        <v>96</v>
      </c>
      <c r="G302" s="16" t="s">
        <v>97</v>
      </c>
      <c r="H302" s="13">
        <v>3</v>
      </c>
      <c r="I302" s="21" t="s">
        <v>705</v>
      </c>
      <c r="J302" s="16" t="s">
        <v>831</v>
      </c>
      <c r="K302" s="22" t="s">
        <v>755</v>
      </c>
      <c r="L302" s="22" t="s">
        <v>763</v>
      </c>
      <c r="M302" s="9" t="e">
        <f>VLOOKUP(J302,'Lịch học'!$K$7:$N$7,4,0)</f>
        <v>#N/A</v>
      </c>
    </row>
    <row r="303" spans="1:13" x14ac:dyDescent="0.35">
      <c r="A303" s="12" t="s">
        <v>596</v>
      </c>
      <c r="B303" s="12">
        <v>5</v>
      </c>
      <c r="C303" s="13" t="s">
        <v>617</v>
      </c>
      <c r="D303" s="14" t="s">
        <v>602</v>
      </c>
      <c r="E303" s="15" t="s">
        <v>609</v>
      </c>
      <c r="F303" s="16" t="s">
        <v>96</v>
      </c>
      <c r="G303" s="16" t="s">
        <v>97</v>
      </c>
      <c r="H303" s="13">
        <v>3</v>
      </c>
      <c r="I303" s="21" t="s">
        <v>636</v>
      </c>
      <c r="J303" s="16" t="s">
        <v>29</v>
      </c>
      <c r="K303" s="22" t="s">
        <v>755</v>
      </c>
      <c r="L303" s="22" t="s">
        <v>762</v>
      </c>
      <c r="M303" s="9" t="e">
        <f>VLOOKUP(J303,'Lịch học'!$K$7:$N$7,4,0)</f>
        <v>#N/A</v>
      </c>
    </row>
    <row r="304" spans="1:13" x14ac:dyDescent="0.35">
      <c r="A304" s="12" t="s">
        <v>596</v>
      </c>
      <c r="B304" s="12">
        <v>5</v>
      </c>
      <c r="C304" s="13" t="s">
        <v>92</v>
      </c>
      <c r="D304" s="14" t="s">
        <v>602</v>
      </c>
      <c r="E304" s="15" t="s">
        <v>609</v>
      </c>
      <c r="F304" s="16" t="s">
        <v>96</v>
      </c>
      <c r="G304" s="16" t="s">
        <v>97</v>
      </c>
      <c r="H304" s="13">
        <v>3</v>
      </c>
      <c r="I304" s="21" t="s">
        <v>647</v>
      </c>
      <c r="J304" s="16" t="s">
        <v>867</v>
      </c>
      <c r="K304" s="22" t="s">
        <v>755</v>
      </c>
      <c r="L304" s="22" t="s">
        <v>763</v>
      </c>
      <c r="M304" s="9" t="e">
        <f>VLOOKUP(J304,'Lịch học'!$K$7:$N$7,4,0)</f>
        <v>#N/A</v>
      </c>
    </row>
    <row r="305" spans="1:13" x14ac:dyDescent="0.35">
      <c r="A305" s="12" t="s">
        <v>596</v>
      </c>
      <c r="B305" s="12">
        <v>5</v>
      </c>
      <c r="C305" s="13" t="s">
        <v>114</v>
      </c>
      <c r="D305" s="14" t="s">
        <v>601</v>
      </c>
      <c r="E305" s="15" t="s">
        <v>608</v>
      </c>
      <c r="F305" s="16" t="s">
        <v>96</v>
      </c>
      <c r="G305" s="16" t="s">
        <v>97</v>
      </c>
      <c r="H305" s="13">
        <v>3</v>
      </c>
      <c r="I305" s="21" t="s">
        <v>716</v>
      </c>
      <c r="J305" s="16" t="s">
        <v>128</v>
      </c>
      <c r="K305" s="22" t="s">
        <v>755</v>
      </c>
      <c r="L305" s="22" t="s">
        <v>763</v>
      </c>
      <c r="M305" s="9" t="e">
        <f>VLOOKUP(J305,'Lịch học'!$K$7:$N$7,4,0)</f>
        <v>#N/A</v>
      </c>
    </row>
    <row r="306" spans="1:13" x14ac:dyDescent="0.35">
      <c r="A306" s="12" t="s">
        <v>826</v>
      </c>
      <c r="B306" s="12">
        <v>6</v>
      </c>
      <c r="C306" s="13" t="s">
        <v>20</v>
      </c>
      <c r="D306" s="14" t="s">
        <v>601</v>
      </c>
      <c r="E306" s="15" t="s">
        <v>608</v>
      </c>
      <c r="F306" s="16" t="s">
        <v>96</v>
      </c>
      <c r="G306" s="16" t="s">
        <v>97</v>
      </c>
      <c r="H306" s="13">
        <v>3</v>
      </c>
      <c r="I306" s="21" t="s">
        <v>723</v>
      </c>
      <c r="J306" s="16" t="s">
        <v>112</v>
      </c>
      <c r="K306" s="22" t="s">
        <v>755</v>
      </c>
      <c r="L306" s="22" t="s">
        <v>763</v>
      </c>
      <c r="M306" s="9" t="e">
        <f>VLOOKUP(J306,'Lịch học'!$K$7:$N$7,4,0)</f>
        <v>#N/A</v>
      </c>
    </row>
    <row r="307" spans="1:13" x14ac:dyDescent="0.35">
      <c r="A307" s="12" t="s">
        <v>826</v>
      </c>
      <c r="B307" s="12">
        <v>6</v>
      </c>
      <c r="C307" s="13" t="s">
        <v>43</v>
      </c>
      <c r="D307" s="14" t="s">
        <v>602</v>
      </c>
      <c r="E307" s="15" t="s">
        <v>609</v>
      </c>
      <c r="F307" s="16" t="s">
        <v>96</v>
      </c>
      <c r="G307" s="16" t="s">
        <v>97</v>
      </c>
      <c r="H307" s="13">
        <v>3</v>
      </c>
      <c r="I307" s="21" t="s">
        <v>696</v>
      </c>
      <c r="J307" s="16" t="s">
        <v>104</v>
      </c>
      <c r="K307" s="22" t="s">
        <v>755</v>
      </c>
      <c r="L307" s="22" t="s">
        <v>763</v>
      </c>
      <c r="M307" s="9" t="e">
        <f>VLOOKUP(J307,'Lịch học'!$K$7:$N$7,4,0)</f>
        <v>#N/A</v>
      </c>
    </row>
    <row r="308" spans="1:13" x14ac:dyDescent="0.35">
      <c r="A308" s="12" t="s">
        <v>826</v>
      </c>
      <c r="B308" s="12">
        <v>6</v>
      </c>
      <c r="C308" s="13" t="s">
        <v>82</v>
      </c>
      <c r="D308" s="14" t="s">
        <v>600</v>
      </c>
      <c r="E308" s="15" t="s">
        <v>607</v>
      </c>
      <c r="F308" s="16" t="s">
        <v>96</v>
      </c>
      <c r="G308" s="16" t="s">
        <v>97</v>
      </c>
      <c r="H308" s="13">
        <v>3</v>
      </c>
      <c r="I308" s="21" t="s">
        <v>640</v>
      </c>
      <c r="J308" s="16" t="s">
        <v>128</v>
      </c>
      <c r="K308" s="22" t="s">
        <v>755</v>
      </c>
      <c r="L308" s="22" t="s">
        <v>763</v>
      </c>
      <c r="M308" s="9" t="e">
        <f>VLOOKUP(J308,'Lịch học'!$K$7:$N$7,4,0)</f>
        <v>#N/A</v>
      </c>
    </row>
    <row r="309" spans="1:13" x14ac:dyDescent="0.35">
      <c r="A309" s="12" t="s">
        <v>826</v>
      </c>
      <c r="B309" s="12">
        <v>6</v>
      </c>
      <c r="C309" s="13" t="s">
        <v>114</v>
      </c>
      <c r="D309" s="14" t="s">
        <v>599</v>
      </c>
      <c r="E309" s="15" t="s">
        <v>606</v>
      </c>
      <c r="F309" s="16" t="s">
        <v>96</v>
      </c>
      <c r="G309" s="16" t="s">
        <v>97</v>
      </c>
      <c r="H309" s="13">
        <v>3</v>
      </c>
      <c r="I309" s="21" t="s">
        <v>724</v>
      </c>
      <c r="J309" s="16" t="s">
        <v>117</v>
      </c>
      <c r="K309" s="22" t="s">
        <v>755</v>
      </c>
      <c r="L309" s="22" t="s">
        <v>763</v>
      </c>
      <c r="M309" s="9" t="e">
        <f>VLOOKUP(J309,'Lịch học'!$K$7:$N$7,4,0)</f>
        <v>#N/A</v>
      </c>
    </row>
    <row r="310" spans="1:13" x14ac:dyDescent="0.35">
      <c r="A310" s="12" t="s">
        <v>826</v>
      </c>
      <c r="B310" s="12">
        <v>6</v>
      </c>
      <c r="C310" s="13" t="s">
        <v>451</v>
      </c>
      <c r="D310" s="14" t="s">
        <v>599</v>
      </c>
      <c r="E310" s="15" t="s">
        <v>606</v>
      </c>
      <c r="F310" s="16" t="s">
        <v>96</v>
      </c>
      <c r="G310" s="16" t="s">
        <v>97</v>
      </c>
      <c r="H310" s="13">
        <v>3</v>
      </c>
      <c r="I310" s="21" t="s">
        <v>641</v>
      </c>
      <c r="J310" s="16" t="s">
        <v>128</v>
      </c>
      <c r="K310" s="22" t="s">
        <v>755</v>
      </c>
      <c r="L310" s="22" t="s">
        <v>763</v>
      </c>
      <c r="M310" s="9" t="e">
        <f>VLOOKUP(J310,'Lịch học'!$K$7:$N$7,4,0)</f>
        <v>#N/A</v>
      </c>
    </row>
    <row r="311" spans="1:13" x14ac:dyDescent="0.35">
      <c r="A311" s="12" t="s">
        <v>598</v>
      </c>
      <c r="B311" s="12">
        <v>7</v>
      </c>
      <c r="C311" s="13" t="s">
        <v>617</v>
      </c>
      <c r="D311" s="14" t="s">
        <v>602</v>
      </c>
      <c r="E311" s="15" t="s">
        <v>609</v>
      </c>
      <c r="F311" s="16" t="s">
        <v>96</v>
      </c>
      <c r="G311" s="16" t="s">
        <v>97</v>
      </c>
      <c r="H311" s="13">
        <v>3</v>
      </c>
      <c r="I311" s="21" t="s">
        <v>675</v>
      </c>
      <c r="J311" s="16" t="s">
        <v>29</v>
      </c>
      <c r="K311" s="22" t="s">
        <v>755</v>
      </c>
      <c r="L311" s="22" t="s">
        <v>762</v>
      </c>
      <c r="M311" s="9" t="e">
        <f>VLOOKUP(J311,'Lịch học'!$K$7:$N$7,4,0)</f>
        <v>#N/A</v>
      </c>
    </row>
    <row r="312" spans="1:13" x14ac:dyDescent="0.35">
      <c r="A312" s="12" t="s">
        <v>598</v>
      </c>
      <c r="B312" s="12">
        <v>7</v>
      </c>
      <c r="C312" s="13" t="s">
        <v>82</v>
      </c>
      <c r="D312" s="14" t="s">
        <v>601</v>
      </c>
      <c r="E312" s="15" t="s">
        <v>608</v>
      </c>
      <c r="F312" s="16" t="s">
        <v>96</v>
      </c>
      <c r="G312" s="16" t="s">
        <v>97</v>
      </c>
      <c r="H312" s="13">
        <v>3</v>
      </c>
      <c r="I312" s="21" t="s">
        <v>725</v>
      </c>
      <c r="J312" s="16" t="s">
        <v>29</v>
      </c>
      <c r="K312" s="22" t="s">
        <v>755</v>
      </c>
      <c r="L312" s="22" t="s">
        <v>763</v>
      </c>
      <c r="M312" s="9" t="e">
        <f>VLOOKUP(J312,'Lịch học'!$K$7:$N$7,4,0)</f>
        <v>#N/A</v>
      </c>
    </row>
    <row r="313" spans="1:13" x14ac:dyDescent="0.35">
      <c r="A313" s="12" t="s">
        <v>598</v>
      </c>
      <c r="B313" s="12">
        <v>7</v>
      </c>
      <c r="C313" s="13" t="s">
        <v>82</v>
      </c>
      <c r="D313" s="14" t="s">
        <v>602</v>
      </c>
      <c r="E313" s="15" t="s">
        <v>609</v>
      </c>
      <c r="F313" s="16" t="s">
        <v>96</v>
      </c>
      <c r="G313" s="16" t="s">
        <v>97</v>
      </c>
      <c r="H313" s="13">
        <v>3</v>
      </c>
      <c r="I313" s="21" t="s">
        <v>726</v>
      </c>
      <c r="J313" s="16" t="s">
        <v>112</v>
      </c>
      <c r="K313" s="22" t="s">
        <v>755</v>
      </c>
      <c r="L313" s="22" t="s">
        <v>763</v>
      </c>
      <c r="M313" s="9" t="e">
        <f>VLOOKUP(J313,'Lịch học'!$K$7:$N$7,4,0)</f>
        <v>#N/A</v>
      </c>
    </row>
    <row r="314" spans="1:13" x14ac:dyDescent="0.35">
      <c r="A314" s="12" t="s">
        <v>598</v>
      </c>
      <c r="B314" s="12">
        <v>7</v>
      </c>
      <c r="C314" s="13" t="s">
        <v>114</v>
      </c>
      <c r="D314" s="14" t="s">
        <v>602</v>
      </c>
      <c r="E314" s="15" t="s">
        <v>609</v>
      </c>
      <c r="F314" s="16" t="s">
        <v>96</v>
      </c>
      <c r="G314" s="16" t="s">
        <v>97</v>
      </c>
      <c r="H314" s="13">
        <v>3</v>
      </c>
      <c r="I314" s="21" t="s">
        <v>705</v>
      </c>
      <c r="J314" s="16" t="s">
        <v>831</v>
      </c>
      <c r="K314" s="22" t="s">
        <v>755</v>
      </c>
      <c r="L314" s="22" t="s">
        <v>763</v>
      </c>
      <c r="M314" s="9" t="e">
        <f>VLOOKUP(J314,'Lịch học'!$K$7:$N$7,4,0)</f>
        <v>#N/A</v>
      </c>
    </row>
    <row r="315" spans="1:13" x14ac:dyDescent="0.35">
      <c r="A315" s="12" t="s">
        <v>598</v>
      </c>
      <c r="B315" s="12">
        <v>7</v>
      </c>
      <c r="C315" s="13" t="s">
        <v>152</v>
      </c>
      <c r="D315" s="14" t="s">
        <v>600</v>
      </c>
      <c r="E315" s="15" t="s">
        <v>607</v>
      </c>
      <c r="F315" s="16" t="s">
        <v>96</v>
      </c>
      <c r="G315" s="16" t="s">
        <v>97</v>
      </c>
      <c r="H315" s="13">
        <v>3</v>
      </c>
      <c r="I315" s="21" t="s">
        <v>640</v>
      </c>
      <c r="J315" s="16" t="s">
        <v>128</v>
      </c>
      <c r="K315" s="22" t="s">
        <v>755</v>
      </c>
      <c r="L315" s="22" t="s">
        <v>763</v>
      </c>
      <c r="M315" s="9" t="e">
        <f>VLOOKUP(J315,'Lịch học'!$K$7:$N$7,4,0)</f>
        <v>#N/A</v>
      </c>
    </row>
    <row r="316" spans="1:13" x14ac:dyDescent="0.35">
      <c r="A316" s="12" t="s">
        <v>594</v>
      </c>
      <c r="B316" s="12">
        <v>2</v>
      </c>
      <c r="C316" s="13" t="s">
        <v>20</v>
      </c>
      <c r="D316" s="14" t="s">
        <v>601</v>
      </c>
      <c r="E316" s="15" t="s">
        <v>608</v>
      </c>
      <c r="F316" s="16" t="s">
        <v>27</v>
      </c>
      <c r="G316" s="16" t="s">
        <v>28</v>
      </c>
      <c r="H316" s="13">
        <v>3</v>
      </c>
      <c r="I316" s="21" t="s">
        <v>621</v>
      </c>
      <c r="J316" s="16" t="s">
        <v>29</v>
      </c>
      <c r="K316" s="22" t="s">
        <v>801</v>
      </c>
      <c r="L316" s="22" t="s">
        <v>763</v>
      </c>
      <c r="M316" s="9" t="e">
        <f>VLOOKUP(J316,'Lịch học'!$K$7:$N$7,4,0)</f>
        <v>#N/A</v>
      </c>
    </row>
    <row r="317" spans="1:13" x14ac:dyDescent="0.35">
      <c r="A317" s="12" t="s">
        <v>594</v>
      </c>
      <c r="B317" s="12">
        <v>2</v>
      </c>
      <c r="C317" s="13" t="s">
        <v>103</v>
      </c>
      <c r="D317" s="14" t="s">
        <v>601</v>
      </c>
      <c r="E317" s="15" t="s">
        <v>608</v>
      </c>
      <c r="F317" s="16" t="s">
        <v>27</v>
      </c>
      <c r="G317" s="16" t="s">
        <v>28</v>
      </c>
      <c r="H317" s="13">
        <v>3</v>
      </c>
      <c r="I317" s="21" t="s">
        <v>639</v>
      </c>
      <c r="J317" s="16" t="s">
        <v>104</v>
      </c>
      <c r="K317" s="22" t="s">
        <v>620</v>
      </c>
      <c r="L317" s="22" t="s">
        <v>805</v>
      </c>
      <c r="M317" s="9" t="e">
        <f>VLOOKUP(J317,'Lịch học'!$K$7:$N$7,4,0)</f>
        <v>#N/A</v>
      </c>
    </row>
    <row r="318" spans="1:13" x14ac:dyDescent="0.35">
      <c r="A318" s="12" t="s">
        <v>594</v>
      </c>
      <c r="B318" s="12">
        <v>2</v>
      </c>
      <c r="C318" s="13" t="s">
        <v>158</v>
      </c>
      <c r="D318" s="14" t="s">
        <v>599</v>
      </c>
      <c r="E318" s="15" t="s">
        <v>606</v>
      </c>
      <c r="F318" s="16" t="s">
        <v>27</v>
      </c>
      <c r="G318" s="16" t="s">
        <v>28</v>
      </c>
      <c r="H318" s="13">
        <v>3</v>
      </c>
      <c r="I318" s="21" t="s">
        <v>661</v>
      </c>
      <c r="J318" s="16" t="s">
        <v>117</v>
      </c>
      <c r="K318" s="22" t="s">
        <v>620</v>
      </c>
      <c r="L318" s="22" t="s">
        <v>752</v>
      </c>
      <c r="M318" s="9" t="e">
        <f>VLOOKUP(J318,'Lịch học'!$K$7:$N$7,4,0)</f>
        <v>#N/A</v>
      </c>
    </row>
    <row r="319" spans="1:13" x14ac:dyDescent="0.35">
      <c r="A319" s="12" t="s">
        <v>595</v>
      </c>
      <c r="B319" s="12">
        <v>4</v>
      </c>
      <c r="C319" s="13" t="s">
        <v>617</v>
      </c>
      <c r="D319" s="14" t="s">
        <v>599</v>
      </c>
      <c r="E319" s="15" t="s">
        <v>606</v>
      </c>
      <c r="F319" s="16" t="s">
        <v>27</v>
      </c>
      <c r="G319" s="16" t="s">
        <v>28</v>
      </c>
      <c r="H319" s="13">
        <v>3</v>
      </c>
      <c r="I319" s="21" t="s">
        <v>711</v>
      </c>
      <c r="J319" s="16" t="s">
        <v>112</v>
      </c>
      <c r="K319" s="22" t="s">
        <v>620</v>
      </c>
      <c r="L319" s="22" t="s">
        <v>752</v>
      </c>
      <c r="M319" s="9" t="e">
        <f>VLOOKUP(J319,'Lịch học'!$K$7:$N$7,4,0)</f>
        <v>#N/A</v>
      </c>
    </row>
    <row r="320" spans="1:13" x14ac:dyDescent="0.35">
      <c r="A320" s="12" t="s">
        <v>826</v>
      </c>
      <c r="B320" s="12">
        <v>6</v>
      </c>
      <c r="C320" s="13" t="s">
        <v>616</v>
      </c>
      <c r="D320" s="14" t="s">
        <v>599</v>
      </c>
      <c r="E320" s="15" t="s">
        <v>606</v>
      </c>
      <c r="F320" s="16" t="s">
        <v>27</v>
      </c>
      <c r="G320" s="16" t="s">
        <v>28</v>
      </c>
      <c r="H320" s="13">
        <v>3</v>
      </c>
      <c r="I320" s="21" t="s">
        <v>704</v>
      </c>
      <c r="J320" s="16" t="s">
        <v>104</v>
      </c>
      <c r="K320" s="22" t="s">
        <v>620</v>
      </c>
      <c r="L320" s="22" t="s">
        <v>752</v>
      </c>
      <c r="M320" s="9" t="e">
        <f>VLOOKUP(J320,'Lịch học'!$K$7:$N$7,4,0)</f>
        <v>#N/A</v>
      </c>
    </row>
    <row r="321" spans="1:13" x14ac:dyDescent="0.35">
      <c r="A321" s="12" t="s">
        <v>826</v>
      </c>
      <c r="B321" s="12">
        <v>6</v>
      </c>
      <c r="C321" s="13" t="s">
        <v>43</v>
      </c>
      <c r="D321" s="14" t="s">
        <v>601</v>
      </c>
      <c r="E321" s="15" t="s">
        <v>608</v>
      </c>
      <c r="F321" s="16" t="s">
        <v>27</v>
      </c>
      <c r="G321" s="16" t="s">
        <v>28</v>
      </c>
      <c r="H321" s="13">
        <v>3</v>
      </c>
      <c r="I321" s="21" t="s">
        <v>734</v>
      </c>
      <c r="J321" s="16" t="s">
        <v>29</v>
      </c>
      <c r="K321" s="22" t="s">
        <v>620</v>
      </c>
      <c r="L321" s="22" t="s">
        <v>752</v>
      </c>
      <c r="M321" s="9" t="e">
        <f>VLOOKUP(J321,'Lịch học'!$K$7:$N$7,4,0)</f>
        <v>#N/A</v>
      </c>
    </row>
    <row r="322" spans="1:13" x14ac:dyDescent="0.35">
      <c r="A322" s="12" t="s">
        <v>598</v>
      </c>
      <c r="B322" s="12">
        <v>7</v>
      </c>
      <c r="C322" s="13" t="s">
        <v>43</v>
      </c>
      <c r="D322" s="14" t="s">
        <v>601</v>
      </c>
      <c r="E322" s="15" t="s">
        <v>608</v>
      </c>
      <c r="F322" s="16" t="s">
        <v>27</v>
      </c>
      <c r="G322" s="16" t="s">
        <v>28</v>
      </c>
      <c r="H322" s="13">
        <v>3</v>
      </c>
      <c r="I322" s="21" t="s">
        <v>743</v>
      </c>
      <c r="J322" s="16" t="s">
        <v>830</v>
      </c>
      <c r="K322" s="22" t="s">
        <v>620</v>
      </c>
      <c r="L322" s="22" t="s">
        <v>752</v>
      </c>
      <c r="M322" s="9" t="e">
        <f>VLOOKUP(J322,'Lịch học'!$K$7:$N$7,4,0)</f>
        <v>#N/A</v>
      </c>
    </row>
    <row r="323" spans="1:13" x14ac:dyDescent="0.35">
      <c r="A323" s="12" t="s">
        <v>598</v>
      </c>
      <c r="B323" s="12">
        <v>7</v>
      </c>
      <c r="C323" s="13" t="s">
        <v>617</v>
      </c>
      <c r="D323" s="14" t="s">
        <v>601</v>
      </c>
      <c r="E323" s="15" t="s">
        <v>608</v>
      </c>
      <c r="F323" s="16" t="s">
        <v>27</v>
      </c>
      <c r="G323" s="16" t="s">
        <v>28</v>
      </c>
      <c r="H323" s="13">
        <v>3</v>
      </c>
      <c r="I323" s="21" t="s">
        <v>749</v>
      </c>
      <c r="J323" s="16" t="s">
        <v>112</v>
      </c>
      <c r="K323" s="22" t="s">
        <v>620</v>
      </c>
      <c r="L323" s="22" t="s">
        <v>752</v>
      </c>
      <c r="M323" s="9" t="e">
        <f>VLOOKUP(J323,'Lịch học'!$K$7:$N$7,4,0)</f>
        <v>#N/A</v>
      </c>
    </row>
    <row r="324" spans="1:13" x14ac:dyDescent="0.35">
      <c r="A324" s="12" t="s">
        <v>594</v>
      </c>
      <c r="B324" s="12">
        <v>2</v>
      </c>
      <c r="C324" s="13" t="s">
        <v>168</v>
      </c>
      <c r="D324" s="14" t="s">
        <v>601</v>
      </c>
      <c r="E324" s="15" t="s">
        <v>608</v>
      </c>
      <c r="F324" s="16" t="s">
        <v>172</v>
      </c>
      <c r="G324" s="16" t="s">
        <v>275</v>
      </c>
      <c r="H324" s="13">
        <v>3</v>
      </c>
      <c r="I324" s="21" t="s">
        <v>664</v>
      </c>
      <c r="J324" s="16" t="s">
        <v>117</v>
      </c>
      <c r="K324" s="22" t="s">
        <v>620</v>
      </c>
      <c r="L324" s="22" t="s">
        <v>752</v>
      </c>
      <c r="M324" s="9" t="e">
        <f>VLOOKUP(J324,'Lịch học'!$K$7:$N$7,4,0)</f>
        <v>#N/A</v>
      </c>
    </row>
    <row r="325" spans="1:13" x14ac:dyDescent="0.35">
      <c r="A325" s="12" t="s">
        <v>597</v>
      </c>
      <c r="B325" s="12">
        <v>3</v>
      </c>
      <c r="C325" s="13" t="s">
        <v>617</v>
      </c>
      <c r="D325" s="14" t="s">
        <v>599</v>
      </c>
      <c r="E325" s="15" t="s">
        <v>606</v>
      </c>
      <c r="F325" s="16" t="s">
        <v>274</v>
      </c>
      <c r="G325" s="16" t="s">
        <v>275</v>
      </c>
      <c r="H325" s="13">
        <v>3</v>
      </c>
      <c r="I325" s="21" t="s">
        <v>676</v>
      </c>
      <c r="J325" s="16" t="s">
        <v>29</v>
      </c>
      <c r="K325" s="22" t="s">
        <v>620</v>
      </c>
      <c r="L325" s="22" t="s">
        <v>752</v>
      </c>
      <c r="M325" s="9" t="e">
        <f>VLOOKUP(J325,'Lịch học'!$K$7:$N$7,4,0)</f>
        <v>#N/A</v>
      </c>
    </row>
    <row r="326" spans="1:13" x14ac:dyDescent="0.35">
      <c r="A326" s="12" t="s">
        <v>597</v>
      </c>
      <c r="B326" s="12">
        <v>3</v>
      </c>
      <c r="C326" s="13" t="s">
        <v>158</v>
      </c>
      <c r="D326" s="14" t="s">
        <v>599</v>
      </c>
      <c r="E326" s="15" t="s">
        <v>606</v>
      </c>
      <c r="F326" s="16" t="s">
        <v>283</v>
      </c>
      <c r="G326" s="16" t="s">
        <v>275</v>
      </c>
      <c r="H326" s="13">
        <v>3</v>
      </c>
      <c r="I326" s="21" t="s">
        <v>688</v>
      </c>
      <c r="J326" s="16" t="s">
        <v>117</v>
      </c>
      <c r="K326" s="22" t="s">
        <v>620</v>
      </c>
      <c r="L326" s="22" t="s">
        <v>752</v>
      </c>
      <c r="M326" s="9" t="e">
        <f>VLOOKUP(J326,'Lịch học'!$K$7:$N$7,4,0)</f>
        <v>#N/A</v>
      </c>
    </row>
    <row r="327" spans="1:13" x14ac:dyDescent="0.35">
      <c r="A327" s="12" t="s">
        <v>597</v>
      </c>
      <c r="B327" s="12">
        <v>3</v>
      </c>
      <c r="C327" s="13" t="s">
        <v>619</v>
      </c>
      <c r="D327" s="14" t="s">
        <v>601</v>
      </c>
      <c r="E327" s="15" t="s">
        <v>608</v>
      </c>
      <c r="F327" s="16" t="s">
        <v>301</v>
      </c>
      <c r="G327" s="16" t="s">
        <v>275</v>
      </c>
      <c r="H327" s="13">
        <v>3</v>
      </c>
      <c r="I327" s="21" t="s">
        <v>695</v>
      </c>
      <c r="J327" s="16" t="s">
        <v>117</v>
      </c>
      <c r="K327" s="22" t="s">
        <v>620</v>
      </c>
      <c r="L327" s="22" t="s">
        <v>752</v>
      </c>
      <c r="M327" s="9" t="e">
        <f>VLOOKUP(J327,'Lịch học'!$K$7:$N$7,4,0)</f>
        <v>#N/A</v>
      </c>
    </row>
    <row r="328" spans="1:13" x14ac:dyDescent="0.35">
      <c r="A328" s="12" t="s">
        <v>598</v>
      </c>
      <c r="B328" s="12">
        <v>7</v>
      </c>
      <c r="C328" s="13" t="s">
        <v>617</v>
      </c>
      <c r="D328" s="14" t="s">
        <v>599</v>
      </c>
      <c r="E328" s="15" t="s">
        <v>606</v>
      </c>
      <c r="F328" s="16" t="s">
        <v>565</v>
      </c>
      <c r="G328" s="16" t="s">
        <v>275</v>
      </c>
      <c r="H328" s="13">
        <v>3</v>
      </c>
      <c r="I328" s="21" t="s">
        <v>729</v>
      </c>
      <c r="J328" s="16" t="s">
        <v>117</v>
      </c>
      <c r="K328" s="22" t="s">
        <v>620</v>
      </c>
      <c r="L328" s="22" t="s">
        <v>752</v>
      </c>
      <c r="M328" s="9" t="e">
        <f>VLOOKUP(J328,'Lịch học'!$K$7:$N$7,4,0)</f>
        <v>#N/A</v>
      </c>
    </row>
    <row r="329" spans="1:13" x14ac:dyDescent="0.35">
      <c r="A329" s="12" t="s">
        <v>598</v>
      </c>
      <c r="B329" s="12">
        <v>7</v>
      </c>
      <c r="C329" s="13" t="s">
        <v>82</v>
      </c>
      <c r="D329" s="14" t="s">
        <v>599</v>
      </c>
      <c r="E329" s="15" t="s">
        <v>606</v>
      </c>
      <c r="F329" s="16" t="s">
        <v>552</v>
      </c>
      <c r="G329" s="16" t="s">
        <v>275</v>
      </c>
      <c r="H329" s="13">
        <v>3</v>
      </c>
      <c r="I329" s="21" t="s">
        <v>633</v>
      </c>
      <c r="J329" s="16" t="s">
        <v>32</v>
      </c>
      <c r="K329" s="22" t="s">
        <v>620</v>
      </c>
      <c r="L329" s="22" t="s">
        <v>752</v>
      </c>
      <c r="M329" s="9" t="e">
        <f>VLOOKUP(J329,'Lịch học'!$K$7:$N$7,4,0)</f>
        <v>#N/A</v>
      </c>
    </row>
    <row r="330" spans="1:13" x14ac:dyDescent="0.35">
      <c r="A330" s="12" t="s">
        <v>597</v>
      </c>
      <c r="B330" s="12">
        <v>3</v>
      </c>
      <c r="C330" s="13" t="s">
        <v>33</v>
      </c>
      <c r="D330" s="14" t="s">
        <v>602</v>
      </c>
      <c r="E330" s="15" t="s">
        <v>609</v>
      </c>
      <c r="F330" s="16" t="s">
        <v>196</v>
      </c>
      <c r="G330" s="16" t="s">
        <v>197</v>
      </c>
      <c r="H330" s="13">
        <v>2</v>
      </c>
      <c r="I330" s="21" t="s">
        <v>660</v>
      </c>
      <c r="J330" s="16" t="s">
        <v>831</v>
      </c>
      <c r="K330" s="22" t="s">
        <v>620</v>
      </c>
      <c r="L330" s="22" t="s">
        <v>752</v>
      </c>
      <c r="M330" s="9" t="e">
        <f>VLOOKUP(J330,'Lịch học'!$K$7:$N$7,4,0)</f>
        <v>#N/A</v>
      </c>
    </row>
    <row r="331" spans="1:13" x14ac:dyDescent="0.35">
      <c r="A331" s="12" t="s">
        <v>594</v>
      </c>
      <c r="B331" s="12">
        <v>2</v>
      </c>
      <c r="C331" s="13" t="s">
        <v>103</v>
      </c>
      <c r="D331" s="14" t="s">
        <v>599</v>
      </c>
      <c r="E331" s="15" t="s">
        <v>606</v>
      </c>
      <c r="F331" s="16" t="s">
        <v>105</v>
      </c>
      <c r="G331" s="16" t="s">
        <v>106</v>
      </c>
      <c r="H331" s="13">
        <v>3</v>
      </c>
      <c r="I331" s="21" t="s">
        <v>641</v>
      </c>
      <c r="J331" s="16" t="s">
        <v>42</v>
      </c>
      <c r="K331" s="22" t="s">
        <v>755</v>
      </c>
      <c r="L331" s="22" t="s">
        <v>762</v>
      </c>
      <c r="M331" s="9" t="e">
        <f>VLOOKUP(J331,'Lịch học'!$K$7:$N$7,4,0)</f>
        <v>#N/A</v>
      </c>
    </row>
    <row r="332" spans="1:13" x14ac:dyDescent="0.35">
      <c r="A332" s="12" t="s">
        <v>594</v>
      </c>
      <c r="B332" s="12">
        <v>2</v>
      </c>
      <c r="C332" s="13" t="s">
        <v>108</v>
      </c>
      <c r="D332" s="14" t="s">
        <v>599</v>
      </c>
      <c r="E332" s="15" t="s">
        <v>606</v>
      </c>
      <c r="F332" s="16" t="s">
        <v>105</v>
      </c>
      <c r="G332" s="16" t="s">
        <v>106</v>
      </c>
      <c r="H332" s="13">
        <v>3</v>
      </c>
      <c r="I332" s="21" t="s">
        <v>643</v>
      </c>
      <c r="J332" s="16" t="s">
        <v>107</v>
      </c>
      <c r="K332" s="22" t="s">
        <v>755</v>
      </c>
      <c r="L332" s="22" t="s">
        <v>763</v>
      </c>
      <c r="M332" s="9" t="e">
        <f>VLOOKUP(J332,'Lịch học'!$K$7:$N$7,4,0)</f>
        <v>#N/A</v>
      </c>
    </row>
    <row r="333" spans="1:13" x14ac:dyDescent="0.35">
      <c r="A333" s="12" t="s">
        <v>597</v>
      </c>
      <c r="B333" s="12">
        <v>3</v>
      </c>
      <c r="C333" s="13" t="s">
        <v>103</v>
      </c>
      <c r="D333" s="14" t="s">
        <v>602</v>
      </c>
      <c r="E333" s="15" t="s">
        <v>609</v>
      </c>
      <c r="F333" s="16" t="s">
        <v>105</v>
      </c>
      <c r="G333" s="16" t="s">
        <v>106</v>
      </c>
      <c r="H333" s="13">
        <v>3</v>
      </c>
      <c r="I333" s="21" t="s">
        <v>640</v>
      </c>
      <c r="J333" s="16" t="s">
        <v>107</v>
      </c>
      <c r="K333" s="22" t="s">
        <v>755</v>
      </c>
      <c r="L333" s="22" t="s">
        <v>763</v>
      </c>
      <c r="M333" s="9" t="e">
        <f>VLOOKUP(J333,'Lịch học'!$K$7:$N$7,4,0)</f>
        <v>#N/A</v>
      </c>
    </row>
    <row r="334" spans="1:13" x14ac:dyDescent="0.35">
      <c r="A334" s="12" t="s">
        <v>597</v>
      </c>
      <c r="B334" s="12">
        <v>3</v>
      </c>
      <c r="C334" s="13" t="s">
        <v>108</v>
      </c>
      <c r="D334" s="14" t="s">
        <v>601</v>
      </c>
      <c r="E334" s="15" t="s">
        <v>608</v>
      </c>
      <c r="F334" s="16" t="s">
        <v>105</v>
      </c>
      <c r="G334" s="16" t="s">
        <v>106</v>
      </c>
      <c r="H334" s="13">
        <v>3</v>
      </c>
      <c r="I334" s="21" t="s">
        <v>650</v>
      </c>
      <c r="J334" s="16" t="s">
        <v>32</v>
      </c>
      <c r="K334" s="22" t="s">
        <v>755</v>
      </c>
      <c r="L334" s="22" t="s">
        <v>763</v>
      </c>
      <c r="M334" s="9" t="e">
        <f>VLOOKUP(J334,'Lịch học'!$K$7:$N$7,4,0)</f>
        <v>#N/A</v>
      </c>
    </row>
    <row r="335" spans="1:13" x14ac:dyDescent="0.35">
      <c r="A335" s="12" t="s">
        <v>597</v>
      </c>
      <c r="B335" s="12">
        <v>3</v>
      </c>
      <c r="C335" s="13" t="s">
        <v>108</v>
      </c>
      <c r="D335" s="14" t="s">
        <v>602</v>
      </c>
      <c r="E335" s="15" t="s">
        <v>609</v>
      </c>
      <c r="F335" s="16" t="s">
        <v>105</v>
      </c>
      <c r="G335" s="16" t="s">
        <v>106</v>
      </c>
      <c r="H335" s="13">
        <v>3</v>
      </c>
      <c r="I335" s="21" t="s">
        <v>636</v>
      </c>
      <c r="J335" s="16" t="s">
        <v>113</v>
      </c>
      <c r="K335" s="22" t="s">
        <v>755</v>
      </c>
      <c r="L335" s="22" t="s">
        <v>763</v>
      </c>
      <c r="M335" s="9" t="e">
        <f>VLOOKUP(J335,'Lịch học'!$K$7:$N$7,4,0)</f>
        <v>#N/A</v>
      </c>
    </row>
    <row r="336" spans="1:13" x14ac:dyDescent="0.35">
      <c r="A336" s="12" t="s">
        <v>595</v>
      </c>
      <c r="B336" s="12">
        <v>4</v>
      </c>
      <c r="C336" s="13" t="s">
        <v>103</v>
      </c>
      <c r="D336" s="14" t="s">
        <v>602</v>
      </c>
      <c r="E336" s="15" t="s">
        <v>609</v>
      </c>
      <c r="F336" s="16" t="s">
        <v>105</v>
      </c>
      <c r="G336" s="16" t="s">
        <v>106</v>
      </c>
      <c r="H336" s="13">
        <v>3</v>
      </c>
      <c r="I336" s="21" t="s">
        <v>675</v>
      </c>
      <c r="J336" s="16" t="s">
        <v>422</v>
      </c>
      <c r="K336" s="22" t="s">
        <v>755</v>
      </c>
      <c r="L336" s="22" t="s">
        <v>763</v>
      </c>
      <c r="M336" s="9" t="e">
        <f>VLOOKUP(J336,'Lịch học'!$K$7:$N$7,4,0)</f>
        <v>#N/A</v>
      </c>
    </row>
    <row r="337" spans="1:13" x14ac:dyDescent="0.35">
      <c r="A337" s="12" t="s">
        <v>595</v>
      </c>
      <c r="B337" s="12">
        <v>4</v>
      </c>
      <c r="C337" s="13" t="s">
        <v>108</v>
      </c>
      <c r="D337" s="14" t="s">
        <v>599</v>
      </c>
      <c r="E337" s="15" t="s">
        <v>606</v>
      </c>
      <c r="F337" s="16" t="s">
        <v>105</v>
      </c>
      <c r="G337" s="16" t="s">
        <v>106</v>
      </c>
      <c r="H337" s="13">
        <v>3</v>
      </c>
      <c r="I337" s="21" t="s">
        <v>649</v>
      </c>
      <c r="J337" s="16" t="s">
        <v>107</v>
      </c>
      <c r="K337" s="22" t="s">
        <v>755</v>
      </c>
      <c r="L337" s="22" t="s">
        <v>763</v>
      </c>
      <c r="M337" s="9" t="e">
        <f>VLOOKUP(J337,'Lịch học'!$K$7:$N$7,4,0)</f>
        <v>#N/A</v>
      </c>
    </row>
    <row r="338" spans="1:13" x14ac:dyDescent="0.35">
      <c r="A338" s="12" t="s">
        <v>595</v>
      </c>
      <c r="B338" s="12">
        <v>4</v>
      </c>
      <c r="C338" s="13" t="s">
        <v>108</v>
      </c>
      <c r="D338" s="14" t="s">
        <v>600</v>
      </c>
      <c r="E338" s="15" t="s">
        <v>607</v>
      </c>
      <c r="F338" s="16" t="s">
        <v>105</v>
      </c>
      <c r="G338" s="16" t="s">
        <v>106</v>
      </c>
      <c r="H338" s="13">
        <v>3</v>
      </c>
      <c r="I338" s="21" t="s">
        <v>648</v>
      </c>
      <c r="J338" s="16" t="s">
        <v>95</v>
      </c>
      <c r="K338" s="22" t="s">
        <v>755</v>
      </c>
      <c r="L338" s="22" t="s">
        <v>763</v>
      </c>
      <c r="M338" s="9" t="e">
        <f>VLOOKUP(J338,'Lịch học'!$K$7:$N$7,4,0)</f>
        <v>#N/A</v>
      </c>
    </row>
    <row r="339" spans="1:13" x14ac:dyDescent="0.35">
      <c r="A339" s="12" t="s">
        <v>596</v>
      </c>
      <c r="B339" s="12">
        <v>5</v>
      </c>
      <c r="C339" s="13" t="s">
        <v>92</v>
      </c>
      <c r="D339" s="14" t="s">
        <v>600</v>
      </c>
      <c r="E339" s="15" t="s">
        <v>607</v>
      </c>
      <c r="F339" s="16" t="s">
        <v>105</v>
      </c>
      <c r="G339" s="16" t="s">
        <v>106</v>
      </c>
      <c r="H339" s="13">
        <v>3</v>
      </c>
      <c r="I339" s="21" t="s">
        <v>723</v>
      </c>
      <c r="J339" s="16" t="s">
        <v>425</v>
      </c>
      <c r="K339" s="22" t="s">
        <v>755</v>
      </c>
      <c r="L339" s="22" t="s">
        <v>762</v>
      </c>
      <c r="M339" s="9" t="e">
        <f>VLOOKUP(J339,'Lịch học'!$K$7:$N$7,4,0)</f>
        <v>#N/A</v>
      </c>
    </row>
    <row r="340" spans="1:13" x14ac:dyDescent="0.35">
      <c r="A340" s="12" t="s">
        <v>596</v>
      </c>
      <c r="B340" s="12">
        <v>5</v>
      </c>
      <c r="C340" s="13" t="s">
        <v>92</v>
      </c>
      <c r="D340" s="14" t="s">
        <v>601</v>
      </c>
      <c r="E340" s="15" t="s">
        <v>608</v>
      </c>
      <c r="F340" s="16" t="s">
        <v>105</v>
      </c>
      <c r="G340" s="16" t="s">
        <v>106</v>
      </c>
      <c r="H340" s="13">
        <v>3</v>
      </c>
      <c r="I340" s="21" t="s">
        <v>707</v>
      </c>
      <c r="J340" s="16" t="s">
        <v>113</v>
      </c>
      <c r="K340" s="22" t="s">
        <v>755</v>
      </c>
      <c r="L340" s="22" t="s">
        <v>762</v>
      </c>
      <c r="M340" s="9" t="e">
        <f>VLOOKUP(J340,'Lịch học'!$K$7:$N$7,4,0)</f>
        <v>#N/A</v>
      </c>
    </row>
    <row r="341" spans="1:13" x14ac:dyDescent="0.35">
      <c r="A341" s="12" t="s">
        <v>596</v>
      </c>
      <c r="B341" s="12">
        <v>5</v>
      </c>
      <c r="C341" s="13" t="s">
        <v>103</v>
      </c>
      <c r="D341" s="14" t="s">
        <v>600</v>
      </c>
      <c r="E341" s="15" t="s">
        <v>607</v>
      </c>
      <c r="F341" s="16" t="s">
        <v>105</v>
      </c>
      <c r="G341" s="16" t="s">
        <v>106</v>
      </c>
      <c r="H341" s="13">
        <v>3</v>
      </c>
      <c r="I341" s="21" t="s">
        <v>647</v>
      </c>
      <c r="J341" s="16" t="s">
        <v>107</v>
      </c>
      <c r="K341" s="22" t="s">
        <v>755</v>
      </c>
      <c r="L341" s="22" t="s">
        <v>762</v>
      </c>
      <c r="M341" s="9" t="e">
        <f>VLOOKUP(J341,'Lịch học'!$K$7:$N$7,4,0)</f>
        <v>#N/A</v>
      </c>
    </row>
    <row r="342" spans="1:13" x14ac:dyDescent="0.35">
      <c r="A342" s="12" t="s">
        <v>596</v>
      </c>
      <c r="B342" s="12">
        <v>5</v>
      </c>
      <c r="C342" s="13" t="s">
        <v>103</v>
      </c>
      <c r="D342" s="14" t="s">
        <v>601</v>
      </c>
      <c r="E342" s="15" t="s">
        <v>608</v>
      </c>
      <c r="F342" s="16" t="s">
        <v>105</v>
      </c>
      <c r="G342" s="16" t="s">
        <v>106</v>
      </c>
      <c r="H342" s="13">
        <v>3</v>
      </c>
      <c r="I342" s="21" t="s">
        <v>725</v>
      </c>
      <c r="J342" s="16" t="s">
        <v>425</v>
      </c>
      <c r="K342" s="22" t="s">
        <v>755</v>
      </c>
      <c r="L342" s="22" t="s">
        <v>763</v>
      </c>
      <c r="M342" s="9" t="e">
        <f>VLOOKUP(J342,'Lịch học'!$K$7:$N$7,4,0)</f>
        <v>#N/A</v>
      </c>
    </row>
    <row r="343" spans="1:13" x14ac:dyDescent="0.35">
      <c r="A343" s="12" t="s">
        <v>596</v>
      </c>
      <c r="B343" s="12">
        <v>5</v>
      </c>
      <c r="C343" s="13" t="s">
        <v>103</v>
      </c>
      <c r="D343" s="14" t="s">
        <v>602</v>
      </c>
      <c r="E343" s="15" t="s">
        <v>609</v>
      </c>
      <c r="F343" s="16" t="s">
        <v>105</v>
      </c>
      <c r="G343" s="16" t="s">
        <v>106</v>
      </c>
      <c r="H343" s="13">
        <v>3</v>
      </c>
      <c r="I343" s="21" t="s">
        <v>726</v>
      </c>
      <c r="J343" s="16" t="s">
        <v>100</v>
      </c>
      <c r="K343" s="22" t="s">
        <v>755</v>
      </c>
      <c r="L343" s="22" t="s">
        <v>763</v>
      </c>
      <c r="M343" s="9" t="e">
        <f>VLOOKUP(J343,'Lịch học'!$K$7:$N$7,4,0)</f>
        <v>#N/A</v>
      </c>
    </row>
    <row r="344" spans="1:13" x14ac:dyDescent="0.35">
      <c r="A344" s="12" t="s">
        <v>596</v>
      </c>
      <c r="B344" s="12">
        <v>5</v>
      </c>
      <c r="C344" s="13" t="s">
        <v>108</v>
      </c>
      <c r="D344" s="14" t="s">
        <v>599</v>
      </c>
      <c r="E344" s="15" t="s">
        <v>606</v>
      </c>
      <c r="F344" s="16" t="s">
        <v>105</v>
      </c>
      <c r="G344" s="16" t="s">
        <v>106</v>
      </c>
      <c r="H344" s="13">
        <v>3</v>
      </c>
      <c r="I344" s="21" t="s">
        <v>724</v>
      </c>
      <c r="J344" s="16" t="s">
        <v>95</v>
      </c>
      <c r="K344" s="22" t="s">
        <v>755</v>
      </c>
      <c r="L344" s="22" t="s">
        <v>763</v>
      </c>
      <c r="M344" s="9" t="e">
        <f>VLOOKUP(J344,'Lịch học'!$K$7:$N$7,4,0)</f>
        <v>#N/A</v>
      </c>
    </row>
    <row r="345" spans="1:13" x14ac:dyDescent="0.35">
      <c r="A345" s="12" t="s">
        <v>596</v>
      </c>
      <c r="B345" s="12">
        <v>5</v>
      </c>
      <c r="C345" s="13" t="s">
        <v>108</v>
      </c>
      <c r="D345" s="14" t="s">
        <v>600</v>
      </c>
      <c r="E345" s="15" t="s">
        <v>607</v>
      </c>
      <c r="F345" s="16" t="s">
        <v>105</v>
      </c>
      <c r="G345" s="16" t="s">
        <v>106</v>
      </c>
      <c r="H345" s="13">
        <v>3</v>
      </c>
      <c r="I345" s="21" t="s">
        <v>658</v>
      </c>
      <c r="J345" s="16" t="s">
        <v>422</v>
      </c>
      <c r="K345" s="22" t="s">
        <v>755</v>
      </c>
      <c r="L345" s="22" t="s">
        <v>762</v>
      </c>
      <c r="M345" s="9" t="e">
        <f>VLOOKUP(J345,'Lịch học'!$K$7:$N$7,4,0)</f>
        <v>#N/A</v>
      </c>
    </row>
    <row r="346" spans="1:13" x14ac:dyDescent="0.35">
      <c r="A346" s="12" t="s">
        <v>596</v>
      </c>
      <c r="B346" s="12">
        <v>5</v>
      </c>
      <c r="C346" s="13" t="s">
        <v>114</v>
      </c>
      <c r="D346" s="14" t="s">
        <v>602</v>
      </c>
      <c r="E346" s="15" t="s">
        <v>609</v>
      </c>
      <c r="F346" s="16" t="s">
        <v>105</v>
      </c>
      <c r="G346" s="16" t="s">
        <v>106</v>
      </c>
      <c r="H346" s="13">
        <v>3</v>
      </c>
      <c r="I346" s="21" t="s">
        <v>705</v>
      </c>
      <c r="J346" s="16" t="s">
        <v>113</v>
      </c>
      <c r="K346" s="22" t="s">
        <v>755</v>
      </c>
      <c r="L346" s="22" t="s">
        <v>763</v>
      </c>
      <c r="M346" s="9" t="e">
        <f>VLOOKUP(J346,'Lịch học'!$K$7:$N$7,4,0)</f>
        <v>#N/A</v>
      </c>
    </row>
    <row r="347" spans="1:13" x14ac:dyDescent="0.35">
      <c r="A347" s="12" t="s">
        <v>826</v>
      </c>
      <c r="B347" s="12">
        <v>6</v>
      </c>
      <c r="C347" s="13" t="s">
        <v>82</v>
      </c>
      <c r="D347" s="14" t="s">
        <v>601</v>
      </c>
      <c r="E347" s="15" t="s">
        <v>608</v>
      </c>
      <c r="F347" s="16" t="s">
        <v>105</v>
      </c>
      <c r="G347" s="16" t="s">
        <v>106</v>
      </c>
      <c r="H347" s="13">
        <v>3</v>
      </c>
      <c r="I347" s="21" t="s">
        <v>716</v>
      </c>
      <c r="J347" s="16" t="s">
        <v>95</v>
      </c>
      <c r="K347" s="22" t="s">
        <v>755</v>
      </c>
      <c r="L347" s="22" t="s">
        <v>778</v>
      </c>
      <c r="M347" s="9" t="e">
        <f>VLOOKUP(J347,'Lịch học'!$K$7:$N$7,4,0)</f>
        <v>#N/A</v>
      </c>
    </row>
    <row r="348" spans="1:13" x14ac:dyDescent="0.35">
      <c r="A348" s="12" t="s">
        <v>826</v>
      </c>
      <c r="B348" s="12">
        <v>6</v>
      </c>
      <c r="C348" s="13" t="s">
        <v>82</v>
      </c>
      <c r="D348" s="14" t="s">
        <v>602</v>
      </c>
      <c r="E348" s="15" t="s">
        <v>609</v>
      </c>
      <c r="F348" s="16" t="s">
        <v>105</v>
      </c>
      <c r="G348" s="16" t="s">
        <v>106</v>
      </c>
      <c r="H348" s="13">
        <v>3</v>
      </c>
      <c r="I348" s="21" t="s">
        <v>638</v>
      </c>
      <c r="J348" s="16" t="s">
        <v>42</v>
      </c>
      <c r="K348" s="22" t="s">
        <v>755</v>
      </c>
      <c r="L348" s="22" t="s">
        <v>763</v>
      </c>
      <c r="M348" s="9" t="e">
        <f>VLOOKUP(J348,'Lịch học'!$K$7:$N$7,4,0)</f>
        <v>#N/A</v>
      </c>
    </row>
    <row r="349" spans="1:13" x14ac:dyDescent="0.35">
      <c r="A349" s="12" t="s">
        <v>826</v>
      </c>
      <c r="B349" s="12">
        <v>6</v>
      </c>
      <c r="C349" s="13" t="s">
        <v>103</v>
      </c>
      <c r="D349" s="14" t="s">
        <v>599</v>
      </c>
      <c r="E349" s="15" t="s">
        <v>606</v>
      </c>
      <c r="F349" s="16" t="s">
        <v>105</v>
      </c>
      <c r="G349" s="16" t="s">
        <v>106</v>
      </c>
      <c r="H349" s="13">
        <v>3</v>
      </c>
      <c r="I349" s="21" t="s">
        <v>612</v>
      </c>
      <c r="J349" s="16" t="s">
        <v>42</v>
      </c>
      <c r="K349" s="22" t="s">
        <v>620</v>
      </c>
      <c r="L349" s="22" t="s">
        <v>753</v>
      </c>
      <c r="M349" s="9" t="e">
        <f>VLOOKUP(J349,'Lịch học'!$K$7:$N$7,4,0)</f>
        <v>#N/A</v>
      </c>
    </row>
    <row r="350" spans="1:13" x14ac:dyDescent="0.35">
      <c r="A350" s="12" t="s">
        <v>598</v>
      </c>
      <c r="B350" s="12">
        <v>7</v>
      </c>
      <c r="C350" s="13" t="s">
        <v>92</v>
      </c>
      <c r="D350" s="14" t="s">
        <v>600</v>
      </c>
      <c r="E350" s="15" t="s">
        <v>607</v>
      </c>
      <c r="F350" s="16" t="s">
        <v>105</v>
      </c>
      <c r="G350" s="16" t="s">
        <v>106</v>
      </c>
      <c r="H350" s="13">
        <v>3</v>
      </c>
      <c r="I350" s="21" t="s">
        <v>696</v>
      </c>
      <c r="J350" s="16" t="s">
        <v>263</v>
      </c>
      <c r="K350" s="22" t="s">
        <v>755</v>
      </c>
      <c r="L350" s="22" t="s">
        <v>763</v>
      </c>
      <c r="M350" s="9" t="e">
        <f>VLOOKUP(J350,'Lịch học'!$K$7:$N$7,4,0)</f>
        <v>#N/A</v>
      </c>
    </row>
    <row r="351" spans="1:13" x14ac:dyDescent="0.35">
      <c r="A351" s="12" t="s">
        <v>598</v>
      </c>
      <c r="B351" s="12">
        <v>7</v>
      </c>
      <c r="C351" s="13" t="s">
        <v>103</v>
      </c>
      <c r="D351" s="14" t="s">
        <v>599</v>
      </c>
      <c r="E351" s="15" t="s">
        <v>606</v>
      </c>
      <c r="F351" s="16" t="s">
        <v>105</v>
      </c>
      <c r="G351" s="16" t="s">
        <v>106</v>
      </c>
      <c r="H351" s="13">
        <v>3</v>
      </c>
      <c r="I351" s="21" t="s">
        <v>645</v>
      </c>
      <c r="J351" s="16" t="s">
        <v>42</v>
      </c>
      <c r="K351" s="22" t="s">
        <v>755</v>
      </c>
      <c r="L351" s="22" t="s">
        <v>762</v>
      </c>
      <c r="M351" s="9" t="e">
        <f>VLOOKUP(J351,'Lịch học'!$K$7:$N$7,4,0)</f>
        <v>#N/A</v>
      </c>
    </row>
    <row r="352" spans="1:13" x14ac:dyDescent="0.35">
      <c r="A352" s="12" t="s">
        <v>598</v>
      </c>
      <c r="B352" s="12">
        <v>7</v>
      </c>
      <c r="C352" s="13" t="s">
        <v>108</v>
      </c>
      <c r="D352" s="14" t="s">
        <v>599</v>
      </c>
      <c r="E352" s="15" t="s">
        <v>606</v>
      </c>
      <c r="F352" s="16" t="s">
        <v>105</v>
      </c>
      <c r="G352" s="16" t="s">
        <v>106</v>
      </c>
      <c r="H352" s="13">
        <v>3</v>
      </c>
      <c r="I352" s="21" t="s">
        <v>733</v>
      </c>
      <c r="J352" s="16" t="s">
        <v>107</v>
      </c>
      <c r="K352" s="22" t="s">
        <v>760</v>
      </c>
      <c r="L352" s="22" t="s">
        <v>763</v>
      </c>
      <c r="M352" s="9" t="e">
        <f>VLOOKUP(J352,'Lịch học'!$K$7:$N$7,4,0)</f>
        <v>#N/A</v>
      </c>
    </row>
    <row r="353" spans="1:13" x14ac:dyDescent="0.35">
      <c r="A353" s="12" t="s">
        <v>826</v>
      </c>
      <c r="B353" s="12">
        <v>6</v>
      </c>
      <c r="C353" s="13" t="s">
        <v>103</v>
      </c>
      <c r="D353" s="14" t="s">
        <v>600</v>
      </c>
      <c r="E353" s="15" t="s">
        <v>607</v>
      </c>
      <c r="F353" s="16" t="s">
        <v>502</v>
      </c>
      <c r="G353" s="16" t="s">
        <v>503</v>
      </c>
      <c r="H353" s="13">
        <v>2</v>
      </c>
      <c r="I353" s="21" t="s">
        <v>733</v>
      </c>
      <c r="J353" s="16" t="s">
        <v>504</v>
      </c>
      <c r="K353" s="22" t="s">
        <v>760</v>
      </c>
      <c r="L353" s="22" t="s">
        <v>763</v>
      </c>
      <c r="M353" s="9" t="e">
        <f>VLOOKUP(J353,'Lịch học'!$K$7:$N$7,4,0)</f>
        <v>#N/A</v>
      </c>
    </row>
    <row r="354" spans="1:13" x14ac:dyDescent="0.35">
      <c r="A354" s="12" t="s">
        <v>597</v>
      </c>
      <c r="B354" s="12">
        <v>3</v>
      </c>
      <c r="C354" s="13" t="s">
        <v>619</v>
      </c>
      <c r="D354" s="14" t="s">
        <v>600</v>
      </c>
      <c r="E354" s="15" t="s">
        <v>607</v>
      </c>
      <c r="F354" s="16" t="s">
        <v>299</v>
      </c>
      <c r="G354" s="16" t="s">
        <v>300</v>
      </c>
      <c r="H354" s="13">
        <v>3</v>
      </c>
      <c r="I354" s="21" t="s">
        <v>694</v>
      </c>
      <c r="J354" s="16" t="s">
        <v>298</v>
      </c>
      <c r="K354" s="22" t="s">
        <v>620</v>
      </c>
      <c r="L354" s="22" t="s">
        <v>752</v>
      </c>
      <c r="M354" s="9" t="e">
        <f>VLOOKUP(J354,'Lịch học'!$K$7:$N$7,4,0)</f>
        <v>#N/A</v>
      </c>
    </row>
    <row r="355" spans="1:13" x14ac:dyDescent="0.35">
      <c r="A355" s="12" t="s">
        <v>597</v>
      </c>
      <c r="B355" s="12">
        <v>3</v>
      </c>
      <c r="C355" s="13" t="s">
        <v>619</v>
      </c>
      <c r="D355" s="14" t="s">
        <v>599</v>
      </c>
      <c r="E355" s="15" t="s">
        <v>606</v>
      </c>
      <c r="F355" s="16" t="s">
        <v>296</v>
      </c>
      <c r="G355" s="16" t="s">
        <v>297</v>
      </c>
      <c r="H355" s="13">
        <v>3</v>
      </c>
      <c r="I355" s="21" t="s">
        <v>694</v>
      </c>
      <c r="J355" s="16" t="s">
        <v>298</v>
      </c>
      <c r="K355" s="22" t="s">
        <v>620</v>
      </c>
      <c r="L355" s="22" t="s">
        <v>752</v>
      </c>
      <c r="M355" s="9" t="e">
        <f>VLOOKUP(J355,'Lịch học'!$K$7:$N$7,4,0)</f>
        <v>#N/A</v>
      </c>
    </row>
    <row r="356" spans="1:13" x14ac:dyDescent="0.35">
      <c r="A356" s="12" t="s">
        <v>595</v>
      </c>
      <c r="B356" s="12">
        <v>4</v>
      </c>
      <c r="C356" s="13" t="s">
        <v>619</v>
      </c>
      <c r="D356" s="14" t="s">
        <v>599</v>
      </c>
      <c r="E356" s="15" t="s">
        <v>606</v>
      </c>
      <c r="F356" s="16" t="s">
        <v>399</v>
      </c>
      <c r="G356" s="16" t="s">
        <v>400</v>
      </c>
      <c r="H356" s="13">
        <v>3</v>
      </c>
      <c r="I356" s="21" t="s">
        <v>694</v>
      </c>
      <c r="J356" s="16" t="s">
        <v>298</v>
      </c>
      <c r="K356" s="22" t="s">
        <v>620</v>
      </c>
      <c r="L356" s="22" t="s">
        <v>752</v>
      </c>
      <c r="M356" s="9" t="e">
        <f>VLOOKUP(J356,'Lịch học'!$K$7:$N$7,4,0)</f>
        <v>#N/A</v>
      </c>
    </row>
    <row r="357" spans="1:13" x14ac:dyDescent="0.35">
      <c r="A357" s="12" t="s">
        <v>826</v>
      </c>
      <c r="B357" s="12">
        <v>6</v>
      </c>
      <c r="C357" s="13" t="s">
        <v>20</v>
      </c>
      <c r="D357" s="14" t="s">
        <v>599</v>
      </c>
      <c r="E357" s="15" t="s">
        <v>606</v>
      </c>
      <c r="F357" s="16" t="s">
        <v>471</v>
      </c>
      <c r="G357" s="16" t="s">
        <v>472</v>
      </c>
      <c r="H357" s="13">
        <v>3</v>
      </c>
      <c r="I357" s="21" t="s">
        <v>699</v>
      </c>
      <c r="J357" s="16" t="s">
        <v>189</v>
      </c>
      <c r="K357" s="22" t="s">
        <v>620</v>
      </c>
      <c r="L357" s="22" t="s">
        <v>752</v>
      </c>
      <c r="M357" s="9" t="e">
        <f>VLOOKUP(J357,'Lịch học'!$K$7:$N$7,4,0)</f>
        <v>#N/A</v>
      </c>
    </row>
    <row r="358" spans="1:13" x14ac:dyDescent="0.35">
      <c r="A358" s="12" t="s">
        <v>826</v>
      </c>
      <c r="B358" s="12">
        <v>6</v>
      </c>
      <c r="C358" s="13" t="s">
        <v>92</v>
      </c>
      <c r="D358" s="14" t="s">
        <v>601</v>
      </c>
      <c r="E358" s="15" t="s">
        <v>608</v>
      </c>
      <c r="F358" s="16" t="s">
        <v>494</v>
      </c>
      <c r="G358" s="16" t="s">
        <v>495</v>
      </c>
      <c r="H358" s="13">
        <v>3</v>
      </c>
      <c r="I358" s="21" t="s">
        <v>677</v>
      </c>
      <c r="J358" s="16" t="s">
        <v>189</v>
      </c>
      <c r="K358" s="22" t="s">
        <v>620</v>
      </c>
      <c r="L358" s="22" t="s">
        <v>752</v>
      </c>
      <c r="M358" s="9" t="e">
        <f>VLOOKUP(J358,'Lịch học'!$K$7:$N$7,4,0)</f>
        <v>#N/A</v>
      </c>
    </row>
    <row r="359" spans="1:13" x14ac:dyDescent="0.35">
      <c r="A359" s="12" t="s">
        <v>826</v>
      </c>
      <c r="B359" s="12">
        <v>6</v>
      </c>
      <c r="C359" s="13" t="s">
        <v>15</v>
      </c>
      <c r="D359" s="14" t="s">
        <v>599</v>
      </c>
      <c r="E359" s="15" t="s">
        <v>606</v>
      </c>
      <c r="F359" s="16" t="s">
        <v>516</v>
      </c>
      <c r="G359" s="16" t="s">
        <v>517</v>
      </c>
      <c r="H359" s="13">
        <v>3</v>
      </c>
      <c r="I359" s="21" t="s">
        <v>679</v>
      </c>
      <c r="J359" s="16" t="s">
        <v>518</v>
      </c>
      <c r="K359" s="22" t="s">
        <v>620</v>
      </c>
      <c r="L359" s="22" t="s">
        <v>752</v>
      </c>
      <c r="M359" s="9" t="e">
        <f>VLOOKUP(J359,'Lịch học'!$K$7:$N$7,4,0)</f>
        <v>#N/A</v>
      </c>
    </row>
    <row r="360" spans="1:13" x14ac:dyDescent="0.35">
      <c r="A360" s="12" t="s">
        <v>595</v>
      </c>
      <c r="B360" s="12">
        <v>4</v>
      </c>
      <c r="C360" s="13" t="s">
        <v>43</v>
      </c>
      <c r="D360" s="14" t="s">
        <v>602</v>
      </c>
      <c r="E360" s="15" t="s">
        <v>609</v>
      </c>
      <c r="F360" s="16" t="s">
        <v>330</v>
      </c>
      <c r="G360" s="16" t="s">
        <v>331</v>
      </c>
      <c r="H360" s="13">
        <v>2</v>
      </c>
      <c r="I360" s="21" t="s">
        <v>699</v>
      </c>
      <c r="J360" s="16" t="s">
        <v>329</v>
      </c>
      <c r="K360" s="22" t="s">
        <v>620</v>
      </c>
      <c r="L360" s="22" t="s">
        <v>752</v>
      </c>
      <c r="M360" s="9" t="e">
        <f>VLOOKUP(J360,'Lịch học'!$K$7:$N$7,4,0)</f>
        <v>#N/A</v>
      </c>
    </row>
    <row r="361" spans="1:13" x14ac:dyDescent="0.35">
      <c r="A361" s="12" t="s">
        <v>595</v>
      </c>
      <c r="B361" s="12">
        <v>4</v>
      </c>
      <c r="C361" s="13" t="s">
        <v>69</v>
      </c>
      <c r="D361" s="14" t="s">
        <v>601</v>
      </c>
      <c r="E361" s="15" t="s">
        <v>608</v>
      </c>
      <c r="F361" s="16" t="s">
        <v>334</v>
      </c>
      <c r="G361" s="16" t="s">
        <v>335</v>
      </c>
      <c r="H361" s="13">
        <v>2</v>
      </c>
      <c r="I361" s="21" t="s">
        <v>671</v>
      </c>
      <c r="J361" s="16" t="s">
        <v>336</v>
      </c>
      <c r="K361" s="22" t="s">
        <v>772</v>
      </c>
      <c r="L361" s="22" t="s">
        <v>773</v>
      </c>
      <c r="M361" s="9" t="e">
        <f>VLOOKUP(J361,'Lịch học'!$K$7:$N$7,4,0)</f>
        <v>#N/A</v>
      </c>
    </row>
    <row r="362" spans="1:13" x14ac:dyDescent="0.35">
      <c r="A362" s="12" t="s">
        <v>596</v>
      </c>
      <c r="B362" s="12">
        <v>5</v>
      </c>
      <c r="C362" s="13" t="s">
        <v>56</v>
      </c>
      <c r="D362" s="14" t="s">
        <v>599</v>
      </c>
      <c r="E362" s="15" t="s">
        <v>606</v>
      </c>
      <c r="F362" s="16" t="s">
        <v>334</v>
      </c>
      <c r="G362" s="16" t="s">
        <v>335</v>
      </c>
      <c r="H362" s="13">
        <v>2</v>
      </c>
      <c r="I362" s="21" t="s">
        <v>721</v>
      </c>
      <c r="J362" s="16" t="s">
        <v>336</v>
      </c>
      <c r="K362" s="22" t="s">
        <v>760</v>
      </c>
      <c r="L362" s="22" t="s">
        <v>764</v>
      </c>
      <c r="M362" s="9" t="e">
        <f>VLOOKUP(J362,'Lịch học'!$K$7:$N$7,4,0)</f>
        <v>#N/A</v>
      </c>
    </row>
    <row r="363" spans="1:13" x14ac:dyDescent="0.35">
      <c r="A363" s="12" t="s">
        <v>826</v>
      </c>
      <c r="B363" s="12">
        <v>6</v>
      </c>
      <c r="C363" s="13" t="s">
        <v>78</v>
      </c>
      <c r="D363" s="14" t="s">
        <v>601</v>
      </c>
      <c r="E363" s="15" t="s">
        <v>608</v>
      </c>
      <c r="F363" s="16" t="s">
        <v>334</v>
      </c>
      <c r="G363" s="16" t="s">
        <v>335</v>
      </c>
      <c r="H363" s="13">
        <v>2</v>
      </c>
      <c r="I363" s="21" t="s">
        <v>735</v>
      </c>
      <c r="J363" s="16" t="s">
        <v>336</v>
      </c>
      <c r="K363" s="22" t="s">
        <v>760</v>
      </c>
      <c r="L363" s="22" t="s">
        <v>764</v>
      </c>
      <c r="M363" s="9" t="e">
        <f>VLOOKUP(J363,'Lịch học'!$K$7:$N$7,4,0)</f>
        <v>#N/A</v>
      </c>
    </row>
    <row r="364" spans="1:13" x14ac:dyDescent="0.35">
      <c r="A364" s="12" t="s">
        <v>594</v>
      </c>
      <c r="B364" s="12">
        <v>2</v>
      </c>
      <c r="C364" s="13" t="s">
        <v>618</v>
      </c>
      <c r="D364" s="14" t="s">
        <v>600</v>
      </c>
      <c r="E364" s="15" t="s">
        <v>607</v>
      </c>
      <c r="F364" s="16" t="s">
        <v>134</v>
      </c>
      <c r="G364" s="16" t="s">
        <v>135</v>
      </c>
      <c r="H364" s="13">
        <v>2</v>
      </c>
      <c r="I364" s="21" t="s">
        <v>653</v>
      </c>
      <c r="J364" s="16" t="s">
        <v>19</v>
      </c>
      <c r="K364" s="22" t="s">
        <v>620</v>
      </c>
      <c r="L364" s="22" t="s">
        <v>752</v>
      </c>
      <c r="M364" s="9" t="e">
        <f>VLOOKUP(J364,'Lịch học'!$K$7:$N$7,4,0)</f>
        <v>#N/A</v>
      </c>
    </row>
    <row r="365" spans="1:13" x14ac:dyDescent="0.35">
      <c r="A365" s="12" t="s">
        <v>595</v>
      </c>
      <c r="B365" s="12">
        <v>4</v>
      </c>
      <c r="C365" s="13" t="s">
        <v>618</v>
      </c>
      <c r="D365" s="14" t="s">
        <v>602</v>
      </c>
      <c r="E365" s="15" t="s">
        <v>609</v>
      </c>
      <c r="F365" s="16" t="s">
        <v>134</v>
      </c>
      <c r="G365" s="16" t="s">
        <v>135</v>
      </c>
      <c r="H365" s="13">
        <v>2</v>
      </c>
      <c r="I365" s="21" t="s">
        <v>710</v>
      </c>
      <c r="J365" s="16" t="s">
        <v>136</v>
      </c>
      <c r="K365" s="22" t="s">
        <v>801</v>
      </c>
      <c r="L365" s="22" t="s">
        <v>763</v>
      </c>
      <c r="M365" s="9" t="e">
        <f>VLOOKUP(J365,'Lịch học'!$K$7:$N$7,4,0)</f>
        <v>#N/A</v>
      </c>
    </row>
    <row r="366" spans="1:13" x14ac:dyDescent="0.35">
      <c r="A366" s="12" t="s">
        <v>596</v>
      </c>
      <c r="B366" s="12">
        <v>5</v>
      </c>
      <c r="C366" s="13" t="s">
        <v>618</v>
      </c>
      <c r="D366" s="14" t="s">
        <v>602</v>
      </c>
      <c r="E366" s="15" t="s">
        <v>609</v>
      </c>
      <c r="F366" s="16" t="s">
        <v>134</v>
      </c>
      <c r="G366" s="16" t="s">
        <v>135</v>
      </c>
      <c r="H366" s="13">
        <v>2</v>
      </c>
      <c r="I366" s="21" t="s">
        <v>727</v>
      </c>
      <c r="J366" s="16" t="s">
        <v>136</v>
      </c>
      <c r="K366" s="22" t="s">
        <v>620</v>
      </c>
      <c r="L366" s="22" t="s">
        <v>752</v>
      </c>
      <c r="M366" s="9" t="e">
        <f>VLOOKUP(J366,'Lịch học'!$K$7:$N$7,4,0)</f>
        <v>#N/A</v>
      </c>
    </row>
    <row r="367" spans="1:13" x14ac:dyDescent="0.35">
      <c r="A367" s="12" t="s">
        <v>826</v>
      </c>
      <c r="B367" s="12">
        <v>6</v>
      </c>
      <c r="C367" s="13" t="s">
        <v>618</v>
      </c>
      <c r="D367" s="14" t="s">
        <v>600</v>
      </c>
      <c r="E367" s="15" t="s">
        <v>607</v>
      </c>
      <c r="F367" s="16" t="s">
        <v>134</v>
      </c>
      <c r="G367" s="16" t="s">
        <v>135</v>
      </c>
      <c r="H367" s="13">
        <v>2</v>
      </c>
      <c r="I367" s="21" t="s">
        <v>737</v>
      </c>
      <c r="J367" s="16" t="s">
        <v>136</v>
      </c>
      <c r="K367" s="22" t="s">
        <v>620</v>
      </c>
      <c r="L367" s="22" t="s">
        <v>752</v>
      </c>
      <c r="M367" s="9" t="e">
        <f>VLOOKUP(J367,'Lịch học'!$K$7:$N$7,4,0)</f>
        <v>#N/A</v>
      </c>
    </row>
    <row r="368" spans="1:13" x14ac:dyDescent="0.35">
      <c r="A368" s="12" t="s">
        <v>826</v>
      </c>
      <c r="B368" s="12">
        <v>6</v>
      </c>
      <c r="C368" s="13" t="s">
        <v>618</v>
      </c>
      <c r="D368" s="14" t="s">
        <v>602</v>
      </c>
      <c r="E368" s="15" t="s">
        <v>609</v>
      </c>
      <c r="F368" s="16" t="s">
        <v>134</v>
      </c>
      <c r="G368" s="16" t="s">
        <v>135</v>
      </c>
      <c r="H368" s="13">
        <v>2</v>
      </c>
      <c r="I368" s="21" t="s">
        <v>739</v>
      </c>
      <c r="J368" s="16" t="s">
        <v>136</v>
      </c>
      <c r="K368" s="22" t="s">
        <v>620</v>
      </c>
      <c r="L368" s="22" t="s">
        <v>752</v>
      </c>
      <c r="M368" s="9" t="e">
        <f>VLOOKUP(J368,'Lịch học'!$K$7:$N$7,4,0)</f>
        <v>#N/A</v>
      </c>
    </row>
    <row r="369" spans="1:13" x14ac:dyDescent="0.35">
      <c r="A369" s="12" t="s">
        <v>595</v>
      </c>
      <c r="B369" s="12">
        <v>4</v>
      </c>
      <c r="C369" s="13" t="s">
        <v>617</v>
      </c>
      <c r="D369" s="14" t="s">
        <v>600</v>
      </c>
      <c r="E369" s="15" t="s">
        <v>607</v>
      </c>
      <c r="F369" s="16" t="s">
        <v>836</v>
      </c>
      <c r="G369" s="16" t="s">
        <v>835</v>
      </c>
      <c r="H369" s="13">
        <v>2</v>
      </c>
      <c r="I369" s="21" t="s">
        <v>699</v>
      </c>
      <c r="J369" s="16" t="s">
        <v>304</v>
      </c>
      <c r="K369" s="22" t="s">
        <v>620</v>
      </c>
      <c r="L369" s="22" t="s">
        <v>752</v>
      </c>
      <c r="M369" s="9" t="e">
        <f>VLOOKUP(J369,'Lịch học'!$K$7:$N$7,4,0)</f>
        <v>#N/A</v>
      </c>
    </row>
    <row r="370" spans="1:13" x14ac:dyDescent="0.35">
      <c r="A370" s="12" t="s">
        <v>596</v>
      </c>
      <c r="B370" s="12">
        <v>5</v>
      </c>
      <c r="C370" s="13" t="s">
        <v>384</v>
      </c>
      <c r="D370" s="14" t="s">
        <v>599</v>
      </c>
      <c r="E370" s="15" t="s">
        <v>606</v>
      </c>
      <c r="F370" s="16" t="s">
        <v>385</v>
      </c>
      <c r="G370" s="16" t="s">
        <v>386</v>
      </c>
      <c r="H370" s="13">
        <v>3</v>
      </c>
      <c r="I370" s="21" t="s">
        <v>712</v>
      </c>
      <c r="J370" s="16" t="s">
        <v>111</v>
      </c>
      <c r="K370" s="22" t="s">
        <v>620</v>
      </c>
      <c r="L370" s="22" t="s">
        <v>805</v>
      </c>
      <c r="M370" s="9" t="e">
        <f>VLOOKUP(J370,'Lịch học'!$K$7:$N$7,4,0)</f>
        <v>#N/A</v>
      </c>
    </row>
    <row r="371" spans="1:13" x14ac:dyDescent="0.35">
      <c r="A371" s="12" t="s">
        <v>826</v>
      </c>
      <c r="B371" s="12">
        <v>6</v>
      </c>
      <c r="C371" s="13" t="s">
        <v>451</v>
      </c>
      <c r="D371" s="14" t="s">
        <v>16</v>
      </c>
      <c r="E371" s="15" t="s">
        <v>787</v>
      </c>
      <c r="F371" s="16" t="s">
        <v>523</v>
      </c>
      <c r="G371" s="16" t="s">
        <v>524</v>
      </c>
      <c r="H371" s="13">
        <v>2</v>
      </c>
      <c r="I371" s="21" t="s">
        <v>666</v>
      </c>
      <c r="J371" s="16" t="s">
        <v>167</v>
      </c>
      <c r="K371" s="22" t="s">
        <v>620</v>
      </c>
      <c r="L371" s="22" t="s">
        <v>752</v>
      </c>
      <c r="M371" s="9" t="e">
        <f>VLOOKUP(J371,'Lịch học'!$K$7:$N$7,4,0)</f>
        <v>#N/A</v>
      </c>
    </row>
    <row r="372" spans="1:13" x14ac:dyDescent="0.35">
      <c r="A372" s="12" t="s">
        <v>597</v>
      </c>
      <c r="B372" s="12">
        <v>3</v>
      </c>
      <c r="C372" s="13" t="s">
        <v>69</v>
      </c>
      <c r="D372" s="14" t="s">
        <v>601</v>
      </c>
      <c r="E372" s="15" t="s">
        <v>608</v>
      </c>
      <c r="F372" s="16" t="s">
        <v>235</v>
      </c>
      <c r="G372" s="16" t="s">
        <v>236</v>
      </c>
      <c r="H372" s="13">
        <v>1</v>
      </c>
      <c r="I372" s="21" t="s">
        <v>630</v>
      </c>
      <c r="J372" s="16" t="s">
        <v>220</v>
      </c>
      <c r="K372" s="22" t="s">
        <v>769</v>
      </c>
      <c r="L372" s="22" t="s">
        <v>770</v>
      </c>
      <c r="M372" s="9" t="e">
        <f>VLOOKUP(J372,'Lịch học'!$K$7:$N$7,4,0)</f>
        <v>#N/A</v>
      </c>
    </row>
    <row r="373" spans="1:13" x14ac:dyDescent="0.35">
      <c r="A373" s="12" t="s">
        <v>598</v>
      </c>
      <c r="B373" s="12">
        <v>7</v>
      </c>
      <c r="C373" s="13" t="s">
        <v>56</v>
      </c>
      <c r="D373" s="14" t="s">
        <v>599</v>
      </c>
      <c r="E373" s="15" t="s">
        <v>606</v>
      </c>
      <c r="F373" s="16" t="s">
        <v>235</v>
      </c>
      <c r="G373" s="16" t="s">
        <v>236</v>
      </c>
      <c r="H373" s="13">
        <v>1</v>
      </c>
      <c r="I373" s="16" t="s">
        <v>628</v>
      </c>
      <c r="J373" s="16" t="s">
        <v>220</v>
      </c>
      <c r="K373" s="23" t="s">
        <v>765</v>
      </c>
      <c r="L373" s="23" t="s">
        <v>752</v>
      </c>
      <c r="M373" s="9" t="e">
        <f>VLOOKUP(J373,'Lịch học'!$K$7:$N$7,4,0)</f>
        <v>#N/A</v>
      </c>
    </row>
    <row r="374" spans="1:13" x14ac:dyDescent="0.35">
      <c r="A374" s="12" t="s">
        <v>598</v>
      </c>
      <c r="B374" s="12">
        <v>7</v>
      </c>
      <c r="C374" s="13" t="s">
        <v>56</v>
      </c>
      <c r="D374" s="14" t="s">
        <v>601</v>
      </c>
      <c r="E374" s="15" t="s">
        <v>608</v>
      </c>
      <c r="F374" s="16" t="s">
        <v>235</v>
      </c>
      <c r="G374" s="16" t="s">
        <v>236</v>
      </c>
      <c r="H374" s="13">
        <v>1</v>
      </c>
      <c r="I374" s="16" t="s">
        <v>629</v>
      </c>
      <c r="J374" s="16" t="s">
        <v>220</v>
      </c>
      <c r="K374" s="23" t="s">
        <v>765</v>
      </c>
      <c r="L374" s="23" t="s">
        <v>752</v>
      </c>
      <c r="M374" s="9" t="e">
        <f>VLOOKUP(J374,'Lịch học'!$K$7:$N$7,4,0)</f>
        <v>#N/A</v>
      </c>
    </row>
    <row r="375" spans="1:13" x14ac:dyDescent="0.35">
      <c r="A375" s="12" t="s">
        <v>596</v>
      </c>
      <c r="B375" s="12">
        <v>5</v>
      </c>
      <c r="C375" s="13" t="s">
        <v>20</v>
      </c>
      <c r="D375" s="14" t="s">
        <v>600</v>
      </c>
      <c r="E375" s="15" t="s">
        <v>607</v>
      </c>
      <c r="F375" s="16" t="s">
        <v>838</v>
      </c>
      <c r="G375" s="16" t="s">
        <v>837</v>
      </c>
      <c r="H375" s="13">
        <v>2</v>
      </c>
      <c r="I375" s="21" t="s">
        <v>699</v>
      </c>
      <c r="J375" s="16" t="s">
        <v>448</v>
      </c>
      <c r="K375" s="22" t="s">
        <v>620</v>
      </c>
      <c r="L375" s="22" t="s">
        <v>752</v>
      </c>
      <c r="M375" s="9" t="e">
        <f>VLOOKUP(J375,'Lịch học'!$K$7:$N$7,4,0)</f>
        <v>#N/A</v>
      </c>
    </row>
    <row r="376" spans="1:13" x14ac:dyDescent="0.35">
      <c r="A376" s="12" t="s">
        <v>598</v>
      </c>
      <c r="B376" s="12">
        <v>7</v>
      </c>
      <c r="C376" s="13" t="s">
        <v>158</v>
      </c>
      <c r="D376" s="14" t="s">
        <v>599</v>
      </c>
      <c r="E376" s="15" t="s">
        <v>606</v>
      </c>
      <c r="F376" s="16" t="s">
        <v>571</v>
      </c>
      <c r="G376" s="16" t="s">
        <v>572</v>
      </c>
      <c r="H376" s="13">
        <v>3</v>
      </c>
      <c r="I376" s="21" t="s">
        <v>728</v>
      </c>
      <c r="J376" s="16" t="s">
        <v>448</v>
      </c>
      <c r="K376" s="22" t="s">
        <v>620</v>
      </c>
      <c r="L376" s="22" t="s">
        <v>752</v>
      </c>
      <c r="M376" s="9" t="e">
        <f>VLOOKUP(J376,'Lịch học'!$K$7:$N$7,4,0)</f>
        <v>#N/A</v>
      </c>
    </row>
    <row r="377" spans="1:13" x14ac:dyDescent="0.35">
      <c r="A377" s="12" t="s">
        <v>596</v>
      </c>
      <c r="B377" s="12">
        <v>5</v>
      </c>
      <c r="C377" s="13" t="s">
        <v>619</v>
      </c>
      <c r="D377" s="14" t="s">
        <v>599</v>
      </c>
      <c r="E377" s="15" t="s">
        <v>606</v>
      </c>
      <c r="F377" s="16" t="s">
        <v>527</v>
      </c>
      <c r="G377" s="16" t="s">
        <v>528</v>
      </c>
      <c r="H377" s="13">
        <v>3</v>
      </c>
      <c r="I377" s="21" t="s">
        <v>828</v>
      </c>
      <c r="J377" s="16" t="s">
        <v>259</v>
      </c>
      <c r="K377" s="22" t="s">
        <v>620</v>
      </c>
      <c r="L377" s="22" t="s">
        <v>752</v>
      </c>
      <c r="M377" s="9" t="e">
        <f>VLOOKUP(J377,'Lịch học'!$K$7:$N$7,4,0)</f>
        <v>#N/A</v>
      </c>
    </row>
    <row r="378" spans="1:13" x14ac:dyDescent="0.35">
      <c r="A378" s="12" t="s">
        <v>596</v>
      </c>
      <c r="B378" s="12">
        <v>5</v>
      </c>
      <c r="C378" s="13" t="s">
        <v>619</v>
      </c>
      <c r="D378" s="14" t="s">
        <v>600</v>
      </c>
      <c r="E378" s="15" t="s">
        <v>607</v>
      </c>
      <c r="F378" s="16" t="s">
        <v>527</v>
      </c>
      <c r="G378" s="16" t="s">
        <v>528</v>
      </c>
      <c r="H378" s="13">
        <v>3</v>
      </c>
      <c r="I378" s="21" t="s">
        <v>829</v>
      </c>
      <c r="J378" s="16" t="s">
        <v>259</v>
      </c>
      <c r="K378" s="22" t="s">
        <v>620</v>
      </c>
      <c r="L378" s="22" t="s">
        <v>752</v>
      </c>
      <c r="M378" s="9" t="e">
        <f>VLOOKUP(J378,'Lịch học'!$K$7:$N$7,4,0)</f>
        <v>#N/A</v>
      </c>
    </row>
    <row r="379" spans="1:13" x14ac:dyDescent="0.35">
      <c r="A379" s="12" t="s">
        <v>594</v>
      </c>
      <c r="B379" s="12">
        <v>2</v>
      </c>
      <c r="C379" s="13" t="s">
        <v>619</v>
      </c>
      <c r="D379" s="14" t="s">
        <v>601</v>
      </c>
      <c r="E379" s="15" t="s">
        <v>608</v>
      </c>
      <c r="F379" s="16" t="s">
        <v>460</v>
      </c>
      <c r="G379" s="16" t="s">
        <v>461</v>
      </c>
      <c r="H379" s="13">
        <v>4</v>
      </c>
      <c r="I379" s="21" t="s">
        <v>829</v>
      </c>
      <c r="J379" s="16" t="s">
        <v>259</v>
      </c>
      <c r="K379" s="22" t="s">
        <v>620</v>
      </c>
      <c r="L379" s="22" t="s">
        <v>752</v>
      </c>
      <c r="M379" s="9" t="e">
        <f>VLOOKUP(J379,'Lịch học'!$K$7:$N$7,4,0)</f>
        <v>#N/A</v>
      </c>
    </row>
    <row r="380" spans="1:13" x14ac:dyDescent="0.35">
      <c r="A380" s="12" t="s">
        <v>594</v>
      </c>
      <c r="B380" s="12">
        <v>2</v>
      </c>
      <c r="C380" s="13" t="s">
        <v>619</v>
      </c>
      <c r="D380" s="14" t="s">
        <v>602</v>
      </c>
      <c r="E380" s="15" t="s">
        <v>609</v>
      </c>
      <c r="F380" s="16" t="s">
        <v>460</v>
      </c>
      <c r="G380" s="16" t="s">
        <v>461</v>
      </c>
      <c r="H380" s="13">
        <v>4</v>
      </c>
      <c r="I380" s="21" t="s">
        <v>828</v>
      </c>
      <c r="J380" s="16" t="s">
        <v>259</v>
      </c>
      <c r="K380" s="22" t="s">
        <v>620</v>
      </c>
      <c r="L380" s="22" t="s">
        <v>752</v>
      </c>
      <c r="M380" s="9" t="e">
        <f>VLOOKUP(J380,'Lịch học'!$K$7:$N$7,4,0)</f>
        <v>#N/A</v>
      </c>
    </row>
    <row r="381" spans="1:13" x14ac:dyDescent="0.35">
      <c r="A381" s="12" t="s">
        <v>595</v>
      </c>
      <c r="B381" s="12">
        <v>4</v>
      </c>
      <c r="C381" s="13" t="s">
        <v>161</v>
      </c>
      <c r="D381" s="14" t="s">
        <v>599</v>
      </c>
      <c r="E381" s="15" t="s">
        <v>606</v>
      </c>
      <c r="F381" s="16" t="s">
        <v>456</v>
      </c>
      <c r="G381" s="16" t="s">
        <v>457</v>
      </c>
      <c r="H381" s="13">
        <v>3</v>
      </c>
      <c r="I381" s="21" t="s">
        <v>788</v>
      </c>
      <c r="J381" s="16" t="s">
        <v>259</v>
      </c>
      <c r="K381" s="22" t="s">
        <v>620</v>
      </c>
      <c r="L381" s="22" t="s">
        <v>752</v>
      </c>
      <c r="M381" s="9" t="e">
        <f>VLOOKUP(J381,'Lịch học'!$K$7:$N$7,4,0)</f>
        <v>#N/A</v>
      </c>
    </row>
    <row r="382" spans="1:13" x14ac:dyDescent="0.35">
      <c r="A382" s="12" t="s">
        <v>595</v>
      </c>
      <c r="B382" s="12">
        <v>4</v>
      </c>
      <c r="C382" s="13" t="s">
        <v>161</v>
      </c>
      <c r="D382" s="14" t="s">
        <v>600</v>
      </c>
      <c r="E382" s="15" t="s">
        <v>607</v>
      </c>
      <c r="F382" s="16" t="s">
        <v>456</v>
      </c>
      <c r="G382" s="16" t="s">
        <v>457</v>
      </c>
      <c r="H382" s="13">
        <v>3</v>
      </c>
      <c r="I382" s="21" t="s">
        <v>789</v>
      </c>
      <c r="J382" s="16" t="s">
        <v>259</v>
      </c>
      <c r="K382" s="22" t="s">
        <v>620</v>
      </c>
      <c r="L382" s="22" t="s">
        <v>752</v>
      </c>
      <c r="M382" s="9" t="e">
        <f>VLOOKUP(J382,'Lịch học'!$K$7:$N$7,4,0)</f>
        <v>#N/A</v>
      </c>
    </row>
    <row r="383" spans="1:13" x14ac:dyDescent="0.35">
      <c r="A383" s="12" t="s">
        <v>826</v>
      </c>
      <c r="B383" s="12">
        <v>6</v>
      </c>
      <c r="C383" s="13" t="s">
        <v>92</v>
      </c>
      <c r="D383" s="14" t="s">
        <v>599</v>
      </c>
      <c r="E383" s="15" t="s">
        <v>606</v>
      </c>
      <c r="F383" s="16" t="s">
        <v>491</v>
      </c>
      <c r="G383" s="16" t="s">
        <v>492</v>
      </c>
      <c r="H383" s="13">
        <v>3</v>
      </c>
      <c r="I383" s="21" t="s">
        <v>703</v>
      </c>
      <c r="J383" s="16" t="s">
        <v>350</v>
      </c>
      <c r="K383" s="22" t="s">
        <v>620</v>
      </c>
      <c r="L383" s="22" t="s">
        <v>752</v>
      </c>
      <c r="M383" s="9" t="e">
        <f>VLOOKUP(J383,'Lịch học'!$K$7:$N$7,4,0)</f>
        <v>#N/A</v>
      </c>
    </row>
    <row r="384" spans="1:13" x14ac:dyDescent="0.35">
      <c r="A384" s="12" t="s">
        <v>826</v>
      </c>
      <c r="B384" s="12">
        <v>6</v>
      </c>
      <c r="C384" s="13" t="s">
        <v>161</v>
      </c>
      <c r="D384" s="14" t="s">
        <v>599</v>
      </c>
      <c r="E384" s="15" t="s">
        <v>606</v>
      </c>
      <c r="F384" s="16" t="s">
        <v>575</v>
      </c>
      <c r="G384" s="16" t="s">
        <v>576</v>
      </c>
      <c r="H384" s="13">
        <v>3</v>
      </c>
      <c r="I384" s="21" t="s">
        <v>829</v>
      </c>
      <c r="J384" s="16" t="s">
        <v>164</v>
      </c>
      <c r="K384" s="22" t="s">
        <v>620</v>
      </c>
      <c r="L384" s="22" t="s">
        <v>752</v>
      </c>
      <c r="M384" s="9" t="e">
        <f>VLOOKUP(J384,'Lịch học'!$K$7:$N$7,4,0)</f>
        <v>#N/A</v>
      </c>
    </row>
    <row r="385" spans="1:13" x14ac:dyDescent="0.35">
      <c r="A385" s="12" t="s">
        <v>826</v>
      </c>
      <c r="B385" s="12">
        <v>6</v>
      </c>
      <c r="C385" s="13" t="s">
        <v>161</v>
      </c>
      <c r="D385" s="14" t="s">
        <v>600</v>
      </c>
      <c r="E385" s="15" t="s">
        <v>607</v>
      </c>
      <c r="F385" s="16" t="s">
        <v>575</v>
      </c>
      <c r="G385" s="16" t="s">
        <v>576</v>
      </c>
      <c r="H385" s="13">
        <v>3</v>
      </c>
      <c r="I385" s="21" t="s">
        <v>828</v>
      </c>
      <c r="J385" s="16" t="s">
        <v>164</v>
      </c>
      <c r="K385" s="22" t="s">
        <v>620</v>
      </c>
      <c r="L385" s="22" t="s">
        <v>752</v>
      </c>
      <c r="M385" s="9" t="e">
        <f>VLOOKUP(J385,'Lịch học'!$K$7:$N$7,4,0)</f>
        <v>#N/A</v>
      </c>
    </row>
    <row r="386" spans="1:13" x14ac:dyDescent="0.35">
      <c r="A386" s="12" t="s">
        <v>595</v>
      </c>
      <c r="B386" s="12">
        <v>4</v>
      </c>
      <c r="C386" s="13" t="s">
        <v>619</v>
      </c>
      <c r="D386" s="14" t="s">
        <v>600</v>
      </c>
      <c r="E386" s="15" t="s">
        <v>607</v>
      </c>
      <c r="F386" s="16" t="s">
        <v>387</v>
      </c>
      <c r="G386" s="16" t="s">
        <v>388</v>
      </c>
      <c r="H386" s="13">
        <v>3</v>
      </c>
      <c r="I386" s="21" t="s">
        <v>828</v>
      </c>
      <c r="J386" s="16" t="s">
        <v>164</v>
      </c>
      <c r="K386" s="22" t="s">
        <v>620</v>
      </c>
      <c r="L386" s="22" t="s">
        <v>752</v>
      </c>
      <c r="M386" s="9" t="e">
        <f>VLOOKUP(J386,'Lịch học'!$K$7:$N$7,4,0)</f>
        <v>#N/A</v>
      </c>
    </row>
    <row r="387" spans="1:13" x14ac:dyDescent="0.35">
      <c r="A387" s="12" t="s">
        <v>595</v>
      </c>
      <c r="B387" s="12">
        <v>4</v>
      </c>
      <c r="C387" s="13" t="s">
        <v>619</v>
      </c>
      <c r="D387" s="14" t="s">
        <v>601</v>
      </c>
      <c r="E387" s="15" t="s">
        <v>608</v>
      </c>
      <c r="F387" s="16" t="s">
        <v>387</v>
      </c>
      <c r="G387" s="16" t="s">
        <v>388</v>
      </c>
      <c r="H387" s="13">
        <v>3</v>
      </c>
      <c r="I387" s="21" t="s">
        <v>829</v>
      </c>
      <c r="J387" s="16" t="s">
        <v>164</v>
      </c>
      <c r="K387" s="22" t="s">
        <v>620</v>
      </c>
      <c r="L387" s="22" t="s">
        <v>752</v>
      </c>
      <c r="M387" s="9" t="e">
        <f>VLOOKUP(J387,'Lịch học'!$K$7:$N$7,4,0)</f>
        <v>#N/A</v>
      </c>
    </row>
    <row r="388" spans="1:13" x14ac:dyDescent="0.35">
      <c r="A388" s="12" t="s">
        <v>595</v>
      </c>
      <c r="B388" s="12">
        <v>4</v>
      </c>
      <c r="C388" s="13" t="s">
        <v>92</v>
      </c>
      <c r="D388" s="14" t="s">
        <v>601</v>
      </c>
      <c r="E388" s="15" t="s">
        <v>608</v>
      </c>
      <c r="F388" s="16" t="s">
        <v>348</v>
      </c>
      <c r="G388" s="16" t="s">
        <v>349</v>
      </c>
      <c r="H388" s="13">
        <v>3</v>
      </c>
      <c r="I388" s="21" t="s">
        <v>637</v>
      </c>
      <c r="J388" s="16" t="s">
        <v>350</v>
      </c>
      <c r="K388" s="22" t="s">
        <v>620</v>
      </c>
      <c r="L388" s="22" t="s">
        <v>752</v>
      </c>
      <c r="M388" s="9" t="e">
        <f>VLOOKUP(J388,'Lịch học'!$K$7:$N$7,4,0)</f>
        <v>#N/A</v>
      </c>
    </row>
    <row r="389" spans="1:13" x14ac:dyDescent="0.35">
      <c r="A389" s="12" t="s">
        <v>596</v>
      </c>
      <c r="B389" s="12">
        <v>5</v>
      </c>
      <c r="C389" s="13" t="s">
        <v>108</v>
      </c>
      <c r="D389" s="14" t="s">
        <v>601</v>
      </c>
      <c r="E389" s="15" t="s">
        <v>608</v>
      </c>
      <c r="F389" s="16" t="s">
        <v>244</v>
      </c>
      <c r="G389" s="16" t="s">
        <v>245</v>
      </c>
      <c r="H389" s="13">
        <v>3</v>
      </c>
      <c r="I389" s="21" t="s">
        <v>635</v>
      </c>
      <c r="J389" s="16" t="s">
        <v>26</v>
      </c>
      <c r="K389" s="22" t="s">
        <v>620</v>
      </c>
      <c r="L389" s="22" t="s">
        <v>752</v>
      </c>
      <c r="M389" s="9" t="e">
        <f>VLOOKUP(J389,'Lịch học'!$K$7:$N$7,4,0)</f>
        <v>#N/A</v>
      </c>
    </row>
    <row r="390" spans="1:13" x14ac:dyDescent="0.35">
      <c r="A390" s="12" t="s">
        <v>594</v>
      </c>
      <c r="B390" s="12">
        <v>2</v>
      </c>
      <c r="C390" s="13" t="s">
        <v>20</v>
      </c>
      <c r="D390" s="14" t="s">
        <v>600</v>
      </c>
      <c r="E390" s="15" t="s">
        <v>607</v>
      </c>
      <c r="F390" s="16" t="s">
        <v>24</v>
      </c>
      <c r="G390" s="16" t="s">
        <v>25</v>
      </c>
      <c r="H390" s="13">
        <v>2</v>
      </c>
      <c r="I390" s="21" t="s">
        <v>614</v>
      </c>
      <c r="J390" s="16" t="s">
        <v>26</v>
      </c>
      <c r="K390" s="22" t="s">
        <v>620</v>
      </c>
      <c r="L390" s="22" t="s">
        <v>752</v>
      </c>
      <c r="M390" s="9" t="e">
        <f>VLOOKUP(J390,'Lịch học'!$K$7:$N$7,4,0)</f>
        <v>#N/A</v>
      </c>
    </row>
    <row r="391" spans="1:13" x14ac:dyDescent="0.35">
      <c r="A391" s="12" t="s">
        <v>594</v>
      </c>
      <c r="B391" s="12">
        <v>2</v>
      </c>
      <c r="C391" s="13" t="s">
        <v>617</v>
      </c>
      <c r="D391" s="14" t="s">
        <v>599</v>
      </c>
      <c r="E391" s="15" t="s">
        <v>606</v>
      </c>
      <c r="F391" s="16" t="s">
        <v>139</v>
      </c>
      <c r="G391" s="16" t="s">
        <v>140</v>
      </c>
      <c r="H391" s="13">
        <v>3</v>
      </c>
      <c r="I391" s="21" t="s">
        <v>655</v>
      </c>
      <c r="J391" s="16" t="s">
        <v>141</v>
      </c>
      <c r="K391" s="22" t="s">
        <v>620</v>
      </c>
      <c r="L391" s="22" t="s">
        <v>752</v>
      </c>
      <c r="M391" s="9" t="e">
        <f>VLOOKUP(J391,'Lịch học'!$K$7:$N$7,4,0)</f>
        <v>#N/A</v>
      </c>
    </row>
    <row r="392" spans="1:13" x14ac:dyDescent="0.35">
      <c r="A392" s="12" t="s">
        <v>594</v>
      </c>
      <c r="B392" s="12">
        <v>2</v>
      </c>
      <c r="C392" s="13" t="s">
        <v>617</v>
      </c>
      <c r="D392" s="14" t="s">
        <v>601</v>
      </c>
      <c r="E392" s="15" t="s">
        <v>608</v>
      </c>
      <c r="F392" s="16" t="s">
        <v>144</v>
      </c>
      <c r="G392" s="16" t="s">
        <v>145</v>
      </c>
      <c r="H392" s="13">
        <v>3</v>
      </c>
      <c r="I392" s="21" t="s">
        <v>632</v>
      </c>
      <c r="J392" s="16" t="s">
        <v>141</v>
      </c>
      <c r="K392" s="22" t="s">
        <v>620</v>
      </c>
      <c r="L392" s="22" t="s">
        <v>752</v>
      </c>
      <c r="M392" s="9" t="e">
        <f>VLOOKUP(J392,'Lịch học'!$K$7:$N$7,4,0)</f>
        <v>#N/A</v>
      </c>
    </row>
    <row r="393" spans="1:13" x14ac:dyDescent="0.35">
      <c r="A393" s="12" t="s">
        <v>595</v>
      </c>
      <c r="B393" s="12">
        <v>4</v>
      </c>
      <c r="C393" s="13" t="s">
        <v>43</v>
      </c>
      <c r="D393" s="14" t="s">
        <v>601</v>
      </c>
      <c r="E393" s="15" t="s">
        <v>608</v>
      </c>
      <c r="F393" s="16" t="s">
        <v>327</v>
      </c>
      <c r="G393" s="16" t="s">
        <v>328</v>
      </c>
      <c r="H393" s="13">
        <v>3</v>
      </c>
      <c r="I393" s="21" t="s">
        <v>699</v>
      </c>
      <c r="J393" s="16" t="s">
        <v>329</v>
      </c>
      <c r="K393" s="22" t="s">
        <v>620</v>
      </c>
      <c r="L393" s="22" t="s">
        <v>752</v>
      </c>
      <c r="M393" s="9" t="e">
        <f>VLOOKUP(J393,'Lịch học'!$K$7:$N$7,4,0)</f>
        <v>#N/A</v>
      </c>
    </row>
    <row r="394" spans="1:13" x14ac:dyDescent="0.35">
      <c r="A394" s="12" t="s">
        <v>595</v>
      </c>
      <c r="B394" s="12">
        <v>4</v>
      </c>
      <c r="C394" s="13" t="s">
        <v>617</v>
      </c>
      <c r="D394" s="14" t="s">
        <v>602</v>
      </c>
      <c r="E394" s="15" t="s">
        <v>609</v>
      </c>
      <c r="F394" s="16" t="s">
        <v>374</v>
      </c>
      <c r="G394" s="16" t="s">
        <v>375</v>
      </c>
      <c r="H394" s="13">
        <v>2</v>
      </c>
      <c r="I394" s="21" t="s">
        <v>660</v>
      </c>
      <c r="J394" s="16" t="s">
        <v>123</v>
      </c>
      <c r="K394" s="22" t="s">
        <v>620</v>
      </c>
      <c r="L394" s="22" t="s">
        <v>752</v>
      </c>
      <c r="M394" s="9" t="e">
        <f>VLOOKUP(J394,'Lịch học'!$K$7:$N$7,4,0)</f>
        <v>#N/A</v>
      </c>
    </row>
    <row r="395" spans="1:13" x14ac:dyDescent="0.35">
      <c r="A395" s="12" t="s">
        <v>596</v>
      </c>
      <c r="B395" s="12">
        <v>5</v>
      </c>
      <c r="C395" s="13" t="s">
        <v>292</v>
      </c>
      <c r="D395" s="14" t="s">
        <v>599</v>
      </c>
      <c r="E395" s="15" t="s">
        <v>606</v>
      </c>
      <c r="F395" s="16" t="s">
        <v>465</v>
      </c>
      <c r="G395" s="16" t="s">
        <v>466</v>
      </c>
      <c r="H395" s="13">
        <v>2</v>
      </c>
      <c r="I395" s="21" t="s">
        <v>702</v>
      </c>
      <c r="J395" s="16" t="s">
        <v>184</v>
      </c>
      <c r="K395" s="22" t="s">
        <v>620</v>
      </c>
      <c r="L395" s="22" t="s">
        <v>752</v>
      </c>
      <c r="M395" s="9" t="e">
        <f>VLOOKUP(J395,'Lịch học'!$K$7:$N$7,4,0)</f>
        <v>#N/A</v>
      </c>
    </row>
    <row r="396" spans="1:13" x14ac:dyDescent="0.35">
      <c r="A396" s="12" t="s">
        <v>594</v>
      </c>
      <c r="B396" s="12">
        <v>2</v>
      </c>
      <c r="C396" s="13" t="s">
        <v>615</v>
      </c>
      <c r="D396" s="14" t="s">
        <v>843</v>
      </c>
      <c r="E396" s="15" t="s">
        <v>844</v>
      </c>
      <c r="F396" s="16" t="s">
        <v>845</v>
      </c>
      <c r="G396" s="16" t="s">
        <v>846</v>
      </c>
      <c r="H396" s="13">
        <v>8</v>
      </c>
      <c r="I396" s="21" t="s">
        <v>650</v>
      </c>
      <c r="J396" s="16" t="s">
        <v>847</v>
      </c>
      <c r="K396" s="22" t="s">
        <v>755</v>
      </c>
      <c r="L396" s="22" t="s">
        <v>763</v>
      </c>
      <c r="M396" s="9" t="e">
        <f>VLOOKUP(J396,'Lịch học'!$K$7:$N$7,4,0)</f>
        <v>#N/A</v>
      </c>
    </row>
    <row r="397" spans="1:13" x14ac:dyDescent="0.35">
      <c r="A397" s="12" t="s">
        <v>595</v>
      </c>
      <c r="B397" s="12">
        <v>4</v>
      </c>
      <c r="C397" s="13" t="s">
        <v>292</v>
      </c>
      <c r="D397" s="14" t="s">
        <v>601</v>
      </c>
      <c r="E397" s="15" t="s">
        <v>608</v>
      </c>
      <c r="F397" s="16" t="s">
        <v>397</v>
      </c>
      <c r="G397" s="16" t="s">
        <v>398</v>
      </c>
      <c r="H397" s="13">
        <v>3</v>
      </c>
      <c r="I397" s="21" t="s">
        <v>626</v>
      </c>
      <c r="J397" s="16" t="s">
        <v>295</v>
      </c>
      <c r="K397" s="22" t="s">
        <v>620</v>
      </c>
      <c r="L397" s="22" t="s">
        <v>752</v>
      </c>
      <c r="M397" s="9" t="e">
        <f>VLOOKUP(J397,'Lịch học'!$K$7:$N$7,4,0)</f>
        <v>#N/A</v>
      </c>
    </row>
    <row r="398" spans="1:13" x14ac:dyDescent="0.35">
      <c r="A398" s="12" t="s">
        <v>594</v>
      </c>
      <c r="B398" s="12">
        <v>2</v>
      </c>
      <c r="C398" s="13" t="s">
        <v>69</v>
      </c>
      <c r="D398" s="14" t="s">
        <v>601</v>
      </c>
      <c r="E398" s="15" t="s">
        <v>608</v>
      </c>
      <c r="F398" s="16" t="s">
        <v>75</v>
      </c>
      <c r="G398" s="16" t="s">
        <v>76</v>
      </c>
      <c r="H398" s="13">
        <v>1</v>
      </c>
      <c r="I398" s="21" t="s">
        <v>630</v>
      </c>
      <c r="J398" s="16" t="s">
        <v>77</v>
      </c>
      <c r="K398" s="22" t="s">
        <v>758</v>
      </c>
      <c r="L398" s="22" t="s">
        <v>759</v>
      </c>
      <c r="M398" s="9" t="e">
        <f>VLOOKUP(J398,'Lịch học'!$K$7:$N$7,4,0)</f>
        <v>#N/A</v>
      </c>
    </row>
    <row r="399" spans="1:13" x14ac:dyDescent="0.35">
      <c r="A399" s="12" t="s">
        <v>595</v>
      </c>
      <c r="B399" s="12">
        <v>4</v>
      </c>
      <c r="C399" s="13" t="s">
        <v>56</v>
      </c>
      <c r="D399" s="14" t="s">
        <v>601</v>
      </c>
      <c r="E399" s="15" t="s">
        <v>608</v>
      </c>
      <c r="F399" s="16" t="s">
        <v>75</v>
      </c>
      <c r="G399" s="16" t="s">
        <v>76</v>
      </c>
      <c r="H399" s="13">
        <v>1</v>
      </c>
      <c r="I399" s="21" t="s">
        <v>628</v>
      </c>
      <c r="J399" s="16" t="s">
        <v>77</v>
      </c>
      <c r="K399" s="22" t="s">
        <v>760</v>
      </c>
      <c r="L399" s="22" t="s">
        <v>761</v>
      </c>
      <c r="M399" s="9" t="e">
        <f>VLOOKUP(J399,'Lịch học'!$K$7:$N$7,4,0)</f>
        <v>#N/A</v>
      </c>
    </row>
    <row r="400" spans="1:13" x14ac:dyDescent="0.35">
      <c r="A400" s="12" t="s">
        <v>826</v>
      </c>
      <c r="B400" s="12">
        <v>6</v>
      </c>
      <c r="C400" s="13" t="s">
        <v>56</v>
      </c>
      <c r="D400" s="14" t="s">
        <v>601</v>
      </c>
      <c r="E400" s="15" t="s">
        <v>608</v>
      </c>
      <c r="F400" s="16" t="s">
        <v>75</v>
      </c>
      <c r="G400" s="16" t="s">
        <v>76</v>
      </c>
      <c r="H400" s="13">
        <v>1</v>
      </c>
      <c r="I400" s="21" t="s">
        <v>629</v>
      </c>
      <c r="J400" s="16" t="s">
        <v>77</v>
      </c>
      <c r="K400" s="22" t="s">
        <v>772</v>
      </c>
      <c r="L400" s="22" t="s">
        <v>753</v>
      </c>
      <c r="M400" s="9" t="e">
        <f>VLOOKUP(J400,'Lịch học'!$K$7:$N$7,4,0)</f>
        <v>#N/A</v>
      </c>
    </row>
    <row r="401" spans="1:13" x14ac:dyDescent="0.35">
      <c r="A401" s="12" t="s">
        <v>594</v>
      </c>
      <c r="B401" s="12">
        <v>2</v>
      </c>
      <c r="C401" s="13" t="s">
        <v>384</v>
      </c>
      <c r="D401" s="14" t="s">
        <v>601</v>
      </c>
      <c r="E401" s="15" t="s">
        <v>608</v>
      </c>
      <c r="F401" s="16" t="s">
        <v>40</v>
      </c>
      <c r="G401" s="16" t="s">
        <v>41</v>
      </c>
      <c r="H401" s="13">
        <v>2</v>
      </c>
      <c r="I401" s="21" t="s">
        <v>807</v>
      </c>
      <c r="J401" s="16" t="s">
        <v>190</v>
      </c>
      <c r="K401" s="22" t="s">
        <v>620</v>
      </c>
      <c r="L401" s="22" t="s">
        <v>805</v>
      </c>
      <c r="M401" s="9" t="e">
        <f>VLOOKUP(J401,'Lịch học'!$K$7:$N$7,4,0)</f>
        <v>#N/A</v>
      </c>
    </row>
    <row r="402" spans="1:13" x14ac:dyDescent="0.35">
      <c r="A402" s="12" t="s">
        <v>597</v>
      </c>
      <c r="B402" s="12">
        <v>3</v>
      </c>
      <c r="C402" s="13" t="s">
        <v>20</v>
      </c>
      <c r="D402" s="14" t="s">
        <v>602</v>
      </c>
      <c r="E402" s="15" t="s">
        <v>609</v>
      </c>
      <c r="F402" s="16" t="s">
        <v>40</v>
      </c>
      <c r="G402" s="16" t="s">
        <v>41</v>
      </c>
      <c r="H402" s="13">
        <v>3</v>
      </c>
      <c r="I402" s="21" t="s">
        <v>676</v>
      </c>
      <c r="J402" s="16" t="s">
        <v>190</v>
      </c>
      <c r="K402" s="22" t="s">
        <v>620</v>
      </c>
      <c r="L402" s="22" t="s">
        <v>805</v>
      </c>
      <c r="M402" s="9" t="e">
        <f>VLOOKUP(J402,'Lịch học'!$K$7:$N$7,4,0)</f>
        <v>#N/A</v>
      </c>
    </row>
    <row r="403" spans="1:13" x14ac:dyDescent="0.35">
      <c r="A403" s="12" t="s">
        <v>594</v>
      </c>
      <c r="B403" s="12">
        <v>2</v>
      </c>
      <c r="C403" s="13" t="s">
        <v>78</v>
      </c>
      <c r="D403" s="14" t="s">
        <v>599</v>
      </c>
      <c r="E403" s="15" t="s">
        <v>606</v>
      </c>
      <c r="F403" s="16" t="s">
        <v>132</v>
      </c>
      <c r="G403" s="16" t="s">
        <v>133</v>
      </c>
      <c r="H403" s="13">
        <v>3</v>
      </c>
      <c r="I403" s="21" t="s">
        <v>793</v>
      </c>
      <c r="J403" s="16" t="s">
        <v>131</v>
      </c>
      <c r="K403" s="22" t="s">
        <v>795</v>
      </c>
      <c r="L403" s="22" t="s">
        <v>763</v>
      </c>
      <c r="M403" s="9" t="e">
        <f>VLOOKUP(J403,'Lịch học'!$K$7:$N$7,4,0)</f>
        <v>#N/A</v>
      </c>
    </row>
    <row r="404" spans="1:13" x14ac:dyDescent="0.35">
      <c r="A404" s="12" t="s">
        <v>594</v>
      </c>
      <c r="B404" s="12">
        <v>2</v>
      </c>
      <c r="C404" s="13" t="s">
        <v>618</v>
      </c>
      <c r="D404" s="14" t="s">
        <v>599</v>
      </c>
      <c r="E404" s="15" t="s">
        <v>606</v>
      </c>
      <c r="F404" s="16" t="s">
        <v>132</v>
      </c>
      <c r="G404" s="16" t="s">
        <v>133</v>
      </c>
      <c r="H404" s="13">
        <v>3</v>
      </c>
      <c r="I404" s="21" t="s">
        <v>652</v>
      </c>
      <c r="J404" s="16" t="s">
        <v>19</v>
      </c>
      <c r="K404" s="22" t="s">
        <v>755</v>
      </c>
      <c r="L404" s="22" t="s">
        <v>762</v>
      </c>
      <c r="M404" s="9" t="e">
        <f>VLOOKUP(J404,'Lịch học'!$K$7:$N$7,4,0)</f>
        <v>#N/A</v>
      </c>
    </row>
    <row r="405" spans="1:13" x14ac:dyDescent="0.35">
      <c r="A405" s="12" t="s">
        <v>597</v>
      </c>
      <c r="B405" s="12">
        <v>3</v>
      </c>
      <c r="C405" s="13" t="s">
        <v>618</v>
      </c>
      <c r="D405" s="14" t="s">
        <v>599</v>
      </c>
      <c r="E405" s="15" t="s">
        <v>606</v>
      </c>
      <c r="F405" s="16" t="s">
        <v>132</v>
      </c>
      <c r="G405" s="16" t="s">
        <v>133</v>
      </c>
      <c r="H405" s="13">
        <v>3</v>
      </c>
      <c r="I405" s="21" t="s">
        <v>684</v>
      </c>
      <c r="J405" s="16" t="s">
        <v>131</v>
      </c>
      <c r="K405" s="22" t="s">
        <v>755</v>
      </c>
      <c r="L405" s="22" t="s">
        <v>762</v>
      </c>
      <c r="M405" s="9" t="e">
        <f>VLOOKUP(J405,'Lịch học'!$K$7:$N$7,4,0)</f>
        <v>#N/A</v>
      </c>
    </row>
    <row r="406" spans="1:13" x14ac:dyDescent="0.35">
      <c r="A406" s="12" t="s">
        <v>595</v>
      </c>
      <c r="B406" s="12">
        <v>4</v>
      </c>
      <c r="C406" s="13" t="s">
        <v>616</v>
      </c>
      <c r="D406" s="14" t="s">
        <v>599</v>
      </c>
      <c r="E406" s="15" t="s">
        <v>606</v>
      </c>
      <c r="F406" s="16" t="s">
        <v>132</v>
      </c>
      <c r="G406" s="16" t="s">
        <v>133</v>
      </c>
      <c r="H406" s="13">
        <v>3</v>
      </c>
      <c r="I406" s="21" t="s">
        <v>648</v>
      </c>
      <c r="J406" s="16" t="s">
        <v>19</v>
      </c>
      <c r="K406" s="22" t="s">
        <v>755</v>
      </c>
      <c r="L406" s="22" t="s">
        <v>763</v>
      </c>
      <c r="M406" s="9" t="e">
        <f>VLOOKUP(J406,'Lịch học'!$K$7:$N$7,4,0)</f>
        <v>#N/A</v>
      </c>
    </row>
    <row r="407" spans="1:13" x14ac:dyDescent="0.35">
      <c r="A407" s="12" t="s">
        <v>595</v>
      </c>
      <c r="B407" s="12">
        <v>4</v>
      </c>
      <c r="C407" s="13" t="s">
        <v>616</v>
      </c>
      <c r="D407" s="14" t="s">
        <v>600</v>
      </c>
      <c r="E407" s="15" t="s">
        <v>607</v>
      </c>
      <c r="F407" s="16" t="s">
        <v>132</v>
      </c>
      <c r="G407" s="16" t="s">
        <v>133</v>
      </c>
      <c r="H407" s="13">
        <v>3</v>
      </c>
      <c r="I407" s="21" t="s">
        <v>649</v>
      </c>
      <c r="J407" s="16" t="s">
        <v>19</v>
      </c>
      <c r="K407" s="22" t="s">
        <v>755</v>
      </c>
      <c r="L407" s="22" t="s">
        <v>763</v>
      </c>
      <c r="M407" s="9" t="e">
        <f>VLOOKUP(J407,'Lịch học'!$K$7:$N$7,4,0)</f>
        <v>#N/A</v>
      </c>
    </row>
    <row r="408" spans="1:13" x14ac:dyDescent="0.35">
      <c r="A408" s="12" t="s">
        <v>595</v>
      </c>
      <c r="B408" s="12">
        <v>4</v>
      </c>
      <c r="C408" s="13" t="s">
        <v>618</v>
      </c>
      <c r="D408" s="14" t="s">
        <v>599</v>
      </c>
      <c r="E408" s="15" t="s">
        <v>606</v>
      </c>
      <c r="F408" s="16" t="s">
        <v>132</v>
      </c>
      <c r="G408" s="16" t="s">
        <v>133</v>
      </c>
      <c r="H408" s="13">
        <v>3</v>
      </c>
      <c r="I408" s="21" t="s">
        <v>708</v>
      </c>
      <c r="J408" s="16" t="s">
        <v>131</v>
      </c>
      <c r="K408" s="22" t="s">
        <v>755</v>
      </c>
      <c r="L408" s="22" t="s">
        <v>762</v>
      </c>
      <c r="M408" s="9" t="e">
        <f>VLOOKUP(J408,'Lịch học'!$K$7:$N$7,4,0)</f>
        <v>#N/A</v>
      </c>
    </row>
    <row r="409" spans="1:13" x14ac:dyDescent="0.35">
      <c r="A409" s="12" t="s">
        <v>596</v>
      </c>
      <c r="B409" s="12">
        <v>5</v>
      </c>
      <c r="C409" s="13" t="s">
        <v>616</v>
      </c>
      <c r="D409" s="14" t="s">
        <v>601</v>
      </c>
      <c r="E409" s="15" t="s">
        <v>608</v>
      </c>
      <c r="F409" s="16" t="s">
        <v>132</v>
      </c>
      <c r="G409" s="16" t="s">
        <v>133</v>
      </c>
      <c r="H409" s="13">
        <v>3</v>
      </c>
      <c r="I409" s="21" t="s">
        <v>725</v>
      </c>
      <c r="J409" s="16" t="s">
        <v>19</v>
      </c>
      <c r="K409" s="22" t="s">
        <v>755</v>
      </c>
      <c r="L409" s="22" t="s">
        <v>763</v>
      </c>
      <c r="M409" s="9" t="e">
        <f>VLOOKUP(J409,'Lịch học'!$K$7:$N$7,4,0)</f>
        <v>#N/A</v>
      </c>
    </row>
    <row r="410" spans="1:13" x14ac:dyDescent="0.35">
      <c r="A410" s="12" t="s">
        <v>596</v>
      </c>
      <c r="B410" s="12">
        <v>5</v>
      </c>
      <c r="C410" s="13" t="s">
        <v>616</v>
      </c>
      <c r="D410" s="14" t="s">
        <v>602</v>
      </c>
      <c r="E410" s="15" t="s">
        <v>609</v>
      </c>
      <c r="F410" s="16" t="s">
        <v>132</v>
      </c>
      <c r="G410" s="16" t="s">
        <v>133</v>
      </c>
      <c r="H410" s="13">
        <v>3</v>
      </c>
      <c r="I410" s="21" t="s">
        <v>726</v>
      </c>
      <c r="J410" s="16" t="s">
        <v>19</v>
      </c>
      <c r="K410" s="22" t="s">
        <v>755</v>
      </c>
      <c r="L410" s="22" t="s">
        <v>763</v>
      </c>
      <c r="M410" s="9" t="e">
        <f>VLOOKUP(J410,'Lịch học'!$K$7:$N$7,4,0)</f>
        <v>#N/A</v>
      </c>
    </row>
    <row r="411" spans="1:13" x14ac:dyDescent="0.35">
      <c r="A411" s="12" t="s">
        <v>596</v>
      </c>
      <c r="B411" s="12">
        <v>5</v>
      </c>
      <c r="C411" s="13" t="s">
        <v>618</v>
      </c>
      <c r="D411" s="14" t="s">
        <v>599</v>
      </c>
      <c r="E411" s="15" t="s">
        <v>606</v>
      </c>
      <c r="F411" s="16" t="s">
        <v>132</v>
      </c>
      <c r="G411" s="16" t="s">
        <v>133</v>
      </c>
      <c r="H411" s="13">
        <v>3</v>
      </c>
      <c r="I411" s="21" t="s">
        <v>685</v>
      </c>
      <c r="J411" s="16" t="s">
        <v>131</v>
      </c>
      <c r="K411" s="22" t="s">
        <v>755</v>
      </c>
      <c r="L411" s="22" t="s">
        <v>762</v>
      </c>
      <c r="M411" s="9" t="e">
        <f>VLOOKUP(J411,'Lịch học'!$K$7:$N$7,4,0)</f>
        <v>#N/A</v>
      </c>
    </row>
    <row r="412" spans="1:13" x14ac:dyDescent="0.35">
      <c r="A412" s="12" t="s">
        <v>826</v>
      </c>
      <c r="B412" s="12">
        <v>6</v>
      </c>
      <c r="C412" s="13" t="s">
        <v>615</v>
      </c>
      <c r="D412" s="14" t="s">
        <v>599</v>
      </c>
      <c r="E412" s="15" t="s">
        <v>606</v>
      </c>
      <c r="F412" s="16" t="s">
        <v>132</v>
      </c>
      <c r="G412" s="16" t="s">
        <v>133</v>
      </c>
      <c r="H412" s="13">
        <v>3</v>
      </c>
      <c r="I412" s="21" t="s">
        <v>794</v>
      </c>
      <c r="J412" s="16" t="s">
        <v>131</v>
      </c>
      <c r="K412" s="22" t="s">
        <v>795</v>
      </c>
      <c r="L412" s="22" t="s">
        <v>763</v>
      </c>
      <c r="M412" s="9" t="e">
        <f>VLOOKUP(J412,'Lịch học'!$K$7:$N$7,4,0)</f>
        <v>#N/A</v>
      </c>
    </row>
    <row r="413" spans="1:13" x14ac:dyDescent="0.35">
      <c r="A413" s="12" t="s">
        <v>598</v>
      </c>
      <c r="B413" s="12">
        <v>7</v>
      </c>
      <c r="C413" s="13" t="s">
        <v>618</v>
      </c>
      <c r="D413" s="14" t="s">
        <v>601</v>
      </c>
      <c r="E413" s="15" t="s">
        <v>608</v>
      </c>
      <c r="F413" s="16" t="s">
        <v>132</v>
      </c>
      <c r="G413" s="16" t="s">
        <v>133</v>
      </c>
      <c r="H413" s="13">
        <v>3</v>
      </c>
      <c r="I413" s="21" t="s">
        <v>709</v>
      </c>
      <c r="J413" s="16" t="s">
        <v>131</v>
      </c>
      <c r="K413" s="22" t="s">
        <v>755</v>
      </c>
      <c r="L413" s="22" t="s">
        <v>762</v>
      </c>
      <c r="M413" s="9" t="e">
        <f>VLOOKUP(J413,'Lịch học'!$K$7:$N$7,4,0)</f>
        <v>#N/A</v>
      </c>
    </row>
    <row r="414" spans="1:13" x14ac:dyDescent="0.35">
      <c r="A414" s="12" t="s">
        <v>595</v>
      </c>
      <c r="B414" s="12">
        <v>4</v>
      </c>
      <c r="C414" s="13" t="s">
        <v>78</v>
      </c>
      <c r="D414" s="14" t="s">
        <v>599</v>
      </c>
      <c r="E414" s="15" t="s">
        <v>606</v>
      </c>
      <c r="F414" s="16" t="s">
        <v>797</v>
      </c>
      <c r="G414" s="16" t="s">
        <v>790</v>
      </c>
      <c r="H414" s="13">
        <v>3</v>
      </c>
      <c r="I414" s="21" t="s">
        <v>793</v>
      </c>
      <c r="J414" s="16" t="s">
        <v>309</v>
      </c>
      <c r="K414" s="22" t="s">
        <v>795</v>
      </c>
      <c r="L414" s="22" t="s">
        <v>763</v>
      </c>
      <c r="M414" s="9" t="e">
        <f>VLOOKUP(J414,'Lịch học'!$K$7:$N$7,4,0)</f>
        <v>#N/A</v>
      </c>
    </row>
    <row r="415" spans="1:13" x14ac:dyDescent="0.35">
      <c r="A415" s="12" t="s">
        <v>598</v>
      </c>
      <c r="B415" s="12">
        <v>7</v>
      </c>
      <c r="C415" s="13" t="s">
        <v>103</v>
      </c>
      <c r="D415" s="14" t="s">
        <v>601</v>
      </c>
      <c r="E415" s="15" t="s">
        <v>606</v>
      </c>
      <c r="F415" s="16" t="s">
        <v>797</v>
      </c>
      <c r="G415" s="16" t="s">
        <v>790</v>
      </c>
      <c r="H415" s="13">
        <v>3</v>
      </c>
      <c r="I415" s="21" t="s">
        <v>794</v>
      </c>
      <c r="J415" s="16" t="s">
        <v>309</v>
      </c>
      <c r="K415" s="22" t="s">
        <v>795</v>
      </c>
      <c r="L415" s="22" t="s">
        <v>763</v>
      </c>
      <c r="M415" s="9" t="e">
        <f>VLOOKUP(J415,'Lịch học'!$K$7:$N$7,4,0)</f>
        <v>#N/A</v>
      </c>
    </row>
    <row r="416" spans="1:13" ht="16.5" customHeight="1" x14ac:dyDescent="0.35">
      <c r="A416" s="12" t="s">
        <v>595</v>
      </c>
      <c r="B416" s="12">
        <v>4</v>
      </c>
      <c r="C416" s="13" t="s">
        <v>20</v>
      </c>
      <c r="D416" s="14" t="s">
        <v>601</v>
      </c>
      <c r="E416" s="15" t="s">
        <v>608</v>
      </c>
      <c r="F416" s="16" t="s">
        <v>307</v>
      </c>
      <c r="G416" s="16" t="s">
        <v>308</v>
      </c>
      <c r="H416" s="13">
        <v>3</v>
      </c>
      <c r="I416" s="21" t="s">
        <v>660</v>
      </c>
      <c r="J416" s="16" t="s">
        <v>309</v>
      </c>
      <c r="K416" s="22" t="s">
        <v>620</v>
      </c>
      <c r="L416" s="22" t="s">
        <v>752</v>
      </c>
      <c r="M416" s="9" t="e">
        <f>VLOOKUP(J416,'Lịch học'!$K$7:$N$7,4,0)</f>
        <v>#N/A</v>
      </c>
    </row>
    <row r="417" spans="1:13" x14ac:dyDescent="0.35">
      <c r="A417" s="12" t="s">
        <v>594</v>
      </c>
      <c r="B417" s="12">
        <v>2</v>
      </c>
      <c r="C417" s="13" t="s">
        <v>56</v>
      </c>
      <c r="D417" s="14" t="s">
        <v>601</v>
      </c>
      <c r="E417" s="15" t="s">
        <v>608</v>
      </c>
      <c r="F417" s="16" t="s">
        <v>63</v>
      </c>
      <c r="G417" s="16" t="s">
        <v>64</v>
      </c>
      <c r="H417" s="13">
        <v>3</v>
      </c>
      <c r="I417" s="21" t="s">
        <v>628</v>
      </c>
      <c r="J417" s="16" t="s">
        <v>65</v>
      </c>
      <c r="K417" s="22" t="s">
        <v>755</v>
      </c>
      <c r="L417" s="22" t="s">
        <v>756</v>
      </c>
      <c r="M417" s="9" t="e">
        <f>VLOOKUP(J417,'Lịch học'!$K$7:$N$7,4,0)</f>
        <v>#N/A</v>
      </c>
    </row>
    <row r="418" spans="1:13" x14ac:dyDescent="0.35">
      <c r="A418" s="12" t="s">
        <v>597</v>
      </c>
      <c r="B418" s="12">
        <v>3</v>
      </c>
      <c r="C418" s="13" t="s">
        <v>69</v>
      </c>
      <c r="D418" s="14" t="s">
        <v>601</v>
      </c>
      <c r="E418" s="15" t="s">
        <v>608</v>
      </c>
      <c r="F418" s="16" t="s">
        <v>63</v>
      </c>
      <c r="G418" s="16" t="s">
        <v>64</v>
      </c>
      <c r="H418" s="13">
        <v>3</v>
      </c>
      <c r="I418" s="21" t="s">
        <v>630</v>
      </c>
      <c r="J418" s="16" t="s">
        <v>65</v>
      </c>
      <c r="K418" s="22" t="s">
        <v>767</v>
      </c>
      <c r="L418" s="22" t="s">
        <v>768</v>
      </c>
      <c r="M418" s="9" t="e">
        <f>VLOOKUP(J418,'Lịch học'!$K$7:$N$7,4,0)</f>
        <v>#N/A</v>
      </c>
    </row>
    <row r="419" spans="1:13" x14ac:dyDescent="0.35">
      <c r="A419" s="12" t="s">
        <v>596</v>
      </c>
      <c r="B419" s="12">
        <v>5</v>
      </c>
      <c r="C419" s="13" t="s">
        <v>56</v>
      </c>
      <c r="D419" s="14" t="s">
        <v>601</v>
      </c>
      <c r="E419" s="15" t="s">
        <v>608</v>
      </c>
      <c r="F419" s="16" t="s">
        <v>63</v>
      </c>
      <c r="G419" s="16" t="s">
        <v>64</v>
      </c>
      <c r="H419" s="13">
        <v>3</v>
      </c>
      <c r="I419" s="21" t="s">
        <v>629</v>
      </c>
      <c r="J419" s="16" t="s">
        <v>65</v>
      </c>
      <c r="K419" s="22" t="s">
        <v>755</v>
      </c>
      <c r="L419" s="22" t="s">
        <v>756</v>
      </c>
      <c r="M419" s="9" t="e">
        <f>VLOOKUP(J419,'Lịch học'!$K$7:$N$7,4,0)</f>
        <v>#N/A</v>
      </c>
    </row>
    <row r="420" spans="1:13" x14ac:dyDescent="0.35">
      <c r="A420" s="12" t="s">
        <v>826</v>
      </c>
      <c r="B420" s="12">
        <v>6</v>
      </c>
      <c r="C420" s="13" t="s">
        <v>69</v>
      </c>
      <c r="D420" s="14" t="s">
        <v>601</v>
      </c>
      <c r="E420" s="15" t="s">
        <v>608</v>
      </c>
      <c r="F420" s="16" t="s">
        <v>486</v>
      </c>
      <c r="G420" s="16" t="s">
        <v>487</v>
      </c>
      <c r="H420" s="13">
        <v>1</v>
      </c>
      <c r="I420" s="21" t="s">
        <v>630</v>
      </c>
      <c r="J420" s="16" t="s">
        <v>488</v>
      </c>
      <c r="K420" s="22" t="s">
        <v>765</v>
      </c>
      <c r="L420" s="22" t="s">
        <v>766</v>
      </c>
      <c r="M420" s="9" t="e">
        <f>VLOOKUP(J420,'Lịch học'!$K$7:$N$7,4,0)</f>
        <v>#N/A</v>
      </c>
    </row>
    <row r="421" spans="1:13" x14ac:dyDescent="0.35">
      <c r="A421" s="12" t="s">
        <v>598</v>
      </c>
      <c r="B421" s="12">
        <v>7</v>
      </c>
      <c r="C421" s="13" t="s">
        <v>56</v>
      </c>
      <c r="D421" s="14" t="s">
        <v>599</v>
      </c>
      <c r="E421" s="15" t="s">
        <v>606</v>
      </c>
      <c r="F421" s="16" t="s">
        <v>486</v>
      </c>
      <c r="G421" s="16" t="s">
        <v>487</v>
      </c>
      <c r="H421" s="13">
        <v>1</v>
      </c>
      <c r="I421" s="21" t="s">
        <v>628</v>
      </c>
      <c r="J421" s="16" t="s">
        <v>488</v>
      </c>
      <c r="K421" s="22" t="s">
        <v>620</v>
      </c>
      <c r="L421" s="22" t="s">
        <v>754</v>
      </c>
      <c r="M421" s="9" t="e">
        <f>VLOOKUP(J421,'Lịch học'!$K$7:$N$7,4,0)</f>
        <v>#N/A</v>
      </c>
    </row>
    <row r="422" spans="1:13" x14ac:dyDescent="0.35">
      <c r="A422" s="12" t="s">
        <v>598</v>
      </c>
      <c r="B422" s="12">
        <v>7</v>
      </c>
      <c r="C422" s="13" t="s">
        <v>56</v>
      </c>
      <c r="D422" s="14" t="s">
        <v>601</v>
      </c>
      <c r="E422" s="15" t="s">
        <v>608</v>
      </c>
      <c r="F422" s="16" t="s">
        <v>486</v>
      </c>
      <c r="G422" s="16" t="s">
        <v>487</v>
      </c>
      <c r="H422" s="13">
        <v>1</v>
      </c>
      <c r="I422" s="21" t="s">
        <v>629</v>
      </c>
      <c r="J422" s="16" t="s">
        <v>488</v>
      </c>
      <c r="K422" s="22" t="s">
        <v>620</v>
      </c>
      <c r="L422" s="22" t="s">
        <v>754</v>
      </c>
      <c r="M422" s="9" t="e">
        <f>VLOOKUP(J422,'Lịch học'!$K$7:$N$7,4,0)</f>
        <v>#N/A</v>
      </c>
    </row>
    <row r="423" spans="1:13" x14ac:dyDescent="0.35">
      <c r="A423" s="12" t="s">
        <v>595</v>
      </c>
      <c r="B423" s="12">
        <v>4</v>
      </c>
      <c r="C423" s="13" t="s">
        <v>615</v>
      </c>
      <c r="D423" s="14" t="s">
        <v>600</v>
      </c>
      <c r="E423" s="15" t="s">
        <v>607</v>
      </c>
      <c r="F423" s="16" t="s">
        <v>368</v>
      </c>
      <c r="G423" s="16" t="s">
        <v>369</v>
      </c>
      <c r="H423" s="13">
        <v>2</v>
      </c>
      <c r="I423" s="21" t="s">
        <v>659</v>
      </c>
      <c r="J423" s="16" t="s">
        <v>39</v>
      </c>
      <c r="K423" s="22" t="s">
        <v>801</v>
      </c>
      <c r="L423" s="22" t="s">
        <v>763</v>
      </c>
      <c r="M423" s="9" t="e">
        <f>VLOOKUP(J423,'Lịch học'!$K$7:$N$7,4,0)</f>
        <v>#N/A</v>
      </c>
    </row>
    <row r="424" spans="1:13" x14ac:dyDescent="0.35">
      <c r="A424" s="12" t="s">
        <v>597</v>
      </c>
      <c r="B424" s="12">
        <v>3</v>
      </c>
      <c r="C424" s="13" t="s">
        <v>20</v>
      </c>
      <c r="D424" s="14" t="s">
        <v>601</v>
      </c>
      <c r="E424" s="15" t="s">
        <v>608</v>
      </c>
      <c r="F424" s="16" t="s">
        <v>187</v>
      </c>
      <c r="G424" s="16" t="s">
        <v>188</v>
      </c>
      <c r="H424" s="13">
        <v>3</v>
      </c>
      <c r="I424" s="21" t="s">
        <v>667</v>
      </c>
      <c r="J424" s="16" t="s">
        <v>189</v>
      </c>
      <c r="K424" s="22" t="s">
        <v>620</v>
      </c>
      <c r="L424" s="22" t="s">
        <v>752</v>
      </c>
      <c r="M424" s="9" t="e">
        <f>VLOOKUP(J424,'Lịch học'!$K$7:$N$7,4,0)</f>
        <v>#N/A</v>
      </c>
    </row>
    <row r="425" spans="1:13" x14ac:dyDescent="0.35">
      <c r="A425" s="12" t="s">
        <v>596</v>
      </c>
      <c r="B425" s="12">
        <v>5</v>
      </c>
      <c r="C425" s="13" t="s">
        <v>814</v>
      </c>
      <c r="D425" s="14" t="s">
        <v>605</v>
      </c>
      <c r="E425" s="15" t="s">
        <v>610</v>
      </c>
      <c r="F425" s="16" t="s">
        <v>816</v>
      </c>
      <c r="G425" s="16" t="s">
        <v>815</v>
      </c>
      <c r="H425" s="13">
        <v>2</v>
      </c>
      <c r="I425" s="21" t="s">
        <v>817</v>
      </c>
      <c r="J425" s="16" t="s">
        <v>818</v>
      </c>
      <c r="K425" s="22" t="s">
        <v>620</v>
      </c>
      <c r="L425" s="22" t="s">
        <v>752</v>
      </c>
      <c r="M425" s="9" t="e">
        <f>VLOOKUP(J425,'Lịch học'!$K$7:$N$7,4,0)</f>
        <v>#N/A</v>
      </c>
    </row>
    <row r="426" spans="1:13" x14ac:dyDescent="0.35">
      <c r="A426" s="12" t="s">
        <v>594</v>
      </c>
      <c r="B426" s="12">
        <v>2</v>
      </c>
      <c r="C426" s="13" t="s">
        <v>619</v>
      </c>
      <c r="D426" s="14" t="s">
        <v>600</v>
      </c>
      <c r="E426" s="15" t="s">
        <v>607</v>
      </c>
      <c r="F426" s="16" t="s">
        <v>176</v>
      </c>
      <c r="G426" s="16" t="s">
        <v>177</v>
      </c>
      <c r="H426" s="13">
        <v>2</v>
      </c>
      <c r="I426" s="21" t="s">
        <v>665</v>
      </c>
      <c r="J426" s="16" t="s">
        <v>175</v>
      </c>
      <c r="K426" s="22" t="s">
        <v>620</v>
      </c>
      <c r="L426" s="22" t="s">
        <v>752</v>
      </c>
      <c r="M426" s="9" t="e">
        <f>VLOOKUP(J426,'Lịch học'!$K$7:$N$7,4,0)</f>
        <v>#N/A</v>
      </c>
    </row>
    <row r="427" spans="1:13" x14ac:dyDescent="0.35">
      <c r="A427" s="12" t="s">
        <v>826</v>
      </c>
      <c r="B427" s="12">
        <v>6</v>
      </c>
      <c r="C427" s="13" t="s">
        <v>292</v>
      </c>
      <c r="D427" s="14" t="s">
        <v>601</v>
      </c>
      <c r="E427" s="15" t="s">
        <v>608</v>
      </c>
      <c r="F427" s="16" t="s">
        <v>531</v>
      </c>
      <c r="G427" s="16" t="s">
        <v>532</v>
      </c>
      <c r="H427" s="13">
        <v>3</v>
      </c>
      <c r="I427" s="21" t="s">
        <v>702</v>
      </c>
      <c r="J427" s="16" t="s">
        <v>464</v>
      </c>
      <c r="K427" s="22" t="s">
        <v>620</v>
      </c>
      <c r="L427" s="22" t="s">
        <v>752</v>
      </c>
      <c r="M427" s="9" t="e">
        <f>VLOOKUP(J427,'Lịch học'!$K$7:$N$7,4,0)</f>
        <v>#N/A</v>
      </c>
    </row>
    <row r="428" spans="1:13" x14ac:dyDescent="0.35">
      <c r="A428" s="12" t="s">
        <v>594</v>
      </c>
      <c r="B428" s="12">
        <v>2</v>
      </c>
      <c r="C428" s="13" t="s">
        <v>615</v>
      </c>
      <c r="D428" s="14" t="s">
        <v>601</v>
      </c>
      <c r="E428" s="15" t="s">
        <v>608</v>
      </c>
      <c r="F428" s="16" t="s">
        <v>126</v>
      </c>
      <c r="G428" s="16" t="s">
        <v>127</v>
      </c>
      <c r="H428" s="13">
        <v>3</v>
      </c>
      <c r="I428" s="21" t="s">
        <v>651</v>
      </c>
      <c r="J428" s="16" t="s">
        <v>128</v>
      </c>
      <c r="K428" s="22" t="s">
        <v>620</v>
      </c>
      <c r="L428" s="22" t="s">
        <v>752</v>
      </c>
      <c r="M428" s="9" t="e">
        <f>VLOOKUP(J428,'Lịch học'!$K$7:$N$7,4,0)</f>
        <v>#N/A</v>
      </c>
    </row>
    <row r="429" spans="1:13" x14ac:dyDescent="0.35">
      <c r="A429" s="12" t="s">
        <v>597</v>
      </c>
      <c r="B429" s="12">
        <v>3</v>
      </c>
      <c r="C429" s="13" t="s">
        <v>617</v>
      </c>
      <c r="D429" s="14" t="s">
        <v>602</v>
      </c>
      <c r="E429" s="15" t="s">
        <v>609</v>
      </c>
      <c r="F429" s="16" t="s">
        <v>149</v>
      </c>
      <c r="G429" s="16" t="s">
        <v>150</v>
      </c>
      <c r="H429" s="13">
        <v>3</v>
      </c>
      <c r="I429" s="21" t="s">
        <v>625</v>
      </c>
      <c r="J429" s="16" t="s">
        <v>151</v>
      </c>
      <c r="K429" s="22" t="s">
        <v>620</v>
      </c>
      <c r="L429" s="22" t="s">
        <v>752</v>
      </c>
      <c r="M429" s="9" t="e">
        <f>VLOOKUP(J429,'Lịch học'!$K$7:$N$7,4,0)</f>
        <v>#N/A</v>
      </c>
    </row>
    <row r="430" spans="1:13" x14ac:dyDescent="0.35">
      <c r="A430" s="12" t="s">
        <v>596</v>
      </c>
      <c r="B430" s="12">
        <v>5</v>
      </c>
      <c r="C430" s="13" t="s">
        <v>20</v>
      </c>
      <c r="D430" s="14" t="s">
        <v>599</v>
      </c>
      <c r="E430" s="15" t="s">
        <v>606</v>
      </c>
      <c r="F430" s="16" t="s">
        <v>149</v>
      </c>
      <c r="G430" s="16" t="s">
        <v>150</v>
      </c>
      <c r="H430" s="13">
        <v>3</v>
      </c>
      <c r="I430" s="21" t="s">
        <v>699</v>
      </c>
      <c r="J430" s="16" t="s">
        <v>208</v>
      </c>
      <c r="K430" s="22" t="s">
        <v>620</v>
      </c>
      <c r="L430" s="22" t="s">
        <v>752</v>
      </c>
      <c r="M430" s="9" t="e">
        <f>VLOOKUP(J430,'Lịch học'!$K$7:$N$7,4,0)</f>
        <v>#N/A</v>
      </c>
    </row>
    <row r="431" spans="1:13" x14ac:dyDescent="0.35">
      <c r="A431" s="12" t="s">
        <v>598</v>
      </c>
      <c r="B431" s="12">
        <v>7</v>
      </c>
      <c r="C431" s="13" t="s">
        <v>114</v>
      </c>
      <c r="D431" s="14" t="s">
        <v>599</v>
      </c>
      <c r="E431" s="15" t="s">
        <v>606</v>
      </c>
      <c r="F431" s="16" t="s">
        <v>558</v>
      </c>
      <c r="G431" s="16" t="s">
        <v>559</v>
      </c>
      <c r="H431" s="13">
        <v>3</v>
      </c>
      <c r="I431" s="21" t="s">
        <v>740</v>
      </c>
      <c r="J431" s="16" t="s">
        <v>360</v>
      </c>
      <c r="K431" s="22" t="s">
        <v>620</v>
      </c>
      <c r="L431" s="22" t="s">
        <v>752</v>
      </c>
      <c r="M431" s="9" t="e">
        <f>VLOOKUP(J431,'Lịch học'!$K$7:$N$7,4,0)</f>
        <v>#N/A</v>
      </c>
    </row>
    <row r="432" spans="1:13" x14ac:dyDescent="0.35">
      <c r="A432" s="12" t="s">
        <v>595</v>
      </c>
      <c r="B432" s="12">
        <v>4</v>
      </c>
      <c r="C432" s="13" t="s">
        <v>168</v>
      </c>
      <c r="D432" s="14" t="s">
        <v>602</v>
      </c>
      <c r="E432" s="15" t="s">
        <v>609</v>
      </c>
      <c r="F432" s="16" t="s">
        <v>395</v>
      </c>
      <c r="G432" s="16" t="s">
        <v>396</v>
      </c>
      <c r="H432" s="13">
        <v>2</v>
      </c>
      <c r="I432" s="21" t="s">
        <v>663</v>
      </c>
      <c r="J432" s="16" t="s">
        <v>834</v>
      </c>
      <c r="K432" s="22" t="s">
        <v>620</v>
      </c>
      <c r="L432" s="22" t="s">
        <v>752</v>
      </c>
      <c r="M432" s="9" t="e">
        <f>VLOOKUP(J432,'Lịch học'!$K$7:$N$7,4,0)</f>
        <v>#N/A</v>
      </c>
    </row>
    <row r="433" spans="1:14" x14ac:dyDescent="0.35">
      <c r="A433" s="12" t="s">
        <v>826</v>
      </c>
      <c r="B433" s="12">
        <v>6</v>
      </c>
      <c r="C433" s="13" t="s">
        <v>161</v>
      </c>
      <c r="D433" s="14" t="s">
        <v>601</v>
      </c>
      <c r="E433" s="15" t="s">
        <v>608</v>
      </c>
      <c r="F433" s="16" t="s">
        <v>525</v>
      </c>
      <c r="G433" s="16" t="s">
        <v>526</v>
      </c>
      <c r="H433" s="13">
        <v>2</v>
      </c>
      <c r="I433" s="21" t="s">
        <v>689</v>
      </c>
      <c r="J433" s="16" t="s">
        <v>259</v>
      </c>
      <c r="K433" s="22" t="s">
        <v>620</v>
      </c>
      <c r="L433" s="22" t="s">
        <v>752</v>
      </c>
      <c r="M433" s="9" t="e">
        <f>VLOOKUP(J433,'Lịch học'!$K$7:$N$7,4,0)</f>
        <v>#N/A</v>
      </c>
    </row>
    <row r="434" spans="1:14" x14ac:dyDescent="0.35">
      <c r="A434" s="12" t="s">
        <v>826</v>
      </c>
      <c r="B434" s="12">
        <v>6</v>
      </c>
      <c r="C434" s="13" t="s">
        <v>161</v>
      </c>
      <c r="D434" s="14" t="s">
        <v>602</v>
      </c>
      <c r="E434" s="15" t="s">
        <v>609</v>
      </c>
      <c r="F434" s="16" t="s">
        <v>525</v>
      </c>
      <c r="G434" s="16" t="s">
        <v>526</v>
      </c>
      <c r="H434" s="13">
        <v>2</v>
      </c>
      <c r="I434" s="21" t="s">
        <v>690</v>
      </c>
      <c r="J434" s="16" t="s">
        <v>259</v>
      </c>
      <c r="K434" s="22" t="s">
        <v>620</v>
      </c>
      <c r="L434" s="22" t="s">
        <v>752</v>
      </c>
      <c r="M434" s="9" t="e">
        <f>VLOOKUP(J434,'Lịch học'!$K$7:$N$7,4,0)</f>
        <v>#N/A</v>
      </c>
    </row>
    <row r="436" spans="1:14" ht="15.45" x14ac:dyDescent="0.4">
      <c r="J436" s="27" t="s">
        <v>881</v>
      </c>
    </row>
    <row r="437" spans="1:14" ht="15" x14ac:dyDescent="0.35">
      <c r="J437" s="28" t="s">
        <v>878</v>
      </c>
    </row>
    <row r="438" spans="1:14" s="11" customFormat="1" ht="15" x14ac:dyDescent="0.35">
      <c r="C438" s="9"/>
      <c r="D438" s="9"/>
      <c r="E438" s="9"/>
      <c r="F438" s="9"/>
      <c r="G438" s="32">
        <f>I438/I441</f>
        <v>0.75154185022026432</v>
      </c>
      <c r="I438" s="9">
        <f>853*15</f>
        <v>12795</v>
      </c>
      <c r="J438" s="28" t="s">
        <v>879</v>
      </c>
      <c r="M438" s="9"/>
      <c r="N438" s="9"/>
    </row>
    <row r="439" spans="1:14" s="11" customFormat="1" ht="15.45" x14ac:dyDescent="0.4">
      <c r="C439" s="9"/>
      <c r="D439" s="9"/>
      <c r="E439" s="9"/>
      <c r="F439" s="9"/>
      <c r="G439" s="32">
        <f>I439/I441</f>
        <v>0.24845814977973568</v>
      </c>
      <c r="H439" s="9"/>
      <c r="I439" s="9">
        <f>282*15</f>
        <v>4230</v>
      </c>
      <c r="J439" s="29"/>
      <c r="M439" s="9"/>
      <c r="N439" s="9"/>
    </row>
    <row r="440" spans="1:14" s="11" customFormat="1" ht="15.45" x14ac:dyDescent="0.4">
      <c r="C440" s="9"/>
      <c r="D440" s="9"/>
      <c r="E440" s="9"/>
      <c r="F440" s="9"/>
      <c r="G440" s="32">
        <f>I440/I441</f>
        <v>8.1057268722466963E-2</v>
      </c>
      <c r="H440" s="9"/>
      <c r="I440" s="9">
        <f>92*15</f>
        <v>1380</v>
      </c>
      <c r="J440" s="30"/>
      <c r="M440" s="9"/>
      <c r="N440" s="9"/>
    </row>
    <row r="441" spans="1:14" s="11" customFormat="1" ht="15" x14ac:dyDescent="0.35">
      <c r="C441" s="9"/>
      <c r="D441" s="9"/>
      <c r="E441" s="9"/>
      <c r="F441" s="9"/>
      <c r="G441" s="9"/>
      <c r="H441" s="9"/>
      <c r="I441" s="9">
        <f>1135*15</f>
        <v>17025</v>
      </c>
      <c r="J441" s="28"/>
      <c r="M441" s="9"/>
      <c r="N441" s="9"/>
    </row>
    <row r="442" spans="1:14" s="11" customFormat="1" x14ac:dyDescent="0.35">
      <c r="C442" s="9"/>
      <c r="D442" s="9"/>
      <c r="E442" s="9"/>
      <c r="F442" s="9"/>
      <c r="G442" s="9"/>
      <c r="H442" s="9"/>
      <c r="I442" s="9"/>
      <c r="J442" s="31"/>
      <c r="M442" s="9"/>
      <c r="N442" s="9"/>
    </row>
    <row r="443" spans="1:14" s="11" customFormat="1" ht="15" x14ac:dyDescent="0.35">
      <c r="C443" s="9"/>
      <c r="D443" s="9"/>
      <c r="E443" s="9"/>
      <c r="F443" s="9"/>
      <c r="G443" s="9"/>
      <c r="H443" s="9"/>
      <c r="I443" s="9"/>
      <c r="J443" s="28" t="s">
        <v>880</v>
      </c>
      <c r="M443" s="9"/>
      <c r="N443" s="9"/>
    </row>
  </sheetData>
  <autoFilter ref="A6:N434"/>
  <sortState ref="A7:L434">
    <sortCondition ref="G7:G434"/>
  </sortState>
  <mergeCells count="6">
    <mergeCell ref="A5:L5"/>
    <mergeCell ref="A1:G1"/>
    <mergeCell ref="H1:L1"/>
    <mergeCell ref="A2:G2"/>
    <mergeCell ref="H2:L2"/>
    <mergeCell ref="A4:L4"/>
  </mergeCells>
  <conditionalFormatting sqref="G7:G434">
    <cfRule type="duplicateValues" dxfId="0" priority="40"/>
  </conditionalFormatting>
  <pageMargins left="0.39370078740157483" right="0.39370078740157483" top="0.45156249999999998" bottom="0.41614583333333333" header="0.31496062992125984" footer="0.31496062992125984"/>
  <pageSetup paperSize="9" scale="8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Lịch học</vt:lpstr>
      <vt:lpstr>thống kê giờ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Mai</dc:creator>
  <cp:lastModifiedBy>Nguyen Duc Dan</cp:lastModifiedBy>
  <cp:lastPrinted>2024-12-02T03:33:48Z</cp:lastPrinted>
  <dcterms:created xsi:type="dcterms:W3CDTF">2024-07-24T07:48:16Z</dcterms:created>
  <dcterms:modified xsi:type="dcterms:W3CDTF">2024-12-06T09:07:13Z</dcterms:modified>
</cp:coreProperties>
</file>