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349" windowHeight="0"/>
  </bookViews>
  <sheets>
    <sheet name="BĐCN" sheetId="1" r:id="rId1"/>
  </sheets>
  <calcPr calcId="162913"/>
</workbook>
</file>

<file path=xl/calcChain.xml><?xml version="1.0" encoding="utf-8"?>
<calcChain xmlns="http://schemas.openxmlformats.org/spreadsheetml/2006/main">
  <c r="T33" i="1" l="1"/>
  <c r="T32" i="1"/>
  <c r="T31" i="1"/>
  <c r="T10" i="1"/>
</calcChain>
</file>

<file path=xl/sharedStrings.xml><?xml version="1.0" encoding="utf-8"?>
<sst xmlns="http://schemas.openxmlformats.org/spreadsheetml/2006/main" count="89" uniqueCount="69">
  <si>
    <t>BỘ GIÁO DỤC VÀ ĐÀO TẠO</t>
  </si>
  <si>
    <t>CỘNG HÒA XÃ HỘI CHỦ NGHĨA VIỆT NAM</t>
  </si>
  <si>
    <t>519YCT2015</t>
  </si>
  <si>
    <t>TRƯỜNG ĐẠI HỌC HÒA BÌNH</t>
  </si>
  <si>
    <t>Độc lập- Tự do- Hạnh phúc</t>
  </si>
  <si>
    <t>BẢNG GHI KẾT QUẢ HỌC TẬP</t>
  </si>
  <si>
    <t>Họ tên:</t>
  </si>
  <si>
    <t>Hoàng Sành Châu</t>
  </si>
  <si>
    <t>Ngành:</t>
  </si>
  <si>
    <t>Công nghệ thông tin</t>
  </si>
  <si>
    <t xml:space="preserve">Ngày sinh: </t>
  </si>
  <si>
    <t>23/3/2001</t>
  </si>
  <si>
    <t>Khóa học:</t>
  </si>
  <si>
    <t>2019-2023</t>
  </si>
  <si>
    <t>Mã SV:</t>
  </si>
  <si>
    <t>519CNT003</t>
  </si>
  <si>
    <t xml:space="preserve">Hình thức đào tạo: </t>
  </si>
  <si>
    <t>Chính Quy</t>
  </si>
  <si>
    <t>Lớp:</t>
  </si>
  <si>
    <t>519CNT</t>
  </si>
  <si>
    <t>Trình độ đào tạo:</t>
  </si>
  <si>
    <t>Đại học Chính quy</t>
  </si>
  <si>
    <t>TT</t>
  </si>
  <si>
    <t>Môn học</t>
  </si>
  <si>
    <t>Số TC</t>
  </si>
  <si>
    <t>Điểm hệ 10</t>
  </si>
  <si>
    <t>Điểm chữ</t>
  </si>
  <si>
    <t>Điểm hệ 4</t>
  </si>
  <si>
    <t>Ghi chú</t>
  </si>
  <si>
    <t>Điểm 10</t>
  </si>
  <si>
    <t>Điểm 4</t>
  </si>
  <si>
    <t>A</t>
  </si>
  <si>
    <t>B</t>
  </si>
  <si>
    <t>Kỹ năng mềm 2</t>
  </si>
  <si>
    <t>Kỹ năng mềm 1</t>
  </si>
  <si>
    <t>B+</t>
  </si>
  <si>
    <t>Phần mềm chuyên dụng</t>
  </si>
  <si>
    <t>A+</t>
  </si>
  <si>
    <t>Phân tích Thiết kế Hệ thống Thông tin</t>
  </si>
  <si>
    <t>F</t>
  </si>
  <si>
    <t>Khóa luận tốt nghiệp hoặc tương đương</t>
  </si>
  <si>
    <t>D+</t>
  </si>
  <si>
    <t>Kiến trúc hướng dịch vụ</t>
  </si>
  <si>
    <t>Truyền thông đa phương tiện</t>
  </si>
  <si>
    <t>Ứng dụng CSDL trên nền Web</t>
  </si>
  <si>
    <t>Hệ điều hành UNIX và LINUX</t>
  </si>
  <si>
    <t>An toàn dữ liệu và mật mã</t>
  </si>
  <si>
    <t>Hệ cơ sở dữ liệu phân tán</t>
  </si>
  <si>
    <t>Cơ sở dữ liệu nâng cao</t>
  </si>
  <si>
    <t>Thực tập doanh nghiệp</t>
  </si>
  <si>
    <t>Ngôn ngữ SQL</t>
  </si>
  <si>
    <t>Ngôn ngữ Java</t>
  </si>
  <si>
    <t>Thương mại điện tử</t>
  </si>
  <si>
    <t>Đồ họa máy tính</t>
  </si>
  <si>
    <t>C+</t>
  </si>
  <si>
    <t>Ngôn ngữ HTML,PHP,CSS, Mã nguồn mở</t>
  </si>
  <si>
    <t>Kỹ nghệ phần mềm</t>
  </si>
  <si>
    <t>Lịch sử Đảng Cộng sản Việt Nam</t>
  </si>
  <si>
    <t>CSDL nâng cao</t>
  </si>
  <si>
    <t>Tổng số tín chỉ đã tích lũy</t>
  </si>
  <si>
    <t>Hà Nội, ngày 23 tháng 11 năm 2024</t>
  </si>
  <si>
    <t>Tổng</t>
  </si>
  <si>
    <t>Trung bình chung đã tích lũy</t>
  </si>
  <si>
    <t>TL.HIỆU TRƯỞNG</t>
  </si>
  <si>
    <t>số TC</t>
  </si>
  <si>
    <t>KT.TRƯỞNG PHÒNG ĐÀO TẠO ĐH&amp;SĐH</t>
  </si>
  <si>
    <t>TBC</t>
  </si>
  <si>
    <t>PHÓ TRƯỞNG PHÒNG</t>
  </si>
  <si>
    <t>Dương Văn Bá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</si>
</sst>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\ _₫_-;\-* #,##0.0\ _₫_-;_-* &quot;-&quot;??\ _₫_-;_-@_-"/>
    <numFmt numFmtId="166" formatCode="_-* #,##0.0\ _₫_-;\-* #,##0.0\ _₫_-;_-* &quot;-&quot;?\ _₫_-;_-@_-"/>
  </numFmts>
  <fonts count="2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"/>
      <color theme="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i/>
      <sz val="7"/>
      <name val="Times New Roman"/>
      <family val="1"/>
    </font>
    <font>
      <sz val="10"/>
      <name val="Times New Roman"/>
      <family val="1"/>
      <charset val="163"/>
    </font>
    <font>
      <sz val="11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0" xfId="0" applyFont="1" applyFill="1" applyAlignment="1" applyProtection="1">
      <alignment horizontal="center"/>
      <protection hidden="1"/>
    </xf>
    <xf numFmtId="0" fontId="4" fillId="0" borderId="2" xfId="0" applyFont="1" applyBorder="1" applyAlignment="1">
      <alignment horizontal="center"/>
    </xf>
    <xf numFmtId="0" fontId="2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0" fontId="7" fillId="2" borderId="0" xfId="0" applyFont="1" applyFill="1" applyAlignment="1" applyProtection="1">
      <alignment vertical="center"/>
      <protection hidden="1"/>
    </xf>
    <xf numFmtId="164" fontId="2" fillId="2" borderId="0" xfId="0" applyNumberFormat="1" applyFont="1" applyFill="1" applyAlignment="1" applyProtection="1">
      <alignment horizontal="left" vertical="center"/>
      <protection hidden="1"/>
    </xf>
    <xf numFmtId="165" fontId="8" fillId="0" borderId="0" xfId="0" applyNumberFormat="1" applyFont="1"/>
    <xf numFmtId="0" fontId="2" fillId="2" borderId="0" xfId="0" applyFont="1" applyFill="1" applyAlignment="1" applyProtection="1">
      <alignment horizontal="center" vertical="center"/>
      <protection hidden="1"/>
    </xf>
    <xf numFmtId="0" fontId="9" fillId="0" borderId="0" xfId="0" applyFont="1"/>
    <xf numFmtId="0" fontId="7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165" fontId="7" fillId="2" borderId="0" xfId="0" applyNumberFormat="1" applyFont="1" applyFill="1" applyAlignment="1" applyProtection="1">
      <alignment vertical="center"/>
      <protection hidden="1"/>
    </xf>
    <xf numFmtId="0" fontId="10" fillId="0" borderId="0" xfId="0" applyFont="1"/>
    <xf numFmtId="0" fontId="11" fillId="0" borderId="0" xfId="0" applyFont="1"/>
    <xf numFmtId="0" fontId="12" fillId="2" borderId="7" xfId="0" applyFont="1" applyFill="1" applyBorder="1" applyAlignment="1" applyProtection="1">
      <alignment horizontal="center"/>
      <protection hidden="1"/>
    </xf>
    <xf numFmtId="0" fontId="13" fillId="2" borderId="2" xfId="0" applyFont="1" applyFill="1" applyBorder="1" applyAlignment="1" applyProtection="1">
      <alignment horizontal="center" vertical="distributed"/>
      <protection hidden="1"/>
    </xf>
    <xf numFmtId="0" fontId="12" fillId="2" borderId="8" xfId="0" applyFont="1" applyFill="1" applyBorder="1" applyAlignment="1" applyProtection="1">
      <alignment horizontal="center"/>
      <protection hidden="1"/>
    </xf>
    <xf numFmtId="0" fontId="15" fillId="2" borderId="14" xfId="0" applyFont="1" applyFill="1" applyBorder="1" applyAlignment="1" applyProtection="1">
      <alignment horizontal="center"/>
      <protection hidden="1"/>
    </xf>
    <xf numFmtId="0" fontId="13" fillId="2" borderId="15" xfId="0" applyFont="1" applyFill="1" applyBorder="1" applyAlignment="1" applyProtection="1">
      <alignment horizontal="center"/>
      <protection hidden="1"/>
    </xf>
    <xf numFmtId="0" fontId="7" fillId="2" borderId="9" xfId="0" applyFont="1" applyFill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alignment horizontal="left" vertical="center" wrapText="1"/>
      <protection hidden="1"/>
    </xf>
    <xf numFmtId="0" fontId="7" fillId="2" borderId="17" xfId="0" applyFont="1" applyFill="1" applyBorder="1" applyAlignment="1" applyProtection="1">
      <alignment horizontal="left" vertical="center" wrapText="1"/>
      <protection hidden="1"/>
    </xf>
    <xf numFmtId="0" fontId="7" fillId="2" borderId="18" xfId="0" applyFont="1" applyFill="1" applyBorder="1" applyAlignment="1" applyProtection="1">
      <alignment horizontal="left" vertical="center" wrapText="1"/>
      <protection hidden="1"/>
    </xf>
    <xf numFmtId="0" fontId="16" fillId="2" borderId="2" xfId="0" applyFont="1" applyFill="1" applyBorder="1" applyAlignment="1" applyProtection="1">
      <alignment horizontal="center" vertical="center"/>
      <protection hidden="1"/>
    </xf>
    <xf numFmtId="164" fontId="13" fillId="2" borderId="2" xfId="0" applyNumberFormat="1" applyFont="1" applyFill="1" applyBorder="1" applyAlignment="1">
      <alignment horizontal="center" vertical="center"/>
    </xf>
    <xf numFmtId="164" fontId="13" fillId="2" borderId="2" xfId="0" applyNumberFormat="1" applyFont="1" applyFill="1" applyBorder="1" applyAlignment="1" applyProtection="1">
      <alignment horizontal="center" vertical="center"/>
      <protection hidden="1"/>
    </xf>
    <xf numFmtId="0" fontId="7" fillId="2" borderId="9" xfId="0" applyFont="1" applyFill="1" applyBorder="1" applyAlignment="1" applyProtection="1">
      <alignment horizontal="center" vertical="distributed"/>
      <protection hidden="1"/>
    </xf>
    <xf numFmtId="0" fontId="17" fillId="0" borderId="0" xfId="0" applyFont="1"/>
    <xf numFmtId="166" fontId="18" fillId="2" borderId="2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/>
    <xf numFmtId="165" fontId="7" fillId="2" borderId="0" xfId="0" applyNumberFormat="1" applyFont="1" applyFill="1"/>
    <xf numFmtId="0" fontId="19" fillId="2" borderId="0" xfId="0" applyFont="1" applyFill="1" applyAlignment="1" applyProtection="1">
      <alignment horizontal="center"/>
      <protection hidden="1"/>
    </xf>
    <xf numFmtId="0" fontId="20" fillId="2" borderId="0" xfId="0" applyFont="1" applyFill="1"/>
    <xf numFmtId="0" fontId="7" fillId="4" borderId="0" xfId="0" applyFont="1" applyFill="1"/>
    <xf numFmtId="166" fontId="7" fillId="4" borderId="0" xfId="0" applyNumberFormat="1" applyFont="1" applyFill="1"/>
    <xf numFmtId="0" fontId="18" fillId="2" borderId="0" xfId="0" applyFont="1" applyFill="1" applyAlignment="1" applyProtection="1">
      <alignment horizontal="center"/>
      <protection hidden="1"/>
    </xf>
    <xf numFmtId="0" fontId="20" fillId="2" borderId="14" xfId="0" applyFont="1" applyFill="1" applyBorder="1"/>
    <xf numFmtId="0" fontId="12" fillId="2" borderId="0" xfId="0" applyFont="1" applyFill="1" applyAlignment="1" applyProtection="1">
      <alignment horizontal="center" vertical="distributed"/>
      <protection hidden="1"/>
    </xf>
    <xf numFmtId="0" fontId="12" fillId="2" borderId="0" xfId="0" applyFont="1" applyFill="1" applyAlignment="1" applyProtection="1">
      <alignment vertical="center" wrapText="1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>
      <alignment horizontal="center" vertical="center"/>
    </xf>
    <xf numFmtId="164" fontId="18" fillId="2" borderId="0" xfId="0" applyNumberFormat="1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7" fillId="5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center" vertical="center" wrapText="1"/>
    </xf>
    <xf numFmtId="164" fontId="13" fillId="2" borderId="0" xfId="0" applyNumberFormat="1" applyFont="1" applyFill="1" applyAlignment="1">
      <alignment horizontal="center" vertical="center"/>
    </xf>
    <xf numFmtId="166" fontId="18" fillId="2" borderId="0" xfId="0" applyNumberFormat="1" applyFont="1" applyFill="1" applyAlignment="1" applyProtection="1">
      <alignment horizontal="center"/>
      <protection hidden="1"/>
    </xf>
    <xf numFmtId="164" fontId="13" fillId="2" borderId="0" xfId="0" applyNumberFormat="1" applyFont="1" applyFill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6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10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center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12" fillId="2" borderId="7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0" fontId="2" fillId="2" borderId="9" xfId="0" applyFont="1" applyFill="1" applyBorder="1" applyAlignment="1" applyProtection="1">
      <alignment horizontal="center" vertical="center" wrapText="1"/>
      <protection hidden="1"/>
    </xf>
    <xf numFmtId="165" fontId="2" fillId="2" borderId="3" xfId="0" applyNumberFormat="1" applyFont="1" applyFill="1" applyBorder="1" applyAlignment="1" applyProtection="1">
      <alignment horizontal="center" vertical="distributed"/>
      <protection hidden="1"/>
    </xf>
    <xf numFmtId="165" fontId="2" fillId="2" borderId="9" xfId="0" applyNumberFormat="1" applyFont="1" applyFill="1" applyBorder="1" applyAlignment="1" applyProtection="1">
      <alignment horizontal="center" vertical="distributed"/>
      <protection hidden="1"/>
    </xf>
    <xf numFmtId="0" fontId="2" fillId="2" borderId="3" xfId="0" applyFont="1" applyFill="1" applyBorder="1" applyAlignment="1" applyProtection="1">
      <alignment horizontal="center" vertical="distributed"/>
      <protection hidden="1"/>
    </xf>
    <xf numFmtId="0" fontId="2" fillId="2" borderId="9" xfId="0" applyFont="1" applyFill="1" applyBorder="1" applyAlignment="1" applyProtection="1">
      <alignment horizontal="center" vertical="distributed"/>
      <protection hidden="1"/>
    </xf>
    <xf numFmtId="0" fontId="14" fillId="3" borderId="13" xfId="0" applyFont="1" applyFill="1" applyBorder="1" applyAlignment="1" applyProtection="1">
      <alignment horizontal="center"/>
      <protection hidden="1"/>
    </xf>
    <xf numFmtId="0" fontId="14" fillId="3" borderId="14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alignment horizontal="left" vertical="center" wrapText="1"/>
      <protection hidden="1"/>
    </xf>
    <xf numFmtId="0" fontId="7" fillId="2" borderId="17" xfId="0" applyFont="1" applyFill="1" applyBorder="1" applyAlignment="1" applyProtection="1">
      <alignment horizontal="left" vertical="center" wrapText="1"/>
      <protection hidden="1"/>
    </xf>
    <xf numFmtId="0" fontId="7" fillId="2" borderId="18" xfId="0" applyFont="1" applyFill="1" applyBorder="1" applyAlignment="1" applyProtection="1">
      <alignment horizontal="left" vertical="center" wrapText="1"/>
      <protection hidden="1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2" fontId="18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">
    <dxf>
      <font>
        <condense/>
        <extend/>
        <color indexed="10"/>
      </font>
      <fill>
        <patternFill>
          <bgColor indexed="45"/>
        </patternFill>
      </fill>
    </dxf>
    <dxf>
      <font>
        <condense/>
        <extend/>
        <color indexed="10"/>
      </font>
      <fill>
        <patternFill>
          <bgColor indexed="45"/>
        </patternFill>
      </fill>
    </dxf>
    <dxf>
      <font>
        <condense/>
        <extend/>
        <color indexed="1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view="pageLayout" topLeftCell="A13" zoomScale="130" zoomScaleNormal="100" zoomScalePageLayoutView="130" workbookViewId="0">
      <selection activeCell="B19" sqref="B19:F19"/>
    </sheetView>
  </sheetViews>
  <sheetFormatPr defaultRowHeight="14.6" customHeight="1" x14ac:dyDescent="0.4"/>
  <cols>
    <col min="1" max="1" width="5.69140625" customWidth="1"/>
    <col min="2" max="2" width="24.3828125" customWidth="1"/>
    <col min="3" max="3" width="5.15234375" customWidth="1"/>
    <col min="4" max="4" width="5.3828125" customWidth="1"/>
    <col min="5" max="5" width="2" hidden="1" customWidth="1"/>
    <col min="6" max="6" width="14.84375" customWidth="1"/>
    <col min="7" max="7" width="7.53515625" customWidth="1"/>
    <col min="8" max="8" width="10.15234375" customWidth="1"/>
    <col min="9" max="9" width="9.15234375" customWidth="1"/>
    <col min="10" max="10" width="9.53515625" customWidth="1"/>
    <col min="11" max="11" width="10" customWidth="1"/>
    <col min="12" max="12" width="10.3046875" hidden="1" customWidth="1"/>
    <col min="13" max="19" width="5.53515625" hidden="1" customWidth="1"/>
    <col min="20" max="20" width="8.15234375" hidden="1" customWidth="1"/>
    <col min="21" max="21" width="7.3046875" customWidth="1"/>
  </cols>
  <sheetData>
    <row r="1" spans="1:21" ht="14.25" customHeight="1" x14ac:dyDescent="0.4">
      <c r="A1" s="49" t="s">
        <v>0</v>
      </c>
      <c r="B1" s="49"/>
      <c r="C1" s="49"/>
      <c r="D1" s="49"/>
      <c r="E1" s="49"/>
      <c r="F1" s="1"/>
      <c r="G1" s="50" t="s">
        <v>1</v>
      </c>
      <c r="H1" s="50"/>
      <c r="I1" s="50"/>
      <c r="J1" s="50"/>
      <c r="K1" s="51"/>
      <c r="L1" s="2" t="s">
        <v>2</v>
      </c>
      <c r="M1" s="3"/>
      <c r="N1" s="3"/>
      <c r="O1" s="3"/>
      <c r="P1" s="3"/>
      <c r="Q1" s="3"/>
      <c r="R1" s="3"/>
      <c r="S1" s="3"/>
      <c r="T1" s="3"/>
    </row>
    <row r="2" spans="1:21" ht="14.25" customHeight="1" x14ac:dyDescent="0.4">
      <c r="A2" s="52" t="s">
        <v>3</v>
      </c>
      <c r="B2" s="52"/>
      <c r="C2" s="52"/>
      <c r="D2" s="52"/>
      <c r="E2" s="52"/>
      <c r="F2" s="1"/>
      <c r="G2" s="50" t="s">
        <v>4</v>
      </c>
      <c r="H2" s="50"/>
      <c r="I2" s="50"/>
      <c r="J2" s="50"/>
      <c r="K2" s="50"/>
      <c r="L2" s="3"/>
      <c r="M2" s="3"/>
      <c r="N2" s="3"/>
      <c r="O2" s="3"/>
      <c r="P2" s="3"/>
      <c r="Q2" s="3"/>
      <c r="R2" s="3"/>
      <c r="S2" s="3"/>
      <c r="T2" s="3"/>
    </row>
    <row r="3" spans="1:21" ht="22.5" customHeight="1" x14ac:dyDescent="0.4">
      <c r="A3" s="53" t="s">
        <v>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4"/>
      <c r="M3" s="4"/>
      <c r="N3" s="4"/>
      <c r="O3" s="4"/>
      <c r="P3" s="4"/>
      <c r="Q3" s="4"/>
      <c r="R3" s="4"/>
      <c r="S3" s="4"/>
      <c r="T3" s="4"/>
    </row>
    <row r="4" spans="1:21" ht="15" customHeight="1" x14ac:dyDescent="0.4">
      <c r="B4" s="5" t="s">
        <v>6</v>
      </c>
      <c r="C4" s="6" t="s">
        <v>7</v>
      </c>
      <c r="D4" s="5"/>
      <c r="H4" s="5" t="s">
        <v>8</v>
      </c>
      <c r="I4" s="7"/>
      <c r="J4" s="8" t="s">
        <v>9</v>
      </c>
      <c r="L4" s="5"/>
      <c r="M4" s="5"/>
      <c r="N4" s="5"/>
      <c r="O4" s="5"/>
      <c r="P4" s="5"/>
      <c r="Q4" s="5"/>
      <c r="R4" s="5"/>
      <c r="S4" s="5"/>
      <c r="T4" s="5"/>
      <c r="U4" s="9"/>
    </row>
    <row r="5" spans="1:21" ht="15" customHeight="1" x14ac:dyDescent="0.4">
      <c r="B5" s="10" t="s">
        <v>10</v>
      </c>
      <c r="C5" s="6" t="s">
        <v>11</v>
      </c>
      <c r="D5" s="5"/>
      <c r="E5" s="5"/>
      <c r="F5" s="5"/>
      <c r="H5" s="5" t="s">
        <v>12</v>
      </c>
      <c r="I5" s="7"/>
      <c r="J5" s="8" t="s">
        <v>13</v>
      </c>
      <c r="L5" s="5"/>
      <c r="M5" s="5"/>
      <c r="N5" s="5"/>
      <c r="O5" s="5"/>
      <c r="P5" s="5"/>
      <c r="Q5" s="5"/>
      <c r="R5" s="5"/>
      <c r="S5" s="5"/>
      <c r="T5" s="5"/>
      <c r="U5" s="9"/>
    </row>
    <row r="6" spans="1:21" ht="15" customHeight="1" x14ac:dyDescent="0.4">
      <c r="B6" s="5" t="s">
        <v>14</v>
      </c>
      <c r="C6" s="11" t="s">
        <v>15</v>
      </c>
      <c r="D6" s="5"/>
      <c r="E6" s="5"/>
      <c r="F6" s="5"/>
      <c r="H6" s="5" t="s">
        <v>16</v>
      </c>
      <c r="I6" s="12"/>
      <c r="J6" s="8" t="s">
        <v>17</v>
      </c>
      <c r="L6" s="5"/>
      <c r="M6" s="5"/>
      <c r="N6" s="5"/>
      <c r="O6" s="5"/>
      <c r="P6" s="5"/>
      <c r="Q6" s="5"/>
      <c r="R6" s="5"/>
      <c r="S6" s="5"/>
      <c r="T6" s="5"/>
      <c r="U6" s="9"/>
    </row>
    <row r="7" spans="1:21" ht="15" customHeight="1" x14ac:dyDescent="0.4">
      <c r="B7" s="13" t="s">
        <v>18</v>
      </c>
      <c r="C7" s="14" t="s">
        <v>19</v>
      </c>
      <c r="D7" s="5"/>
      <c r="E7" s="5"/>
      <c r="F7" s="5"/>
      <c r="H7" s="5" t="s">
        <v>20</v>
      </c>
      <c r="I7" s="12"/>
      <c r="J7" s="8" t="s">
        <v>21</v>
      </c>
      <c r="L7" s="5"/>
      <c r="M7" s="5"/>
      <c r="N7" s="5"/>
      <c r="O7" s="5"/>
      <c r="P7" s="5"/>
      <c r="Q7" s="5"/>
      <c r="R7" s="5"/>
      <c r="S7" s="5"/>
      <c r="T7" s="5"/>
      <c r="U7" s="9"/>
    </row>
    <row r="8" spans="1:21" ht="10.5" customHeight="1" x14ac:dyDescent="0.4">
      <c r="A8" s="61" t="s">
        <v>22</v>
      </c>
      <c r="B8" s="54" t="s">
        <v>23</v>
      </c>
      <c r="C8" s="55"/>
      <c r="D8" s="55"/>
      <c r="E8" s="55"/>
      <c r="F8" s="56"/>
      <c r="G8" s="63" t="s">
        <v>24</v>
      </c>
      <c r="H8" s="65" t="s">
        <v>25</v>
      </c>
      <c r="I8" s="67" t="s">
        <v>26</v>
      </c>
      <c r="J8" s="67" t="s">
        <v>27</v>
      </c>
      <c r="K8" s="67" t="s">
        <v>28</v>
      </c>
      <c r="L8" s="60" t="s">
        <v>29</v>
      </c>
      <c r="M8" s="60"/>
      <c r="N8" s="16" t="s">
        <v>26</v>
      </c>
      <c r="O8" s="16" t="s">
        <v>30</v>
      </c>
      <c r="P8" s="17" t="s">
        <v>29</v>
      </c>
      <c r="Q8" s="15"/>
      <c r="R8" s="16" t="s">
        <v>26</v>
      </c>
      <c r="S8" s="16" t="s">
        <v>30</v>
      </c>
      <c r="T8" s="4"/>
    </row>
    <row r="9" spans="1:21" ht="10.5" customHeight="1" x14ac:dyDescent="0.4">
      <c r="A9" s="62"/>
      <c r="B9" s="57"/>
      <c r="C9" s="58"/>
      <c r="D9" s="58"/>
      <c r="E9" s="58"/>
      <c r="F9" s="59"/>
      <c r="G9" s="64"/>
      <c r="H9" s="66"/>
      <c r="I9" s="68"/>
      <c r="J9" s="68"/>
      <c r="K9" s="68"/>
      <c r="L9" s="69" t="s">
        <v>31</v>
      </c>
      <c r="M9" s="70"/>
      <c r="N9" s="70"/>
      <c r="O9" s="70"/>
      <c r="P9" s="18" t="s">
        <v>32</v>
      </c>
      <c r="Q9" s="18"/>
      <c r="R9" s="18"/>
      <c r="S9" s="18"/>
      <c r="T9" s="19"/>
    </row>
    <row r="10" spans="1:21" ht="13.5" customHeight="1" x14ac:dyDescent="0.4">
      <c r="A10" s="20">
        <v>1</v>
      </c>
      <c r="B10" s="71" t="s">
        <v>33</v>
      </c>
      <c r="C10" s="72"/>
      <c r="D10" s="72"/>
      <c r="E10" s="72"/>
      <c r="F10" s="73"/>
      <c r="G10" s="24">
        <v>3</v>
      </c>
      <c r="H10" s="25">
        <v>7.6</v>
      </c>
      <c r="I10" s="26" t="s">
        <v>32</v>
      </c>
      <c r="J10" s="25">
        <v>3</v>
      </c>
      <c r="K10" s="27"/>
      <c r="L10" s="28">
        <v>26</v>
      </c>
      <c r="M10" s="28">
        <v>27</v>
      </c>
      <c r="N10" s="28">
        <v>28</v>
      </c>
      <c r="O10" s="28">
        <v>29</v>
      </c>
      <c r="T10" s="29">
        <f>G10*J10</f>
        <v>0</v>
      </c>
    </row>
    <row r="11" spans="1:21" ht="13.5" customHeight="1" x14ac:dyDescent="0.4">
      <c r="A11" s="20">
        <v>2</v>
      </c>
      <c r="B11" s="21" t="s">
        <v>34</v>
      </c>
      <c r="C11" s="22"/>
      <c r="D11" s="22"/>
      <c r="E11" s="22"/>
      <c r="F11" s="23"/>
      <c r="G11" s="24">
        <v>3</v>
      </c>
      <c r="H11" s="25">
        <v>8.1</v>
      </c>
      <c r="I11" s="26" t="s">
        <v>35</v>
      </c>
      <c r="J11" s="25">
        <v>3.5</v>
      </c>
      <c r="K11" s="27"/>
      <c r="L11" s="28"/>
      <c r="M11" s="28"/>
      <c r="N11" s="28"/>
      <c r="O11" s="28"/>
      <c r="T11" s="29"/>
    </row>
    <row r="12" spans="1:21" ht="13.5" customHeight="1" x14ac:dyDescent="0.4">
      <c r="A12" s="20">
        <v>3</v>
      </c>
      <c r="B12" s="21" t="s">
        <v>36</v>
      </c>
      <c r="C12" s="22"/>
      <c r="D12" s="22"/>
      <c r="E12" s="22"/>
      <c r="F12" s="23"/>
      <c r="G12" s="24">
        <v>4</v>
      </c>
      <c r="H12" s="25">
        <v>9.6999999999999993</v>
      </c>
      <c r="I12" s="26" t="s">
        <v>37</v>
      </c>
      <c r="J12" s="25">
        <v>4</v>
      </c>
      <c r="K12" s="27"/>
      <c r="L12" s="28"/>
      <c r="M12" s="28"/>
      <c r="N12" s="28"/>
      <c r="O12" s="28"/>
      <c r="T12" s="29"/>
    </row>
    <row r="13" spans="1:21" ht="13.5" customHeight="1" x14ac:dyDescent="0.4">
      <c r="A13" s="20">
        <v>4</v>
      </c>
      <c r="B13" s="71" t="s">
        <v>38</v>
      </c>
      <c r="C13" s="72"/>
      <c r="D13" s="72"/>
      <c r="E13" s="72"/>
      <c r="F13" s="73"/>
      <c r="G13" s="24">
        <v>3</v>
      </c>
      <c r="H13" s="25">
        <v>3.4</v>
      </c>
      <c r="I13" s="26" t="s">
        <v>39</v>
      </c>
      <c r="J13" s="25">
        <v>0</v>
      </c>
      <c r="K13" s="27"/>
      <c r="L13" s="28"/>
      <c r="M13" s="28"/>
      <c r="N13" s="28"/>
      <c r="O13" s="28"/>
      <c r="T13" s="29"/>
    </row>
    <row r="14" spans="1:21" ht="13.5" customHeight="1" x14ac:dyDescent="0.4">
      <c r="A14" s="20">
        <v>5</v>
      </c>
      <c r="B14" s="71" t="s">
        <v>40</v>
      </c>
      <c r="C14" s="72"/>
      <c r="D14" s="72"/>
      <c r="E14" s="72"/>
      <c r="F14" s="73"/>
      <c r="G14" s="24">
        <v>10</v>
      </c>
      <c r="H14" s="25">
        <v>5.3</v>
      </c>
      <c r="I14" s="26" t="s">
        <v>41</v>
      </c>
      <c r="J14" s="25">
        <v>1.5</v>
      </c>
      <c r="K14" s="27"/>
      <c r="L14" s="28"/>
      <c r="M14" s="28"/>
      <c r="N14" s="28"/>
      <c r="O14" s="28"/>
      <c r="T14" s="29"/>
    </row>
    <row r="15" spans="1:21" ht="13.5" customHeight="1" x14ac:dyDescent="0.4">
      <c r="A15" s="20">
        <v>6</v>
      </c>
      <c r="B15" s="71" t="s">
        <v>42</v>
      </c>
      <c r="C15" s="72"/>
      <c r="D15" s="72"/>
      <c r="E15" s="72"/>
      <c r="F15" s="73"/>
      <c r="G15" s="24">
        <v>2</v>
      </c>
      <c r="H15" s="25">
        <v>8.5</v>
      </c>
      <c r="I15" s="26" t="s">
        <v>31</v>
      </c>
      <c r="J15" s="25">
        <v>3.7</v>
      </c>
      <c r="K15" s="27"/>
      <c r="L15" s="28"/>
      <c r="M15" s="28"/>
      <c r="N15" s="28"/>
      <c r="O15" s="28"/>
      <c r="T15" s="29"/>
    </row>
    <row r="16" spans="1:21" ht="13.5" customHeight="1" x14ac:dyDescent="0.4">
      <c r="A16" s="20">
        <v>7</v>
      </c>
      <c r="B16" s="71" t="s">
        <v>43</v>
      </c>
      <c r="C16" s="72"/>
      <c r="D16" s="72"/>
      <c r="E16" s="72"/>
      <c r="F16" s="73"/>
      <c r="G16" s="24">
        <v>3</v>
      </c>
      <c r="H16" s="25">
        <v>7.9</v>
      </c>
      <c r="I16" s="26" t="s">
        <v>32</v>
      </c>
      <c r="J16" s="25">
        <v>3</v>
      </c>
      <c r="K16" s="27"/>
      <c r="L16" s="28"/>
      <c r="M16" s="28"/>
      <c r="N16" s="28"/>
      <c r="O16" s="28"/>
      <c r="T16" s="29"/>
    </row>
    <row r="17" spans="1:21" ht="13.5" customHeight="1" x14ac:dyDescent="0.4">
      <c r="A17" s="20">
        <v>8</v>
      </c>
      <c r="B17" s="71" t="s">
        <v>44</v>
      </c>
      <c r="C17" s="72"/>
      <c r="D17" s="72"/>
      <c r="E17" s="72"/>
      <c r="F17" s="73"/>
      <c r="G17" s="24">
        <v>3</v>
      </c>
      <c r="H17" s="25">
        <v>10</v>
      </c>
      <c r="I17" s="26" t="s">
        <v>37</v>
      </c>
      <c r="J17" s="25">
        <v>4</v>
      </c>
      <c r="K17" s="27"/>
      <c r="L17" s="28"/>
      <c r="M17" s="28"/>
      <c r="N17" s="28"/>
      <c r="O17" s="28"/>
      <c r="T17" s="29"/>
    </row>
    <row r="18" spans="1:21" ht="13.5" customHeight="1" x14ac:dyDescent="0.4">
      <c r="A18" s="20">
        <v>9</v>
      </c>
      <c r="B18" s="71" t="s">
        <v>45</v>
      </c>
      <c r="C18" s="72"/>
      <c r="D18" s="72"/>
      <c r="E18" s="72"/>
      <c r="F18" s="73"/>
      <c r="G18" s="24">
        <v>2</v>
      </c>
      <c r="H18" s="25">
        <v>8</v>
      </c>
      <c r="I18" s="26" t="s">
        <v>35</v>
      </c>
      <c r="J18" s="25">
        <v>3.5</v>
      </c>
      <c r="K18" s="27"/>
      <c r="L18" s="28"/>
      <c r="M18" s="28"/>
      <c r="N18" s="28"/>
      <c r="O18" s="28"/>
      <c r="T18" s="29"/>
    </row>
    <row r="19" spans="1:21" ht="13.5" customHeight="1" x14ac:dyDescent="0.4">
      <c r="A19" s="20">
        <v>10</v>
      </c>
      <c r="B19" s="71" t="s">
        <v>46</v>
      </c>
      <c r="C19" s="72"/>
      <c r="D19" s="72"/>
      <c r="E19" s="72"/>
      <c r="F19" s="73"/>
      <c r="G19" s="24">
        <v>3</v>
      </c>
      <c r="H19" s="25">
        <v>8.8000000000000007</v>
      </c>
      <c r="I19" s="26" t="s">
        <v>31</v>
      </c>
      <c r="J19" s="25">
        <v>3.7</v>
      </c>
      <c r="K19" s="27"/>
      <c r="L19" s="28"/>
      <c r="M19" s="28"/>
      <c r="N19" s="28"/>
      <c r="O19" s="28"/>
      <c r="T19" s="29"/>
    </row>
    <row r="20" spans="1:21" ht="13.5" customHeight="1" x14ac:dyDescent="0.4">
      <c r="A20" s="20">
        <v>11</v>
      </c>
      <c r="B20" s="71" t="s">
        <v>47</v>
      </c>
      <c r="C20" s="72"/>
      <c r="D20" s="72"/>
      <c r="E20" s="72"/>
      <c r="F20" s="73"/>
      <c r="G20" s="24">
        <v>2</v>
      </c>
      <c r="H20" s="25">
        <v>7.6</v>
      </c>
      <c r="I20" s="26" t="s">
        <v>32</v>
      </c>
      <c r="J20" s="25">
        <v>3</v>
      </c>
      <c r="K20" s="27"/>
      <c r="L20" s="28"/>
      <c r="M20" s="28"/>
      <c r="N20" s="28"/>
      <c r="O20" s="28"/>
      <c r="T20" s="29"/>
    </row>
    <row r="21" spans="1:21" ht="13.5" customHeight="1" x14ac:dyDescent="0.4">
      <c r="A21" s="20">
        <v>12</v>
      </c>
      <c r="B21" s="71" t="s">
        <v>48</v>
      </c>
      <c r="C21" s="72"/>
      <c r="D21" s="72"/>
      <c r="E21" s="72"/>
      <c r="F21" s="73"/>
      <c r="G21" s="24">
        <v>3</v>
      </c>
      <c r="H21" s="25">
        <v>9.5500000000000007</v>
      </c>
      <c r="I21" s="26" t="s">
        <v>37</v>
      </c>
      <c r="J21" s="25">
        <v>4</v>
      </c>
      <c r="K21" s="27"/>
      <c r="L21" s="28"/>
      <c r="M21" s="28"/>
      <c r="N21" s="28"/>
      <c r="O21" s="28"/>
      <c r="T21" s="29"/>
    </row>
    <row r="22" spans="1:21" ht="13.5" customHeight="1" x14ac:dyDescent="0.4">
      <c r="A22" s="20">
        <v>13</v>
      </c>
      <c r="B22" s="71" t="s">
        <v>49</v>
      </c>
      <c r="C22" s="72"/>
      <c r="D22" s="72"/>
      <c r="E22" s="72"/>
      <c r="F22" s="73"/>
      <c r="G22" s="24">
        <v>3</v>
      </c>
      <c r="H22" s="25">
        <v>9.5</v>
      </c>
      <c r="I22" s="26" t="s">
        <v>37</v>
      </c>
      <c r="J22" s="25">
        <v>4</v>
      </c>
      <c r="K22" s="27"/>
      <c r="L22" s="28"/>
      <c r="M22" s="28"/>
      <c r="N22" s="28"/>
      <c r="O22" s="28"/>
      <c r="T22" s="29"/>
    </row>
    <row r="23" spans="1:21" ht="13.5" customHeight="1" x14ac:dyDescent="0.4">
      <c r="A23" s="20">
        <v>14</v>
      </c>
      <c r="B23" s="71" t="s">
        <v>50</v>
      </c>
      <c r="C23" s="72"/>
      <c r="D23" s="72"/>
      <c r="E23" s="72"/>
      <c r="F23" s="73"/>
      <c r="G23" s="24">
        <v>3</v>
      </c>
      <c r="H23" s="25">
        <v>3.8</v>
      </c>
      <c r="I23" s="26" t="s">
        <v>39</v>
      </c>
      <c r="J23" s="25">
        <v>0</v>
      </c>
      <c r="K23" s="27"/>
      <c r="L23" s="28"/>
      <c r="M23" s="28"/>
      <c r="N23" s="28"/>
      <c r="O23" s="28"/>
      <c r="T23" s="29"/>
    </row>
    <row r="24" spans="1:21" ht="13.5" customHeight="1" x14ac:dyDescent="0.4">
      <c r="A24" s="20">
        <v>15</v>
      </c>
      <c r="B24" s="71" t="s">
        <v>51</v>
      </c>
      <c r="C24" s="72"/>
      <c r="D24" s="72"/>
      <c r="E24" s="72"/>
      <c r="F24" s="73"/>
      <c r="G24" s="24">
        <v>3</v>
      </c>
      <c r="H24" s="25">
        <v>9.4</v>
      </c>
      <c r="I24" s="26" t="s">
        <v>37</v>
      </c>
      <c r="J24" s="25">
        <v>4</v>
      </c>
      <c r="K24" s="27"/>
      <c r="L24" s="28"/>
      <c r="M24" s="28"/>
      <c r="N24" s="28"/>
      <c r="O24" s="28"/>
      <c r="T24" s="29"/>
    </row>
    <row r="25" spans="1:21" ht="13.5" customHeight="1" x14ac:dyDescent="0.4">
      <c r="A25" s="20">
        <v>16</v>
      </c>
      <c r="B25" s="71" t="s">
        <v>52</v>
      </c>
      <c r="C25" s="72"/>
      <c r="D25" s="72"/>
      <c r="E25" s="72"/>
      <c r="F25" s="73"/>
      <c r="G25" s="24">
        <v>3</v>
      </c>
      <c r="H25" s="25">
        <v>9.9</v>
      </c>
      <c r="I25" s="26" t="s">
        <v>37</v>
      </c>
      <c r="J25" s="25">
        <v>4</v>
      </c>
      <c r="K25" s="27"/>
      <c r="L25" s="28"/>
      <c r="M25" s="28"/>
      <c r="N25" s="28"/>
      <c r="O25" s="28"/>
      <c r="T25" s="29"/>
    </row>
    <row r="26" spans="1:21" ht="13.5" customHeight="1" x14ac:dyDescent="0.4">
      <c r="A26" s="20">
        <v>17</v>
      </c>
      <c r="B26" s="71" t="s">
        <v>53</v>
      </c>
      <c r="C26" s="72"/>
      <c r="D26" s="72"/>
      <c r="E26" s="72"/>
      <c r="F26" s="73"/>
      <c r="G26" s="24">
        <v>3</v>
      </c>
      <c r="H26" s="25">
        <v>6.6</v>
      </c>
      <c r="I26" s="26" t="s">
        <v>54</v>
      </c>
      <c r="J26" s="25">
        <v>2.5</v>
      </c>
      <c r="K26" s="27"/>
      <c r="L26" s="28"/>
      <c r="M26" s="28"/>
      <c r="N26" s="28"/>
      <c r="O26" s="28"/>
      <c r="T26" s="29"/>
    </row>
    <row r="27" spans="1:21" ht="13.5" customHeight="1" x14ac:dyDescent="0.4">
      <c r="A27" s="20">
        <v>18</v>
      </c>
      <c r="B27" s="71" t="s">
        <v>55</v>
      </c>
      <c r="C27" s="72"/>
      <c r="D27" s="72"/>
      <c r="E27" s="72"/>
      <c r="F27" s="73"/>
      <c r="G27" s="24">
        <v>3</v>
      </c>
      <c r="H27" s="25">
        <v>10</v>
      </c>
      <c r="I27" s="26" t="s">
        <v>37</v>
      </c>
      <c r="J27" s="25">
        <v>4</v>
      </c>
      <c r="K27" s="27"/>
      <c r="L27" s="28"/>
      <c r="M27" s="28"/>
      <c r="N27" s="28"/>
      <c r="O27" s="28"/>
      <c r="T27" s="29"/>
    </row>
    <row r="28" spans="1:21" ht="13.5" customHeight="1" x14ac:dyDescent="0.4">
      <c r="A28" s="20">
        <v>19</v>
      </c>
      <c r="B28" s="71" t="s">
        <v>56</v>
      </c>
      <c r="C28" s="72"/>
      <c r="D28" s="72"/>
      <c r="E28" s="72"/>
      <c r="F28" s="73"/>
      <c r="G28" s="24">
        <v>3</v>
      </c>
      <c r="H28" s="25">
        <v>3.6</v>
      </c>
      <c r="I28" s="26" t="s">
        <v>39</v>
      </c>
      <c r="J28" s="25">
        <v>0</v>
      </c>
      <c r="K28" s="27"/>
      <c r="L28" s="28"/>
      <c r="M28" s="28"/>
      <c r="N28" s="28"/>
      <c r="O28" s="28"/>
      <c r="T28" s="29"/>
    </row>
    <row r="29" spans="1:21" ht="13.5" customHeight="1" x14ac:dyDescent="0.4">
      <c r="A29" s="20">
        <v>20</v>
      </c>
      <c r="B29" s="71" t="s">
        <v>57</v>
      </c>
      <c r="C29" s="72"/>
      <c r="D29" s="72"/>
      <c r="E29" s="72"/>
      <c r="F29" s="73"/>
      <c r="G29" s="24">
        <v>3</v>
      </c>
      <c r="H29" s="25">
        <v>7</v>
      </c>
      <c r="I29" s="26" t="s">
        <v>32</v>
      </c>
      <c r="J29" s="25">
        <v>3</v>
      </c>
      <c r="K29" s="27"/>
      <c r="L29" s="28"/>
      <c r="M29" s="28"/>
      <c r="N29" s="28"/>
      <c r="O29" s="28"/>
      <c r="T29" s="29"/>
    </row>
    <row r="30" spans="1:21" ht="13.5" customHeight="1" x14ac:dyDescent="0.4">
      <c r="A30" s="20">
        <v>21</v>
      </c>
      <c r="B30" s="71" t="s">
        <v>58</v>
      </c>
      <c r="C30" s="72"/>
      <c r="D30" s="72"/>
      <c r="E30" s="72"/>
      <c r="F30" s="73"/>
      <c r="G30" s="24">
        <v>2</v>
      </c>
      <c r="H30" s="25">
        <v>9.6</v>
      </c>
      <c r="I30" s="26" t="s">
        <v>37</v>
      </c>
      <c r="J30" s="25">
        <v>4</v>
      </c>
      <c r="K30" s="27"/>
      <c r="L30" s="28"/>
      <c r="M30" s="28"/>
      <c r="N30" s="28"/>
      <c r="O30" s="28"/>
      <c r="T30" s="29"/>
    </row>
    <row r="31" spans="1:21" x14ac:dyDescent="0.4">
      <c r="A31" s="74" t="s">
        <v>59</v>
      </c>
      <c r="B31" s="74"/>
      <c r="C31" s="74"/>
      <c r="D31" s="75">
        <v>58</v>
      </c>
      <c r="E31" s="75"/>
      <c r="F31" s="75"/>
      <c r="G31" s="30"/>
      <c r="H31" s="31"/>
      <c r="I31" s="32" t="s">
        <v>60</v>
      </c>
      <c r="J31" s="30"/>
      <c r="K31" s="30"/>
      <c r="L31" s="30"/>
      <c r="M31" s="33"/>
      <c r="N31" s="33"/>
      <c r="O31" s="33"/>
      <c r="P31" s="30"/>
      <c r="Q31" s="30"/>
      <c r="R31" s="30"/>
      <c r="S31" s="34" t="s">
        <v>61</v>
      </c>
      <c r="T31" s="35">
        <f>SUM(T10:T10)</f>
        <v>0</v>
      </c>
      <c r="U31" s="34"/>
    </row>
    <row r="32" spans="1:21" x14ac:dyDescent="0.4">
      <c r="A32" s="76" t="s">
        <v>62</v>
      </c>
      <c r="B32" s="76"/>
      <c r="C32" s="76"/>
      <c r="D32" s="77">
        <v>3.23</v>
      </c>
      <c r="E32" s="77"/>
      <c r="F32" s="77"/>
      <c r="G32" s="30"/>
      <c r="H32" s="31"/>
      <c r="I32" s="1" t="s">
        <v>63</v>
      </c>
      <c r="J32" s="30"/>
      <c r="K32" s="30"/>
      <c r="L32" s="30"/>
      <c r="M32" s="33"/>
      <c r="N32" s="33"/>
      <c r="O32" s="33"/>
      <c r="P32" s="30"/>
      <c r="Q32" s="30"/>
      <c r="R32" s="30"/>
      <c r="S32" s="34" t="s">
        <v>64</v>
      </c>
      <c r="T32" s="34">
        <f>SUM(G10:G10)</f>
        <v>3</v>
      </c>
    </row>
    <row r="33" spans="1:20" x14ac:dyDescent="0.4">
      <c r="A33" s="30"/>
      <c r="B33" s="30"/>
      <c r="C33" s="30"/>
      <c r="D33" s="30"/>
      <c r="E33" s="30"/>
      <c r="F33" s="30"/>
      <c r="G33" s="30"/>
      <c r="H33" s="31"/>
      <c r="I33" s="36" t="s">
        <v>65</v>
      </c>
      <c r="J33" s="30"/>
      <c r="K33" s="30"/>
      <c r="L33" s="37"/>
      <c r="M33" s="33"/>
      <c r="N33" s="33"/>
      <c r="O33" s="33"/>
      <c r="P33" s="30"/>
      <c r="Q33" s="30"/>
      <c r="R33" s="30"/>
      <c r="S33" s="34" t="s">
        <v>66</v>
      </c>
      <c r="T33" s="34" t="e">
        <f>ROUND((T11/T12),2)</f>
        <v>#DIV/0!</v>
      </c>
    </row>
    <row r="34" spans="1:20" x14ac:dyDescent="0.4">
      <c r="A34" s="38"/>
      <c r="B34" s="39"/>
      <c r="C34" s="40"/>
      <c r="D34" s="41"/>
      <c r="E34" s="42"/>
      <c r="F34" s="41"/>
      <c r="G34" s="30"/>
      <c r="H34" s="31"/>
      <c r="I34" s="36" t="s">
        <v>67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</row>
    <row r="35" spans="1:20" x14ac:dyDescent="0.4">
      <c r="A35" s="38"/>
      <c r="B35" s="39"/>
      <c r="C35" s="40"/>
      <c r="D35" s="41"/>
      <c r="E35" s="42"/>
      <c r="F35" s="41"/>
      <c r="G35" s="30"/>
      <c r="H35" s="31"/>
      <c r="I35" s="36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</row>
    <row r="36" spans="1:20" x14ac:dyDescent="0.4">
      <c r="A36" s="38"/>
      <c r="B36" s="39"/>
      <c r="C36" s="40"/>
      <c r="D36" s="41"/>
      <c r="E36" s="42"/>
      <c r="F36" s="41"/>
      <c r="G36" s="30"/>
      <c r="H36" s="31"/>
      <c r="I36" s="36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1:20" x14ac:dyDescent="0.4">
      <c r="A37" s="38"/>
      <c r="B37" s="39"/>
      <c r="C37" s="40"/>
      <c r="D37" s="41"/>
      <c r="E37" s="42"/>
      <c r="F37" s="41"/>
      <c r="G37" s="30"/>
      <c r="H37" s="31"/>
      <c r="I37" s="36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1:20" ht="21" customHeight="1" x14ac:dyDescent="0.4">
      <c r="A38" s="43"/>
      <c r="B38" s="44"/>
      <c r="C38" s="44"/>
      <c r="D38" s="44"/>
      <c r="E38" s="44"/>
      <c r="F38" s="44"/>
      <c r="G38" s="45"/>
      <c r="H38" s="46"/>
      <c r="I38" s="1" t="s">
        <v>68</v>
      </c>
      <c r="J38" s="46"/>
      <c r="K38" s="46"/>
      <c r="L38" s="28"/>
      <c r="M38" s="28"/>
      <c r="N38" s="28"/>
      <c r="O38" s="28"/>
      <c r="P38" s="28"/>
      <c r="Q38" s="28"/>
      <c r="R38" s="28"/>
      <c r="S38" s="28"/>
      <c r="T38" s="47"/>
    </row>
    <row r="39" spans="1:20" ht="21" customHeight="1" x14ac:dyDescent="0.4">
      <c r="A39" s="43"/>
      <c r="B39" s="44"/>
      <c r="C39" s="44"/>
      <c r="D39" s="44"/>
      <c r="E39" s="44"/>
      <c r="F39" s="44"/>
      <c r="G39" s="45"/>
      <c r="H39" s="46"/>
      <c r="I39" s="48"/>
      <c r="J39" s="46"/>
      <c r="K39" s="46"/>
      <c r="L39" s="28"/>
      <c r="M39" s="28"/>
      <c r="N39" s="28"/>
      <c r="O39" s="28"/>
      <c r="P39" s="28"/>
      <c r="Q39" s="28"/>
      <c r="R39" s="28"/>
      <c r="S39" s="28"/>
      <c r="T39" s="47"/>
    </row>
  </sheetData>
  <mergeCells count="37">
    <mergeCell ref="A32:C32"/>
    <mergeCell ref="D32:F32"/>
    <mergeCell ref="B27:F27"/>
    <mergeCell ref="B28:F28"/>
    <mergeCell ref="B29:F29"/>
    <mergeCell ref="B30:F30"/>
    <mergeCell ref="A31:C31"/>
    <mergeCell ref="D31:F31"/>
    <mergeCell ref="B22:F22"/>
    <mergeCell ref="B23:F23"/>
    <mergeCell ref="B24:F24"/>
    <mergeCell ref="B25:F25"/>
    <mergeCell ref="B26:F26"/>
    <mergeCell ref="B17:F17"/>
    <mergeCell ref="B18:F18"/>
    <mergeCell ref="B19:F19"/>
    <mergeCell ref="B20:F20"/>
    <mergeCell ref="B21:F21"/>
    <mergeCell ref="B10:F10"/>
    <mergeCell ref="B13:F13"/>
    <mergeCell ref="B14:F14"/>
    <mergeCell ref="B15:F15"/>
    <mergeCell ref="B16:F16"/>
    <mergeCell ref="B8:F9"/>
    <mergeCell ref="L8:M8"/>
    <mergeCell ref="A8:A9"/>
    <mergeCell ref="G8:G9"/>
    <mergeCell ref="H8:H9"/>
    <mergeCell ref="I8:I9"/>
    <mergeCell ref="J8:J9"/>
    <mergeCell ref="K8:K9"/>
    <mergeCell ref="L9:O9"/>
    <mergeCell ref="A1:E1"/>
    <mergeCell ref="G1:K1"/>
    <mergeCell ref="A2:E2"/>
    <mergeCell ref="G2:K2"/>
    <mergeCell ref="A3:K3"/>
  </mergeCells>
  <conditionalFormatting sqref="E11:E12 F12">
    <cfRule type="cellIs" dxfId="2" priority="1" operator="equal">
      <formula>"F"</formula>
    </cfRule>
  </conditionalFormatting>
  <conditionalFormatting sqref="E14:E17">
    <cfRule type="cellIs" dxfId="1" priority="2" operator="equal">
      <formula>"F"</formula>
    </cfRule>
  </conditionalFormatting>
  <conditionalFormatting sqref="I10 I19">
    <cfRule type="cellIs" dxfId="0" priority="3" operator="equal">
      <formula>"F"</formula>
    </cfRule>
  </conditionalFormatting>
  <pageMargins left="0.35625000000000001" right="0.296875" top="0.34635416666666669" bottom="0.16822916666666668" header="0.31496062992125984" footer="0.31496062992125984"/>
  <pageSetup paperSize="9" scale="95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BĐCN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2024-11-18T08:56:00Z</dcterms:created>
  <dcterms:modified xsi:type="dcterms:W3CDTF">2024-11-23T01:48:28Z</dcterms:modified>
</cp:coreProperties>
</file>