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xr:revisionPtr revIDLastSave="0" documentId="13_ncr:1_{FE185336-6855-400C-A706-CE3AE64343A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  <c r="A5" i="1"/>
  <c r="I3" i="1"/>
  <c r="D3" i="1"/>
  <c r="C3" i="1"/>
  <c r="G3" i="1"/>
  <c r="H3" i="1"/>
  <c r="F3" i="1"/>
  <c r="E3" i="1"/>
  <c r="B3" i="1"/>
  <c r="A3" i="1"/>
</calcChain>
</file>

<file path=xl/sharedStrings.xml><?xml version="1.0" encoding="utf-8"?>
<sst xmlns="http://schemas.openxmlformats.org/spreadsheetml/2006/main" count="9" uniqueCount="9">
  <si>
    <t>Forecast</t>
  </si>
  <si>
    <t>IOH</t>
  </si>
  <si>
    <t>Sales</t>
  </si>
  <si>
    <t>NRQ</t>
  </si>
  <si>
    <t>GIT</t>
  </si>
  <si>
    <t>Site WH</t>
  </si>
  <si>
    <t>WIP</t>
  </si>
  <si>
    <t>Material WH</t>
  </si>
  <si>
    <t>UT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</si>
</sst>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G13" sqref="G13"/>
    </sheetView>
  </sheetViews>
  <sheetFormatPr defaultRowHeight="15" x14ac:dyDescent="0.25"/>
  <cols>
    <col min="1" max="1" width="9" style="1" bestFit="1" customWidth="1"/>
    <col min="2" max="2" width="10.5703125" style="1" bestFit="1" customWidth="1"/>
    <col min="3" max="3" width="9.7109375" style="1" bestFit="1" customWidth="1"/>
    <col min="4" max="4" width="11.28515625" style="1" bestFit="1" customWidth="1"/>
    <col min="5" max="7" width="10.5703125" style="1" bestFit="1" customWidth="1"/>
    <col min="8" max="8" width="11.140625" style="1" bestFit="1" customWidth="1"/>
    <col min="9" max="9" width="12" style="1" bestFit="1" customWidth="1"/>
    <col min="10" max="16384" width="9.140625" style="1"/>
  </cols>
  <sheetData>
    <row r="1" spans="1:9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 s="1">
        <v>500000</v>
      </c>
      <c r="B2" s="1">
        <v>200000</v>
      </c>
      <c r="C2" s="1">
        <v>475000</v>
      </c>
      <c r="D2" s="1">
        <v>600000</v>
      </c>
      <c r="E2" s="1">
        <v>75000</v>
      </c>
      <c r="F2" s="1">
        <v>34000</v>
      </c>
      <c r="G2" s="1">
        <v>34000</v>
      </c>
      <c r="H2" s="1">
        <v>17800</v>
      </c>
      <c r="I2" s="1">
        <v>50000</v>
      </c>
    </row>
    <row r="3" spans="1:9" x14ac:dyDescent="0.25">
      <c r="A3" s="1">
        <f>38*19200</f>
        <v>729600</v>
      </c>
      <c r="B3" s="1">
        <f>(38*19200)/0.6</f>
        <v>1216000</v>
      </c>
      <c r="C3" s="1">
        <f>(38*19200)/1.375</f>
        <v>530618.18181818177</v>
      </c>
      <c r="D3" s="1">
        <f>(38*19200)/0.263157894736842</f>
        <v>2772480.0000000014</v>
      </c>
      <c r="E3" s="1">
        <f>(38*19200)/0.875</f>
        <v>833828.57142857148</v>
      </c>
      <c r="F3" s="1">
        <f>(38*19200)/0.546666666666667</f>
        <v>1334634.1463414626</v>
      </c>
      <c r="G3" s="1">
        <f>(38*19200)/0.546666666666667</f>
        <v>1334634.1463414626</v>
      </c>
      <c r="H3" s="1">
        <f>(38*19200)/0.476470588235294</f>
        <v>1531259.2592592598</v>
      </c>
      <c r="I3" s="1">
        <f>(38*19200)/1.80898876404494</f>
        <v>403319.25465838594</v>
      </c>
    </row>
    <row r="4" spans="1:9" x14ac:dyDescent="0.25">
      <c r="A4" s="1">
        <v>600000</v>
      </c>
      <c r="B4" s="1">
        <v>260000</v>
      </c>
      <c r="C4" s="1">
        <v>570000</v>
      </c>
      <c r="D4" s="1">
        <v>720000</v>
      </c>
      <c r="E4" s="1">
        <v>97500</v>
      </c>
      <c r="F4" s="1">
        <v>40800</v>
      </c>
      <c r="G4" s="1">
        <v>40800</v>
      </c>
      <c r="H4" s="1">
        <v>23140</v>
      </c>
      <c r="I4" s="1">
        <v>60000</v>
      </c>
    </row>
    <row r="5" spans="1:9" x14ac:dyDescent="0.25">
      <c r="A5" s="1">
        <f>(38*19200)+145920</f>
        <v>875520</v>
      </c>
      <c r="B5" s="1">
        <f>((38*19200)/0.6)+364800</f>
        <v>1580800</v>
      </c>
      <c r="C5" s="1">
        <f>((38*19200)/1.375)+106123.636363636</f>
        <v>636741.81818181777</v>
      </c>
      <c r="D5" s="1">
        <f>((38*19200)/0.263157894736842)+554496</f>
        <v>3326976.0000000014</v>
      </c>
      <c r="E5" s="1">
        <f>((38*19200)/0.875)+250148.571428571</f>
        <v>1083977.1428571425</v>
      </c>
      <c r="F5" s="1">
        <f>((38*19200)/0.546666666666667)+266926.829268293</f>
        <v>1601560.9756097556</v>
      </c>
      <c r="G5" s="1">
        <f>((38*19200)/0.546666666666667)+266926.829268293</f>
        <v>1601560.9756097556</v>
      </c>
      <c r="H5" s="1">
        <f>((38*19200)/0.476470588235294)+459377.777777778</f>
        <v>1990637.0370370378</v>
      </c>
      <c r="I5" s="1">
        <f>((38*19200)/1.80898876404494)+80663.8509316772</f>
        <v>483983.10559006315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Ameer Hamza</dc:creator>
  <cp:lastModifiedBy>Muhammad Ameer Hamza</cp:lastModifiedBy>
  <dcterms:created xsi:type="dcterms:W3CDTF">2015-06-05T18:17:20Z</dcterms:created>
  <dcterms:modified xsi:type="dcterms:W3CDTF">2020-11-08T14:36:37Z</dcterms:modified>
</cp:coreProperties>
</file>