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W4_V6 Trendlines/"/>
    </mc:Choice>
  </mc:AlternateContent>
  <xr:revisionPtr revIDLastSave="0" documentId="13_ncr:1_{7A43FE0B-5101-854C-B83C-0549F9C5DA33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Orders" sheetId="1" r:id="rId1"/>
    <sheet name="Sales Dash" sheetId="10" r:id="rId2"/>
    <sheet name="Sheet1" sheetId="11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<sst xmlns="http://schemas.openxmlformats.org/spreadsheetml/2006/main" count="12535" uniqueCount="1970">
  <si>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</si>
  <si>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</si>
  <si>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</si>
  <si>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</si>
  <si>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</si>
  <si>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</si>
  <si>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</si>
  <si>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</si>
  <si>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</si>
  <si>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</si>
  <si>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</si>
  <si>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</si>
  <si>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</si>
  <si>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</si>
  <si>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</si>
  <si>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</si>
  <si>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</si>
  <si>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</si>
  <si>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</si>
  <si>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</si>
  <si>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</si>
  <si>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</si>
  <si>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</si>
  <si>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</si>
  <si>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</si>
  <si>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</si>
  <si>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</si>
  <si>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</si>
  <si>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</si>
  <si>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</si>
  <si>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</si>
  <si>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</si>
  <si>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</si>
  <si>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</si>
  <si>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</si>
  <si>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</si>
  <si>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</si>
  <si>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</si>
  <si>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</si>
  <si>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</si>
  <si>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</si>
  <si>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</si>
  <si>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</si>
  <si>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</si>
  <si>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</si>
  <si>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</si>
  <si>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</si>
  <si>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</si>
  <si>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</si>
  <si>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</si>
  <si>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</si>
  <si>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</si>
  <si>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</si>
  <si>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</si>
  <si>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</si>
  <si>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</si>
  <si>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</si>
  <si>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</si>
  <si>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</si>
  <si>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</si>
  <si>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</si>
  <si>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</si>
  <si>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</si>
  <si>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</si>
  <si>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</si>
  <si>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</si>
  <si>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</si>
  <si>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</si>
  <si>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</si>
  <si>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</si>
  <si>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</si>
  <si>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</si>
  <si>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</si>
  <si>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</si>
  <si>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</si>
  <si>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</si>
  <si>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</si>
  <si>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</si>
  <si>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</si>
  <si>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</si>
  <si>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</si>
  <si>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</si>
  <si>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</si>
  <si>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</si>
  <si>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</si>
  <si>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</si>
  <si>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</si>
  <si>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</si>
  <si>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</si>
  <si>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</si>
  <si>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</si>
  <si>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</si>
  <si>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</si>
  <si>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</si>
  <si>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</si>
  <si>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</si>
  <si>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</si>
  <si>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</si>
  <si>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</si>
  <si>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</si>
  <si>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</si>
  <si>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</si>
  <si>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</si>
  <si>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</si>
  <si>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</si>
  <si>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</si>
  <si>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</si>
  <si>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</si>
  <si>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</si>
  <si>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</si>
  <si>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</si>
  <si>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</si>
  <si>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</si>
  <si>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</si>
  <si>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</si>
  <si>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</si>
  <si>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</si>
  <si>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</si>
  <si>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</si>
  <si>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</si>
  <si>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</si>
  <si>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</si>
  <si>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</si>
  <si>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</si>
  <si>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</si>
  <si>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</si>
  <si>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</si>
  <si>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</si>
  <si>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</si>
  <si>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</si>
  <si>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</si>
  <si>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</si>
  <si>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</si>
  <si>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</si>
  <si>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</si>
  <si>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</si>
  <si>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</si>
  <si>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</si>
  <si>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</si>
  <si>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</si>
  <si>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</si>
  <si>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</si>
  <si>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</si>
  <si>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</si>
  <si>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</si>
  <si>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</si>
  <si>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</si>
  <si>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</si>
  <si>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</si>
  <si>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</si>
  <si>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</si>
  <si>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</si>
  <si>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</si>
  <si>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</si>
  <si>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</si>
  <si>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</si>
  <si>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</si>
  <si>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</si>
  <si>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</si>
  <si>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</si>
  <si>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</si>
  <si>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</si>
  <si>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</si>
  <si>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</si>
  <si>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</si>
  <si>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</si>
  <si>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</si>
  <si>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</si>
  <si>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</si>
  <si>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</si>
  <si>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</si>
  <si>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</si>
  <si>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</si>
  <si>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</si>
  <si>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</si>
  <si>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</si>
  <si>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</si>
  <si>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</si>
  <si>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</si>
  <si>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</si>
  <si>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</si>
  <si>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</si>
  <si>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</si>
  <si>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</si>
  <si>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</si>
  <si>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</si>
  <si>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</si>
  <si>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</si>
  <si>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</si>
  <si>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</si>
  <si>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</si>
  <si>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</si>
  <si>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</si>
  <si>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</si>
  <si>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</si>
  <si>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</si>
  <si>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</si>
  <si>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</si>
  <si>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</si>
  <si>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</si>
  <si>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</si>
  <si>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</si>
  <si>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</si>
  <si>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</si>
  <si>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</si>
  <si>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</si>
  <si>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</si>
  <si>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</si>
  <si>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</si>
  <si>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</si>
  <si>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</si>
  <si>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</si>
  <si>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</si>
  <si>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</si>
  <si>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</si>
  <si>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</si>
  <si>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</si>
  <si>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</si>
  <si>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</si>
  <si>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</si>
  <si>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</si>
  <si>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</si>
  <si>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</si>
  <si>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</si>
  <si>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</si>
  <si>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</si>
  <si>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</si>
  <si>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</si>
  <si>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</si>
  <si>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</si>
  <si>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</si>
  <si>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</si>
  <si>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</si>
  <si>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</si>
  <si>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</si>
  <si>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</si>
  <si>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</si>
  <si>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</si>
  <si>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</si>
  <si>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</si>
  <si>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</si>
  <si>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</si>
  <si>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</si>
  <si>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</si>
  <si>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</si>
  <si>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</si>
  <si>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</si>
  <si>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</si>
  <si>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</si>
  <si>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</si>
  <si>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</si>
  <si>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</si>
  <si>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</si>
  <si>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</si>
  <si>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</si>
  <si>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</si>
  <si>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</si>
  <si>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</si>
  <si>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</si>
  <si>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</si>
  <si>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</si>
  <si>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</si>
  <si>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</si>
  <si>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</si>
  <si>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</si>
  <si>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</si>
  <si>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</si>
  <si>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</si>
  <si>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</si>
  <si>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</si>
  <si>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</si>
  <si>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</si>
  <si>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</si>
  <si>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</si>
  <si>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</si>
  <si>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</si>
  <si>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</si>
  <si>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</si>
  <si>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</si>
  <si>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</si>
  <si>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</si>
  <si>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</si>
  <si>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</si>
  <si>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</si>
  <si>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</si>
  <si>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</si>
  <si>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</si>
  <si>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</si>
  <si>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</si>
  <si>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</si>
  <si>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</si>
  <si>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</si>
  <si>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</si>
  <si>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</si>
  <si>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</si>
  <si>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</si>
  <si>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</si>
  <si>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</si>
  <si>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</si>
  <si>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</si>
  <si>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</si>
  <si>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</si>
  <si>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</si>
  <si>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</si>
  <si>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</si>
  <si>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</si>
  <si>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</si>
  <si>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</si>
  <si>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</si>
  <si>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</si>
  <si>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</si>
  <si>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</si>
  <si>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</si>
  <si>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</si>
  <si>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</si>
  <si>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</si>
  <si>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</si>
  <si>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</si>
  <si>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</si>
  <si>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</si>
  <si>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</si>
  <si>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</si>
  <si>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</si>
  <si>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</si>
  <si>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</si>
  <si>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</si>
  <si>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</si>
  <si>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</si>
  <si>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</si>
  <si>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</si>
  <si>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</si>
  <si>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</si>
  <si>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</si>
  <si>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</si>
  <si>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</si>
  <si>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</si>
  <si>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</si>
  <si>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</si>
  <si>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</si>
  <si>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</si>
  <si>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</si>
  <si>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</si>
  <si>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</si>
  <si>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</si>
  <si>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</si>
  <si>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</si>
  <si>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</si>
  <si>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</si>
  <si>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</si>
  <si>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</si>
  <si>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</si>
  <si>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</si>
  <si>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</si>
  <si>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</si>
  <si>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</si>
  <si>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</si>
  <si>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</si>
  <si>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</si>
  <si>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</si>
  <si>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</si>
  <si>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</si>
  <si>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</si>
  <si>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</si>
  <si>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</si>
  <si>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</si>
  <si>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</si>
  <si>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</si>
  <si>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</si>
  <si>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</si>
  <si>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</si>
  <si>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</si>
  <si>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</si>
  <si>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</si>
  <si>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</si>
  <si>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</si>
  <si>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</si>
  <si>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</si>
  <si>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</si>
  <si>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</si>
  <si>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</si>
  <si>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</si>
  <si>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</si>
  <si>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</si>
  <si>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</si>
  <si>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</si>
  <si>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</si>
  <si>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</si>
  <si>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</si>
  <si>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</si>
  <si>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</si>
  <si>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</si>
  <si>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</si>
  <si>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</si>
  <si>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</si>
  <si>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</si>
  <si>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</si>
  <si>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</si>
  <si>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</si>
  <si>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</si>
  <si>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</si>
  <si>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</si>
  <si>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</si>
  <si>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</si>
  <si>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</si>
  <si>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</si>
  <si>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</si>
  <si>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</si>
  <si>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</si>
  <si>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</si>
  <si>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</si>
  <si>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</si>
  <si>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</si>
  <si>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</si>
  <si>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</si>
  <si>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</si>
  <si>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</si>
  <si>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</si>
  <si>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</si>
  <si>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</si>
  <si>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</si>
  <si>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</si>
  <si>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</si>
  <si>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</si>
  <si>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</si>
  <si>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</si>
  <si>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</si>
  <si>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</si>
  <si>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</si>
  <si>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</si>
  <si>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</si>
  <si>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</si>
  <si>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</si>
  <si>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</si>
  <si>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</si>
  <si>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</si>
  <si>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</si>
  <si>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</si>
  <si>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</si>
  <si>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</si>
  <si>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</si>
  <si>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</si>
  <si>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</si>
  <si>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</si>
  <si>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</si>
  <si>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</si>
  <si>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</si>
  <si>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</si>
  <si>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</si>
  <si>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</si>
  <si>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</si>
  <si>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</si>
  <si>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</si>
  <si>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</si>
  <si>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</si>
  <si>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</si>
  <si>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</si>
  <si>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</si>
  <si>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</si>
  <si>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</si>
  <si>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</si>
  <si>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</si>
  <si>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</si>
  <si>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</si>
  <si>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</si>
  <si>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</si>
  <si>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</si>
  <si>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</si>
  <si>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</si>
  <si>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</si>
  <si>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</si>
  <si>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</si>
  <si>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</si>
  <si>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</si>
  <si>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</si>
  <si>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</si>
  <si>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</si>
  <si>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</si>
  <si>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</si>
  <si>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</si>
  <si>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</si>
  <si>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</si>
  <si>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</si>
  <si>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</si>
  <si>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</si>
  <si>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</si>
  <si>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</si>
  <si>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</si>
  <si>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</si>
  <si>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</si>
  <si>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</si>
  <si>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</si>
  <si>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</si>
  <si>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</si>
  <si>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</si>
  <si>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</si>
  <si>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</si>
  <si>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</si>
  <si>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</si>
  <si>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</si>
  <si>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</si>
  <si>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</si>
  <si>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</si>
  <si>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</si>
  <si>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</si>
  <si>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</si>
  <si>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</si>
  <si>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</si>
  <si>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</si>
  <si>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</si>
  <si>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</si>
  <si>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</si>
  <si>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</si>
  <si>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</si>
  <si>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</si>
  <si>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</si>
  <si>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</si>
  <si>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</si>
  <si>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</si>
  <si>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</si>
  <si>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</si>
  <si>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</si>
  <si>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</si>
  <si>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</si>
  <si>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</si>
  <si>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</si>
  <si>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</si>
  <si>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</si>
  <si>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</si>
  <si>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</si>
  <si>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</si>
  <si>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</si>
  <si>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</si>
  <si>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</si>
  <si>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</si>
  <si>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</si>
  <si>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</si>
  <si>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</si>
  <si>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</si>
  <si>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</si>
  <si>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</si>
  <si>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</si>
  <si>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</si>
  <si>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</si>
  <si>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</si>
  <si>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</si>
  <si>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</si>
  <si>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</si>
  <si>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</si>
  <si>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</si>
  <si>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</si>
  <si>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</si>
  <si>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</si>
  <si>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</si>
  <si>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</si>
  <si>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</si>
  <si>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</si>
  <si>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</si>
  <si>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</si>
  <si>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</si>
  <si>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</si>
  <si>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</si>
  <si>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</si>
  <si>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</si>
  <si>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</si>
  <si>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</si>
  <si>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</si>
  <si>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</si>
  <si>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</si>
  <si>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</si>
  <si>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</si>
  <si>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</si>
  <si>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</si>
  <si>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</si>
  <si>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</si>
  <si>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</si>
  <si>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</si>
  <si>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</si>
  <si>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</si>
  <si>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</si>
  <si>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</si>
  <si>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</si>
  <si>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</si>
  <si>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</si>
  <si>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</si>
  <si>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</si>
  <si>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</si>
  <si>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</si>
  <si>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</si>
  <si>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</si>
  <si>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</si>
  <si>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</si>
  <si>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</si>
  <si>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</si>
  <si>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</si>
  <si>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</si>
  <si>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</si>
  <si>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</si>
  <si>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</si>
  <si>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</si>
  <si>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</si>
  <si>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</si>
  <si>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</si>
  <si>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</si>
  <si>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</si>
  <si>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</si>
  <si>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</si>
  <si>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</si>
  <si>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</si>
  <si>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</si>
  <si>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</si>
  <si>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</si>
  <si>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</si>
  <si>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</si>
  <si>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</si>
  <si>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</si>
  <si>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</si>
  <si>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</si>
  <si>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</si>
  <si>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</si>
  <si>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</si>
  <si>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</si>
  <si>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</si>
  <si>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</si>
  <si>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</si>
  <si>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</si>
  <si>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</si>
  <si>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</si>
  <si>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</si>
  <si>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</si>
  <si>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</si>
  <si>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</si>
  <si>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</si>
  <si>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</si>
  <si>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</si>
  <si>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</si>
  <si>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</si>
  <si>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</si>
  <si>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</si>
  <si>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</si>
  <si>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</si>
  <si>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</si>
  <si>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</si>
  <si>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</si>
  <si>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</si>
  <si>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</si>
  <si>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</si>
  <si>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</si>
  <si>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</si>
  <si>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</si>
  <si>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</si>
  <si>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</si>
  <si>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</si>
  <si>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</si>
  <si>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</si>
  <si>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</si>
  <si>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</si>
  <si>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</si>
  <si>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</si>
  <si>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</si>
  <si>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</si>
  <si>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</si>
  <si>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</si>
  <si>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</si>
  <si>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</si>
  <si>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</si>
  <si>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</si>
  <si>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</si>
  <si>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</si>
  <si>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</si>
  <si>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</si>
  <si>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</si>
  <si>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</si>
  <si>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</si>
  <si>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</si>
  <si>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</si>
  <si>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</si>
  <si>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</si>
  <si>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</si>
  <si>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</si>
  <si>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</si>
  <si>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</si>
  <si>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</si>
  <si>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</si>
  <si>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</si>
  <si>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</si>
  <si>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</si>
  <si>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</si>
  <si>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</si>
  <si>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</si>
  <si>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</si>
  <si>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</si>
  <si>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</si>
  <si>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</si>
  <si>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</si>
  <si>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</si>
  <si>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</si>
  <si>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</si>
  <si>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</si>
  <si>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</si>
  <si>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</si>
  <si>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</si>
  <si>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</si>
  <si>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</si>
  <si>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</si>
  <si>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</si>
  <si>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</si>
  <si>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</si>
  <si>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</si>
  <si>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</si>
  <si>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</si>
  <si>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</si>
  <si>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</si>
  <si>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</si>
  <si>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</si>
  <si>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</si>
  <si>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</si>
  <si>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</si>
  <si>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</si>
  <si>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</si>
  <si>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</si>
  <si>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</si>
  <si>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</si>
  <si>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</si>
  <si>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</si>
  <si>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</si>
  <si>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</si>
  <si>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</si>
  <si>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</si>
  <si>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</si>
  <si>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</si>
  <si>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</si>
  <si>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</si>
  <si>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</si>
  <si>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</si>
  <si>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</si>
  <si>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</si>
  <si>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</si>
  <si>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</si>
  <si>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</si>
  <si>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</si>
  <si>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</si>
  <si>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</si>
  <si>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</si>
  <si>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</si>
  <si>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</si>
  <si>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</si>
  <si>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</si>
  <si>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</si>
  <si>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</si>
  <si>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</si>
  <si>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</si>
  <si>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</si>
  <si>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</si>
  <si>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</si>
  <si>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</si>
  <si>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</si>
  <si>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</si>
  <si>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</si>
  <si>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</si>
  <si>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</si>
  <si>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</si>
  <si>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</si>
  <si>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</si>
  <si>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</si>
  <si>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</si>
  <si>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</si>
  <si>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</si>
  <si>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</si>
  <si>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</si>
  <si>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</si>
  <si>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</si>
  <si>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</si>
  <si>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</si>
  <si>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</si>
  <si>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</si>
  <si>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</si>
  <si>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</si>
  <si>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</si>
  <si>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</si>
  <si>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</si>
  <si>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</si>
  <si>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</si>
  <si>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</si>
  <si>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</si>
  <si>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</si>
  <si>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</si>
  <si>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</si>
  <si>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</si>
  <si>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</si>
  <si>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</si>
  <si>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</si>
  <si>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</si>
  <si>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</si>
  <si>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</si>
  <si>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</si>
  <si>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</si>
  <si>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</si>
  <si>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</si>
  <si>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</si>
  <si>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</si>
  <si>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</si>
  <si>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</si>
  <si>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</si>
  <si>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</si>
  <si>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</si>
  <si>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</si>
  <si>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</si>
  <si>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</si>
  <si>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</si>
  <si>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</si>
  <si>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</si>
  <si>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</si>
  <si>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</si>
  <si>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</si>
  <si>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</si>
  <si>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</si>
  <si>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</si>
  <si>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</si>
  <si>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</si>
  <si>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</si>
  <si>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</si>
  <si>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</si>
  <si>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</si>
  <si>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</si>
  <si>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</si>
  <si>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</si>
  <si>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</si>
  <si>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</si>
  <si>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</si>
  <si>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</si>
  <si>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</si>
  <si>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</si>
  <si>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</si>
  <si>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</si>
  <si>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</si>
  <si>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</si>
  <si>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</si>
  <si>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</si>
  <si>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</si>
  <si>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</si>
  <si>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</si>
  <si>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</si>
  <si>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</si>
  <si>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</si>
  <si>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</si>
  <si>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</si>
  <si>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</si>
  <si>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</si>
  <si>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</si>
  <si>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</si>
  <si>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</si>
  <si>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</si>
  <si>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</si>
  <si>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</si>
  <si>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</si>
  <si>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</si>
  <si>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</si>
  <si>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</si>
  <si>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</si>
  <si>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</si>
  <si>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</si>
  <si>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</si>
  <si>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</si>
  <si>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</si>
  <si>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</si>
  <si>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</si>
  <si>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</si>
  <si>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</si>
  <si>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</si>
  <si>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</si>
  <si>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</si>
  <si>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</si>
  <si>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</si>
  <si>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</si>
  <si>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</si>
  <si>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</si>
  <si>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</si>
  <si>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</si>
  <si>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</si>
  <si>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</si>
  <si>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</si>
  <si>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</si>
  <si>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</si>
  <si>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</si>
  <si>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</si>
  <si>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</si>
  <si>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</si>
  <si>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</si>
  <si>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</si>
  <si>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</si>
  <si>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</si>
  <si>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</si>
  <si>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</si>
  <si>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</si>
  <si>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</si>
  <si>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</si>
  <si>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</si>
  <si>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</si>
  <si>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</si>
  <si>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</si>
  <si>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</si>
  <si>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</si>
  <si>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</si>
  <si>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</si>
  <si>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</si>
  <si>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</si>
  <si>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</si>
  <si>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</si>
  <si>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</si>
  <si>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</si>
  <si>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</si>
  <si>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</si>
  <si>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</si>
  <si>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</si>
  <si>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</si>
  <si>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</si>
  <si>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</si>
  <si>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</si>
  <si>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</si>
  <si>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</si>
  <si>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</si>
  <si>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</si>
  <si>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</si>
  <si>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</si>
  <si>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</si>
  <si>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</si>
  <si>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</si>
  <si>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</si>
  <si>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</si>
  <si>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</si>
  <si>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</si>
  <si>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</si>
  <si>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</si>
  <si>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</si>
  <si>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</si>
  <si>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</si>
  <si>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</si>
  <si>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</si>
  <si>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</si>
  <si>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</si>
  <si>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</si>
  <si>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</si>
  <si>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</si>
  <si>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</si>
  <si>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</si>
  <si>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</si>
  <si>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</si>
  <si>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</si>
  <si>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</si>
  <si>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</si>
  <si>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</si>
  <si>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</si>
  <si>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</si>
  <si>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</si>
  <si>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</si>
  <si>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</si>
  <si>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</si>
  <si>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</si>
  <si>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</si>
  <si>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</si>
  <si>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</si>
  <si>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</si>
  <si>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</si>
  <si>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</si>
  <si>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</si>
  <si>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</si>
  <si>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</si>
  <si>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</si>
  <si>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</si>
  <si>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</si>
  <si>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</si>
  <si>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</si>
  <si>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</si>
  <si>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</si>
  <si>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</si>
  <si>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</si>
  <si>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</si>
  <si>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</si>
  <si>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</si>
  <si>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</si>
  <si>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</si>
  <si>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</si>
  <si>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</si>
  <si>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</si>
  <si>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</si>
  <si>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</si>
  <si>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</si>
  <si>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</si>
  <si>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</si>
  <si>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</si>
  <si>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</si>
  <si>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</si>
  <si>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</si>
  <si>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</si>
  <si>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</si>
  <si>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</si>
  <si>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</si>
  <si>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</si>
  <si>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</si>
  <si>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</si>
  <si>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</si>
  <si>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</si>
  <si>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</si>
  <si>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</si>
  <si>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</si>
  <si>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</si>
  <si>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</si>
  <si>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</si>
  <si>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</si>
  <si>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</si>
  <si>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</si>
  <si>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</si>
  <si>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</si>
  <si>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</si>
  <si>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</si>
  <si>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</si>
  <si>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</si>
  <si>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</si>
  <si>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</si>
  <si>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</si>
  <si>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</si>
  <si>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</si>
  <si>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</si>
  <si>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</si>
  <si>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</si>
  <si>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</si>
  <si>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</si>
  <si>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</si>
  <si>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</si>
  <si>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</si>
  <si>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</si>
  <si>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</si>
  <si>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</si>
  <si>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</si>
  <si>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</si>
  <si>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</si>
  <si>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</si>
  <si>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</si>
  <si>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</si>
  <si>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</si>
  <si>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</si>
  <si>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</si>
  <si>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</si>
  <si>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</si>
  <si>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</si>
  <si>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</si>
  <si>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</si>
  <si>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</si>
  <si>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</si>
  <si>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</si>
  <si>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</si>
  <si>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</si>
  <si>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</si>
  <si>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</si>
  <si>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</si>
  <si>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</si>
  <si>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</si>
  <si>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</si>
  <si>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</si>
  <si>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</si>
  <si>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</si>
  <si>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</si>
  <si>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</si>
  <si>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</si>
  <si>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</si>
  <si>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</si>
  <si>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</si>
  <si>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</si>
  <si>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</si>
  <si>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</si>
  <si>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</si>
  <si>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</si>
  <si>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</si>
  <si>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</si>
  <si>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</si>
  <si>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</si>
  <si>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</si>
  <si>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</si>
  <si>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</si>
  <si>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</si>
  <si>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</si>
  <si>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</si>
  <si>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</si>
  <si>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</si>
  <si>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</si>
  <si>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</si>
  <si>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</si>
  <si>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</si>
  <si>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</si>
  <si>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</si>
  <si>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</si>
  <si>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</si>
  <si>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</si>
  <si>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</si>
  <si>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</si>
  <si>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</si>
  <si>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</si>
  <si>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</si>
  <si>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</si>
  <si>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</si>
  <si>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</si>
  <si>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</si>
  <si>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</si>
  <si>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</si>
  <si>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</si>
  <si>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</si>
  <si>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</si>
  <si>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</si>
  <si>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</si>
  <si>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</si>
  <si>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</si>
  <si>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</si>
  <si>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</si>
  <si>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</si>
  <si>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</si>
  <si>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</si>
  <si>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</si>
  <si>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</si>
  <si>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</si>
  <si>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</si>
  <si>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</si>
  <si>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</si>
  <si>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</si>
  <si>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</si>
  <si>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</si>
  <si>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</si>
  <si>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</si>
  <si>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</si>
  <si>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</si>
  <si>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</si>
  <si>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</si>
  <si>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</si>
  <si>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</si>
  <si>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</si>
  <si>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</si>
  <si>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</si>
  <si>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</si>
  <si>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</si>
  <si>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</si>
  <si>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</si>
  <si>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</si>
  <si>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</si>
  <si>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</si>
  <si>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</si>
  <si>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</si>
  <si>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</si>
  <si>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</si>
  <si>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</si>
  <si>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</si>
  <si>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</si>
  <si>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</si>
  <si>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</si>
  <si>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</si>
  <si>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</si>
  <si>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</si>
  <si>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</si>
  <si>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</si>
  <si>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</si>
  <si>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</si>
  <si>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</si>
  <si>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</si>
  <si>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</si>
  <si>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</si>
  <si>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</si>
  <si>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</si>
  <si>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</si>
  <si>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</si>
  <si>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</si>
  <si>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</si>
  <si>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</si>
  <si>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</si>
  <si>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</si>
  <si>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</si>
  <si>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</si>
  <si>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</si>
  <si>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</si>
  <si>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</si>
  <si>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</si>
  <si>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</si>
  <si>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</si>
  <si>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</si>
  <si>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</si>
  <si>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</si>
  <si>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</si>
  <si>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</si>
  <si>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</si>
  <si>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</si>
  <si>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</si>
  <si>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</si>
  <si>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</si>
  <si>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</si>
  <si>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</si>
  <si>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</si>
  <si>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</si>
  <si>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</si>
  <si>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</si>
  <si>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</si>
  <si>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</si>
  <si>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</si>
  <si>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</si>
  <si>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</si>
  <si>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</si>
  <si>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</si>
  <si>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</si>
  <si>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</si>
  <si>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</si>
  <si>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</si>
  <si>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</si>
  <si>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</si>
  <si>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</si>
  <si>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</si>
  <si>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</si>
  <si>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</si>
  <si>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</si>
  <si>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</si>
  <si>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</si>
  <si>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</si>
  <si>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</si>
  <si>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</si>
  <si>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</si>
  <si>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</si>
  <si>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</si>
  <si>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</si>
  <si>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</si>
  <si>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</si>
  <si>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</si>
  <si>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</si>
  <si>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</si>
  <si>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</si>
  <si>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</si>
  <si>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</si>
  <si>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</si>
  <si>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</si>
  <si>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</si>
  <si>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</si>
  <si>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</si>
  <si>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</si>
  <si>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</si>
  <si>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</si>
  <si>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</si>
  <si>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</si>
  <si>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</si>
  <si>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</si>
  <si>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</si>
  <si>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</si>
  <si>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</si>
  <si>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</si>
  <si>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</si>
  <si>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</si>
  <si>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</si>
  <si>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</si>
  <si>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</si>
  <si>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</si>
  <si>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</si>
  <si>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</si>
  <si>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</si>
  <si>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</si>
  <si>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</si>
  <si>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</si>
  <si>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</si>
  <si>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</si>
  <si>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</si>
  <si>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</si>
  <si>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</si>
  <si>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</si>
  <si>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</si>
  <si>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</si>
  <si>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</si>
  <si>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</si>
  <si>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</si>
  <si>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</si>
  <si>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</si>
  <si>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</si>
  <si>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</si>
  <si>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</si>
  <si>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</si>
  <si>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</si>
  <si>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</si>
  <si>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</si>
  <si>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</si>
  <si>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</si>
  <si>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</si>
  <si>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</si>
  <si>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</si>
  <si>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</si>
  <si>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</si>
  <si>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</si>
  <si>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</si>
  <si>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</si>
  <si>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</si>
  <si>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</si>
  <si>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</si>
  <si>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</si>
  <si>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</si>
  <si>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</si>
  <si>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</si>
  <si>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</si>
  <si>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</si>
  <si>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</si>
  <si>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</si>
  <si>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</si>
  <si>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</si>
  <si>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</si>
  <si>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</si>
  <si>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</si>
  <si>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</si>
  <si>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</si>
  <si>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</si>
  <si>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</si>
  <si>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</si>
  <si>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</si>
  <si>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</si>
  <si>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</si>
  <si>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</si>
  <si>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</si>
  <si>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</si>
  <si>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</si>
  <si>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</si>
  <si>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</si>
  <si>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</si>
  <si>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</si>
  <si>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</si>
  <si>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</si>
  <si>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</si>
  <si>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</si>
  <si>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</si>
  <si>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</si>
  <si>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</si>
  <si>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</si>
  <si>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</si>
  <si>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</si>
  <si>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</si>
  <si>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</si>
  <si>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</si>
  <si>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</si>
  <si>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</si>
  <si>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</si>
  <si>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</si>
  <si>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</si>
  <si>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</si>
  <si>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</si>
  <si>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</si>
  <si>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</si>
  <si>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</si>
  <si>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</si>
  <si>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</si>
  <si>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</si>
  <si>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</si>
  <si>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</si>
  <si>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</si>
  <si>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</si>
  <si>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</si>
  <si>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</si>
  <si>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</si>
  <si>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</si>
  <si>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</si>
  <si>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</si>
  <si>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</si>
  <si>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</si>
  <si>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</si>
  <si>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</si>
  <si>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</si>
  <si>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</si>
  <si>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</si>
  <si>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</si>
  <si>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</si>
  <si>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</si>
  <si>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</si>
  <si>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</si>
  <si>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</si>
  <si>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</si>
  <si>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</si>
  <si>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</si>
  <si>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</si>
  <si>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</si>
  <si>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</si>
  <si>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</si>
  <si>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</si>
  <si>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</si>
  <si>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</si>
  <si>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</si>
  <si>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</si>
  <si>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</si>
  <si>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</si>
  <si>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</si>
  <si>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</si>
  <si>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</si>
  <si>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</si>
  <si>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</si>
  <si>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</si>
  <si>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</si>
  <si>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</si>
  <si>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</si>
  <si>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</si>
  <si>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</si>
  <si>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</si>
  <si>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</si>
  <si>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</si>
  <si>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</si>
  <si>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</si>
  <si>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</si>
  <si>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</si>
  <si>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</si>
  <si>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</si>
  <si>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</si>
  <si>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</si>
  <si>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</si>
  <si>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</si>
  <si>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</si>
  <si>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</si>
  <si>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</si>
  <si>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</si>
  <si>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</si>
  <si>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</si>
  <si>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</si>
  <si>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</si>
  <si>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</si>
  <si>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</si>
  <si>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</si>
  <si>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</si>
  <si>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</si>
  <si>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</si>
  <si>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</si>
  <si>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</si>
  <si>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</si>
  <si>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</si>
  <si>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</si>
  <si>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</si>
  <si>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</si>
  <si>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</si>
  <si>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</si>
  <si>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</si>
  <si>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</si>
  <si>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</si>
  <si>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</si>
  <si>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</si>
  <si>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</si>
  <si>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</si>
  <si>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</si>
  <si>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</si>
  <si>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</si>
  <si>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</si>
  <si>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</si>
  <si>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</si>
  <si>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</si>
  <si>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</si>
  <si>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</si>
  <si>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</si>
  <si>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</si>
  <si>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</si>
  <si>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</si>
  <si>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</si>
  <si>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</si>
  <si>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</si>
  <si>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</si>
  <si>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</si>
  <si>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</si>
  <si>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</si>
  <si>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</si>
  <si>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</si>
  <si>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</si>
  <si>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</si>
  <si>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</si>
  <si>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</si>
  <si>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</si>
  <si>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</si>
  <si>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</si>
  <si>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</si>
  <si>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</si>
  <si>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</si>
  <si>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</si>
  <si>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</si>
  <si>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</si>
  <si>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</si>
  <si>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</si>
  <si>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</si>
  <si>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</si>
  <si>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</si>
  <si>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</si>
  <si>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</si>
  <si>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</si>
  <si>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</si>
  <si>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</si>
  <si>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</si>
  <si>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</si>
  <si>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</si>
  <si>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</si>
  <si>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</si>
  <si>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</si>
  <si>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</si>
  <si>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</si>
  <si>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</si>
  <si>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</si>
  <si>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</si>
  <si>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</si>
  <si>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</si>
  <si>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</si>
  <si>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</si>
  <si>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</si>
  <si>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</si>
  <si>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</si>
  <si>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</si>
  <si>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</si>
  <si>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</si>
  <si>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</si>
  <si>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</si>
  <si>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</si>
  <si>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</si>
  <si>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</si>
  <si>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</si>
  <si>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</si>
  <si>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</si>
  <si>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</si>
  <si>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</si>
  <si>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</si>
  <si>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</si>
  <si>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</si>
  <si>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</si>
  <si>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</si>
  <si>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</si>
  <si>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</si>
  <si>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</si>
  <si>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</si>
  <si>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</si>
  <si>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</si>
  <si>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</si>
  <si>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</si>
  <si>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</si>
  <si>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</si>
  <si>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</si>
  <si>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</si>
  <si>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</si>
  <si>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</si>
  <si>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</si>
  <si>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</si>
  <si>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</si>
  <si>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</si>
  <si>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</si>
  <si>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</si>
  <si>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</si>
  <si>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</si>
  <si>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</si>
  <si>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</si>
  <si>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</si>
  <si>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</si>
  <si>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</si>
  <si>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</si>
  <si>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</si>
  <si>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</si>
  <si>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</si>
  <si>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</si>
  <si>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</si>
  <si>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</si>
  <si>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</si>
  <si>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</si>
  <si>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</si>
  <si>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</si>
  <si>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</si>
  <si>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</si>
  <si>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</si>
  <si>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</si>
  <si>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</si>
  <si>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</si>
  <si>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</si>
  <si>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</si>
  <si>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</si>
  <si>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</si>
  <si>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</si>
  <si>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</si>
  <si>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</si>
  <si>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</si>
  <si>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</si>
  <si>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</si>
  <si>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</si>
  <si>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</si>
  <si>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</si>
  <si>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</si>
  <si>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</si>
  <si>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</si>
  <si>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</si>
  <si>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</si>
  <si>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</si>
  <si>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</si>
  <si>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</si>
  <si>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</si>
  <si>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</si>
  <si>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</si>
  <si>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</si>
  <si>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</si>
  <si>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</si>
  <si>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</si>
  <si>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</si>
  <si>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</si>
  <si>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</si>
  <si>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</si>
  <si>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</si>
  <si>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</si>
  <si>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</si>
  <si>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</si>
  <si>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</si>
  <si>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</si>
  <si>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</si>
  <si>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</si>
  <si>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</si>
  <si>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</si>
  <si>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</si>
  <si>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</si>
  <si>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</si>
  <si>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</si>
  <si>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</si>
  <si>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</si>
  <si>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</si>
  <si>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</si>
  <si>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</si>
  <si>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</si>
  <si>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</si>
  <si>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</si>
  <si>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</si>
  <si>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</si>
  <si>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</si>
  <si>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</si>
  <si>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</si>
  <si>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</si>
  <si>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</si>
  <si>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</si>
  <si>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</si>
  <si>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</si>
  <si>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</si>
  <si>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</si>
  <si>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</si>
  <si>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</si>
  <si>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</si>
  <si>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</si>
  <si>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</si>
  <si>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</si>
  <si>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</si>
  <si>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</si>
  <si>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</si>
  <si>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</si>
  <si>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</si>
  <si>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</si>
  <si>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</si>
  <si>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</si>
  <si>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</si>
  <si>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</si>
  <si>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</si>
  <si>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</si>
  <si>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</si>
  <si>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</si>
  <si>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</si>
  <si>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</si>
  <si>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</si>
  <si>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</si>
  <si>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</si>
  <si>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</si>
  <si>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</si>
  <si>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</si>
  <si>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</si>
  <si>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</si>
  <si>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</si>
  <si>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</si>
  <si>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</si>
  <si>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</si>
  <si>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</si>
  <si>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</si>
  <si>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</si>
  <si>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</si>
  <si>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</si>
  <si>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</si>
  <si>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</si>
  <si>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</si>
  <si>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</si>
  <si>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</si>
  <si>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</si>
  <si>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</si>
  <si>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</si>
  <si>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</si>
  <si>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</si>
  <si>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</si>
  <si>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</si>
  <si>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</si>
  <si>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</si>
  <si>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</si>
  <si>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</si>
  <si>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</si>
  <si>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</si>
  <si>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</si>
  <si>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</si>
  <si>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</si>
  <si>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</si>
  <si>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</si>
  <si>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</si>
  <si>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</si>
  <si>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</si>
  <si>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</si>
  <si>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</si>
  <si>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</si>
  <si>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</si>
  <si>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</si>
  <si>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</si>
  <si>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</si>
  <si>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</si>
  <si>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</si>
  <si>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</si>
  <si>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</si>
  <si>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</si>
  <si>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</si>
  <si>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</si>
  <si>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</si>
  <si>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</si>
  <si>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</si>
  <si>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</si>
  <si>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</si>
  <si>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</si>
  <si>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</si>
  <si>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</si>
  <si>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</si>
  <si>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</si>
  <si>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</si>
  <si>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</si>
  <si>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</si>
  <si>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</si>
  <si>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</si>
  <si>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</si>
  <si>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</si>
  <si>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</si>
  <si>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</si>
  <si>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</si>
  <si>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</si>
  <si>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</si>
  <si>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</si>
  <si>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</si>
  <si>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</si>
  <si>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</si>
  <si>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</si>
  <si>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</si>
  <si>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</si>
  <si>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</si>
  <si>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</si>
  <si>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</si>
  <si>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</si>
  <si>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</si>
  <si>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</si>
  <si>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</si>
  <si>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</si>
  <si>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</si>
  <si>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</si>
  <si>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</si>
  <si>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</si>
  <si>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</si>
  <si>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</si>
  <si>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</si>
  <si>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</si>
  <si>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</si>
  <si>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</si>
  <si>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</si>
  <si>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</si>
  <si>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</si>
  <si>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</si>
  <si>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</si>
  <si>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</si>
  <si>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</si>
  <si>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</si>
  <si>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</si>
  <si>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</si>
  <si>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</si>
  <si>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</si>
  <si>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</si>
  <si>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</si>
  <si>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</si>
  <si>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</si>
  <si>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</si>
  <si>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</si>
  <si>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</si>
  <si>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</si>
  <si>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</si>
  <si>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</si>
  <si>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</si>
  <si>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</si>
  <si>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</si>
  <si>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</si>
  <si>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</si>
  <si>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</si>
  <si>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</si>
  <si>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</si>
  <si>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</si>
  <si>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</si>
  <si>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</si>
  <si>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</si>
  <si>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</si>
  <si>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</si>
  <si>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</si>
  <si>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</si>
  <si>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</si>
  <si>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</si>
  <si>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</si>
  <si>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</si>
  <si>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</si>
  <si>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</si>
  <si>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</si>
  <si>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</si>
  <si>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</si>
  <si>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</si>
  <si>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</si>
  <si>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</si>
  <si>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</si>
  <si>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</si>
  <si>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</si>
  <si>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</si>
  <si>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</si>
  <si>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</si>
  <si>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</si>
  <si>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</si>
  <si>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</si>
  <si>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</si>
  <si>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</si>
  <si>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</si>
  <si>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</si>
  <si>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</si>
  <si>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</si>
  <si>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</si>
  <si>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</si>
  <si>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</si>
  <si>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</si>
  <si>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</si>
  <si>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</si>
  <si>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</si>
  <si>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</si>
  <si>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</si>
  <si>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</si>
  <si>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</si>
  <si>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</si>
  <si>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</si>
  <si>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</si>
  <si>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</si>
  <si>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</si>
  <si>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</si>
  <si>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</si>
  <si>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</si>
  <si>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</si>
  <si>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</si>
  <si>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</si>
  <si>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</si>
  <si>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</si>
  <si>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</si>
  <si>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</si>
  <si>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</si>
  <si>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</si>
  <si>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</si>
  <si>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</si>
  <si>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</si>
  <si>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</si>
  <si>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</si>
  <si>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</si>
  <si>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</si>
  <si>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</si>
  <si>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</si>
  <si>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</si>
  <si>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</si>
  <si>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</si>
  <si>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</si>
  <si>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</si>
  <si>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</si>
  <si>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</si>
  <si>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</si>
  <si>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</si>
  <si>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</si>
  <si>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</si>
  <si>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</si>
  <si>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</si>
  <si>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</si>
  <si>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</si>
  <si>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</si>
  <si>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</si>
  <si>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</si>
  <si>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</si>
  <si>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</si>
  <si>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</si>
  <si>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</si>
  <si>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</si>
  <si>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</si>
  <si>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</si>
  <si>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</si>
  <si>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</si>
  <si>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</si>
  <si>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</si>
  <si>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</si>
  <si>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</si>
  <si>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</si>
  <si>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</si>
  <si>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</si>
  <si>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</si>
  <si>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</si>
  <si>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</si>
  <si>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</si>
  <si>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</si>
  <si>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</si>
  <si>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</si>
  <si>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</si>
  <si>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</si>
  <si>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</si>
  <si>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</si>
  <si>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</si>
  <si>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</si>
  <si>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</si>
  <si>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</si>
  <si>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</si>
  <si>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</si>
  <si>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</si>
  <si>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</si>
  <si>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</si>
  <si>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</si>
  <si>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</si>
  <si>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</si>
  <si>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</si>
  <si>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</si>
  <si>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</si>
  <si>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</si>
  <si>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</si>
  <si>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</si>
  <si>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</si>
  <si>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</si>
  <si>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</si>
  <si>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</si>
  <si>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</si>
  <si>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</si>
  <si>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</si>
  <si>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</si>
  <si>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</si>
  <si>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</si>
  <si>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</si>
  <si>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</si>
  <si>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</si>
  <si>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</si>
  <si>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</si>
  <si>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</si>
  <si>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</si>
  <si>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</si>
  <si>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</si>
  <si>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</si>
  <si>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</si>
  <si>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</si>
  <si>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</si>
  <si>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</si>
  <si>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</si>
  <si>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</si>
  <si>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</si>
  <si>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</si>
  <si>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</si>
  <si>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</si>
  <si>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</si>
  <si>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</si>
  <si>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</si>
  <si>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</si>
  <si>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</si>
  <si>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</si>
  <si>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</si>
  <si>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</si>
  <si>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</si>
  <si>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</si>
  <si>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</si>
  <si>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</si>
  <si>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</si>
  <si>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</si>
  <si>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Cares Sales</t>
  </si>
  <si>
    <t>January</t>
  </si>
  <si>
    <t>February</t>
  </si>
  <si>
    <t>Bike Sales</t>
  </si>
  <si>
    <t>Revenues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</si>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</sst>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3643919510061"/>
                  <c:y val="-2.1679060950714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9-2C4A-9E45-B5EB9106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35200"/>
        <c:axId val="2003107296"/>
      </c:lineChart>
      <c:catAx>
        <c:axId val="20030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003107296"/>
        <c:crosses val="autoZero"/>
        <c:auto val="1"/>
        <c:lblAlgn val="ctr"/>
        <c:lblOffset val="100"/>
        <c:noMultiLvlLbl val="0"/>
      </c:catAx>
      <c:valAx>
        <c:axId val="200310729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0030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Cares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73</c:v>
                </c:pt>
                <c:pt idx="1">
                  <c:v>56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F-854E-A8D1-A9C290BE63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Bike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</c:v>
                </c:pt>
                <c:pt idx="1">
                  <c:v>54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F-854E-A8D1-A9C290BE63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F-854E-A8D1-A9C290BE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34640"/>
        <c:axId val="2124366432"/>
      </c:lineChart>
      <c:catAx>
        <c:axId val="21234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24366432"/>
        <c:crosses val="autoZero"/>
        <c:auto val="1"/>
        <c:lblAlgn val="ctr"/>
        <c:lblOffset val="100"/>
        <c:noMultiLvlLbl val="0"/>
      </c:catAx>
      <c:valAx>
        <c:axId val="2124366432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234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595637</xdr:colOff>
      <xdr:row>42</xdr:row>
      <xdr:rowOff>173196</xdr:rowOff>
    </xdr:from>
    <xdr:to>
      <xdr:col>9</xdr:col>
      <xdr:colOff>13368</xdr:colOff>
      <xdr:row>57</xdr:row>
      <xdr:rowOff>19905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B1936B-B326-AA4D-9246-95FBB70D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576791</xdr:colOff>
      <xdr:row>8</xdr:row>
      <xdr:rowOff>28046</xdr:rowOff>
    </xdr:from>
    <xdr:to>
      <xdr:col>8</xdr:col>
      <xdr:colOff>195791</xdr:colOff>
      <xdr:row>22</xdr:row>
      <xdr:rowOff>104246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E68F8-887D-4A49-A0CC-5E4AFD12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.1640625" style="1" customWidth="1"/>
    <col min="10" max="10" width="15" style="1" customWidth="1"/>
    <col min="11" max="11" width="27.1640625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.1640625" style="1" customWidth="1"/>
    <col min="21" max="22" width="10.66406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1" zoomScale="171" zoomScaleNormal="171" workbookViewId="0">
      <selection activeCell="L47" sqref="L47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7" width="14.83203125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1881</v>
      </c>
      <c r="B4" s="9"/>
    </row>
    <row r="5" spans="1:26" x14ac:dyDescent="0.2">
      <c r="A5" s="3" t="s">
        <v>20</v>
      </c>
      <c r="B5" s="12">
        <f>COUNTIFS(State,A5)</f>
        <v>289</v>
      </c>
    </row>
    <row r="6" spans="1:26" x14ac:dyDescent="0.2">
      <c r="A6" s="3" t="s">
        <v>37</v>
      </c>
      <c r="B6" s="12">
        <f>COUNTIFS(State,A6)</f>
        <v>646</v>
      </c>
    </row>
    <row r="7" spans="1:26" x14ac:dyDescent="0.2">
      <c r="A7" s="3" t="s">
        <v>1889</v>
      </c>
      <c r="B7" s="12">
        <f>COUNTIFS(State,A7)</f>
        <v>104</v>
      </c>
    </row>
    <row r="10" spans="1:26" x14ac:dyDescent="0.2">
      <c r="A10" s="9" t="s">
        <v>1882</v>
      </c>
      <c r="B10" s="9"/>
    </row>
    <row r="11" spans="1:26" x14ac:dyDescent="0.2">
      <c r="A11" s="3" t="s">
        <v>21</v>
      </c>
      <c r="B11" s="12">
        <f>COUNTIFS(Customer_Type,A11)</f>
        <v>264</v>
      </c>
    </row>
    <row r="12" spans="1:26" x14ac:dyDescent="0.2">
      <c r="A12" s="3" t="s">
        <v>29</v>
      </c>
      <c r="B12" s="12">
        <f>COUNTIFS(Customer_Type,A12)</f>
        <v>177</v>
      </c>
    </row>
    <row r="13" spans="1:26" x14ac:dyDescent="0.2">
      <c r="A13" s="3" t="s">
        <v>42</v>
      </c>
      <c r="B13" s="12">
        <f>COUNTIFS(Customer_Type,A13)</f>
        <v>221</v>
      </c>
    </row>
    <row r="14" spans="1:26" x14ac:dyDescent="0.2">
      <c r="A14" s="3" t="s">
        <v>50</v>
      </c>
      <c r="B14" s="12">
        <f>COUNTIFS(Customer_Type,A14)</f>
        <v>377</v>
      </c>
    </row>
    <row r="17" spans="1:7" x14ac:dyDescent="0.2">
      <c r="A17" s="9" t="s">
        <v>1886</v>
      </c>
      <c r="B17" s="12">
        <f>COUNTIFS(Order_Quantity,"&gt;40")</f>
        <v>238</v>
      </c>
    </row>
    <row r="20" spans="1:7" x14ac:dyDescent="0.2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1884</v>
      </c>
    </row>
    <row r="37" spans="1:7" x14ac:dyDescent="0.2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1E73-69F6-2048-AA68-9408C5286629}">
  <dimension ref="A1:D4"/>
  <sheetViews>
    <sheetView tabSelected="1" zoomScale="240" zoomScaleNormal="240" workbookViewId="0">
      <selection activeCell="H4" sqref="H4"/>
    </sheetView>
  </sheetViews>
  <sheetFormatPr baseColWidth="10" defaultRowHeight="15" x14ac:dyDescent="0.2"/>
  <sheetData>
    <row r="1" spans="1:4" x14ac:dyDescent="0.2">
      <c r="B1" t="s">
        <v>1964</v>
      </c>
      <c r="C1" t="s">
        <v>1967</v>
      </c>
      <c r="D1" t="s">
        <v>1968</v>
      </c>
    </row>
    <row r="2" spans="1:4" x14ac:dyDescent="0.2">
      <c r="A2" t="s">
        <v>1965</v>
      </c>
      <c r="B2">
        <v>73</v>
      </c>
      <c r="C2">
        <v>43</v>
      </c>
      <c r="D2">
        <v>2620000</v>
      </c>
    </row>
    <row r="3" spans="1:4" x14ac:dyDescent="0.2">
      <c r="A3" t="s">
        <v>1966</v>
      </c>
      <c r="B3">
        <v>56</v>
      </c>
      <c r="C3">
        <v>54</v>
      </c>
      <c r="D3">
        <v>2220000</v>
      </c>
    </row>
    <row r="4" spans="1:4" x14ac:dyDescent="0.2">
      <c r="A4" t="s">
        <v>1969</v>
      </c>
      <c r="B4">
        <v>87</v>
      </c>
      <c r="C4">
        <v>77</v>
      </c>
      <c r="D4">
        <v>3380000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Sheet1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2022-02-04T22:28:55Z</dcterms:modified>
</cp:coreProperties>
</file>