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ll\Desktop\Telling Stories (Fall Mini 6)\Project\Data\"/>
    </mc:Choice>
  </mc:AlternateContent>
  <xr:revisionPtr revIDLastSave="0" documentId="13_ncr:1_{D674458E-D960-4646-9E11-F7E6F8E6996B}" xr6:coauthVersionLast="36" xr6:coauthVersionMax="45" xr10:uidLastSave="{00000000-0000-0000-0000-000000000000}"/>
  <bookViews>
    <workbookView xWindow="0" yWindow="0" windowWidth="11490" windowHeight="4470" activeTab="1" xr2:uid="{590712E2-4168-403A-81BF-45A61E18CD3C}"/>
  </bookViews>
  <sheets>
    <sheet name="Per Capita Spending" sheetId="1" r:id="rId1"/>
    <sheet name="Transformed Data" sheetId="2" r:id="rId2"/>
  </sheets>
  <definedNames>
    <definedName name="FTPFile">"CommandButton1"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F6" i="2"/>
  <c r="F7" i="2"/>
  <c r="F8" i="2"/>
  <c r="F9" i="2"/>
  <c r="F10" i="2"/>
  <c r="F11" i="2"/>
  <c r="F4" i="2"/>
  <c r="F3" i="2"/>
  <c r="E4" i="2"/>
  <c r="E5" i="2"/>
  <c r="E6" i="2"/>
  <c r="E7" i="2"/>
  <c r="E8" i="2"/>
  <c r="E9" i="2"/>
  <c r="E10" i="2"/>
  <c r="E11" i="2"/>
  <c r="E12" i="2"/>
  <c r="E3" i="2"/>
</calcChain>
</file>

<file path=xl/sharedStrings.xml><?xml version="1.0" encoding="utf-8"?>
<sst xmlns="http://schemas.openxmlformats.org/spreadsheetml/2006/main" count="41" uniqueCount="40">
  <si>
    <t>Table with row headers in column B and NAICS codes in column A with column headers in row 4</t>
  </si>
  <si>
    <t>Estimated U.S. Per Capita Retail Sales by Selected Kind of Business: 2000-2019</t>
  </si>
  <si>
    <r>
      <t>[Estimates are shown in dollars and are based on data from the Annual Retail Trade Survey and the Census Bureau's Population Program</t>
    </r>
    <r>
      <rPr>
        <vertAlign val="superscript"/>
        <sz val="9"/>
        <rFont val="Times New Roman"/>
        <family val="1"/>
      </rPr>
      <t>1</t>
    </r>
    <r>
      <rPr>
        <sz val="9"/>
        <rFont val="Times New Roman"/>
        <family val="1"/>
      </rPr>
      <t>. Estimates have been adjusted using final results of the 2017 Economic Census.]</t>
    </r>
  </si>
  <si>
    <t>NAICS Code</t>
  </si>
  <si>
    <t>Kind of Business</t>
  </si>
  <si>
    <r>
      <t>2018</t>
    </r>
    <r>
      <rPr>
        <vertAlign val="superscript"/>
        <sz val="9"/>
        <rFont val="Times New Roman"/>
        <family val="1"/>
      </rPr>
      <t>r</t>
    </r>
  </si>
  <si>
    <r>
      <t>2017</t>
    </r>
    <r>
      <rPr>
        <vertAlign val="superscript"/>
        <sz val="9"/>
        <rFont val="Times New Roman"/>
        <family val="1"/>
      </rPr>
      <t>r</t>
    </r>
  </si>
  <si>
    <r>
      <t>2016</t>
    </r>
    <r>
      <rPr>
        <vertAlign val="superscript"/>
        <sz val="9"/>
        <rFont val="Times New Roman"/>
        <family val="1"/>
      </rPr>
      <t>r</t>
    </r>
  </si>
  <si>
    <r>
      <t>2015</t>
    </r>
    <r>
      <rPr>
        <vertAlign val="superscript"/>
        <sz val="9"/>
        <rFont val="Times New Roman"/>
        <family val="1"/>
      </rPr>
      <t>r</t>
    </r>
  </si>
  <si>
    <r>
      <t>2014</t>
    </r>
    <r>
      <rPr>
        <vertAlign val="superscript"/>
        <sz val="9"/>
        <rFont val="Times New Roman"/>
        <family val="1"/>
      </rPr>
      <t>r</t>
    </r>
  </si>
  <si>
    <r>
      <t>2013</t>
    </r>
    <r>
      <rPr>
        <vertAlign val="superscript"/>
        <sz val="9"/>
        <rFont val="Times New Roman"/>
        <family val="1"/>
      </rPr>
      <t>r</t>
    </r>
  </si>
  <si>
    <t>Per capita spending, total ………………………………………...…………………………………………………………………………………………………</t>
  </si>
  <si>
    <t>Per capita spending, total (excl. motor vehicle and parts dealers) ………………………………………...…………………………………………………………………………………………………</t>
  </si>
  <si>
    <t xml:space="preserve">   Motor vehicle and parts dealers ………………………………………...…………………………………………………………………………………………………</t>
  </si>
  <si>
    <t xml:space="preserve">   Furniture and home furnishings stores ………………………………………...…………………………………………………………………………………………………</t>
  </si>
  <si>
    <t xml:space="preserve">   Electronics and appliance stores ………………………………………...…………………………………………………………………………………………………</t>
  </si>
  <si>
    <t xml:space="preserve">   Building mat. and garden equip. and supplies dealers ………………………………………...…………………………………………………………………………………………………</t>
  </si>
  <si>
    <t xml:space="preserve">   Food and beverage stores ………………………………………...…………………………………………………………………………………………………</t>
  </si>
  <si>
    <t xml:space="preserve">   Health and personal care stores ………………………………………...…………………………………………………………………………………………………</t>
  </si>
  <si>
    <t xml:space="preserve">   Gasoline stations ………………………………………...…………………………………………………………………………………………………</t>
  </si>
  <si>
    <t xml:space="preserve">   Clothing and clothing access. stores ………………………………………...…………………………………………………………………………………………………</t>
  </si>
  <si>
    <t xml:space="preserve">   Sporting goods, hobby, musical instrument, and book stores ………...…………………………………………………………………………………………………</t>
  </si>
  <si>
    <t xml:space="preserve">   General merchandise stores ………………………………………...…………………………………………………………………………………………………</t>
  </si>
  <si>
    <t xml:space="preserve">   Miscellaneous store retailers ………………………………………...…………………………………………………………………………………………………</t>
  </si>
  <si>
    <t xml:space="preserve">   Nonstore retailers ………………………………………………………...………………………………………………………………………………………………</t>
  </si>
  <si>
    <t xml:space="preserve">Footnotes: </t>
  </si>
  <si>
    <r>
      <t>1</t>
    </r>
    <r>
      <rPr>
        <sz val="8"/>
        <rFont val="Times New Roman"/>
        <family val="1"/>
      </rPr>
      <t xml:space="preserve">Time Series of National Population Estimates, U.S. Census Bureau, Population estimates (in thousands) as of July 1 of: </t>
    </r>
  </si>
  <si>
    <r>
      <t xml:space="preserve"> </t>
    </r>
    <r>
      <rPr>
        <sz val="8"/>
        <rFont val="Times New Roman"/>
        <family val="1"/>
      </rPr>
      <t xml:space="preserve">       2000:   282,162     2006:   298,380     2012:   313,831     2018:   326,688 </t>
    </r>
  </si>
  <si>
    <r>
      <t xml:space="preserve"> </t>
    </r>
    <r>
      <rPr>
        <sz val="8"/>
        <rFont val="Times New Roman"/>
        <family val="1"/>
      </rPr>
      <t xml:space="preserve">       2001:   284,969     2007:   301,231     2013:   315,994     2019:   328,240</t>
    </r>
  </si>
  <si>
    <r>
      <t xml:space="preserve"> </t>
    </r>
    <r>
      <rPr>
        <sz val="8"/>
        <rFont val="Times New Roman"/>
        <family val="1"/>
      </rPr>
      <t xml:space="preserve">       2002:   287,625     2008:   304,094     2014:   318,301</t>
    </r>
  </si>
  <si>
    <r>
      <t xml:space="preserve"> </t>
    </r>
    <r>
      <rPr>
        <sz val="8"/>
        <rFont val="Times New Roman"/>
        <family val="1"/>
      </rPr>
      <t xml:space="preserve">       2003:   290,108     2009:   306,772     2015:   320,635</t>
    </r>
  </si>
  <si>
    <r>
      <t xml:space="preserve"> </t>
    </r>
    <r>
      <rPr>
        <sz val="8"/>
        <rFont val="Times New Roman"/>
        <family val="1"/>
      </rPr>
      <t xml:space="preserve">       2004:   292,805     2010:   309,322     2016:   322,941</t>
    </r>
  </si>
  <si>
    <r>
      <t xml:space="preserve"> </t>
    </r>
    <r>
      <rPr>
        <sz val="8"/>
        <rFont val="Times New Roman"/>
        <family val="1"/>
      </rPr>
      <t xml:space="preserve">       2005:   295,517     2011:   311,557     2017:   324,986</t>
    </r>
  </si>
  <si>
    <t>For additional information, see https://www.census.gov/data/tables/time-series/demo/popest/2010s-national-total.html.</t>
  </si>
  <si>
    <r>
      <t>r</t>
    </r>
    <r>
      <rPr>
        <sz val="8"/>
        <rFont val="Times New Roman"/>
        <family val="1"/>
      </rPr>
      <t>Revised data</t>
    </r>
  </si>
  <si>
    <t>Note: Estimates have not been adjusted for price changes. Measures of sampling variability for these estimates have not been computed. Additional information on confidentiality protection, sampling error, nonsampling error, sample design, and definitions can be found on the Internet at http://www.census.gov/programs-surveys/arts/technical-documentation/methodology.html. Per capita estimates prior to 2000 are not available because the population estimates used in the calculations were not available on a comparable basis. For additional information, see https://www2.census.gov/programs-surveys/popest/technical-documentation/methodology/intercensal/2000-2010-intercensal-estimates-methodology.pdf.</t>
  </si>
  <si>
    <r>
      <t>Note: The Census Bureau has reviewed this data product for unauthorized disclosure of confidential information and has approved the disclosure avoidance practices applied (</t>
    </r>
    <r>
      <rPr>
        <sz val="8"/>
        <rFont val="Times New Roman"/>
        <family val="1"/>
      </rPr>
      <t>Approval ID: CBDRB-FY21-097</t>
    </r>
    <r>
      <rPr>
        <sz val="8"/>
        <color theme="1"/>
        <rFont val="Times New Roman"/>
        <family val="2"/>
      </rPr>
      <t>)</t>
    </r>
    <r>
      <rPr>
        <sz val="8"/>
        <color indexed="8"/>
        <rFont val="Times New Roman"/>
        <family val="2"/>
      </rPr>
      <t>.</t>
    </r>
  </si>
  <si>
    <t xml:space="preserve">Per capita spending, total </t>
  </si>
  <si>
    <t>Clothing and clothing access. Stores</t>
  </si>
  <si>
    <t>Health and personal care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</si>
</sst>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0" x14ac:knownFonts="1">
    <font>
      <sz val="11"/>
      <color theme="1"/>
      <name val="Calibri"/>
      <family val="2"/>
      <scheme val="minor"/>
    </font>
    <font>
      <sz val="8"/>
      <color theme="1"/>
      <name val="Times New Roman"/>
      <family val="2"/>
    </font>
    <font>
      <sz val="8"/>
      <color theme="1"/>
      <name val="Times New Roman"/>
      <family val="2"/>
    </font>
    <font>
      <sz val="7"/>
      <name val="Times New Roman"/>
      <family val="1"/>
    </font>
    <font>
      <sz val="7"/>
      <color indexed="9"/>
      <name val="Times New Roman"/>
      <family val="1"/>
    </font>
    <font>
      <b/>
      <sz val="11"/>
      <name val="Times New Roman"/>
      <family val="1"/>
    </font>
    <font>
      <sz val="8"/>
      <color theme="1"/>
      <name val="Times New Roman"/>
      <family val="1"/>
    </font>
    <font>
      <sz val="11"/>
      <color theme="1"/>
      <name val="Times New Roman"/>
      <family val="1"/>
    </font>
    <font>
      <sz val="9"/>
      <name val="Times New Roman"/>
      <family val="1"/>
    </font>
    <font>
      <vertAlign val="superscript"/>
      <sz val="9"/>
      <name val="Times New Roman"/>
      <family val="1"/>
    </font>
    <font>
      <b/>
      <sz val="9"/>
      <name val="Times New Roman"/>
      <family val="1"/>
    </font>
    <font>
      <sz val="8"/>
      <color indexed="8"/>
      <name val="Times New Roman"/>
      <family val="1"/>
    </font>
    <font>
      <b/>
      <sz val="8"/>
      <color indexed="8"/>
      <name val="Times New Roman"/>
      <family val="1"/>
    </font>
    <font>
      <sz val="8"/>
      <name val="Times New Roman"/>
      <family val="1"/>
    </font>
    <font>
      <b/>
      <sz val="8"/>
      <name val="Times New Roman"/>
      <family val="1"/>
    </font>
    <font>
      <sz val="8"/>
      <name val="Arial"/>
      <family val="2"/>
    </font>
    <font>
      <vertAlign val="superscript"/>
      <sz val="8"/>
      <name val="Times New Roman"/>
      <family val="1"/>
    </font>
    <font>
      <sz val="8"/>
      <color indexed="8"/>
      <name val="Times New Roman"/>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7">
    <xf numFmtId="0" fontId="0" fillId="0" borderId="0"/>
    <xf numFmtId="0" fontId="3" fillId="0" borderId="0"/>
    <xf numFmtId="0" fontId="6" fillId="0" borderId="0"/>
    <xf numFmtId="0" fontId="13" fillId="0" borderId="0"/>
    <xf numFmtId="0" fontId="3" fillId="0" borderId="0"/>
    <xf numFmtId="0" fontId="2" fillId="0" borderId="0"/>
    <xf numFmtId="9" fontId="18" fillId="0" borderId="0" applyFont="0" applyFill="0" applyBorder="0" applyAlignment="0" applyProtection="0"/>
  </cellStyleXfs>
  <cellXfs count="44">
    <xf numFmtId="0" fontId="0" fillId="0" borderId="0" xfId="0"/>
    <xf numFmtId="0" fontId="4" fillId="0" borderId="0" xfId="1" applyFont="1"/>
    <xf numFmtId="0" fontId="3" fillId="0" borderId="0" xfId="1" applyAlignment="1">
      <alignment readingOrder="1"/>
    </xf>
    <xf numFmtId="0" fontId="3" fillId="0" borderId="0" xfId="1"/>
    <xf numFmtId="0" fontId="11" fillId="0" borderId="0" xfId="2" applyFont="1" applyAlignment="1">
      <alignment horizontal="left" vertical="center"/>
    </xf>
    <xf numFmtId="0" fontId="12" fillId="0" borderId="5" xfId="2" applyFont="1" applyBorder="1" applyAlignment="1">
      <alignment vertical="center"/>
    </xf>
    <xf numFmtId="3" fontId="14" fillId="0" borderId="6" xfId="3" applyNumberFormat="1" applyFont="1" applyBorder="1" applyAlignment="1">
      <alignment horizontal="right"/>
    </xf>
    <xf numFmtId="3" fontId="14" fillId="0" borderId="6" xfId="0" applyNumberFormat="1" applyFont="1" applyBorder="1" applyAlignment="1">
      <alignment horizontal="right"/>
    </xf>
    <xf numFmtId="0" fontId="14" fillId="0" borderId="0" xfId="4" applyFont="1"/>
    <xf numFmtId="0" fontId="13" fillId="0" borderId="0" xfId="4" applyFont="1"/>
    <xf numFmtId="0" fontId="15" fillId="0" borderId="0" xfId="1" applyFont="1" applyAlignment="1">
      <alignment horizontal="left" vertical="top"/>
    </xf>
    <xf numFmtId="0" fontId="11" fillId="0" borderId="6" xfId="2" applyFont="1" applyBorder="1" applyAlignment="1">
      <alignment horizontal="left" vertical="center" indent="1"/>
    </xf>
    <xf numFmtId="3" fontId="13" fillId="0" borderId="6" xfId="3" applyNumberFormat="1" applyBorder="1" applyAlignment="1">
      <alignment horizontal="right"/>
    </xf>
    <xf numFmtId="3" fontId="13" fillId="0" borderId="6" xfId="0" applyNumberFormat="1" applyFont="1" applyBorder="1" applyAlignment="1">
      <alignment horizontal="right"/>
    </xf>
    <xf numFmtId="0" fontId="13" fillId="0" borderId="0" xfId="1" applyFont="1"/>
    <xf numFmtId="0" fontId="11" fillId="0" borderId="6" xfId="2" applyFont="1" applyBorder="1" applyAlignment="1">
      <alignment vertical="center"/>
    </xf>
    <xf numFmtId="0" fontId="11" fillId="0" borderId="1" xfId="2" applyFont="1" applyBorder="1" applyAlignment="1">
      <alignment horizontal="left" vertical="center"/>
    </xf>
    <xf numFmtId="0" fontId="11" fillId="0" borderId="7" xfId="2" applyFont="1" applyBorder="1" applyAlignment="1">
      <alignment vertical="center"/>
    </xf>
    <xf numFmtId="3" fontId="13" fillId="0" borderId="7" xfId="0" applyNumberFormat="1" applyFont="1" applyBorder="1" applyAlignment="1">
      <alignment horizontal="right"/>
    </xf>
    <xf numFmtId="0" fontId="3" fillId="2" borderId="0" xfId="1" applyFill="1"/>
    <xf numFmtId="164" fontId="8" fillId="2" borderId="1" xfId="1" applyNumberFormat="1" applyFont="1" applyFill="1" applyBorder="1" applyAlignment="1">
      <alignment wrapText="1" shrinkToFit="1"/>
    </xf>
    <xf numFmtId="49" fontId="8" fillId="2" borderId="2" xfId="1" applyNumberFormat="1" applyFont="1" applyFill="1" applyBorder="1" applyAlignment="1">
      <alignment horizontal="center" vertical="center" wrapText="1"/>
    </xf>
    <xf numFmtId="0" fontId="8" fillId="2" borderId="3" xfId="1" applyFont="1" applyFill="1" applyBorder="1" applyAlignment="1">
      <alignment horizontal="center" vertical="center" readingOrder="1"/>
    </xf>
    <xf numFmtId="0" fontId="8" fillId="2" borderId="4" xfId="1" applyFont="1" applyFill="1" applyBorder="1" applyAlignment="1">
      <alignment horizontal="right" vertical="center"/>
    </xf>
    <xf numFmtId="0" fontId="10" fillId="2" borderId="0" xfId="1" applyFont="1" applyFill="1" applyAlignment="1">
      <alignment vertical="center"/>
    </xf>
    <xf numFmtId="3" fontId="13" fillId="0" borderId="7" xfId="3" applyNumberFormat="1" applyBorder="1" applyAlignment="1">
      <alignment horizontal="right"/>
    </xf>
    <xf numFmtId="0" fontId="0" fillId="0" borderId="0" xfId="0" applyAlignment="1">
      <alignment horizontal="center"/>
    </xf>
    <xf numFmtId="0" fontId="19" fillId="0" borderId="0" xfId="0" applyFont="1" applyAlignment="1">
      <alignment horizontal="center" vertical="center"/>
    </xf>
    <xf numFmtId="10" fontId="0" fillId="0" borderId="0" xfId="6" applyNumberFormat="1" applyFont="1"/>
    <xf numFmtId="10" fontId="0" fillId="0" borderId="0" xfId="0" applyNumberFormat="1"/>
    <xf numFmtId="0" fontId="16" fillId="2" borderId="0" xfId="1" applyFont="1" applyFill="1" applyAlignment="1">
      <alignment horizontal="left" wrapText="1" shrinkToFit="1"/>
    </xf>
    <xf numFmtId="0" fontId="13" fillId="2" borderId="0" xfId="2" applyFont="1" applyFill="1" applyAlignment="1">
      <alignment horizontal="left" wrapText="1" shrinkToFit="1"/>
    </xf>
    <xf numFmtId="0" fontId="5" fillId="2" borderId="0" xfId="1" applyFont="1" applyFill="1" applyAlignment="1">
      <alignment horizontal="left" shrinkToFit="1"/>
    </xf>
    <xf numFmtId="0" fontId="7" fillId="2" borderId="0" xfId="2" applyFont="1" applyFill="1" applyAlignment="1">
      <alignment horizontal="left" shrinkToFit="1"/>
    </xf>
    <xf numFmtId="164" fontId="8" fillId="2" borderId="1" xfId="1" applyNumberFormat="1" applyFont="1" applyFill="1" applyBorder="1" applyAlignment="1">
      <alignment shrinkToFit="1"/>
    </xf>
    <xf numFmtId="0" fontId="13" fillId="0" borderId="8" xfId="1" applyFont="1" applyBorder="1" applyAlignment="1">
      <alignment horizontal="left" wrapText="1" shrinkToFit="1"/>
    </xf>
    <xf numFmtId="0" fontId="13" fillId="0" borderId="8" xfId="2" applyFont="1" applyBorder="1" applyAlignment="1">
      <alignment horizontal="left" wrapText="1" shrinkToFit="1"/>
    </xf>
    <xf numFmtId="0" fontId="16" fillId="0" borderId="0" xfId="1" applyFont="1" applyAlignment="1">
      <alignment horizontal="left" wrapText="1" shrinkToFit="1"/>
    </xf>
    <xf numFmtId="0" fontId="13" fillId="0" borderId="0" xfId="2" applyFont="1" applyAlignment="1">
      <alignment horizontal="left" wrapText="1" shrinkToFit="1"/>
    </xf>
    <xf numFmtId="0" fontId="13" fillId="0" borderId="0" xfId="1" applyFont="1" applyAlignment="1">
      <alignment horizontal="left" vertical="top" wrapText="1" shrinkToFit="1"/>
    </xf>
    <xf numFmtId="0" fontId="1" fillId="0" borderId="0" xfId="5" applyFont="1" applyAlignment="1">
      <alignment wrapText="1"/>
    </xf>
    <xf numFmtId="0" fontId="0" fillId="0" borderId="0" xfId="0" applyAlignment="1">
      <alignment wrapText="1"/>
    </xf>
    <xf numFmtId="0" fontId="0" fillId="0" borderId="0" xfId="0"/>
    <xf numFmtId="0" fontId="13" fillId="0" borderId="0" xfId="1" applyFont="1" applyAlignment="1">
      <alignment horizontal="left" wrapText="1" shrinkToFit="1"/>
    </xf>
  </cellXfs>
  <cellStyles count="7">
    <cellStyle name="Normal" xfId="0" builtinId="0"/>
    <cellStyle name="Normal 2" xfId="5" xr:uid="{28C70843-E221-43D8-A010-F6DAEDCCAAEA}"/>
    <cellStyle name="Normal 2 2" xfId="4" xr:uid="{2668E631-FEBF-43E9-8B66-5F1852788F74}"/>
    <cellStyle name="Normal 3" xfId="2" xr:uid="{8E754845-E682-4A19-8619-F9B4E9C73FB4}"/>
    <cellStyle name="Normal 3 2" xfId="3" xr:uid="{5B7E819B-2444-4BA2-93F0-88E25D1C1BFB}"/>
    <cellStyle name="Normal_SAS_NAICS48-remove" xfId="1" xr:uid="{51823909-59CE-4C28-8F09-C2428F6240D0}"/>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94DC-5087-4FB3-9460-9DDDBCB63D91}">
  <dimension ref="A1:AU31"/>
  <sheetViews>
    <sheetView showGridLines="0" zoomScaleNormal="100" zoomScaleSheetLayoutView="100" workbookViewId="0">
      <selection activeCell="C5" sqref="C5"/>
    </sheetView>
  </sheetViews>
  <sheetFormatPr defaultRowHeight="9" x14ac:dyDescent="0.15"/>
  <cols>
    <col min="1" max="1" width="11" style="3" customWidth="1"/>
    <col min="2" max="2" width="50.42578125" style="2" customWidth="1"/>
    <col min="3" max="3" width="7.85546875" style="2" bestFit="1" customWidth="1"/>
    <col min="4" max="22" width="7.5703125" style="3" customWidth="1"/>
    <col min="23" max="16384" width="9.140625" style="3"/>
  </cols>
  <sheetData>
    <row r="1" spans="1:47" ht="9" customHeight="1" x14ac:dyDescent="0.15">
      <c r="A1" s="1" t="s">
        <v>0</v>
      </c>
    </row>
    <row r="2" spans="1:47" s="19" customFormat="1" ht="15" customHeight="1" x14ac:dyDescent="0.25">
      <c r="A2" s="32" t="s">
        <v>1</v>
      </c>
      <c r="B2" s="33"/>
      <c r="C2" s="33"/>
      <c r="D2" s="33"/>
      <c r="E2" s="33"/>
      <c r="F2" s="33"/>
      <c r="G2" s="33"/>
      <c r="H2" s="33"/>
      <c r="I2" s="33"/>
      <c r="J2" s="33"/>
      <c r="K2" s="33"/>
      <c r="L2" s="33"/>
      <c r="M2" s="33"/>
      <c r="N2" s="33"/>
      <c r="O2" s="33"/>
      <c r="P2" s="33"/>
      <c r="Q2" s="33"/>
      <c r="R2" s="33"/>
      <c r="S2" s="33"/>
      <c r="T2" s="33"/>
      <c r="U2" s="33"/>
    </row>
    <row r="3" spans="1:47" s="19" customFormat="1" ht="12" customHeight="1" x14ac:dyDescent="0.2">
      <c r="A3" s="34" t="s">
        <v>2</v>
      </c>
      <c r="B3" s="34"/>
      <c r="C3" s="34"/>
      <c r="D3" s="34"/>
      <c r="E3" s="34"/>
      <c r="F3" s="34"/>
      <c r="G3" s="34"/>
      <c r="H3" s="34"/>
      <c r="I3" s="34"/>
      <c r="J3" s="34"/>
      <c r="K3" s="34"/>
      <c r="L3" s="34"/>
      <c r="M3" s="34"/>
      <c r="N3" s="34"/>
      <c r="O3" s="34"/>
      <c r="P3" s="34"/>
      <c r="Q3" s="20"/>
      <c r="R3" s="20"/>
      <c r="S3" s="20"/>
      <c r="T3" s="20"/>
    </row>
    <row r="4" spans="1:47" s="24" customFormat="1" ht="12" customHeight="1" x14ac:dyDescent="0.25">
      <c r="A4" s="21" t="s">
        <v>3</v>
      </c>
      <c r="B4" s="22" t="s">
        <v>4</v>
      </c>
      <c r="C4" s="23">
        <v>2019</v>
      </c>
      <c r="D4" s="23" t="s">
        <v>5</v>
      </c>
      <c r="E4" s="23" t="s">
        <v>6</v>
      </c>
      <c r="F4" s="23" t="s">
        <v>7</v>
      </c>
      <c r="G4" s="23" t="s">
        <v>8</v>
      </c>
      <c r="H4" s="23" t="s">
        <v>9</v>
      </c>
      <c r="I4" s="23" t="s">
        <v>10</v>
      </c>
      <c r="J4" s="23">
        <v>2012</v>
      </c>
      <c r="K4" s="23">
        <v>2011</v>
      </c>
      <c r="L4" s="23">
        <v>2010</v>
      </c>
      <c r="M4" s="23">
        <v>2009</v>
      </c>
      <c r="N4" s="23">
        <v>2008</v>
      </c>
      <c r="O4" s="23">
        <v>2007</v>
      </c>
      <c r="P4" s="23">
        <v>2006</v>
      </c>
      <c r="Q4" s="23">
        <v>2005</v>
      </c>
      <c r="R4" s="23">
        <v>2004</v>
      </c>
      <c r="S4" s="23">
        <v>2003</v>
      </c>
      <c r="T4" s="23">
        <v>2002</v>
      </c>
      <c r="U4" s="23">
        <v>2001</v>
      </c>
      <c r="V4" s="23">
        <v>2000</v>
      </c>
    </row>
    <row r="5" spans="1:47" s="10" customFormat="1" ht="12" customHeight="1" x14ac:dyDescent="0.2">
      <c r="A5" s="4"/>
      <c r="B5" s="5" t="s">
        <v>11</v>
      </c>
      <c r="C5" s="6">
        <v>16485</v>
      </c>
      <c r="D5" s="6">
        <v>16080</v>
      </c>
      <c r="E5" s="7">
        <v>15509</v>
      </c>
      <c r="F5" s="7">
        <v>15013</v>
      </c>
      <c r="G5" s="7">
        <v>14746</v>
      </c>
      <c r="H5" s="7">
        <v>14583</v>
      </c>
      <c r="I5" s="7">
        <v>14114</v>
      </c>
      <c r="J5" s="7">
        <v>13709</v>
      </c>
      <c r="K5" s="7">
        <v>13169</v>
      </c>
      <c r="L5" s="7">
        <v>12343</v>
      </c>
      <c r="M5" s="7">
        <v>11776</v>
      </c>
      <c r="N5" s="7">
        <v>12941</v>
      </c>
      <c r="O5" s="7">
        <v>13263</v>
      </c>
      <c r="P5" s="7">
        <v>12975</v>
      </c>
      <c r="Q5" s="7">
        <v>12484</v>
      </c>
      <c r="R5" s="7">
        <v>11861</v>
      </c>
      <c r="S5" s="7">
        <v>11247</v>
      </c>
      <c r="T5" s="7">
        <v>10877</v>
      </c>
      <c r="U5" s="7">
        <v>10746</v>
      </c>
      <c r="V5" s="7">
        <v>10573</v>
      </c>
      <c r="W5" s="8"/>
      <c r="X5" s="8"/>
      <c r="Y5" s="8"/>
      <c r="Z5" s="8"/>
      <c r="AA5" s="8"/>
      <c r="AB5" s="8"/>
      <c r="AC5" s="8"/>
      <c r="AD5" s="8"/>
      <c r="AE5" s="8"/>
      <c r="AF5" s="8"/>
      <c r="AG5" s="8"/>
      <c r="AH5" s="8"/>
      <c r="AI5" s="8"/>
      <c r="AJ5" s="8"/>
      <c r="AK5" s="8"/>
      <c r="AL5" s="8"/>
      <c r="AM5" s="8"/>
      <c r="AN5" s="8"/>
      <c r="AO5" s="8"/>
      <c r="AP5" s="8"/>
      <c r="AQ5" s="8"/>
      <c r="AR5" s="8"/>
      <c r="AS5" s="8"/>
      <c r="AT5" s="9"/>
      <c r="AU5" s="9"/>
    </row>
    <row r="6" spans="1:47" s="14" customFormat="1" ht="12" customHeight="1" x14ac:dyDescent="0.2">
      <c r="A6" s="4"/>
      <c r="B6" s="11" t="s">
        <v>12</v>
      </c>
      <c r="C6" s="12">
        <v>12708</v>
      </c>
      <c r="D6" s="12">
        <v>12392</v>
      </c>
      <c r="E6" s="13">
        <v>11861</v>
      </c>
      <c r="F6" s="13">
        <v>11446</v>
      </c>
      <c r="G6" s="13">
        <v>11303</v>
      </c>
      <c r="H6" s="13">
        <v>11357</v>
      </c>
      <c r="I6" s="13">
        <v>11069</v>
      </c>
      <c r="J6" s="13">
        <v>10884</v>
      </c>
      <c r="K6" s="13">
        <v>10560</v>
      </c>
      <c r="L6" s="13">
        <v>9942</v>
      </c>
      <c r="M6" s="13">
        <v>9586</v>
      </c>
      <c r="N6" s="13">
        <v>10357</v>
      </c>
      <c r="O6" s="13">
        <v>10241</v>
      </c>
      <c r="P6" s="13">
        <v>9959</v>
      </c>
      <c r="Q6" s="13">
        <v>9478</v>
      </c>
      <c r="R6" s="13">
        <v>8902</v>
      </c>
      <c r="S6" s="13">
        <v>8346</v>
      </c>
      <c r="T6" s="13">
        <v>8030</v>
      </c>
      <c r="U6" s="13">
        <v>7884</v>
      </c>
      <c r="V6" s="13">
        <v>7751</v>
      </c>
      <c r="W6" s="9"/>
      <c r="X6" s="9"/>
      <c r="Y6" s="9"/>
      <c r="Z6" s="9"/>
      <c r="AA6" s="9"/>
      <c r="AB6" s="9"/>
      <c r="AC6" s="9"/>
      <c r="AD6" s="9"/>
      <c r="AE6" s="9"/>
      <c r="AF6" s="9"/>
      <c r="AG6" s="9"/>
      <c r="AH6" s="9"/>
      <c r="AI6" s="9"/>
      <c r="AJ6" s="9"/>
      <c r="AK6" s="9"/>
      <c r="AL6" s="9"/>
      <c r="AM6" s="9"/>
      <c r="AN6" s="9"/>
      <c r="AO6" s="9"/>
      <c r="AP6" s="9"/>
      <c r="AQ6" s="9"/>
      <c r="AR6" s="9"/>
      <c r="AS6" s="9"/>
      <c r="AT6" s="9"/>
      <c r="AU6" s="9"/>
    </row>
    <row r="7" spans="1:47" s="14" customFormat="1" ht="12" customHeight="1" x14ac:dyDescent="0.2">
      <c r="A7" s="4">
        <v>441</v>
      </c>
      <c r="B7" s="15" t="s">
        <v>13</v>
      </c>
      <c r="C7" s="12">
        <v>3777</v>
      </c>
      <c r="D7" s="12">
        <v>3688</v>
      </c>
      <c r="E7" s="13">
        <v>3648</v>
      </c>
      <c r="F7" s="13">
        <v>3567</v>
      </c>
      <c r="G7" s="13">
        <v>3443</v>
      </c>
      <c r="H7" s="13">
        <v>3226</v>
      </c>
      <c r="I7" s="13">
        <v>3045</v>
      </c>
      <c r="J7" s="13">
        <v>2825</v>
      </c>
      <c r="K7" s="13">
        <v>2609</v>
      </c>
      <c r="L7" s="13">
        <v>2402</v>
      </c>
      <c r="M7" s="13">
        <v>2190</v>
      </c>
      <c r="N7" s="13">
        <v>2584</v>
      </c>
      <c r="O7" s="13">
        <v>3021</v>
      </c>
      <c r="P7" s="13">
        <v>3016</v>
      </c>
      <c r="Q7" s="13">
        <v>3006</v>
      </c>
      <c r="R7" s="13">
        <v>2959</v>
      </c>
      <c r="S7" s="13">
        <v>2901</v>
      </c>
      <c r="T7" s="13">
        <v>2847</v>
      </c>
      <c r="U7" s="13">
        <v>2862</v>
      </c>
      <c r="V7" s="13">
        <v>2822</v>
      </c>
      <c r="W7" s="9"/>
      <c r="X7" s="9"/>
      <c r="Y7" s="9"/>
      <c r="Z7" s="9"/>
      <c r="AA7" s="9"/>
      <c r="AB7" s="9"/>
      <c r="AC7" s="9"/>
      <c r="AD7" s="9"/>
      <c r="AE7" s="9"/>
      <c r="AF7" s="9"/>
      <c r="AG7" s="9"/>
      <c r="AH7" s="9"/>
      <c r="AI7" s="9"/>
      <c r="AJ7" s="9"/>
      <c r="AK7" s="9"/>
      <c r="AL7" s="9"/>
      <c r="AM7" s="9"/>
      <c r="AN7" s="9"/>
      <c r="AO7" s="9"/>
      <c r="AP7" s="9"/>
      <c r="AQ7" s="9"/>
      <c r="AR7" s="9"/>
      <c r="AS7" s="9"/>
      <c r="AT7" s="9"/>
      <c r="AU7" s="9"/>
    </row>
    <row r="8" spans="1:47" s="14" customFormat="1" ht="12" customHeight="1" x14ac:dyDescent="0.2">
      <c r="A8" s="4">
        <v>442</v>
      </c>
      <c r="B8" s="15" t="s">
        <v>14</v>
      </c>
      <c r="C8" s="12">
        <v>367</v>
      </c>
      <c r="D8" s="12">
        <v>365</v>
      </c>
      <c r="E8" s="13">
        <v>355</v>
      </c>
      <c r="F8" s="13">
        <v>348</v>
      </c>
      <c r="G8" s="13">
        <v>336</v>
      </c>
      <c r="H8" s="13">
        <v>316</v>
      </c>
      <c r="I8" s="13">
        <v>303</v>
      </c>
      <c r="J8" s="13">
        <v>292</v>
      </c>
      <c r="K8" s="13">
        <v>281</v>
      </c>
      <c r="L8" s="13">
        <v>275</v>
      </c>
      <c r="M8" s="13">
        <v>276</v>
      </c>
      <c r="N8" s="13">
        <v>325</v>
      </c>
      <c r="O8" s="13">
        <v>369</v>
      </c>
      <c r="P8" s="13">
        <v>378</v>
      </c>
      <c r="Q8" s="13">
        <v>369</v>
      </c>
      <c r="R8" s="13">
        <v>354</v>
      </c>
      <c r="S8" s="13">
        <v>333</v>
      </c>
      <c r="T8" s="13">
        <v>328</v>
      </c>
      <c r="U8" s="13">
        <v>321</v>
      </c>
      <c r="V8" s="13">
        <v>323</v>
      </c>
      <c r="W8" s="9"/>
      <c r="X8" s="9"/>
      <c r="Y8" s="9"/>
      <c r="Z8" s="9"/>
      <c r="AA8" s="9"/>
      <c r="AB8" s="9"/>
      <c r="AC8" s="9"/>
      <c r="AD8" s="9"/>
      <c r="AE8" s="9"/>
      <c r="AF8" s="9"/>
      <c r="AG8" s="9"/>
      <c r="AH8" s="9"/>
      <c r="AI8" s="9"/>
      <c r="AJ8" s="9"/>
      <c r="AK8" s="9"/>
      <c r="AL8" s="9"/>
      <c r="AM8" s="9"/>
      <c r="AN8" s="9"/>
      <c r="AO8" s="9"/>
      <c r="AP8" s="9"/>
      <c r="AQ8" s="9"/>
      <c r="AR8" s="9"/>
      <c r="AS8" s="9"/>
      <c r="AT8" s="9"/>
      <c r="AU8" s="9"/>
    </row>
    <row r="9" spans="1:47" s="14" customFormat="1" ht="12" customHeight="1" x14ac:dyDescent="0.2">
      <c r="A9" s="4">
        <v>443</v>
      </c>
      <c r="B9" s="15" t="s">
        <v>15</v>
      </c>
      <c r="C9" s="12">
        <v>276</v>
      </c>
      <c r="D9" s="12">
        <v>288</v>
      </c>
      <c r="E9" s="13">
        <v>284</v>
      </c>
      <c r="F9" s="13">
        <v>291</v>
      </c>
      <c r="G9" s="13">
        <v>313</v>
      </c>
      <c r="H9" s="13">
        <v>323</v>
      </c>
      <c r="I9" s="13">
        <v>328</v>
      </c>
      <c r="J9" s="13">
        <v>331</v>
      </c>
      <c r="K9" s="13">
        <v>327</v>
      </c>
      <c r="L9" s="13">
        <v>322</v>
      </c>
      <c r="M9" s="13">
        <v>319</v>
      </c>
      <c r="N9" s="13">
        <v>356</v>
      </c>
      <c r="O9" s="13">
        <v>366</v>
      </c>
      <c r="P9" s="13">
        <v>369</v>
      </c>
      <c r="Q9" s="13">
        <v>359</v>
      </c>
      <c r="R9" s="13">
        <v>342</v>
      </c>
      <c r="S9" s="13">
        <v>320</v>
      </c>
      <c r="T9" s="13">
        <v>317</v>
      </c>
      <c r="U9" s="13">
        <v>311</v>
      </c>
      <c r="V9" s="13">
        <v>320</v>
      </c>
      <c r="W9" s="9"/>
      <c r="X9" s="9"/>
      <c r="Y9" s="9"/>
      <c r="Z9" s="9"/>
      <c r="AA9" s="9"/>
      <c r="AB9" s="9"/>
      <c r="AC9" s="9"/>
      <c r="AD9" s="9"/>
      <c r="AE9" s="9"/>
      <c r="AF9" s="9"/>
      <c r="AG9" s="9"/>
      <c r="AH9" s="9"/>
      <c r="AI9" s="9"/>
      <c r="AJ9" s="9"/>
      <c r="AK9" s="9"/>
      <c r="AL9" s="9"/>
      <c r="AM9" s="9"/>
      <c r="AN9" s="9"/>
      <c r="AO9" s="9"/>
      <c r="AP9" s="9"/>
      <c r="AQ9" s="9"/>
      <c r="AR9" s="9"/>
      <c r="AS9" s="9"/>
      <c r="AT9" s="9"/>
      <c r="AU9" s="9"/>
    </row>
    <row r="10" spans="1:47" s="14" customFormat="1" ht="12" customHeight="1" x14ac:dyDescent="0.2">
      <c r="A10" s="4">
        <v>444</v>
      </c>
      <c r="B10" s="15" t="s">
        <v>16</v>
      </c>
      <c r="C10" s="12">
        <v>1135</v>
      </c>
      <c r="D10" s="12">
        <v>1121</v>
      </c>
      <c r="E10" s="13">
        <v>1075</v>
      </c>
      <c r="F10" s="13">
        <v>1046</v>
      </c>
      <c r="G10" s="13">
        <v>1010</v>
      </c>
      <c r="H10" s="13">
        <v>985</v>
      </c>
      <c r="I10" s="13">
        <v>948</v>
      </c>
      <c r="J10" s="13">
        <v>897</v>
      </c>
      <c r="K10" s="13">
        <v>865</v>
      </c>
      <c r="L10" s="13">
        <v>842</v>
      </c>
      <c r="M10" s="13">
        <v>853</v>
      </c>
      <c r="N10" s="13">
        <v>993</v>
      </c>
      <c r="O10" s="13">
        <v>1065</v>
      </c>
      <c r="P10" s="13">
        <v>1120</v>
      </c>
      <c r="Q10" s="13">
        <v>1086</v>
      </c>
      <c r="R10" s="13">
        <v>1008</v>
      </c>
      <c r="S10" s="13">
        <v>908</v>
      </c>
      <c r="T10" s="13">
        <v>864</v>
      </c>
      <c r="U10" s="13">
        <v>840</v>
      </c>
      <c r="V10" s="13">
        <v>812</v>
      </c>
      <c r="W10" s="9"/>
      <c r="X10" s="9"/>
      <c r="Y10" s="9"/>
      <c r="Z10" s="9"/>
      <c r="AA10" s="9"/>
      <c r="AB10" s="9"/>
      <c r="AC10" s="9"/>
      <c r="AD10" s="9"/>
      <c r="AE10" s="9"/>
      <c r="AF10" s="9"/>
      <c r="AG10" s="9"/>
      <c r="AH10" s="9"/>
      <c r="AI10" s="9"/>
      <c r="AJ10" s="9"/>
      <c r="AK10" s="9"/>
      <c r="AL10" s="9"/>
      <c r="AM10" s="9"/>
      <c r="AN10" s="9"/>
      <c r="AO10" s="9"/>
      <c r="AP10" s="9"/>
      <c r="AQ10" s="9"/>
      <c r="AR10" s="9"/>
      <c r="AS10" s="9"/>
      <c r="AT10" s="9"/>
      <c r="AU10" s="9"/>
    </row>
    <row r="11" spans="1:47" s="14" customFormat="1" ht="12" customHeight="1" x14ac:dyDescent="0.2">
      <c r="A11" s="4">
        <v>445</v>
      </c>
      <c r="B11" s="15" t="s">
        <v>17</v>
      </c>
      <c r="C11" s="12">
        <v>2357</v>
      </c>
      <c r="D11" s="12">
        <v>2296</v>
      </c>
      <c r="E11" s="13">
        <v>2243</v>
      </c>
      <c r="F11" s="13">
        <v>2174</v>
      </c>
      <c r="G11" s="13">
        <v>2144</v>
      </c>
      <c r="H11" s="13">
        <v>2107</v>
      </c>
      <c r="I11" s="13">
        <v>2030</v>
      </c>
      <c r="J11" s="13">
        <v>2002</v>
      </c>
      <c r="K11" s="13">
        <v>1955</v>
      </c>
      <c r="L11" s="13">
        <v>1877</v>
      </c>
      <c r="M11" s="13">
        <v>1853</v>
      </c>
      <c r="N11" s="13">
        <v>1872</v>
      </c>
      <c r="O11" s="13">
        <v>1819</v>
      </c>
      <c r="P11" s="13">
        <v>1760</v>
      </c>
      <c r="Q11" s="13">
        <v>1721</v>
      </c>
      <c r="R11" s="13">
        <v>1675</v>
      </c>
      <c r="S11" s="13">
        <v>1635</v>
      </c>
      <c r="T11" s="13">
        <v>1616</v>
      </c>
      <c r="U11" s="13">
        <v>1623</v>
      </c>
      <c r="V11" s="13">
        <v>1576</v>
      </c>
      <c r="W11" s="9"/>
      <c r="X11" s="9"/>
      <c r="Y11" s="9"/>
      <c r="Z11" s="9"/>
      <c r="AA11" s="9"/>
      <c r="AB11" s="9"/>
      <c r="AC11" s="9"/>
      <c r="AD11" s="9"/>
      <c r="AE11" s="9"/>
      <c r="AF11" s="9"/>
      <c r="AG11" s="9"/>
      <c r="AH11" s="9"/>
      <c r="AI11" s="9"/>
      <c r="AJ11" s="9"/>
      <c r="AK11" s="9"/>
      <c r="AL11" s="9"/>
      <c r="AM11" s="9"/>
      <c r="AN11" s="9"/>
      <c r="AO11" s="9"/>
      <c r="AP11" s="9"/>
      <c r="AQ11" s="9"/>
      <c r="AR11" s="9"/>
      <c r="AS11" s="9"/>
      <c r="AT11" s="9"/>
      <c r="AU11" s="9"/>
    </row>
    <row r="12" spans="1:47" s="14" customFormat="1" ht="12" customHeight="1" x14ac:dyDescent="0.2">
      <c r="A12" s="4">
        <v>446</v>
      </c>
      <c r="B12" s="15" t="s">
        <v>18</v>
      </c>
      <c r="C12" s="12">
        <v>1044</v>
      </c>
      <c r="D12" s="12">
        <v>1034</v>
      </c>
      <c r="E12" s="13">
        <v>997</v>
      </c>
      <c r="F12" s="13">
        <v>988</v>
      </c>
      <c r="G12" s="13">
        <v>965</v>
      </c>
      <c r="H12" s="13">
        <v>929</v>
      </c>
      <c r="I12" s="13">
        <v>886</v>
      </c>
      <c r="J12" s="13">
        <v>873</v>
      </c>
      <c r="K12" s="13">
        <v>872</v>
      </c>
      <c r="L12" s="13">
        <v>842</v>
      </c>
      <c r="M12" s="13">
        <v>824</v>
      </c>
      <c r="N12" s="13">
        <v>811</v>
      </c>
      <c r="O12" s="13">
        <v>787</v>
      </c>
      <c r="P12" s="13">
        <v>748</v>
      </c>
      <c r="Q12" s="13">
        <v>711</v>
      </c>
      <c r="R12" s="13">
        <v>681</v>
      </c>
      <c r="S12" s="13">
        <v>663</v>
      </c>
      <c r="T12" s="13">
        <v>626</v>
      </c>
      <c r="U12" s="13">
        <v>584</v>
      </c>
      <c r="V12" s="13">
        <v>550</v>
      </c>
      <c r="W12" s="9"/>
      <c r="X12" s="9"/>
      <c r="Y12" s="9"/>
      <c r="Z12" s="9"/>
      <c r="AA12" s="9"/>
      <c r="AB12" s="9"/>
      <c r="AC12" s="9"/>
      <c r="AD12" s="9"/>
      <c r="AE12" s="9"/>
      <c r="AF12" s="9"/>
      <c r="AG12" s="9"/>
      <c r="AH12" s="9"/>
      <c r="AI12" s="9"/>
      <c r="AJ12" s="9"/>
      <c r="AK12" s="9"/>
      <c r="AL12" s="9"/>
      <c r="AM12" s="9"/>
      <c r="AN12" s="9"/>
      <c r="AO12" s="9"/>
      <c r="AP12" s="9"/>
      <c r="AQ12" s="9"/>
      <c r="AR12" s="9"/>
      <c r="AS12" s="9"/>
      <c r="AT12" s="9"/>
      <c r="AU12" s="9"/>
    </row>
    <row r="13" spans="1:47" s="14" customFormat="1" ht="12" customHeight="1" x14ac:dyDescent="0.2">
      <c r="A13" s="4">
        <v>447</v>
      </c>
      <c r="B13" s="15" t="s">
        <v>19</v>
      </c>
      <c r="C13" s="12">
        <v>1561</v>
      </c>
      <c r="D13" s="12">
        <v>1596</v>
      </c>
      <c r="E13" s="13">
        <v>1465</v>
      </c>
      <c r="F13" s="13">
        <v>1351</v>
      </c>
      <c r="G13" s="13">
        <v>1421</v>
      </c>
      <c r="H13" s="13">
        <v>1719</v>
      </c>
      <c r="I13" s="13">
        <v>1752</v>
      </c>
      <c r="J13" s="13">
        <v>1770</v>
      </c>
      <c r="K13" s="13">
        <v>1712</v>
      </c>
      <c r="L13" s="13">
        <v>1449</v>
      </c>
      <c r="M13" s="13">
        <v>1275</v>
      </c>
      <c r="N13" s="13">
        <v>1656</v>
      </c>
      <c r="O13" s="13">
        <v>1500</v>
      </c>
      <c r="P13" s="13">
        <v>1414</v>
      </c>
      <c r="Q13" s="13">
        <v>1282</v>
      </c>
      <c r="R13" s="13">
        <v>1107</v>
      </c>
      <c r="S13" s="13">
        <v>949</v>
      </c>
      <c r="T13" s="13">
        <v>871</v>
      </c>
      <c r="U13" s="13">
        <v>882</v>
      </c>
      <c r="V13" s="13">
        <v>885</v>
      </c>
      <c r="W13" s="9"/>
      <c r="X13" s="9"/>
      <c r="Y13" s="9"/>
      <c r="Z13" s="9"/>
      <c r="AA13" s="9"/>
      <c r="AB13" s="9"/>
      <c r="AC13" s="9"/>
      <c r="AD13" s="9"/>
      <c r="AE13" s="9"/>
      <c r="AF13" s="9"/>
      <c r="AG13" s="9"/>
      <c r="AH13" s="9"/>
      <c r="AI13" s="9"/>
      <c r="AJ13" s="9"/>
      <c r="AK13" s="9"/>
      <c r="AL13" s="9"/>
      <c r="AM13" s="9"/>
      <c r="AN13" s="9"/>
      <c r="AO13" s="9"/>
      <c r="AP13" s="9"/>
      <c r="AQ13" s="9"/>
      <c r="AR13" s="9"/>
      <c r="AS13" s="9"/>
      <c r="AT13" s="9"/>
      <c r="AU13" s="9"/>
    </row>
    <row r="14" spans="1:47" s="14" customFormat="1" ht="12" customHeight="1" x14ac:dyDescent="0.2">
      <c r="A14" s="4">
        <v>448</v>
      </c>
      <c r="B14" s="15" t="s">
        <v>20</v>
      </c>
      <c r="C14" s="12">
        <v>819</v>
      </c>
      <c r="D14" s="12">
        <v>817</v>
      </c>
      <c r="E14" s="13">
        <v>804</v>
      </c>
      <c r="F14" s="13">
        <v>809</v>
      </c>
      <c r="G14" s="13">
        <v>801</v>
      </c>
      <c r="H14" s="13">
        <v>789</v>
      </c>
      <c r="I14" s="13">
        <v>775</v>
      </c>
      <c r="J14" s="13">
        <v>763</v>
      </c>
      <c r="K14" s="13">
        <v>734</v>
      </c>
      <c r="L14" s="13">
        <v>690</v>
      </c>
      <c r="M14" s="13">
        <v>667</v>
      </c>
      <c r="N14" s="13">
        <v>709</v>
      </c>
      <c r="O14" s="13">
        <v>734</v>
      </c>
      <c r="P14" s="13">
        <v>714</v>
      </c>
      <c r="Q14" s="13">
        <v>680</v>
      </c>
      <c r="R14" s="13">
        <v>650</v>
      </c>
      <c r="S14" s="13">
        <v>616</v>
      </c>
      <c r="T14" s="13">
        <v>599</v>
      </c>
      <c r="U14" s="13">
        <v>587</v>
      </c>
      <c r="V14" s="13">
        <v>594</v>
      </c>
      <c r="W14" s="9"/>
      <c r="X14" s="9"/>
      <c r="Y14" s="9"/>
      <c r="Z14" s="9"/>
      <c r="AA14" s="9"/>
      <c r="AB14" s="9"/>
      <c r="AC14" s="9"/>
      <c r="AD14" s="9"/>
      <c r="AE14" s="9"/>
      <c r="AF14" s="9"/>
      <c r="AG14" s="9"/>
      <c r="AH14" s="9"/>
      <c r="AI14" s="9"/>
      <c r="AJ14" s="9"/>
      <c r="AK14" s="9"/>
      <c r="AL14" s="9"/>
      <c r="AM14" s="9"/>
      <c r="AN14" s="9"/>
      <c r="AO14" s="9"/>
      <c r="AP14" s="9"/>
      <c r="AQ14" s="9"/>
      <c r="AR14" s="9"/>
      <c r="AS14" s="9"/>
      <c r="AT14" s="9"/>
      <c r="AU14" s="9"/>
    </row>
    <row r="15" spans="1:47" s="14" customFormat="1" ht="12" customHeight="1" x14ac:dyDescent="0.2">
      <c r="A15" s="4">
        <v>451</v>
      </c>
      <c r="B15" s="15" t="s">
        <v>21</v>
      </c>
      <c r="C15" s="12">
        <v>246</v>
      </c>
      <c r="D15" s="12">
        <v>248</v>
      </c>
      <c r="E15" s="13">
        <v>258</v>
      </c>
      <c r="F15" s="13">
        <v>267</v>
      </c>
      <c r="G15" s="13">
        <v>267</v>
      </c>
      <c r="H15" s="13">
        <v>263</v>
      </c>
      <c r="I15" s="13">
        <v>262</v>
      </c>
      <c r="J15" s="13">
        <v>259</v>
      </c>
      <c r="K15" s="13">
        <v>252</v>
      </c>
      <c r="L15" s="13">
        <v>253</v>
      </c>
      <c r="M15" s="13">
        <v>253</v>
      </c>
      <c r="N15" s="13">
        <v>265</v>
      </c>
      <c r="O15" s="13">
        <v>269</v>
      </c>
      <c r="P15" s="13">
        <v>263</v>
      </c>
      <c r="Q15" s="13">
        <v>255</v>
      </c>
      <c r="R15" s="13">
        <v>250</v>
      </c>
      <c r="S15" s="13">
        <v>243</v>
      </c>
      <c r="T15" s="13">
        <v>241</v>
      </c>
      <c r="U15" s="13">
        <v>241</v>
      </c>
      <c r="V15" s="13">
        <v>240</v>
      </c>
      <c r="W15" s="9"/>
      <c r="X15" s="9"/>
      <c r="Y15" s="9"/>
      <c r="Z15" s="9"/>
      <c r="AA15" s="9"/>
      <c r="AB15" s="9"/>
      <c r="AC15" s="9"/>
      <c r="AD15" s="9"/>
      <c r="AE15" s="9"/>
      <c r="AF15" s="9"/>
      <c r="AG15" s="9"/>
      <c r="AH15" s="9"/>
      <c r="AI15" s="9"/>
      <c r="AJ15" s="9"/>
      <c r="AK15" s="9"/>
      <c r="AL15" s="9"/>
      <c r="AM15" s="9"/>
      <c r="AN15" s="9"/>
      <c r="AO15" s="9"/>
      <c r="AP15" s="9"/>
      <c r="AQ15" s="9"/>
      <c r="AR15" s="9"/>
      <c r="AS15" s="9"/>
      <c r="AT15" s="9"/>
      <c r="AU15" s="9"/>
    </row>
    <row r="16" spans="1:47" s="14" customFormat="1" ht="12" customHeight="1" x14ac:dyDescent="0.2">
      <c r="A16" s="4">
        <v>452</v>
      </c>
      <c r="B16" s="15" t="s">
        <v>22</v>
      </c>
      <c r="C16" s="12">
        <v>2183</v>
      </c>
      <c r="D16" s="12">
        <v>2164</v>
      </c>
      <c r="E16" s="13">
        <v>2129</v>
      </c>
      <c r="F16" s="13">
        <v>2114</v>
      </c>
      <c r="G16" s="13">
        <v>2121</v>
      </c>
      <c r="H16" s="13">
        <v>2107</v>
      </c>
      <c r="I16" s="13">
        <v>2068</v>
      </c>
      <c r="J16" s="13">
        <v>2047</v>
      </c>
      <c r="K16" s="13">
        <v>2005</v>
      </c>
      <c r="L16" s="13">
        <v>1952</v>
      </c>
      <c r="M16" s="13">
        <v>1920</v>
      </c>
      <c r="N16" s="13">
        <v>1957</v>
      </c>
      <c r="O16" s="13">
        <v>1921</v>
      </c>
      <c r="P16" s="13">
        <v>1858</v>
      </c>
      <c r="Q16" s="13">
        <v>1788</v>
      </c>
      <c r="R16" s="13">
        <v>1699</v>
      </c>
      <c r="S16" s="13">
        <v>1616</v>
      </c>
      <c r="T16" s="13">
        <v>1552</v>
      </c>
      <c r="U16" s="13">
        <v>1500</v>
      </c>
      <c r="V16" s="13">
        <v>1433</v>
      </c>
      <c r="W16" s="9"/>
      <c r="X16" s="9"/>
      <c r="Y16" s="9"/>
      <c r="Z16" s="9"/>
      <c r="AA16" s="9"/>
      <c r="AB16" s="9"/>
      <c r="AC16" s="9"/>
      <c r="AD16" s="9"/>
      <c r="AE16" s="9"/>
      <c r="AF16" s="9"/>
      <c r="AG16" s="9"/>
      <c r="AH16" s="9"/>
      <c r="AI16" s="9"/>
      <c r="AJ16" s="9"/>
      <c r="AK16" s="9"/>
      <c r="AL16" s="9"/>
      <c r="AM16" s="9"/>
      <c r="AN16" s="9"/>
      <c r="AO16" s="9"/>
      <c r="AP16" s="9"/>
      <c r="AQ16" s="9"/>
      <c r="AR16" s="9"/>
      <c r="AS16" s="9"/>
      <c r="AT16" s="9"/>
      <c r="AU16" s="9"/>
    </row>
    <row r="17" spans="1:47" s="14" customFormat="1" ht="12" customHeight="1" x14ac:dyDescent="0.2">
      <c r="A17" s="4">
        <v>453</v>
      </c>
      <c r="B17" s="15" t="s">
        <v>23</v>
      </c>
      <c r="C17" s="12">
        <v>401</v>
      </c>
      <c r="D17" s="12">
        <v>393</v>
      </c>
      <c r="E17" s="13">
        <v>379</v>
      </c>
      <c r="F17" s="13">
        <v>374</v>
      </c>
      <c r="G17" s="13">
        <v>370</v>
      </c>
      <c r="H17" s="13">
        <v>362</v>
      </c>
      <c r="I17" s="13">
        <v>355</v>
      </c>
      <c r="J17" s="13">
        <v>351</v>
      </c>
      <c r="K17" s="13">
        <v>348</v>
      </c>
      <c r="L17" s="13">
        <v>337</v>
      </c>
      <c r="M17" s="13">
        <v>332</v>
      </c>
      <c r="N17" s="13">
        <v>364</v>
      </c>
      <c r="O17" s="13">
        <v>386</v>
      </c>
      <c r="P17" s="13">
        <v>381</v>
      </c>
      <c r="Q17" s="13">
        <v>363</v>
      </c>
      <c r="R17" s="13">
        <v>356</v>
      </c>
      <c r="S17" s="13">
        <v>351</v>
      </c>
      <c r="T17" s="13">
        <v>357</v>
      </c>
      <c r="U17" s="13">
        <v>362</v>
      </c>
      <c r="V17" s="13">
        <v>378</v>
      </c>
      <c r="W17" s="9"/>
      <c r="X17" s="9"/>
      <c r="Y17" s="9"/>
      <c r="Z17" s="9"/>
      <c r="AA17" s="9"/>
      <c r="AB17" s="9"/>
      <c r="AC17" s="9"/>
      <c r="AD17" s="9"/>
      <c r="AE17" s="9"/>
      <c r="AF17" s="9"/>
      <c r="AG17" s="9"/>
      <c r="AH17" s="9"/>
      <c r="AI17" s="9"/>
      <c r="AJ17" s="9"/>
      <c r="AK17" s="9"/>
      <c r="AL17" s="9"/>
      <c r="AM17" s="9"/>
      <c r="AN17" s="9"/>
      <c r="AO17" s="9"/>
      <c r="AP17" s="9"/>
      <c r="AQ17" s="9"/>
      <c r="AR17" s="9"/>
      <c r="AS17" s="9"/>
      <c r="AT17" s="9"/>
      <c r="AU17" s="9"/>
    </row>
    <row r="18" spans="1:47" s="14" customFormat="1" ht="12" customHeight="1" x14ac:dyDescent="0.2">
      <c r="A18" s="16">
        <v>454</v>
      </c>
      <c r="B18" s="17" t="s">
        <v>24</v>
      </c>
      <c r="C18" s="25">
        <v>2320</v>
      </c>
      <c r="D18" s="25">
        <v>2070</v>
      </c>
      <c r="E18" s="18">
        <v>1871</v>
      </c>
      <c r="F18" s="18">
        <v>1684</v>
      </c>
      <c r="G18" s="18">
        <v>1554</v>
      </c>
      <c r="H18" s="18">
        <v>1458</v>
      </c>
      <c r="I18" s="18">
        <v>1361</v>
      </c>
      <c r="J18" s="18">
        <v>1301</v>
      </c>
      <c r="K18" s="18">
        <v>1208</v>
      </c>
      <c r="L18" s="18">
        <v>1102</v>
      </c>
      <c r="M18" s="18">
        <v>1014</v>
      </c>
      <c r="N18" s="18">
        <v>1050</v>
      </c>
      <c r="O18" s="18">
        <v>1025</v>
      </c>
      <c r="P18" s="18">
        <v>953</v>
      </c>
      <c r="Q18" s="18">
        <v>865</v>
      </c>
      <c r="R18" s="18">
        <v>782</v>
      </c>
      <c r="S18" s="18">
        <v>711</v>
      </c>
      <c r="T18" s="18">
        <v>658</v>
      </c>
      <c r="U18" s="18">
        <v>634</v>
      </c>
      <c r="V18" s="18">
        <v>640</v>
      </c>
      <c r="W18" s="9"/>
      <c r="X18" s="9"/>
      <c r="Y18" s="9"/>
      <c r="Z18" s="9"/>
      <c r="AA18" s="9"/>
      <c r="AB18" s="9"/>
      <c r="AC18" s="9"/>
      <c r="AD18" s="9"/>
      <c r="AE18" s="9"/>
      <c r="AF18" s="9"/>
      <c r="AG18" s="9"/>
      <c r="AH18" s="9"/>
      <c r="AI18" s="9"/>
      <c r="AJ18" s="9"/>
      <c r="AK18" s="9"/>
      <c r="AL18" s="9"/>
      <c r="AM18" s="9"/>
      <c r="AN18" s="9"/>
      <c r="AO18" s="9"/>
      <c r="AP18" s="9"/>
      <c r="AQ18" s="9"/>
      <c r="AR18" s="9"/>
      <c r="AS18" s="9"/>
      <c r="AT18" s="9"/>
      <c r="AU18" s="9"/>
    </row>
    <row r="19" spans="1:47" ht="11.1" customHeight="1" x14ac:dyDescent="0.2">
      <c r="A19" s="35" t="s">
        <v>25</v>
      </c>
      <c r="B19" s="36"/>
      <c r="C19" s="36"/>
      <c r="D19" s="36"/>
      <c r="E19" s="36"/>
      <c r="F19" s="36"/>
      <c r="G19" s="36"/>
      <c r="H19" s="36"/>
      <c r="I19" s="36"/>
      <c r="J19" s="36"/>
      <c r="K19" s="36"/>
      <c r="L19" s="36"/>
      <c r="M19" s="36"/>
    </row>
    <row r="20" spans="1:47" ht="11.1" customHeight="1" x14ac:dyDescent="0.2">
      <c r="A20" s="37" t="s">
        <v>26</v>
      </c>
      <c r="B20" s="38"/>
      <c r="C20" s="38"/>
      <c r="D20" s="38"/>
      <c r="E20" s="38"/>
      <c r="F20" s="38"/>
      <c r="G20" s="38"/>
      <c r="H20" s="38"/>
      <c r="I20" s="38"/>
      <c r="J20" s="38"/>
      <c r="K20" s="38"/>
      <c r="L20" s="38"/>
      <c r="M20" s="38"/>
    </row>
    <row r="21" spans="1:47" s="19" customFormat="1" ht="11.1" customHeight="1" x14ac:dyDescent="0.2">
      <c r="A21" s="30" t="s">
        <v>27</v>
      </c>
      <c r="B21" s="31"/>
      <c r="C21" s="31"/>
      <c r="D21" s="31"/>
      <c r="E21" s="31"/>
      <c r="F21" s="31"/>
      <c r="G21" s="31"/>
      <c r="H21" s="31"/>
      <c r="I21" s="31"/>
      <c r="J21" s="31"/>
      <c r="K21" s="31"/>
      <c r="L21" s="31"/>
      <c r="M21" s="31"/>
    </row>
    <row r="22" spans="1:47" s="19" customFormat="1" ht="11.1" customHeight="1" x14ac:dyDescent="0.2">
      <c r="A22" s="30" t="s">
        <v>28</v>
      </c>
      <c r="B22" s="31"/>
      <c r="C22" s="31"/>
      <c r="D22" s="31"/>
      <c r="E22" s="31"/>
      <c r="F22" s="31"/>
      <c r="G22" s="31"/>
      <c r="H22" s="31"/>
      <c r="I22" s="31"/>
      <c r="J22" s="31"/>
      <c r="K22" s="31"/>
      <c r="L22" s="31"/>
      <c r="M22" s="31"/>
    </row>
    <row r="23" spans="1:47" ht="11.1" customHeight="1" x14ac:dyDescent="0.2">
      <c r="A23" s="37" t="s">
        <v>29</v>
      </c>
      <c r="B23" s="38"/>
      <c r="C23" s="38"/>
      <c r="D23" s="38"/>
      <c r="E23" s="38"/>
      <c r="F23" s="38"/>
      <c r="G23" s="38"/>
      <c r="H23" s="38"/>
      <c r="I23" s="38"/>
      <c r="J23" s="38"/>
      <c r="K23" s="38"/>
      <c r="L23" s="38"/>
      <c r="M23" s="38"/>
    </row>
    <row r="24" spans="1:47" ht="11.1" customHeight="1" x14ac:dyDescent="0.2">
      <c r="A24" s="37" t="s">
        <v>30</v>
      </c>
      <c r="B24" s="38"/>
      <c r="C24" s="38"/>
      <c r="D24" s="38"/>
      <c r="E24" s="38"/>
      <c r="F24" s="38"/>
      <c r="G24" s="38"/>
      <c r="H24" s="38"/>
      <c r="I24" s="38"/>
      <c r="J24" s="38"/>
      <c r="K24" s="38"/>
      <c r="L24" s="38"/>
      <c r="M24" s="38"/>
    </row>
    <row r="25" spans="1:47" ht="11.1" customHeight="1" x14ac:dyDescent="0.2">
      <c r="A25" s="37" t="s">
        <v>31</v>
      </c>
      <c r="B25" s="38"/>
      <c r="C25" s="38"/>
      <c r="D25" s="38"/>
      <c r="E25" s="38"/>
      <c r="F25" s="38"/>
      <c r="G25" s="38"/>
      <c r="H25" s="38"/>
      <c r="I25" s="38"/>
      <c r="J25" s="38"/>
      <c r="K25" s="38"/>
      <c r="L25" s="38"/>
      <c r="M25" s="38"/>
    </row>
    <row r="26" spans="1:47" ht="11.1" customHeight="1" x14ac:dyDescent="0.2">
      <c r="A26" s="37" t="s">
        <v>32</v>
      </c>
      <c r="B26" s="38"/>
      <c r="C26" s="38"/>
      <c r="D26" s="38"/>
      <c r="E26" s="38"/>
      <c r="F26" s="38"/>
      <c r="G26" s="38"/>
      <c r="H26" s="38"/>
      <c r="I26" s="38"/>
      <c r="J26" s="38"/>
      <c r="K26" s="38"/>
      <c r="L26" s="38"/>
      <c r="M26" s="38"/>
    </row>
    <row r="27" spans="1:47" ht="11.1" customHeight="1" x14ac:dyDescent="0.2">
      <c r="A27" s="43" t="s">
        <v>33</v>
      </c>
      <c r="B27" s="38"/>
      <c r="C27" s="38"/>
      <c r="D27" s="38"/>
      <c r="E27" s="38"/>
      <c r="F27" s="38"/>
      <c r="G27" s="38"/>
      <c r="H27" s="38"/>
      <c r="I27" s="38"/>
      <c r="J27" s="38"/>
      <c r="K27" s="38"/>
      <c r="L27" s="38"/>
      <c r="M27" s="38"/>
    </row>
    <row r="28" spans="1:47" ht="11.1" customHeight="1" x14ac:dyDescent="0.2">
      <c r="A28" s="37" t="s">
        <v>34</v>
      </c>
      <c r="B28" s="38"/>
      <c r="C28" s="38"/>
      <c r="D28" s="38"/>
      <c r="E28" s="38"/>
      <c r="F28" s="38"/>
      <c r="G28" s="38"/>
      <c r="H28" s="38"/>
      <c r="I28" s="38"/>
      <c r="J28" s="38"/>
      <c r="K28" s="38"/>
      <c r="L28" s="38"/>
      <c r="M28" s="38"/>
    </row>
    <row r="29" spans="1:47" ht="35.25" customHeight="1" x14ac:dyDescent="0.15">
      <c r="A29" s="39" t="s">
        <v>35</v>
      </c>
      <c r="B29" s="39"/>
      <c r="C29" s="39"/>
      <c r="D29" s="39"/>
      <c r="E29" s="39"/>
      <c r="F29" s="39"/>
      <c r="G29" s="39"/>
      <c r="H29" s="39"/>
      <c r="I29" s="39"/>
      <c r="J29" s="39"/>
      <c r="K29" s="39"/>
      <c r="L29" s="39"/>
      <c r="M29" s="39"/>
      <c r="N29" s="39"/>
      <c r="O29" s="39"/>
      <c r="P29" s="39"/>
    </row>
    <row r="30" spans="1:47" ht="10.5" customHeight="1" x14ac:dyDescent="0.15">
      <c r="A30" s="40" t="s">
        <v>36</v>
      </c>
      <c r="B30" s="41"/>
      <c r="C30" s="41"/>
      <c r="D30" s="41"/>
      <c r="E30" s="41"/>
      <c r="F30" s="41"/>
      <c r="G30" s="41"/>
      <c r="H30" s="41"/>
      <c r="I30" s="41"/>
      <c r="J30" s="41"/>
      <c r="K30" s="41"/>
      <c r="L30" s="41"/>
      <c r="M30" s="41"/>
      <c r="N30" s="41"/>
      <c r="O30" s="41"/>
      <c r="P30" s="42"/>
    </row>
    <row r="31" spans="1:47" ht="0.75" customHeight="1" x14ac:dyDescent="0.15">
      <c r="A31" s="41"/>
      <c r="B31" s="41"/>
      <c r="C31" s="41"/>
      <c r="D31" s="41"/>
      <c r="E31" s="41"/>
      <c r="F31" s="41"/>
      <c r="G31" s="41"/>
      <c r="H31" s="41"/>
      <c r="I31" s="41"/>
      <c r="J31" s="41"/>
      <c r="K31" s="41"/>
      <c r="L31" s="41"/>
      <c r="M31" s="41"/>
      <c r="N31" s="41"/>
      <c r="O31" s="41"/>
      <c r="P31" s="42"/>
    </row>
  </sheetData>
  <mergeCells count="14">
    <mergeCell ref="A29:P29"/>
    <mergeCell ref="A30:P31"/>
    <mergeCell ref="A23:M23"/>
    <mergeCell ref="A24:M24"/>
    <mergeCell ref="A25:M25"/>
    <mergeCell ref="A26:M26"/>
    <mergeCell ref="A27:M27"/>
    <mergeCell ref="A28:M28"/>
    <mergeCell ref="A22:M22"/>
    <mergeCell ref="A2:U2"/>
    <mergeCell ref="A3:P3"/>
    <mergeCell ref="A19:M19"/>
    <mergeCell ref="A20:M20"/>
    <mergeCell ref="A21:M21"/>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B3012-99D3-49E9-96E1-8539CDB90301}">
  <dimension ref="A2:U12"/>
  <sheetViews>
    <sheetView tabSelected="1" workbookViewId="0">
      <selection activeCell="F5" sqref="F5"/>
    </sheetView>
  </sheetViews>
  <sheetFormatPr defaultRowHeight="15" x14ac:dyDescent="0.25"/>
  <cols>
    <col min="1" max="1" width="33" bestFit="1" customWidth="1"/>
    <col min="2" max="2" width="24.28515625" bestFit="1" customWidth="1"/>
    <col min="3" max="3" width="29.28515625" bestFit="1" customWidth="1"/>
    <col min="4" max="4" width="33" bestFit="1" customWidth="1"/>
    <col min="5" max="5" width="6.140625" bestFit="1" customWidth="1"/>
    <col min="6" max="6" width="6.85546875" bestFit="1" customWidth="1"/>
    <col min="7" max="11" width="6" bestFit="1" customWidth="1"/>
  </cols>
  <sheetData>
    <row r="2" spans="1:21" x14ac:dyDescent="0.25">
      <c r="A2" s="27" t="s">
        <v>4</v>
      </c>
      <c r="B2" s="26" t="s">
        <v>37</v>
      </c>
      <c r="C2" s="26" t="s">
        <v>39</v>
      </c>
      <c r="D2" s="26" t="s">
        <v>38</v>
      </c>
      <c r="L2" s="27"/>
      <c r="M2" s="27"/>
      <c r="N2" s="27"/>
      <c r="O2" s="27"/>
      <c r="P2" s="27"/>
      <c r="Q2" s="27"/>
      <c r="R2" s="27"/>
      <c r="S2" s="27"/>
      <c r="T2" s="27"/>
      <c r="U2" s="27"/>
    </row>
    <row r="3" spans="1:21" x14ac:dyDescent="0.25">
      <c r="A3" s="27">
        <v>2019</v>
      </c>
      <c r="B3" s="26">
        <v>16485</v>
      </c>
      <c r="C3" s="26">
        <v>1044</v>
      </c>
      <c r="D3" s="26">
        <v>819</v>
      </c>
      <c r="E3" s="28">
        <f>D3/B3</f>
        <v>4.9681528662420385E-2</v>
      </c>
      <c r="F3" s="29">
        <f>(E3-E4)/E4</f>
        <v>-2.2179949948935421E-2</v>
      </c>
    </row>
    <row r="4" spans="1:21" x14ac:dyDescent="0.25">
      <c r="A4" s="27">
        <v>2018</v>
      </c>
      <c r="B4" s="26">
        <v>16080</v>
      </c>
      <c r="C4" s="26">
        <v>1034</v>
      </c>
      <c r="D4" s="26">
        <v>817</v>
      </c>
      <c r="E4" s="28">
        <f t="shared" ref="E4:E12" si="0">D4/B4</f>
        <v>5.0808457711442788E-2</v>
      </c>
      <c r="F4" s="29">
        <f>(E4-E5)/E5</f>
        <v>-1.9914961882131658E-2</v>
      </c>
    </row>
    <row r="5" spans="1:21" x14ac:dyDescent="0.25">
      <c r="A5" s="27">
        <v>2017</v>
      </c>
      <c r="B5" s="26">
        <v>15509</v>
      </c>
      <c r="C5" s="26">
        <v>997</v>
      </c>
      <c r="D5" s="26">
        <v>804</v>
      </c>
      <c r="E5" s="28">
        <f t="shared" si="0"/>
        <v>5.1840866593590822E-2</v>
      </c>
      <c r="F5" s="29">
        <f t="shared" ref="F5:F11" si="1">(E5-E6)/E6</f>
        <v>-3.7964239592609361E-2</v>
      </c>
    </row>
    <row r="6" spans="1:21" x14ac:dyDescent="0.25">
      <c r="A6" s="27">
        <v>2016</v>
      </c>
      <c r="B6" s="26">
        <v>15013</v>
      </c>
      <c r="C6" s="26">
        <v>988</v>
      </c>
      <c r="D6" s="26">
        <v>809</v>
      </c>
      <c r="E6" s="28">
        <f t="shared" si="0"/>
        <v>5.3886631585958834E-2</v>
      </c>
      <c r="F6" s="29">
        <f t="shared" si="1"/>
        <v>-7.974694923159803E-3</v>
      </c>
    </row>
    <row r="7" spans="1:21" x14ac:dyDescent="0.25">
      <c r="A7" s="27">
        <v>2015</v>
      </c>
      <c r="B7" s="26">
        <v>14746</v>
      </c>
      <c r="C7" s="26">
        <v>965</v>
      </c>
      <c r="D7" s="26">
        <v>801</v>
      </c>
      <c r="E7" s="28">
        <f t="shared" si="0"/>
        <v>5.4319815543198154E-2</v>
      </c>
      <c r="F7" s="29">
        <f t="shared" si="1"/>
        <v>3.9871610474761163E-3</v>
      </c>
    </row>
    <row r="8" spans="1:21" x14ac:dyDescent="0.25">
      <c r="A8" s="27">
        <v>2014</v>
      </c>
      <c r="B8" s="26">
        <v>14583</v>
      </c>
      <c r="C8" s="26">
        <v>929</v>
      </c>
      <c r="D8" s="26">
        <v>789</v>
      </c>
      <c r="E8" s="28">
        <f t="shared" si="0"/>
        <v>5.4104093807858467E-2</v>
      </c>
      <c r="F8" s="29">
        <f t="shared" si="1"/>
        <v>-1.4677187091465354E-2</v>
      </c>
    </row>
    <row r="9" spans="1:21" x14ac:dyDescent="0.25">
      <c r="A9" s="27">
        <v>2013</v>
      </c>
      <c r="B9" s="26">
        <v>14114</v>
      </c>
      <c r="C9" s="26">
        <v>886</v>
      </c>
      <c r="D9" s="26">
        <v>775</v>
      </c>
      <c r="E9" s="28">
        <f t="shared" si="0"/>
        <v>5.4910018421425538E-2</v>
      </c>
      <c r="F9" s="29">
        <f t="shared" si="1"/>
        <v>-1.3418817117532485E-2</v>
      </c>
    </row>
    <row r="10" spans="1:21" x14ac:dyDescent="0.25">
      <c r="A10" s="27">
        <v>2012</v>
      </c>
      <c r="B10" s="26">
        <v>13709</v>
      </c>
      <c r="C10" s="26">
        <v>873</v>
      </c>
      <c r="D10" s="26">
        <v>763</v>
      </c>
      <c r="E10" s="28">
        <f t="shared" si="0"/>
        <v>5.5656867751112407E-2</v>
      </c>
      <c r="F10" s="29">
        <f t="shared" si="1"/>
        <v>-1.4369326779300844E-3</v>
      </c>
    </row>
    <row r="11" spans="1:21" x14ac:dyDescent="0.25">
      <c r="A11" s="27">
        <v>2011</v>
      </c>
      <c r="B11" s="26">
        <v>13169</v>
      </c>
      <c r="C11" s="26">
        <v>872</v>
      </c>
      <c r="D11" s="26">
        <v>734</v>
      </c>
      <c r="E11" s="28">
        <f t="shared" si="0"/>
        <v>5.5736958007441717E-2</v>
      </c>
      <c r="F11" s="29">
        <f t="shared" si="1"/>
        <v>-2.9546772668795356E-3</v>
      </c>
    </row>
    <row r="12" spans="1:21" x14ac:dyDescent="0.25">
      <c r="A12" s="27">
        <v>2010</v>
      </c>
      <c r="B12" s="26">
        <v>12343</v>
      </c>
      <c r="C12" s="26">
        <v>842</v>
      </c>
      <c r="D12" s="26">
        <v>690</v>
      </c>
      <c r="E12" s="28">
        <f t="shared" si="0"/>
        <v>5.5902130762375435E-2</v>
      </c>
      <c r="F12"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 Capita Spending</vt:lpstr>
      <vt:lpstr>Transformed Data</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Epps (CENSUS/EWD FED)</dc:creator>
  <cp:lastModifiedBy>Dell</cp:lastModifiedBy>
  <dcterms:created xsi:type="dcterms:W3CDTF">2020-12-10T01:50:22Z</dcterms:created>
  <dcterms:modified xsi:type="dcterms:W3CDTF">2021-12-03T01:15:27Z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