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ATLAB\Eingebunden\"/>
    </mc:Choice>
  </mc:AlternateContent>
  <bookViews>
    <workbookView xWindow="0" yWindow="0" windowWidth="2370" windowHeight="0" activeTab="1"/>
  </bookViews>
  <sheets>
    <sheet name="Tabelle1" sheetId="1" r:id="rId1"/>
    <sheet name="sen" sheetId="2" r:id="rId2"/>
    <sheet name="la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" i="2"/>
  <c r="AJ6" i="3" l="1"/>
  <c r="AK6" i="3"/>
  <c r="AL6" i="3"/>
  <c r="AM6" i="3"/>
  <c r="AM23" i="3"/>
  <c r="AL23" i="3"/>
  <c r="AK23" i="3"/>
  <c r="AJ23" i="3"/>
  <c r="AM22" i="3"/>
  <c r="AL22" i="3"/>
  <c r="AK22" i="3"/>
  <c r="AJ22" i="3"/>
  <c r="AM21" i="3"/>
  <c r="AL21" i="3"/>
  <c r="AK21" i="3"/>
  <c r="AJ21" i="3"/>
  <c r="AM20" i="3"/>
  <c r="AL20" i="3"/>
  <c r="AK20" i="3"/>
  <c r="AJ20" i="3"/>
  <c r="AM19" i="3"/>
  <c r="AL19" i="3"/>
  <c r="AK19" i="3"/>
  <c r="AJ19" i="3"/>
  <c r="AM18" i="3"/>
  <c r="AL18" i="3"/>
  <c r="AK18" i="3"/>
  <c r="AJ18" i="3"/>
  <c r="AM17" i="3"/>
  <c r="AL17" i="3"/>
  <c r="AK17" i="3"/>
  <c r="AJ17" i="3"/>
  <c r="AM16" i="3"/>
  <c r="AL16" i="3"/>
  <c r="AK16" i="3"/>
  <c r="AJ16" i="3"/>
  <c r="AM15" i="3"/>
  <c r="AL15" i="3"/>
  <c r="AK15" i="3"/>
  <c r="AJ15" i="3"/>
  <c r="AM14" i="3"/>
  <c r="AL14" i="3"/>
  <c r="AK14" i="3"/>
  <c r="AJ14" i="3"/>
  <c r="AM13" i="3"/>
  <c r="AL13" i="3"/>
  <c r="AK13" i="3"/>
  <c r="AJ13" i="3"/>
  <c r="AM12" i="3"/>
  <c r="AL12" i="3"/>
  <c r="AK12" i="3"/>
  <c r="AJ12" i="3"/>
  <c r="AM11" i="3"/>
  <c r="AL11" i="3"/>
  <c r="AK11" i="3"/>
  <c r="AJ11" i="3"/>
  <c r="AM10" i="3"/>
  <c r="AL10" i="3"/>
  <c r="AK10" i="3"/>
  <c r="AJ10" i="3"/>
  <c r="AM9" i="3"/>
  <c r="AL9" i="3"/>
  <c r="AK9" i="3"/>
  <c r="AJ9" i="3"/>
  <c r="AM8" i="3"/>
  <c r="AL8" i="3"/>
  <c r="AK8" i="3"/>
  <c r="AJ8" i="3"/>
  <c r="AM7" i="3"/>
  <c r="AL7" i="3"/>
  <c r="AK7" i="3"/>
  <c r="AJ7" i="3"/>
  <c r="AM5" i="3"/>
  <c r="AL5" i="3"/>
  <c r="AK5" i="3"/>
  <c r="AJ5" i="3"/>
  <c r="AM4" i="3"/>
  <c r="AL4" i="3"/>
  <c r="AK4" i="3"/>
  <c r="AJ4" i="3"/>
  <c r="AM3" i="3"/>
  <c r="AL3" i="3"/>
  <c r="AK3" i="3"/>
  <c r="AJ3" i="3"/>
  <c r="AM2" i="3"/>
  <c r="AL2" i="3"/>
  <c r="AK2" i="3"/>
  <c r="AJ2" i="3"/>
  <c r="AM24" i="2"/>
  <c r="AL24" i="2"/>
  <c r="AK24" i="2"/>
  <c r="AJ24" i="2"/>
  <c r="AM23" i="2"/>
  <c r="AL23" i="2"/>
  <c r="AK23" i="2"/>
  <c r="AJ23" i="2"/>
  <c r="AM22" i="2"/>
  <c r="AL22" i="2"/>
  <c r="AK22" i="2"/>
  <c r="AJ22" i="2"/>
  <c r="AM21" i="2"/>
  <c r="AL21" i="2"/>
  <c r="AK21" i="2"/>
  <c r="AJ21" i="2"/>
  <c r="AM20" i="2"/>
  <c r="AL20" i="2"/>
  <c r="AK20" i="2"/>
  <c r="AJ20" i="2"/>
  <c r="AM19" i="2"/>
  <c r="AL19" i="2"/>
  <c r="AK19" i="2"/>
  <c r="AJ19" i="2"/>
  <c r="AM18" i="2"/>
  <c r="AL18" i="2"/>
  <c r="AK18" i="2"/>
  <c r="AJ18" i="2"/>
  <c r="AM17" i="2"/>
  <c r="AL17" i="2"/>
  <c r="AK17" i="2"/>
  <c r="AJ17" i="2"/>
  <c r="AM16" i="2"/>
  <c r="AL16" i="2"/>
  <c r="AK16" i="2"/>
  <c r="AJ16" i="2"/>
  <c r="AM15" i="2"/>
  <c r="AL15" i="2"/>
  <c r="AK15" i="2"/>
  <c r="AJ15" i="2"/>
  <c r="AM14" i="2"/>
  <c r="AL14" i="2"/>
  <c r="AK14" i="2"/>
  <c r="AJ14" i="2"/>
  <c r="AM13" i="2"/>
  <c r="AL13" i="2"/>
  <c r="AK13" i="2"/>
  <c r="AJ13" i="2"/>
  <c r="AM12" i="2"/>
  <c r="AL12" i="2"/>
  <c r="AK12" i="2"/>
  <c r="AJ12" i="2"/>
  <c r="AM11" i="2"/>
  <c r="AL11" i="2"/>
  <c r="AK11" i="2"/>
  <c r="AJ11" i="2"/>
  <c r="AM10" i="2"/>
  <c r="AL10" i="2"/>
  <c r="AK10" i="2"/>
  <c r="AJ10" i="2"/>
  <c r="AM9" i="2"/>
  <c r="AL9" i="2"/>
  <c r="AK9" i="2"/>
  <c r="AJ9" i="2"/>
  <c r="AM8" i="2"/>
  <c r="AL8" i="2"/>
  <c r="AK8" i="2"/>
  <c r="AJ8" i="2"/>
  <c r="AM7" i="2"/>
  <c r="AL7" i="2"/>
  <c r="AK7" i="2"/>
  <c r="AJ7" i="2"/>
  <c r="AM6" i="2"/>
  <c r="AL6" i="2"/>
  <c r="AK6" i="2"/>
  <c r="AJ6" i="2"/>
  <c r="AM5" i="2"/>
  <c r="AL5" i="2"/>
  <c r="AK5" i="2"/>
  <c r="AJ5" i="2"/>
  <c r="AM4" i="2"/>
  <c r="AL4" i="2"/>
  <c r="AK4" i="2"/>
  <c r="AJ4" i="2"/>
  <c r="AM3" i="2"/>
  <c r="AL3" i="2"/>
  <c r="AK3" i="2"/>
  <c r="AJ3" i="2"/>
  <c r="AM2" i="2"/>
  <c r="AL2" i="2"/>
  <c r="AK2" i="2"/>
  <c r="AJ2" i="2"/>
  <c r="AJ3" i="1"/>
  <c r="AK3" i="1"/>
  <c r="AL3" i="1"/>
  <c r="AM3" i="1"/>
  <c r="AJ4" i="1"/>
  <c r="AK4" i="1"/>
  <c r="AL4" i="1"/>
  <c r="AM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M2" i="1"/>
  <c r="AL2" i="1"/>
  <c r="AK2" i="1"/>
  <c r="AJ2" i="1"/>
</calcChain>
</file>

<file path=xl/sharedStrings.xml><?xml version="1.0" encoding="utf-8"?>
<sst xmlns="http://schemas.openxmlformats.org/spreadsheetml/2006/main" count="188" uniqueCount="65">
  <si>
    <t>Zeit</t>
  </si>
  <si>
    <t>T_AUL</t>
  </si>
  <si>
    <t>T_ABL</t>
  </si>
  <si>
    <t>T_ZUL</t>
  </si>
  <si>
    <t>T_FOL</t>
  </si>
  <si>
    <t>T_ZUL_PHI</t>
  </si>
  <si>
    <t>T_FOL_PHI</t>
  </si>
  <si>
    <t>PHI_AUL</t>
  </si>
  <si>
    <t>PHI_ABL</t>
  </si>
  <si>
    <t>PHI_ZUL</t>
  </si>
  <si>
    <t>01.07.2016, 13:17:49,950</t>
  </si>
  <si>
    <t>01.07.2016, 13:43:34,950</t>
  </si>
  <si>
    <t>01.07.2016, 14:10:04,950</t>
  </si>
  <si>
    <t>01.07.2016, 14:53:22,771</t>
  </si>
  <si>
    <t>01.07.2016, 15:29:34,582</t>
  </si>
  <si>
    <t>01.07.2016, 16:03:59,582</t>
  </si>
  <si>
    <t>04.07.2016, 16:15:31,716</t>
  </si>
  <si>
    <t>04.07.2016, 16:35:05,469</t>
  </si>
  <si>
    <t>04.07.2016, 16:56:48,778</t>
  </si>
  <si>
    <t>04.07.2016, 17:30:28,152</t>
  </si>
  <si>
    <t>06.07.2016, 10:03:38,395</t>
  </si>
  <si>
    <t>06.07.2016, 10:16:18,395</t>
  </si>
  <si>
    <t>06.07.2016, 10:34:48,394</t>
  </si>
  <si>
    <t>06.07.2016, 10:47:48,394</t>
  </si>
  <si>
    <t>06.07.2016, 11:20:48,395</t>
  </si>
  <si>
    <t>06.07.2016, 12:33:47,067</t>
  </si>
  <si>
    <t>06.07.2016, 12:52:47,067</t>
  </si>
  <si>
    <t>06.07.2016, 13:11:17,067</t>
  </si>
  <si>
    <t>06.07.2016, 13:42:07,067</t>
  </si>
  <si>
    <t>06.07.2016, 14:18:46,486</t>
  </si>
  <si>
    <t>06.07.2016, 14:55:46,486</t>
  </si>
  <si>
    <t>06.07.2016, 15:13:36,486</t>
  </si>
  <si>
    <t>06.07.2016, 15:55:06,825</t>
  </si>
  <si>
    <t>PHI_FOL</t>
  </si>
  <si>
    <t>x_AUL</t>
  </si>
  <si>
    <t>x_ABL</t>
  </si>
  <si>
    <t>x_ZUL</t>
  </si>
  <si>
    <t>x_FOL</t>
  </si>
  <si>
    <t>T_ZUL_Mitte</t>
  </si>
  <si>
    <t>T_ZUL_O</t>
  </si>
  <si>
    <t>T_ZUL_U</t>
  </si>
  <si>
    <t>T_ZUL_L</t>
  </si>
  <si>
    <t>T_ZUL_R</t>
  </si>
  <si>
    <t>T_FOL_Mitte</t>
  </si>
  <si>
    <t>T_FOL_O</t>
  </si>
  <si>
    <t>T_FOL_U</t>
  </si>
  <si>
    <t>T_FOL_L</t>
  </si>
  <si>
    <t>T_FOL_R</t>
  </si>
  <si>
    <t>k_sen_Zhang</t>
  </si>
  <si>
    <t>k_lat_Zhang</t>
  </si>
  <si>
    <t>NTU_sen_Zhang</t>
  </si>
  <si>
    <t>NTU_lat_Zhang</t>
  </si>
  <si>
    <t>eff_lat</t>
  </si>
  <si>
    <t>eff_sen</t>
  </si>
  <si>
    <t>T_m_f</t>
  </si>
  <si>
    <t>T_m_e</t>
  </si>
  <si>
    <t>x_m_f</t>
  </si>
  <si>
    <t>x_m_e</t>
  </si>
  <si>
    <t>delta_T_m</t>
  </si>
  <si>
    <t>T_m</t>
  </si>
  <si>
    <t>delta_x_m</t>
  </si>
  <si>
    <t>x_m</t>
  </si>
  <si>
    <t>PHIdurch</t>
  </si>
  <si>
    <t>xdurch</t>
  </si>
  <si>
    <t>Phiausx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</si>
</sst>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2">
    <dxf>
      <font>
        <b/>
        <i val="0"/>
        <condense val="0"/>
        <extend val="0"/>
        <color indexed="10"/>
      </font>
      <fill>
        <patternFill>
          <bgColor indexed="41"/>
        </patternFill>
      </fill>
    </dxf>
    <dxf>
      <font>
        <b/>
        <i val="0"/>
        <condense val="0"/>
        <extend val="0"/>
        <color indexed="1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Y4" workbookViewId="0">
      <selection sqref="A1:AM24"/>
    </sheetView>
  </sheetViews>
  <sheetFormatPr baseColWidth="10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</row>
    <row r="2" spans="1:39" x14ac:dyDescent="0.25">
      <c r="A2" t="s">
        <v>10</v>
      </c>
      <c r="B2">
        <v>15.780999999999997</v>
      </c>
      <c r="C2">
        <v>20.899499999999996</v>
      </c>
      <c r="D2">
        <v>19.123250000000002</v>
      </c>
      <c r="E2">
        <v>17.279125000000001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48.471797823398525</v>
      </c>
      <c r="K2">
        <v>55.965534687362272</v>
      </c>
      <c r="L2">
        <v>6.6415234308272271E-3</v>
      </c>
      <c r="M2">
        <v>8.1102067666571839E-3</v>
      </c>
      <c r="N2">
        <v>6.8110651619002873E-3</v>
      </c>
      <c r="O2">
        <v>7.0077171501208915E-3</v>
      </c>
      <c r="P2">
        <v>19.322999999999997</v>
      </c>
      <c r="Q2">
        <v>19.421000000000006</v>
      </c>
      <c r="R2">
        <v>19.536500000000004</v>
      </c>
      <c r="S2">
        <v>19.092999999999996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1.7420533590217765E-2</v>
      </c>
      <c r="AA2">
        <v>9.4036775297352999E-4</v>
      </c>
      <c r="AB2">
        <v>2.4615730465656633</v>
      </c>
      <c r="AC2">
        <v>0.13354113535640411</v>
      </c>
      <c r="AD2">
        <v>0.11543790750322072</v>
      </c>
      <c r="AE2">
        <v>0.65297450424929293</v>
      </c>
      <c r="AF2">
        <v>17.448921670140919</v>
      </c>
      <c r="AG2">
        <v>19.085574909868171</v>
      </c>
      <c r="AH2">
        <v>6.7259381614835634E-3</v>
      </c>
      <c r="AI2">
        <v>7.54554287648422E-3</v>
      </c>
      <c r="AJ2">
        <f>AF2-AG2</f>
        <v>-1.6366532397272522</v>
      </c>
      <c r="AK2">
        <f>(AF2+AG2)/2</f>
        <v>18.267248290004545</v>
      </c>
      <c r="AL2">
        <f>AH2-AI2</f>
        <v>-8.1960471500065659E-4</v>
      </c>
      <c r="AM2">
        <f>(AH2+AI2)/2</f>
        <v>7.1357405189838921E-3</v>
      </c>
    </row>
    <row r="3" spans="1:39" x14ac:dyDescent="0.25">
      <c r="A3" t="s">
        <v>11</v>
      </c>
      <c r="B3">
        <v>11.351499999999998</v>
      </c>
      <c r="C3">
        <v>20.789499999999997</v>
      </c>
      <c r="D3">
        <v>17.544</v>
      </c>
      <c r="E3">
        <v>14.199499999999999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47.514560465714759</v>
      </c>
      <c r="K3">
        <v>61.188902063003084</v>
      </c>
      <c r="L3">
        <v>4.5944950398670147E-3</v>
      </c>
      <c r="M3">
        <v>8.1674163599738132E-3</v>
      </c>
      <c r="N3">
        <v>6.0390949730930957E-3</v>
      </c>
      <c r="O3">
        <v>6.2830881961881396E-3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1.7931560254572987E-2</v>
      </c>
      <c r="AA3">
        <v>5.3659432156097945E-3</v>
      </c>
      <c r="AB3">
        <v>2.5000219464110582</v>
      </c>
      <c r="AC3">
        <v>0.75186154968265295</v>
      </c>
      <c r="AD3">
        <v>0.40431898824542278</v>
      </c>
      <c r="AE3">
        <v>0.65612417885145191</v>
      </c>
      <c r="AF3">
        <v>14.436638345630911</v>
      </c>
      <c r="AG3">
        <v>17.482047906886578</v>
      </c>
      <c r="AH3">
        <v>5.2839236973985879E-3</v>
      </c>
      <c r="AI3">
        <v>7.1841125641606777E-3</v>
      </c>
      <c r="AJ3">
        <f t="shared" ref="AJ3:AJ24" si="0">AF3-AG3</f>
        <v>-3.0454095612556671</v>
      </c>
      <c r="AK3">
        <f t="shared" ref="AK3:AK24" si="1">(AF3+AG3)/2</f>
        <v>15.959343126258744</v>
      </c>
      <c r="AL3">
        <f t="shared" ref="AL3:AL24" si="2">AH3-AI3</f>
        <v>-1.9001888667620898E-3</v>
      </c>
      <c r="AM3">
        <f t="shared" ref="AM3:AM24" si="3">(AH3+AI3)/2</f>
        <v>6.2340181307796328E-3</v>
      </c>
    </row>
    <row r="4" spans="1:39" x14ac:dyDescent="0.25">
      <c r="A4" t="s">
        <v>12</v>
      </c>
      <c r="B4">
        <v>20.106500000000004</v>
      </c>
      <c r="C4">
        <v>21.011499999999995</v>
      </c>
      <c r="D4">
        <v>20.610624999999999</v>
      </c>
      <c r="E4">
        <v>20.276375000000002</v>
      </c>
      <c r="F4">
        <v>20.631999999999994</v>
      </c>
      <c r="G4">
        <v>20.271499999999996</v>
      </c>
      <c r="H4">
        <v>51.087288232325186</v>
      </c>
      <c r="I4">
        <v>52.600502575047045</v>
      </c>
      <c r="J4">
        <v>51.888846212650407</v>
      </c>
      <c r="K4">
        <v>53.527358251211986</v>
      </c>
      <c r="L4">
        <v>9.2820070165927169E-3</v>
      </c>
      <c r="M4">
        <v>8.3303569472840053E-3</v>
      </c>
      <c r="N4">
        <v>8.0111372509232975E-3</v>
      </c>
      <c r="O4">
        <v>8.0985138311413622E-3</v>
      </c>
      <c r="P4">
        <v>20.707000000000004</v>
      </c>
      <c r="Q4">
        <v>20.588500000000003</v>
      </c>
      <c r="R4">
        <v>20.752499999999994</v>
      </c>
      <c r="S4">
        <v>20.631999999999998</v>
      </c>
      <c r="T4">
        <v>20.469500000000004</v>
      </c>
      <c r="U4">
        <v>20.311</v>
      </c>
      <c r="V4">
        <v>20.342000000000006</v>
      </c>
      <c r="W4">
        <v>20.433999999999997</v>
      </c>
      <c r="X4">
        <v>20.191499999999998</v>
      </c>
      <c r="Y4">
        <v>20.137999999999998</v>
      </c>
      <c r="Z4">
        <v>1.048293229262503E-2</v>
      </c>
      <c r="AA4">
        <v>8.6074737266817511E-2</v>
      </c>
      <c r="AB4">
        <v>1.4995117444049044</v>
      </c>
      <c r="AC4">
        <v>12.373964288270539</v>
      </c>
      <c r="AD4" s="1">
        <v>1.3366984759436036</v>
      </c>
      <c r="AE4">
        <v>0.55756993051347403</v>
      </c>
      <c r="AF4">
        <v>20.358490343628546</v>
      </c>
      <c r="AG4">
        <v>20.643784215419714</v>
      </c>
      <c r="AH4">
        <v>8.6309836571756855E-3</v>
      </c>
      <c r="AI4">
        <v>8.2138900678489814E-3</v>
      </c>
      <c r="AJ4">
        <f t="shared" si="0"/>
        <v>-0.28529387179116839</v>
      </c>
      <c r="AK4">
        <f t="shared" si="1"/>
        <v>20.50113727952413</v>
      </c>
      <c r="AL4">
        <f t="shared" si="2"/>
        <v>4.1709358932670408E-4</v>
      </c>
      <c r="AM4">
        <f t="shared" si="3"/>
        <v>8.4224368625123343E-3</v>
      </c>
    </row>
    <row r="5" spans="1:39" x14ac:dyDescent="0.25">
      <c r="A5" t="s">
        <v>13</v>
      </c>
      <c r="B5">
        <v>15.824761904761907</v>
      </c>
      <c r="C5">
        <v>20.891428571428566</v>
      </c>
      <c r="D5">
        <v>19.143571428571427</v>
      </c>
      <c r="E5">
        <v>17.322023809523809</v>
      </c>
      <c r="F5">
        <v>19.335714285714282</v>
      </c>
      <c r="G5">
        <v>17.485714285714288</v>
      </c>
      <c r="H5">
        <v>33.358614595510623</v>
      </c>
      <c r="I5">
        <v>52.168133342856372</v>
      </c>
      <c r="J5">
        <v>40.478817145514192</v>
      </c>
      <c r="K5">
        <v>49.844379393202082</v>
      </c>
      <c r="L5">
        <v>4.4116924136112937E-3</v>
      </c>
      <c r="M5">
        <v>8.199383452879596E-3</v>
      </c>
      <c r="N5">
        <v>5.6849383609056808E-3</v>
      </c>
      <c r="O5">
        <v>6.2506879776159669E-3</v>
      </c>
      <c r="P5">
        <v>19.323333333333331</v>
      </c>
      <c r="Q5">
        <v>19.435238095238098</v>
      </c>
      <c r="R5">
        <v>19.564285714285717</v>
      </c>
      <c r="S5">
        <v>19.10047619047619</v>
      </c>
      <c r="T5">
        <v>18.474285714285713</v>
      </c>
      <c r="U5">
        <v>17.042380952380956</v>
      </c>
      <c r="V5">
        <v>17.524761904761903</v>
      </c>
      <c r="W5">
        <v>18.000952380952384</v>
      </c>
      <c r="X5">
        <v>17.494285714285713</v>
      </c>
      <c r="Y5">
        <v>16.268095238095242</v>
      </c>
      <c r="Z5">
        <v>1.753075617133823E-2</v>
      </c>
      <c r="AA5">
        <v>3.872599002009806E-3</v>
      </c>
      <c r="AB5">
        <v>2.4830232089598359</v>
      </c>
      <c r="AC5">
        <v>0.55125014988171339</v>
      </c>
      <c r="AD5">
        <v>0.33615359175133513</v>
      </c>
      <c r="AE5">
        <v>0.65502819548872204</v>
      </c>
      <c r="AF5">
        <v>17.48100846020958</v>
      </c>
      <c r="AG5">
        <v>19.103093317983564</v>
      </c>
      <c r="AH5">
        <v>5.0214402837082377E-3</v>
      </c>
      <c r="AI5">
        <v>7.1810219998657485E-3</v>
      </c>
      <c r="AJ5">
        <f t="shared" si="0"/>
        <v>-1.6220848577739844</v>
      </c>
      <c r="AK5">
        <f t="shared" si="1"/>
        <v>18.292050889096572</v>
      </c>
      <c r="AL5">
        <f t="shared" si="2"/>
        <v>-2.1595817161575107E-3</v>
      </c>
      <c r="AM5">
        <f t="shared" si="3"/>
        <v>6.1012311417869931E-3</v>
      </c>
    </row>
    <row r="6" spans="1:39" x14ac:dyDescent="0.25">
      <c r="A6" t="s">
        <v>14</v>
      </c>
      <c r="B6">
        <v>15.838571428571429</v>
      </c>
      <c r="C6">
        <v>20.958095238095233</v>
      </c>
      <c r="D6">
        <v>19.195952380952384</v>
      </c>
      <c r="E6">
        <v>17.368214285714288</v>
      </c>
      <c r="F6">
        <v>19.389523809523805</v>
      </c>
      <c r="G6">
        <v>17.521904761904764</v>
      </c>
      <c r="H6">
        <v>69.419271746828159</v>
      </c>
      <c r="I6">
        <v>55.520235005594301</v>
      </c>
      <c r="J6">
        <v>59.479781884826842</v>
      </c>
      <c r="K6">
        <v>66.463394111085236</v>
      </c>
      <c r="L6">
        <v>9.2611949408466128E-3</v>
      </c>
      <c r="M6">
        <v>8.7700398197541642E-3</v>
      </c>
      <c r="N6">
        <v>8.4172906162958035E-3</v>
      </c>
      <c r="O6">
        <v>8.3875969971214642E-3</v>
      </c>
      <c r="P6">
        <v>19.359047619047619</v>
      </c>
      <c r="Q6">
        <v>19.500000000000004</v>
      </c>
      <c r="R6">
        <v>19.623333333333338</v>
      </c>
      <c r="S6">
        <v>19.134285714285713</v>
      </c>
      <c r="T6">
        <v>18.526190476190475</v>
      </c>
      <c r="U6">
        <v>17.067142857142859</v>
      </c>
      <c r="V6">
        <v>17.571428571428569</v>
      </c>
      <c r="W6">
        <v>18.067142857142855</v>
      </c>
      <c r="X6">
        <v>17.540000000000003</v>
      </c>
      <c r="Y6">
        <v>16.294285714285714</v>
      </c>
      <c r="Z6">
        <v>1.7843975226796784E-2</v>
      </c>
      <c r="AA6">
        <v>0.10843948632125829</v>
      </c>
      <c r="AB6">
        <v>2.515363062487642</v>
      </c>
      <c r="AC6">
        <v>15.36252423103563</v>
      </c>
      <c r="AD6" s="1">
        <v>1.7190398160371552</v>
      </c>
      <c r="AE6">
        <v>0.65611875951381282</v>
      </c>
      <c r="AF6">
        <v>17.514030229287584</v>
      </c>
      <c r="AG6">
        <v>19.159480798267282</v>
      </c>
      <c r="AH6">
        <v>8.8325245580128976E-3</v>
      </c>
      <c r="AI6">
        <v>8.5773974484140477E-3</v>
      </c>
      <c r="AJ6">
        <f t="shared" si="0"/>
        <v>-1.6454505689796974</v>
      </c>
      <c r="AK6">
        <f t="shared" si="1"/>
        <v>18.336755513777433</v>
      </c>
      <c r="AL6">
        <f t="shared" si="2"/>
        <v>2.5512710959884992E-4</v>
      </c>
      <c r="AM6">
        <f t="shared" si="3"/>
        <v>8.7049610032134718E-3</v>
      </c>
    </row>
    <row r="7" spans="1:39" x14ac:dyDescent="0.25">
      <c r="A7" t="s">
        <v>15</v>
      </c>
      <c r="B7">
        <v>16.380833333333332</v>
      </c>
      <c r="C7">
        <v>20.83124999999999</v>
      </c>
      <c r="D7">
        <v>19.764062499999998</v>
      </c>
      <c r="E7">
        <v>17.364062499999999</v>
      </c>
      <c r="F7">
        <v>20.00375</v>
      </c>
      <c r="G7">
        <v>17.672083333333337</v>
      </c>
      <c r="H7">
        <v>47.416265795691849</v>
      </c>
      <c r="I7">
        <v>52.340189580692872</v>
      </c>
      <c r="J7">
        <v>49.478097484168586</v>
      </c>
      <c r="K7">
        <v>53.638111960025192</v>
      </c>
      <c r="L7">
        <v>6.5540854245109284E-3</v>
      </c>
      <c r="M7">
        <v>8.1959655453051495E-3</v>
      </c>
      <c r="N7">
        <v>7.240246679973231E-3</v>
      </c>
      <c r="O7">
        <v>6.7497025780294184E-3</v>
      </c>
      <c r="P7">
        <v>20.052916666666668</v>
      </c>
      <c r="Q7">
        <v>19.842083333333335</v>
      </c>
      <c r="R7">
        <v>19.957083333333326</v>
      </c>
      <c r="S7">
        <v>20.156250000000004</v>
      </c>
      <c r="T7">
        <v>19.100833333333334</v>
      </c>
      <c r="U7">
        <v>17.282916666666676</v>
      </c>
      <c r="V7">
        <v>17.39083333333333</v>
      </c>
      <c r="W7">
        <v>17.882916666666663</v>
      </c>
      <c r="X7">
        <v>17.416666666666671</v>
      </c>
      <c r="Y7">
        <v>16.76583333333333</v>
      </c>
      <c r="Z7">
        <v>3.9220109504693207E-2</v>
      </c>
      <c r="AA7">
        <v>5.616140707217783E-3</v>
      </c>
      <c r="AB7">
        <v>5.5539054379355699</v>
      </c>
      <c r="AC7">
        <v>0.79927038404487771</v>
      </c>
      <c r="AD7">
        <v>0.41791190889770208</v>
      </c>
      <c r="AE7">
        <v>0.76020503698155728</v>
      </c>
      <c r="AF7">
        <v>18.069172544558</v>
      </c>
      <c r="AG7">
        <v>19.094228363380125</v>
      </c>
      <c r="AH7">
        <v>6.8914737587363242E-3</v>
      </c>
      <c r="AI7">
        <v>7.4494501908986847E-3</v>
      </c>
      <c r="AJ7">
        <f t="shared" si="0"/>
        <v>-1.0250558188221248</v>
      </c>
      <c r="AK7">
        <f t="shared" si="1"/>
        <v>18.581700453969063</v>
      </c>
      <c r="AL7">
        <f t="shared" si="2"/>
        <v>-5.5797643216236054E-4</v>
      </c>
      <c r="AM7">
        <f t="shared" si="3"/>
        <v>7.170461974817504E-3</v>
      </c>
    </row>
    <row r="8" spans="1:39" x14ac:dyDescent="0.25">
      <c r="A8" t="s">
        <v>16</v>
      </c>
      <c r="B8">
        <v>16.38</v>
      </c>
      <c r="C8">
        <v>20.83428571</v>
      </c>
      <c r="D8">
        <v>19.7602380975</v>
      </c>
      <c r="E8">
        <v>17.38642857</v>
      </c>
      <c r="F8">
        <v>20.019523809999999</v>
      </c>
      <c r="G8">
        <v>17.676190479999999</v>
      </c>
      <c r="H8">
        <v>30.703899284530376</v>
      </c>
      <c r="I8">
        <v>53.117880166805669</v>
      </c>
      <c r="J8">
        <v>43.492216489310209</v>
      </c>
      <c r="K8">
        <v>44.866602712695396</v>
      </c>
      <c r="L8">
        <v>4.2280651989893038E-3</v>
      </c>
      <c r="M8">
        <v>8.3209489876806264E-3</v>
      </c>
      <c r="N8">
        <v>6.3538446855650275E-3</v>
      </c>
      <c r="O8">
        <v>5.6439621789982162E-3</v>
      </c>
      <c r="P8">
        <v>20.077619049999999</v>
      </c>
      <c r="Q8">
        <v>19.837619050000001</v>
      </c>
      <c r="R8">
        <v>19.94714286</v>
      </c>
      <c r="S8">
        <v>20.170476189999999</v>
      </c>
      <c r="T8">
        <v>19.085714289999999</v>
      </c>
      <c r="U8">
        <v>17.286190479999998</v>
      </c>
      <c r="V8">
        <v>17.405714289999999</v>
      </c>
      <c r="W8">
        <v>17.862380949999999</v>
      </c>
      <c r="X8">
        <v>17.47380952</v>
      </c>
      <c r="Y8">
        <v>16.803809520000001</v>
      </c>
      <c r="Z8">
        <v>3.8313044604184103E-2</v>
      </c>
      <c r="AA8">
        <v>8.7712936533000975E-3</v>
      </c>
      <c r="AB8">
        <v>5.4380081715466755</v>
      </c>
      <c r="AC8">
        <v>1.2511889590015701</v>
      </c>
      <c r="AD8">
        <v>0.51938427679018706</v>
      </c>
      <c r="AE8">
        <v>0.75887321056017332</v>
      </c>
      <c r="AF8">
        <v>18.06684943942065</v>
      </c>
      <c r="AG8">
        <v>19.106967516994132</v>
      </c>
      <c r="AH8">
        <v>5.2189984110888512E-3</v>
      </c>
      <c r="AI8">
        <v>6.8960740124352146E-3</v>
      </c>
      <c r="AJ8">
        <f t="shared" si="0"/>
        <v>-1.0401180775734815</v>
      </c>
      <c r="AK8">
        <f t="shared" si="1"/>
        <v>18.586908478207391</v>
      </c>
      <c r="AL8">
        <f t="shared" si="2"/>
        <v>-1.6770756013463634E-3</v>
      </c>
      <c r="AM8">
        <f t="shared" si="3"/>
        <v>6.0575362117620329E-3</v>
      </c>
    </row>
    <row r="9" spans="1:39" x14ac:dyDescent="0.25">
      <c r="A9" t="s">
        <v>17</v>
      </c>
      <c r="B9">
        <v>16.340000000000003</v>
      </c>
      <c r="C9">
        <v>20.508095238095237</v>
      </c>
      <c r="D9">
        <v>19.54607142857143</v>
      </c>
      <c r="E9">
        <v>17.332976190476192</v>
      </c>
      <c r="F9">
        <v>19.844761904761899</v>
      </c>
      <c r="G9">
        <v>17.635238095238094</v>
      </c>
      <c r="H9">
        <v>30.90695650314542</v>
      </c>
      <c r="I9">
        <v>74.866073922926887</v>
      </c>
      <c r="J9">
        <v>57.613055740255739</v>
      </c>
      <c r="K9">
        <v>54.591366299353275</v>
      </c>
      <c r="L9">
        <v>4.243693014295463E-3</v>
      </c>
      <c r="M9">
        <v>1.1553299724911514E-2</v>
      </c>
      <c r="N9">
        <v>8.331673429658102E-3</v>
      </c>
      <c r="O9">
        <v>6.8573390804122234E-3</v>
      </c>
      <c r="P9">
        <v>19.810952380952376</v>
      </c>
      <c r="Q9">
        <v>19.664761904761903</v>
      </c>
      <c r="R9">
        <v>19.725238095238097</v>
      </c>
      <c r="S9">
        <v>19.886190476190471</v>
      </c>
      <c r="T9">
        <v>18.908095238095239</v>
      </c>
      <c r="U9">
        <v>17.222857142857141</v>
      </c>
      <c r="V9">
        <v>17.360476190476192</v>
      </c>
      <c r="W9">
        <v>17.779523809523813</v>
      </c>
      <c r="X9">
        <v>17.433333333333334</v>
      </c>
      <c r="Y9">
        <v>16.758571428571425</v>
      </c>
      <c r="Z9">
        <v>4.218837734394245E-2</v>
      </c>
      <c r="AA9">
        <v>1.0519519535302264E-2</v>
      </c>
      <c r="AB9">
        <v>5.9871377438335882</v>
      </c>
      <c r="AC9">
        <v>1.5003355308751951</v>
      </c>
      <c r="AD9">
        <v>0.55926133610245987</v>
      </c>
      <c r="AE9">
        <v>0.76919341939906372</v>
      </c>
      <c r="AF9">
        <v>17.940093076286246</v>
      </c>
      <c r="AG9">
        <v>18.917659280011947</v>
      </c>
      <c r="AH9">
        <v>6.0595848478791426E-3</v>
      </c>
      <c r="AI9">
        <v>9.0021013273953784E-3</v>
      </c>
      <c r="AJ9">
        <f t="shared" si="0"/>
        <v>-0.97756620372570069</v>
      </c>
      <c r="AK9">
        <f t="shared" si="1"/>
        <v>18.428876178149096</v>
      </c>
      <c r="AL9">
        <f t="shared" si="2"/>
        <v>-2.9425164795162358E-3</v>
      </c>
      <c r="AM9">
        <f t="shared" si="3"/>
        <v>7.5308430876372609E-3</v>
      </c>
    </row>
    <row r="10" spans="1:39" x14ac:dyDescent="0.25">
      <c r="A10" t="s">
        <v>18</v>
      </c>
      <c r="B10">
        <v>15.817</v>
      </c>
      <c r="C10">
        <v>20.546500000000002</v>
      </c>
      <c r="D10">
        <v>18.923749999999998</v>
      </c>
      <c r="E10">
        <v>17.264249999999997</v>
      </c>
      <c r="F10">
        <v>19.177499999999998</v>
      </c>
      <c r="G10">
        <v>17.4345</v>
      </c>
      <c r="H10">
        <v>32.718608708304643</v>
      </c>
      <c r="I10">
        <v>72.326608949728111</v>
      </c>
      <c r="J10">
        <v>49.55786129920974</v>
      </c>
      <c r="K10">
        <v>61.002903644929788</v>
      </c>
      <c r="L10">
        <v>4.3239793505385014E-3</v>
      </c>
      <c r="M10">
        <v>1.1181325985238414E-2</v>
      </c>
      <c r="N10">
        <v>6.8782159195807172E-3</v>
      </c>
      <c r="O10">
        <v>7.6389419898933893E-3</v>
      </c>
      <c r="P10">
        <v>19.111000000000001</v>
      </c>
      <c r="Q10">
        <v>19.2575</v>
      </c>
      <c r="R10">
        <v>19.283999999999999</v>
      </c>
      <c r="S10">
        <v>18.872</v>
      </c>
      <c r="T10">
        <v>18.281500000000001</v>
      </c>
      <c r="U10">
        <v>16.984000000000002</v>
      </c>
      <c r="V10">
        <v>17.4435</v>
      </c>
      <c r="W10">
        <v>17.8705</v>
      </c>
      <c r="X10">
        <v>17.471</v>
      </c>
      <c r="Y10">
        <v>16.271999999999998</v>
      </c>
      <c r="Z10">
        <v>1.7642883451411791E-2</v>
      </c>
      <c r="AA10">
        <v>4.5730523963186838E-3</v>
      </c>
      <c r="AB10">
        <v>2.49905582132872</v>
      </c>
      <c r="AC10">
        <v>0.65099646607956774</v>
      </c>
      <c r="AD10">
        <v>0.37248176373601</v>
      </c>
      <c r="AE10">
        <v>0.65688762025584035</v>
      </c>
      <c r="AF10">
        <v>17.367606413592682</v>
      </c>
      <c r="AG10">
        <v>18.902301023658026</v>
      </c>
      <c r="AH10">
        <v>5.5026478309308877E-3</v>
      </c>
      <c r="AI10">
        <v>9.2979385812312753E-3</v>
      </c>
      <c r="AJ10">
        <f t="shared" si="0"/>
        <v>-1.534694610065344</v>
      </c>
      <c r="AK10">
        <f t="shared" si="1"/>
        <v>18.134953718625354</v>
      </c>
      <c r="AL10">
        <f t="shared" si="2"/>
        <v>-3.7952907503003876E-3</v>
      </c>
      <c r="AM10">
        <f t="shared" si="3"/>
        <v>7.4002932060810815E-3</v>
      </c>
    </row>
    <row r="11" spans="1:39" x14ac:dyDescent="0.25">
      <c r="A11" t="s">
        <v>19</v>
      </c>
      <c r="B11">
        <v>29.31</v>
      </c>
      <c r="C11">
        <v>20.864761900000001</v>
      </c>
      <c r="D11">
        <v>23.712738097499997</v>
      </c>
      <c r="E11">
        <v>26.757380950000005</v>
      </c>
      <c r="F11">
        <v>23.292380949999998</v>
      </c>
      <c r="G11">
        <v>26.353809519999999</v>
      </c>
      <c r="H11">
        <v>33.392038917089486</v>
      </c>
      <c r="I11">
        <v>71.770985278796445</v>
      </c>
      <c r="J11">
        <v>51.322155201572585</v>
      </c>
      <c r="K11">
        <v>45.390010752068008</v>
      </c>
      <c r="L11">
        <v>1.149855352421169E-2</v>
      </c>
      <c r="M11">
        <v>1.1317633949113164E-2</v>
      </c>
      <c r="N11">
        <v>9.5967608056021295E-3</v>
      </c>
      <c r="O11">
        <v>1.0186473857881352E-2</v>
      </c>
      <c r="P11">
        <v>23.318571429999999</v>
      </c>
      <c r="Q11">
        <v>23.228571429999999</v>
      </c>
      <c r="R11">
        <v>23.225714289999999</v>
      </c>
      <c r="S11">
        <v>23.63047619</v>
      </c>
      <c r="T11">
        <v>24.766190479999999</v>
      </c>
      <c r="U11">
        <v>27.277142860000001</v>
      </c>
      <c r="V11">
        <v>26.631428570000001</v>
      </c>
      <c r="W11">
        <v>25.660952380000001</v>
      </c>
      <c r="X11">
        <v>26.342380949999999</v>
      </c>
      <c r="Y11">
        <v>28.394761899999999</v>
      </c>
      <c r="Z11">
        <v>1.77929515946002E-2</v>
      </c>
      <c r="AA11" s="1">
        <v>3717.262183187082</v>
      </c>
      <c r="AB11">
        <v>2.6192843843795299</v>
      </c>
      <c r="AC11">
        <v>549950.8932504172</v>
      </c>
      <c r="AD11" s="1">
        <v>10.513693383411638</v>
      </c>
      <c r="AE11">
        <v>0.66288992185468165</v>
      </c>
      <c r="AF11">
        <v>26.50265641709899</v>
      </c>
      <c r="AG11">
        <v>23.801327198644174</v>
      </c>
      <c r="AH11">
        <v>1.0519019779419041E-2</v>
      </c>
      <c r="AI11">
        <v>1.0742129686200546E-2</v>
      </c>
      <c r="AJ11">
        <f t="shared" si="0"/>
        <v>2.7013292184548163</v>
      </c>
      <c r="AK11">
        <f t="shared" si="1"/>
        <v>25.151991807871582</v>
      </c>
      <c r="AL11">
        <f t="shared" si="2"/>
        <v>-2.231099067815049E-4</v>
      </c>
      <c r="AM11">
        <f t="shared" si="3"/>
        <v>1.0630574732809792E-2</v>
      </c>
    </row>
    <row r="12" spans="1:39" x14ac:dyDescent="0.25">
      <c r="A12" t="s">
        <v>20</v>
      </c>
      <c r="B12">
        <v>-8.5766666669999996</v>
      </c>
      <c r="C12">
        <v>20.492857140000002</v>
      </c>
      <c r="D12">
        <v>8.9132142857499996</v>
      </c>
      <c r="E12">
        <v>2.8928571749999965E-2</v>
      </c>
      <c r="F12">
        <v>11.073809519999999</v>
      </c>
      <c r="G12">
        <v>0.97714285700000003</v>
      </c>
      <c r="H12">
        <v>63.46807494634912</v>
      </c>
      <c r="I12">
        <v>17.442041788436004</v>
      </c>
      <c r="J12">
        <v>27.176194639390612</v>
      </c>
      <c r="K12">
        <v>46.086026439988018</v>
      </c>
      <c r="L12">
        <v>1.1764356522016366E-3</v>
      </c>
      <c r="M12">
        <v>2.6513334063546631E-3</v>
      </c>
      <c r="N12">
        <v>1.9526490107480939E-3</v>
      </c>
      <c r="O12">
        <v>1.7769864525872632E-3</v>
      </c>
      <c r="P12">
        <v>11.60714286</v>
      </c>
      <c r="Q12">
        <v>7.8709523810000004</v>
      </c>
      <c r="R12">
        <v>11.400476189999999</v>
      </c>
      <c r="S12">
        <v>9.6828571429999997</v>
      </c>
      <c r="T12">
        <v>6.6985714290000002</v>
      </c>
      <c r="U12">
        <v>-1.3438095240000001</v>
      </c>
      <c r="V12">
        <v>1.11952381</v>
      </c>
      <c r="W12">
        <v>5.5685714290000004</v>
      </c>
      <c r="X12">
        <v>-1.2152380949999999</v>
      </c>
      <c r="Y12">
        <v>-5.3571428570000004</v>
      </c>
      <c r="Z12">
        <v>1.4285177990912041E-2</v>
      </c>
      <c r="AA12">
        <v>9.8945168684198871E-3</v>
      </c>
      <c r="AB12">
        <v>1.8584594110764667</v>
      </c>
      <c r="AC12">
        <v>1.2936836204552427</v>
      </c>
      <c r="AD12">
        <v>0.52628282629137557</v>
      </c>
      <c r="AE12">
        <v>0.60165694728506003</v>
      </c>
      <c r="AF12">
        <v>7.4982240507381448E-2</v>
      </c>
      <c r="AG12">
        <v>10.137715389574964</v>
      </c>
      <c r="AH12">
        <v>1.5319062679239209E-3</v>
      </c>
      <c r="AI12">
        <v>2.1850820644476712E-3</v>
      </c>
      <c r="AJ12">
        <f t="shared" si="0"/>
        <v>-10.062733149067583</v>
      </c>
      <c r="AK12">
        <f t="shared" si="1"/>
        <v>5.1063488150411729</v>
      </c>
      <c r="AL12">
        <f t="shared" si="2"/>
        <v>-6.5317579652375037E-4</v>
      </c>
      <c r="AM12">
        <f t="shared" si="3"/>
        <v>1.8584941661857961E-3</v>
      </c>
    </row>
    <row r="13" spans="1:39" x14ac:dyDescent="0.25">
      <c r="A13" t="s">
        <v>21</v>
      </c>
      <c r="B13">
        <v>-8.6142857142857139</v>
      </c>
      <c r="C13">
        <v>20.444285714285712</v>
      </c>
      <c r="D13">
        <v>8.8433333333333319</v>
      </c>
      <c r="E13">
        <v>3.3214285714286307E-2</v>
      </c>
      <c r="F13">
        <v>11.040476190476191</v>
      </c>
      <c r="G13">
        <v>0.97714285714285731</v>
      </c>
      <c r="H13">
        <v>63.242494378132555</v>
      </c>
      <c r="I13">
        <v>25.684925412378263</v>
      </c>
      <c r="J13">
        <v>33.858355027822547</v>
      </c>
      <c r="K13">
        <v>62.706629689273875</v>
      </c>
      <c r="L13">
        <v>1.1683733839140827E-3</v>
      </c>
      <c r="M13">
        <v>3.9004125898469098E-3</v>
      </c>
      <c r="N13">
        <v>2.4231324233608205E-3</v>
      </c>
      <c r="O13">
        <v>2.4210942262735081E-3</v>
      </c>
      <c r="P13">
        <v>11.606666666666667</v>
      </c>
      <c r="Q13">
        <v>7.706190476190474</v>
      </c>
      <c r="R13">
        <v>11.39190476190476</v>
      </c>
      <c r="S13">
        <v>9.637142857142857</v>
      </c>
      <c r="T13">
        <v>6.6380952380952385</v>
      </c>
      <c r="U13">
        <v>-1.3600000000000003</v>
      </c>
      <c r="V13">
        <v>1.136190476190476</v>
      </c>
      <c r="W13">
        <v>5.5514285714285725</v>
      </c>
      <c r="X13">
        <v>-1.2233333333333336</v>
      </c>
      <c r="Y13">
        <v>-5.3314285714285701</v>
      </c>
      <c r="Z13">
        <v>1.4202611140707842E-2</v>
      </c>
      <c r="AA13">
        <v>7.3311855478826495E-3</v>
      </c>
      <c r="AB13">
        <v>1.8474698627889126</v>
      </c>
      <c r="AC13">
        <v>0.95840581321017226</v>
      </c>
      <c r="AD13">
        <v>0.45927563437667179</v>
      </c>
      <c r="AE13">
        <v>0.60077347885223609</v>
      </c>
      <c r="AF13">
        <v>2.1557896465537851E-2</v>
      </c>
      <c r="AG13">
        <v>10.116198670824588</v>
      </c>
      <c r="AH13">
        <v>1.7201473427973157E-3</v>
      </c>
      <c r="AI13">
        <v>3.1021890213079467E-3</v>
      </c>
      <c r="AJ13">
        <f t="shared" si="0"/>
        <v>-10.09464077435905</v>
      </c>
      <c r="AK13">
        <f t="shared" si="1"/>
        <v>5.0688782836450628</v>
      </c>
      <c r="AL13">
        <f t="shared" si="2"/>
        <v>-1.382041678510631E-3</v>
      </c>
      <c r="AM13">
        <f t="shared" si="3"/>
        <v>2.4111681820526312E-3</v>
      </c>
    </row>
    <row r="14" spans="1:39" x14ac:dyDescent="0.25">
      <c r="A14" t="s">
        <v>22</v>
      </c>
      <c r="B14">
        <v>-8.6399999999999988</v>
      </c>
      <c r="C14">
        <v>20.41954545454546</v>
      </c>
      <c r="D14">
        <v>8.8487500000000008</v>
      </c>
      <c r="E14">
        <v>9.5340909090909587E-2</v>
      </c>
      <c r="F14">
        <v>11.085000000000001</v>
      </c>
      <c r="G14">
        <v>1.0259090909090909</v>
      </c>
      <c r="H14">
        <v>62.654394167519939</v>
      </c>
      <c r="I14">
        <v>34.961646382570763</v>
      </c>
      <c r="J14">
        <v>42.678178442279851</v>
      </c>
      <c r="K14">
        <v>78.641524523454422</v>
      </c>
      <c r="L14">
        <v>1.1548722932849429E-3</v>
      </c>
      <c r="M14">
        <v>5.3129975567410021E-3</v>
      </c>
      <c r="N14">
        <v>3.0585667499750278E-3</v>
      </c>
      <c r="O14">
        <v>3.0531514979067176E-3</v>
      </c>
      <c r="P14">
        <v>11.613636363636365</v>
      </c>
      <c r="Q14">
        <v>7.7077272727272739</v>
      </c>
      <c r="R14">
        <v>11.434090909090909</v>
      </c>
      <c r="S14">
        <v>9.5968181818181844</v>
      </c>
      <c r="T14">
        <v>6.6563636363636363</v>
      </c>
      <c r="U14">
        <v>-1.3163636363636362</v>
      </c>
      <c r="V14">
        <v>1.2268181818181818</v>
      </c>
      <c r="W14">
        <v>5.622272727272728</v>
      </c>
      <c r="X14">
        <v>-1.1077272727272727</v>
      </c>
      <c r="Y14">
        <v>-5.3599999999999994</v>
      </c>
      <c r="Z14">
        <v>1.425762856431498E-2</v>
      </c>
      <c r="AA14">
        <v>7.2790441239952257E-3</v>
      </c>
      <c r="AB14">
        <v>1.8544712353591726</v>
      </c>
      <c r="AC14">
        <v>0.95150969724083645</v>
      </c>
      <c r="AD14">
        <v>0.45782518228126057</v>
      </c>
      <c r="AE14">
        <v>0.60182462342212684</v>
      </c>
      <c r="AF14">
        <v>1.107367436873119E-2</v>
      </c>
      <c r="AG14">
        <v>10.135941135623057</v>
      </c>
      <c r="AH14">
        <v>1.954598746972435E-3</v>
      </c>
      <c r="AI14">
        <v>4.0792781367325892E-3</v>
      </c>
      <c r="AJ14">
        <f t="shared" si="0"/>
        <v>-10.124867461254325</v>
      </c>
      <c r="AK14">
        <f t="shared" si="1"/>
        <v>5.0735074049958939</v>
      </c>
      <c r="AL14">
        <f t="shared" si="2"/>
        <v>-2.1246793897601543E-3</v>
      </c>
      <c r="AM14">
        <f t="shared" si="3"/>
        <v>3.0169384418525123E-3</v>
      </c>
    </row>
    <row r="15" spans="1:39" x14ac:dyDescent="0.25">
      <c r="A15" t="s">
        <v>23</v>
      </c>
      <c r="B15">
        <v>-8.5990476190000003</v>
      </c>
      <c r="C15">
        <v>20.40095238</v>
      </c>
      <c r="D15">
        <v>8.9895238092499987</v>
      </c>
      <c r="E15">
        <v>0.45690476175000017</v>
      </c>
      <c r="F15">
        <v>11.212857140000001</v>
      </c>
      <c r="G15">
        <v>1.3461904760000001</v>
      </c>
      <c r="H15">
        <v>62.608823705886145</v>
      </c>
      <c r="I15">
        <v>44.823139674217778</v>
      </c>
      <c r="J15">
        <v>54.223235961241876</v>
      </c>
      <c r="K15">
        <v>88.020580023556249</v>
      </c>
      <c r="L15">
        <v>1.1581965226813806E-3</v>
      </c>
      <c r="M15">
        <v>6.8201419187417086E-3</v>
      </c>
      <c r="N15">
        <v>3.9285576559628735E-3</v>
      </c>
      <c r="O15">
        <v>3.5105765040716907E-3</v>
      </c>
      <c r="P15">
        <v>11.67857143</v>
      </c>
      <c r="Q15">
        <v>7.947619048</v>
      </c>
      <c r="R15">
        <v>11.51142857</v>
      </c>
      <c r="S15">
        <v>9.65</v>
      </c>
      <c r="T15">
        <v>6.8490476190000003</v>
      </c>
      <c r="U15">
        <v>-1.03</v>
      </c>
      <c r="V15">
        <v>1.6723809519999999</v>
      </c>
      <c r="W15">
        <v>5.9166666670000003</v>
      </c>
      <c r="X15">
        <v>-0.552857143</v>
      </c>
      <c r="Y15">
        <v>-5.208571429</v>
      </c>
      <c r="Z15">
        <v>1.4577385094214801E-2</v>
      </c>
      <c r="AA15">
        <v>8.3542022085240294E-3</v>
      </c>
      <c r="AB15">
        <v>1.8963488104146957</v>
      </c>
      <c r="AC15">
        <v>1.0922187843907314</v>
      </c>
      <c r="AD15">
        <v>0.48929492241467998</v>
      </c>
      <c r="AE15">
        <v>0.60650246306401734</v>
      </c>
      <c r="AF15">
        <v>0.10089974009582647</v>
      </c>
      <c r="AG15">
        <v>10.312001605061596</v>
      </c>
      <c r="AH15">
        <v>2.2681696094696037E-3</v>
      </c>
      <c r="AI15">
        <v>4.9835346506229838E-3</v>
      </c>
      <c r="AJ15">
        <f t="shared" si="0"/>
        <v>-10.211101864965769</v>
      </c>
      <c r="AK15">
        <f t="shared" si="1"/>
        <v>5.2064506725787112</v>
      </c>
      <c r="AL15">
        <f t="shared" si="2"/>
        <v>-2.7153650411533801E-3</v>
      </c>
      <c r="AM15">
        <f t="shared" si="3"/>
        <v>3.6258521300462938E-3</v>
      </c>
    </row>
    <row r="16" spans="1:39" x14ac:dyDescent="0.25">
      <c r="A16" t="s">
        <v>24</v>
      </c>
      <c r="B16">
        <v>-8.2885000000000026</v>
      </c>
      <c r="C16">
        <v>20.211000000000002</v>
      </c>
      <c r="D16">
        <v>9.0346250000000001</v>
      </c>
      <c r="E16">
        <v>0.79774999999999996</v>
      </c>
      <c r="F16">
        <v>11.339</v>
      </c>
      <c r="G16">
        <v>1.6659999999999997</v>
      </c>
      <c r="H16">
        <v>63.501185385345472</v>
      </c>
      <c r="I16">
        <v>54.446406249218242</v>
      </c>
      <c r="J16">
        <v>68.423123944596298</v>
      </c>
      <c r="K16">
        <v>92.67082982663041</v>
      </c>
      <c r="L16">
        <v>1.2072341568487703E-3</v>
      </c>
      <c r="M16">
        <v>8.2057199446720352E-3</v>
      </c>
      <c r="N16">
        <v>4.9808423024722947E-3</v>
      </c>
      <c r="O16">
        <v>3.7899044229383022E-3</v>
      </c>
      <c r="P16">
        <v>11.756500000000001</v>
      </c>
      <c r="Q16">
        <v>8.1170000000000009</v>
      </c>
      <c r="R16">
        <v>11.197999999999999</v>
      </c>
      <c r="S16">
        <v>9.6725000000000012</v>
      </c>
      <c r="T16">
        <v>7.1509999999999989</v>
      </c>
      <c r="U16">
        <v>-1.0565000000000002</v>
      </c>
      <c r="V16">
        <v>1.7284999999999999</v>
      </c>
      <c r="W16">
        <v>6.2620000000000005</v>
      </c>
      <c r="X16">
        <v>-0.20900000000000002</v>
      </c>
      <c r="Y16">
        <v>-4.5904999999999996</v>
      </c>
      <c r="Z16">
        <v>1.4639571088420868E-2</v>
      </c>
      <c r="AA16">
        <v>1.0441253792647516E-2</v>
      </c>
      <c r="AB16">
        <v>1.9065806587101168</v>
      </c>
      <c r="AC16">
        <v>1.3666129885620983</v>
      </c>
      <c r="AD16">
        <v>0.53920351630766505</v>
      </c>
      <c r="AE16">
        <v>0.60783961122124963</v>
      </c>
      <c r="AF16">
        <v>0.28161044666927637</v>
      </c>
      <c r="AG16">
        <v>10.393620484859071</v>
      </c>
      <c r="AH16">
        <v>2.6625949113187803E-3</v>
      </c>
      <c r="AI16">
        <v>5.7163351262882337E-3</v>
      </c>
      <c r="AJ16">
        <f t="shared" si="0"/>
        <v>-10.112010038189794</v>
      </c>
      <c r="AK16">
        <f t="shared" si="1"/>
        <v>5.3376154657641735</v>
      </c>
      <c r="AL16">
        <f t="shared" si="2"/>
        <v>-3.0537402149694534E-3</v>
      </c>
      <c r="AM16">
        <f t="shared" si="3"/>
        <v>4.1894650188035072E-3</v>
      </c>
    </row>
    <row r="17" spans="1:39" x14ac:dyDescent="0.25">
      <c r="A17" t="s">
        <v>25</v>
      </c>
      <c r="B17">
        <v>2.1465000000000001</v>
      </c>
      <c r="C17">
        <v>20.3735</v>
      </c>
      <c r="D17">
        <v>13.389749999999999</v>
      </c>
      <c r="E17">
        <v>6.79725</v>
      </c>
      <c r="F17">
        <v>14.7455</v>
      </c>
      <c r="G17">
        <v>7.9989999999999997</v>
      </c>
      <c r="H17">
        <v>62.382102113433405</v>
      </c>
      <c r="I17">
        <v>64.136591983145124</v>
      </c>
      <c r="J17">
        <v>68.142910098083945</v>
      </c>
      <c r="K17">
        <v>93.693498686837415</v>
      </c>
      <c r="L17">
        <v>2.8645581824406022E-3</v>
      </c>
      <c r="M17">
        <v>9.7882619473245083E-3</v>
      </c>
      <c r="N17">
        <v>6.640312959501622E-3</v>
      </c>
      <c r="O17">
        <v>5.8659885338643112E-3</v>
      </c>
      <c r="P17">
        <v>15.054500000000001</v>
      </c>
      <c r="Q17">
        <v>13.666499999999999</v>
      </c>
      <c r="R17">
        <v>14.2835</v>
      </c>
      <c r="S17">
        <v>13.852499999999999</v>
      </c>
      <c r="T17">
        <v>11.756500000000001</v>
      </c>
      <c r="U17">
        <v>6.4909999999999997</v>
      </c>
      <c r="V17">
        <v>6.6375000000000002</v>
      </c>
      <c r="W17">
        <v>9.7609999999999992</v>
      </c>
      <c r="X17">
        <v>6.8460000000000001</v>
      </c>
      <c r="Y17">
        <v>3.9445000000000001</v>
      </c>
      <c r="Z17">
        <v>1.4788631446041327E-2</v>
      </c>
      <c r="AA17">
        <v>1.0352517877428784E-2</v>
      </c>
      <c r="AB17">
        <v>1.9985654126845824</v>
      </c>
      <c r="AC17">
        <v>1.4060553987511957</v>
      </c>
      <c r="AD17">
        <v>0.54533742419933395</v>
      </c>
      <c r="AE17">
        <v>0.61684588796839845</v>
      </c>
      <c r="AF17">
        <v>7.73062173196206</v>
      </c>
      <c r="AG17">
        <v>13.531800015693136</v>
      </c>
      <c r="AH17">
        <v>4.4909632742211924E-3</v>
      </c>
      <c r="AI17">
        <v>7.6604973801910996E-3</v>
      </c>
      <c r="AJ17">
        <f t="shared" si="0"/>
        <v>-5.8011782837310761</v>
      </c>
      <c r="AK17">
        <f t="shared" si="1"/>
        <v>10.631210873827598</v>
      </c>
      <c r="AL17">
        <f t="shared" si="2"/>
        <v>-3.1695341059699072E-3</v>
      </c>
      <c r="AM17">
        <f t="shared" si="3"/>
        <v>6.0757303272061455E-3</v>
      </c>
    </row>
    <row r="18" spans="1:39" x14ac:dyDescent="0.25">
      <c r="A18" t="s">
        <v>26</v>
      </c>
      <c r="B18">
        <v>2.1970000000000001</v>
      </c>
      <c r="C18">
        <v>20.387499999999999</v>
      </c>
      <c r="D18">
        <v>13.269125000000001</v>
      </c>
      <c r="E18">
        <v>6.5056250000000002</v>
      </c>
      <c r="F18">
        <v>14.6935</v>
      </c>
      <c r="G18">
        <v>7.7945000000000002</v>
      </c>
      <c r="H18">
        <v>63.354465943999529</v>
      </c>
      <c r="I18">
        <v>53.81891667622196</v>
      </c>
      <c r="J18">
        <v>57.996813599041005</v>
      </c>
      <c r="K18">
        <v>90.308118429567486</v>
      </c>
      <c r="L18">
        <v>2.9214015683404304E-3</v>
      </c>
      <c r="M18">
        <v>8.2000628664713471E-3</v>
      </c>
      <c r="N18">
        <v>5.5979957684012026E-3</v>
      </c>
      <c r="O18">
        <v>5.5388110553550212E-3</v>
      </c>
      <c r="P18">
        <v>15.031499999999999</v>
      </c>
      <c r="Q18">
        <v>13.513</v>
      </c>
      <c r="R18">
        <v>14.029</v>
      </c>
      <c r="S18">
        <v>13.843500000000001</v>
      </c>
      <c r="T18">
        <v>11.691000000000001</v>
      </c>
      <c r="U18">
        <v>6.3739999999999997</v>
      </c>
      <c r="V18">
        <v>6.1609999999999996</v>
      </c>
      <c r="W18">
        <v>9.7025000000000006</v>
      </c>
      <c r="X18">
        <v>6.3140000000000001</v>
      </c>
      <c r="Y18">
        <v>3.8450000000000002</v>
      </c>
      <c r="Z18">
        <v>1.4195496164050232E-2</v>
      </c>
      <c r="AA18">
        <v>8.7058125485527833E-3</v>
      </c>
      <c r="AB18">
        <v>1.9186510760452515</v>
      </c>
      <c r="AC18">
        <v>1.1825535017023372</v>
      </c>
      <c r="AD18">
        <v>0.50705928054306271</v>
      </c>
      <c r="AE18">
        <v>0.60867623209917265</v>
      </c>
      <c r="AF18">
        <v>7.696687738187336</v>
      </c>
      <c r="AG18">
        <v>13.390520712486364</v>
      </c>
      <c r="AH18">
        <v>4.1156518520185535E-3</v>
      </c>
      <c r="AI18">
        <v>6.7826449106089754E-3</v>
      </c>
      <c r="AJ18">
        <f t="shared" si="0"/>
        <v>-5.6938329742990277</v>
      </c>
      <c r="AK18">
        <f t="shared" si="1"/>
        <v>10.54360422533685</v>
      </c>
      <c r="AL18">
        <f t="shared" si="2"/>
        <v>-2.6669930585904219E-3</v>
      </c>
      <c r="AM18">
        <f t="shared" si="3"/>
        <v>5.4491483813137644E-3</v>
      </c>
    </row>
    <row r="19" spans="1:39" x14ac:dyDescent="0.25">
      <c r="A19" t="s">
        <v>27</v>
      </c>
      <c r="B19">
        <v>2.2324999999999999</v>
      </c>
      <c r="C19">
        <v>20.371500000000001</v>
      </c>
      <c r="D19">
        <v>13.62875</v>
      </c>
      <c r="E19">
        <v>7.1861249999999997</v>
      </c>
      <c r="F19">
        <v>14.91</v>
      </c>
      <c r="G19">
        <v>8.2684999999999995</v>
      </c>
      <c r="H19">
        <v>63.550384198363624</v>
      </c>
      <c r="I19">
        <v>64.012862487385462</v>
      </c>
      <c r="J19">
        <v>65.502111732060726</v>
      </c>
      <c r="K19">
        <v>92.679278608650492</v>
      </c>
      <c r="L19">
        <v>2.938956110564443E-3</v>
      </c>
      <c r="M19">
        <v>9.7678562428621558E-3</v>
      </c>
      <c r="N19">
        <v>6.4815318068085848E-3</v>
      </c>
      <c r="O19">
        <v>5.9603261666947511E-3</v>
      </c>
      <c r="P19">
        <v>15.164999999999999</v>
      </c>
      <c r="Q19">
        <v>14.038500000000001</v>
      </c>
      <c r="R19">
        <v>14.467499999999999</v>
      </c>
      <c r="S19">
        <v>13.922000000000001</v>
      </c>
      <c r="T19">
        <v>12.087</v>
      </c>
      <c r="U19">
        <v>6.7385000000000002</v>
      </c>
      <c r="V19">
        <v>7.0039999999999996</v>
      </c>
      <c r="W19">
        <v>10.4245</v>
      </c>
      <c r="X19">
        <v>7.0650000000000004</v>
      </c>
      <c r="Y19">
        <v>4.2510000000000003</v>
      </c>
      <c r="Z19">
        <v>1.5719842129492696E-2</v>
      </c>
      <c r="AA19">
        <v>9.1652214951644124E-3</v>
      </c>
      <c r="AB19">
        <v>2.1249171062062264</v>
      </c>
      <c r="AC19">
        <v>1.2450960038720014</v>
      </c>
      <c r="AD19">
        <v>0.51876226443689033</v>
      </c>
      <c r="AE19">
        <v>0.62827333370086547</v>
      </c>
      <c r="AF19">
        <v>7.8921162536001361</v>
      </c>
      <c r="AG19">
        <v>13.728312576755513</v>
      </c>
      <c r="AH19">
        <v>4.4791564842543621E-3</v>
      </c>
      <c r="AI19">
        <v>7.7079905536204382E-3</v>
      </c>
      <c r="AJ19">
        <f t="shared" si="0"/>
        <v>-5.8361963231553773</v>
      </c>
      <c r="AK19">
        <f t="shared" si="1"/>
        <v>10.810214415177825</v>
      </c>
      <c r="AL19">
        <f t="shared" si="2"/>
        <v>-3.2288340693660761E-3</v>
      </c>
      <c r="AM19">
        <f t="shared" si="3"/>
        <v>6.0935735189373997E-3</v>
      </c>
    </row>
    <row r="20" spans="1:39" x14ac:dyDescent="0.25">
      <c r="A20" t="s">
        <v>28</v>
      </c>
      <c r="B20">
        <v>2.2000000000000002</v>
      </c>
      <c r="C20">
        <v>20.550999999999998</v>
      </c>
      <c r="D20">
        <v>13.480625</v>
      </c>
      <c r="E20">
        <v>6.6018750000000015</v>
      </c>
      <c r="F20">
        <v>14.801500000000001</v>
      </c>
      <c r="G20">
        <v>7.899</v>
      </c>
      <c r="H20">
        <v>63.827841840845849</v>
      </c>
      <c r="I20">
        <v>44.372237027100176</v>
      </c>
      <c r="J20">
        <v>49.05400924814893</v>
      </c>
      <c r="K20">
        <v>81.090022977656005</v>
      </c>
      <c r="L20">
        <v>2.9440518944341362E-3</v>
      </c>
      <c r="M20">
        <v>6.8143028321777576E-3</v>
      </c>
      <c r="N20">
        <v>4.7944494139020811E-3</v>
      </c>
      <c r="O20">
        <v>5.0022398140282948E-3</v>
      </c>
      <c r="P20">
        <v>15.1265</v>
      </c>
      <c r="Q20">
        <v>13.826499999999999</v>
      </c>
      <c r="R20">
        <v>14.3575</v>
      </c>
      <c r="S20">
        <v>13.96</v>
      </c>
      <c r="T20">
        <v>11.778499999999999</v>
      </c>
      <c r="U20">
        <v>6.5025000000000004</v>
      </c>
      <c r="V20">
        <v>6.2765000000000004</v>
      </c>
      <c r="W20">
        <v>9.9425000000000008</v>
      </c>
      <c r="X20">
        <v>6.109</v>
      </c>
      <c r="Y20">
        <v>4.0795000000000003</v>
      </c>
      <c r="Z20">
        <v>1.4675019830869426E-2</v>
      </c>
      <c r="AA20">
        <v>7.6613142255761565E-3</v>
      </c>
      <c r="AB20">
        <v>1.9834398990402755</v>
      </c>
      <c r="AC20">
        <v>1.0406619733172982</v>
      </c>
      <c r="AD20">
        <v>0.4781078925457834</v>
      </c>
      <c r="AE20">
        <v>0.61471445697782146</v>
      </c>
      <c r="AF20">
        <v>7.8025691536843169</v>
      </c>
      <c r="AG20">
        <v>13.519876967630637</v>
      </c>
      <c r="AH20">
        <v>3.7943481157554199E-3</v>
      </c>
      <c r="AI20">
        <v>5.8616640479038336E-3</v>
      </c>
      <c r="AJ20">
        <f t="shared" si="0"/>
        <v>-5.71730781394632</v>
      </c>
      <c r="AK20">
        <f t="shared" si="1"/>
        <v>10.661223060657477</v>
      </c>
      <c r="AL20">
        <f t="shared" si="2"/>
        <v>-2.0673159321484137E-3</v>
      </c>
      <c r="AM20">
        <f t="shared" si="3"/>
        <v>4.8280060818296265E-3</v>
      </c>
    </row>
    <row r="21" spans="1:39" x14ac:dyDescent="0.25">
      <c r="A21" t="s">
        <v>29</v>
      </c>
      <c r="B21">
        <v>10.97</v>
      </c>
      <c r="C21">
        <v>20.798095239999999</v>
      </c>
      <c r="D21">
        <v>17.007738095000001</v>
      </c>
      <c r="E21">
        <v>13.11011905</v>
      </c>
      <c r="F21">
        <v>17.73285714</v>
      </c>
      <c r="G21">
        <v>13.83333333</v>
      </c>
      <c r="H21">
        <v>68.143122338205146</v>
      </c>
      <c r="I21">
        <v>43.773569648122788</v>
      </c>
      <c r="J21">
        <v>51.867292499183939</v>
      </c>
      <c r="K21">
        <v>66.687063562969072</v>
      </c>
      <c r="L21">
        <v>6.288722589763816E-3</v>
      </c>
      <c r="M21">
        <v>6.8256625782230212E-3</v>
      </c>
      <c r="N21">
        <v>6.3757884476074106E-3</v>
      </c>
      <c r="O21">
        <v>6.3798778624259492E-3</v>
      </c>
      <c r="P21">
        <v>17.91571429</v>
      </c>
      <c r="Q21">
        <v>16.989047620000001</v>
      </c>
      <c r="R21">
        <v>17.708571429999999</v>
      </c>
      <c r="S21">
        <v>17.333333329999999</v>
      </c>
      <c r="T21">
        <v>16</v>
      </c>
      <c r="U21">
        <v>13.25571429</v>
      </c>
      <c r="V21">
        <v>12.76857143</v>
      </c>
      <c r="W21">
        <v>15.016666669999999</v>
      </c>
      <c r="X21">
        <v>12.728571430000001</v>
      </c>
      <c r="Y21">
        <v>11.926666669999999</v>
      </c>
      <c r="Z21">
        <v>1.4297893541790885E-2</v>
      </c>
      <c r="AA21">
        <v>1.4582319343709408E-3</v>
      </c>
      <c r="AB21">
        <v>1.9873906131934043</v>
      </c>
      <c r="AC21">
        <v>0.20370600970036259</v>
      </c>
      <c r="AD21">
        <v>0.16215193450843082</v>
      </c>
      <c r="AE21">
        <v>0.61433451218773505</v>
      </c>
      <c r="AF21">
        <v>13.978288987979681</v>
      </c>
      <c r="AG21">
        <v>16.937128255941047</v>
      </c>
      <c r="AH21">
        <v>6.3321557575088325E-3</v>
      </c>
      <c r="AI21">
        <v>6.6002613688478477E-3</v>
      </c>
      <c r="AJ21">
        <f t="shared" si="0"/>
        <v>-2.9588392679613662</v>
      </c>
      <c r="AK21">
        <f t="shared" si="1"/>
        <v>15.457708621960364</v>
      </c>
      <c r="AL21">
        <f t="shared" si="2"/>
        <v>-2.6810561133901525E-4</v>
      </c>
      <c r="AM21">
        <f t="shared" si="3"/>
        <v>6.4662085631783401E-3</v>
      </c>
    </row>
    <row r="22" spans="1:39" x14ac:dyDescent="0.25">
      <c r="A22" t="s">
        <v>30</v>
      </c>
      <c r="B22">
        <v>11.1645</v>
      </c>
      <c r="C22">
        <v>20.6645</v>
      </c>
      <c r="D22">
        <v>17.307249999999996</v>
      </c>
      <c r="E22">
        <v>13.938124999999999</v>
      </c>
      <c r="F22">
        <v>17.890499999999999</v>
      </c>
      <c r="G22">
        <v>14.2675</v>
      </c>
      <c r="H22">
        <v>68.162009438437693</v>
      </c>
      <c r="I22">
        <v>72.064396132653641</v>
      </c>
      <c r="J22">
        <v>67.743135587480324</v>
      </c>
      <c r="K22">
        <v>82.528261586224787</v>
      </c>
      <c r="L22">
        <v>6.3850832781438558E-3</v>
      </c>
      <c r="M22">
        <v>1.1222899724613995E-2</v>
      </c>
      <c r="N22">
        <v>8.5157097073600089E-3</v>
      </c>
      <c r="O22">
        <v>8.3593201518434058E-3</v>
      </c>
      <c r="P22">
        <v>17.8965</v>
      </c>
      <c r="Q22">
        <v>17.599499999999999</v>
      </c>
      <c r="R22">
        <v>18.086500000000001</v>
      </c>
      <c r="S22">
        <v>17.334499999999998</v>
      </c>
      <c r="T22">
        <v>16.208500000000001</v>
      </c>
      <c r="U22">
        <v>13.515000000000001</v>
      </c>
      <c r="V22">
        <v>14.1485</v>
      </c>
      <c r="W22">
        <v>15.339499999999999</v>
      </c>
      <c r="X22">
        <v>14.098000000000001</v>
      </c>
      <c r="Y22">
        <v>12.166499999999999</v>
      </c>
      <c r="Z22">
        <v>1.6971543265357641E-2</v>
      </c>
      <c r="AA22">
        <v>6.3035232460512593E-3</v>
      </c>
      <c r="AB22">
        <v>2.3604137104048175</v>
      </c>
      <c r="AC22">
        <v>0.8810817657240867</v>
      </c>
      <c r="AD22">
        <v>0.44041076233281684</v>
      </c>
      <c r="AE22">
        <v>0.64660526315789435</v>
      </c>
      <c r="AF22">
        <v>14.224933112510996</v>
      </c>
      <c r="AG22">
        <v>17.288331053408683</v>
      </c>
      <c r="AH22">
        <v>7.3993411804242201E-3</v>
      </c>
      <c r="AI22">
        <v>9.720915479701827E-3</v>
      </c>
      <c r="AJ22">
        <f t="shared" si="0"/>
        <v>-3.063397940897687</v>
      </c>
      <c r="AK22">
        <f t="shared" si="1"/>
        <v>15.75663208295984</v>
      </c>
      <c r="AL22">
        <f t="shared" si="2"/>
        <v>-2.3215742992776069E-3</v>
      </c>
      <c r="AM22">
        <f t="shared" si="3"/>
        <v>8.560128330063024E-3</v>
      </c>
    </row>
    <row r="23" spans="1:39" x14ac:dyDescent="0.25">
      <c r="A23" t="s">
        <v>31</v>
      </c>
      <c r="B23">
        <v>11.164999999999999</v>
      </c>
      <c r="C23">
        <v>20.526250000000001</v>
      </c>
      <c r="D23">
        <v>17.21875</v>
      </c>
      <c r="E23">
        <v>13.9096875</v>
      </c>
      <c r="F23">
        <v>17.778749999999999</v>
      </c>
      <c r="G23">
        <v>14.216249999999999</v>
      </c>
      <c r="H23">
        <v>67.388844688963985</v>
      </c>
      <c r="I23">
        <v>72.988597815879189</v>
      </c>
      <c r="J23">
        <v>68.194583813269773</v>
      </c>
      <c r="K23">
        <v>82.772573562085441</v>
      </c>
      <c r="L23">
        <v>6.3121640509278135E-3</v>
      </c>
      <c r="M23">
        <v>1.1271174335127115E-2</v>
      </c>
      <c r="N23">
        <v>8.5247024148033205E-3</v>
      </c>
      <c r="O23">
        <v>8.368718712152905E-3</v>
      </c>
      <c r="P23">
        <v>17.78</v>
      </c>
      <c r="Q23">
        <v>17.56625</v>
      </c>
      <c r="R23">
        <v>17.994999999999997</v>
      </c>
      <c r="S23">
        <v>17.223749999999999</v>
      </c>
      <c r="T23">
        <v>16.09</v>
      </c>
      <c r="U23">
        <v>13.465000000000002</v>
      </c>
      <c r="V23">
        <v>14.1325</v>
      </c>
      <c r="W23">
        <v>15.228750000000002</v>
      </c>
      <c r="X23">
        <v>14.1275</v>
      </c>
      <c r="Y23">
        <v>12.149999999999999</v>
      </c>
      <c r="Z23">
        <v>1.6974840301610648E-2</v>
      </c>
      <c r="AA23">
        <v>6.4640100336716211E-3</v>
      </c>
      <c r="AB23">
        <v>2.3610474897434486</v>
      </c>
      <c r="AC23">
        <v>0.90358103902396536</v>
      </c>
      <c r="AD23">
        <v>0.44616531063168602</v>
      </c>
      <c r="AE23">
        <v>0.64668179997329411</v>
      </c>
      <c r="AF23">
        <v>14.181246263304672</v>
      </c>
      <c r="AG23">
        <v>17.205404113753275</v>
      </c>
      <c r="AH23">
        <v>7.3631127111377188E-3</v>
      </c>
      <c r="AI23">
        <v>9.7480360772345953E-3</v>
      </c>
      <c r="AJ23">
        <f t="shared" si="0"/>
        <v>-3.0241578504486029</v>
      </c>
      <c r="AK23">
        <f t="shared" si="1"/>
        <v>15.693325188528974</v>
      </c>
      <c r="AL23">
        <f t="shared" si="2"/>
        <v>-2.3849233660968765E-3</v>
      </c>
      <c r="AM23">
        <f t="shared" si="3"/>
        <v>8.5555743941861575E-3</v>
      </c>
    </row>
    <row r="24" spans="1:39" x14ac:dyDescent="0.25">
      <c r="A24" t="s">
        <v>32</v>
      </c>
      <c r="B24">
        <v>19.988499999999998</v>
      </c>
      <c r="C24">
        <v>20.778500000000001</v>
      </c>
      <c r="D24">
        <v>20.350000000000001</v>
      </c>
      <c r="E24">
        <v>20.041249999999998</v>
      </c>
      <c r="F24">
        <v>20.521999999999998</v>
      </c>
      <c r="G24">
        <v>19.925999999999998</v>
      </c>
      <c r="H24">
        <v>70.824270387121288</v>
      </c>
      <c r="I24">
        <v>71.228673249602139</v>
      </c>
      <c r="J24">
        <v>71.618103184798869</v>
      </c>
      <c r="K24">
        <v>73.107354005963998</v>
      </c>
      <c r="L24">
        <v>1.2831913431209433E-2</v>
      </c>
      <c r="M24">
        <v>1.1170012672909404E-2</v>
      </c>
      <c r="N24">
        <v>1.0931094852060523E-2</v>
      </c>
      <c r="O24">
        <v>1.0950461257280981E-2</v>
      </c>
      <c r="P24">
        <v>20.477499999999999</v>
      </c>
      <c r="Q24">
        <v>20.224</v>
      </c>
      <c r="R24">
        <v>20.513999999999999</v>
      </c>
      <c r="S24">
        <v>20.405999999999999</v>
      </c>
      <c r="T24">
        <v>20.256</v>
      </c>
      <c r="U24">
        <v>20.137499999999999</v>
      </c>
      <c r="V24">
        <v>19.987500000000001</v>
      </c>
      <c r="W24">
        <v>20.253</v>
      </c>
      <c r="X24">
        <v>19.913499999999999</v>
      </c>
      <c r="Y24">
        <v>20.010999999999999</v>
      </c>
      <c r="Z24" s="1">
        <v>6.7163575367044891E-3</v>
      </c>
      <c r="AA24">
        <v>7.3674824499017702E-2</v>
      </c>
      <c r="AB24">
        <v>0.95697648431367965</v>
      </c>
      <c r="AC24">
        <v>10.550004152834669</v>
      </c>
      <c r="AD24" s="1">
        <v>1.1456416067632549</v>
      </c>
      <c r="AE24">
        <v>0.45834701337527889</v>
      </c>
      <c r="AF24">
        <v>20.169212872542857</v>
      </c>
      <c r="AG24">
        <v>20.409720705011978</v>
      </c>
      <c r="AH24">
        <v>1.1856119470131217E-2</v>
      </c>
      <c r="AI24">
        <v>1.1059873771472068E-2</v>
      </c>
      <c r="AJ24">
        <f t="shared" si="0"/>
        <v>-0.24050783246912033</v>
      </c>
      <c r="AK24">
        <f t="shared" si="1"/>
        <v>20.289466788777418</v>
      </c>
      <c r="AL24">
        <f t="shared" si="2"/>
        <v>7.9624569865914888E-4</v>
      </c>
      <c r="AM24">
        <f t="shared" si="3"/>
        <v>1.1457996620801643E-2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topLeftCell="AM13" workbookViewId="0">
      <selection activeCell="AP24" sqref="A1:AP24"/>
    </sheetView>
  </sheetViews>
  <sheetFormatPr baseColWidth="10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</row>
    <row r="2" spans="1:42" x14ac:dyDescent="0.25">
      <c r="A2" t="s">
        <v>10</v>
      </c>
      <c r="B2">
        <v>15.780999999999997</v>
      </c>
      <c r="C2">
        <v>20.899499999999996</v>
      </c>
      <c r="D2">
        <v>19.123250000000002</v>
      </c>
      <c r="E2">
        <v>17.279125000000001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48.471797823398525</v>
      </c>
      <c r="K2">
        <v>55.965534687362272</v>
      </c>
      <c r="L2">
        <v>6.6415234308272271E-3</v>
      </c>
      <c r="M2">
        <v>8.1102067666571839E-3</v>
      </c>
      <c r="N2">
        <v>6.8110651619002873E-3</v>
      </c>
      <c r="O2">
        <v>7.0077171501208915E-3</v>
      </c>
      <c r="P2">
        <v>19.322999999999997</v>
      </c>
      <c r="Q2">
        <v>19.421000000000006</v>
      </c>
      <c r="R2">
        <v>19.536500000000004</v>
      </c>
      <c r="S2">
        <v>19.092999999999996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1.7420533590217765E-2</v>
      </c>
      <c r="AA2">
        <v>9.4036775297352999E-4</v>
      </c>
      <c r="AB2">
        <v>2.4615730465656633</v>
      </c>
      <c r="AC2">
        <v>0.13354113535640411</v>
      </c>
      <c r="AD2">
        <v>0.11543790750322072</v>
      </c>
      <c r="AE2">
        <v>0.65297450424929293</v>
      </c>
      <c r="AF2">
        <v>17.448921670140919</v>
      </c>
      <c r="AG2">
        <v>19.085574909868171</v>
      </c>
      <c r="AH2">
        <v>6.7259381614835634E-3</v>
      </c>
      <c r="AI2">
        <v>7.54554287648422E-3</v>
      </c>
      <c r="AJ2">
        <f>AF2-AG2</f>
        <v>-1.6366532397272522</v>
      </c>
      <c r="AK2">
        <f>(AF2+AG2)/2</f>
        <v>18.267248290004545</v>
      </c>
      <c r="AL2">
        <f>AH2-AI2</f>
        <v>-8.1960471500065659E-4</v>
      </c>
      <c r="AM2">
        <f>(AH2+AI2)/2</f>
        <v>7.1357405189838921E-3</v>
      </c>
      <c r="AN2">
        <f>(H2+I2+J2+K2)/4</f>
        <v>51.555513092775016</v>
      </c>
      <c r="AO2">
        <f>(L2+M2+N2+O2)/4*1000</f>
        <v>7.1426281273763976</v>
      </c>
      <c r="AP2">
        <v>54.82518869245019</v>
      </c>
    </row>
    <row r="3" spans="1:42" x14ac:dyDescent="0.25">
      <c r="A3" t="s">
        <v>11</v>
      </c>
      <c r="B3">
        <v>11.351499999999998</v>
      </c>
      <c r="C3">
        <v>20.789499999999997</v>
      </c>
      <c r="D3">
        <v>17.544</v>
      </c>
      <c r="E3">
        <v>14.199499999999999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47.514560465714759</v>
      </c>
      <c r="K3">
        <v>61.188902063003084</v>
      </c>
      <c r="L3">
        <v>4.5944950398670147E-3</v>
      </c>
      <c r="M3">
        <v>8.1674163599738132E-3</v>
      </c>
      <c r="N3">
        <v>6.0390949730930957E-3</v>
      </c>
      <c r="O3">
        <v>6.2830881961881396E-3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1.7931560254572987E-2</v>
      </c>
      <c r="AA3">
        <v>5.3659432156097945E-3</v>
      </c>
      <c r="AB3">
        <v>2.5000219464110582</v>
      </c>
      <c r="AC3">
        <v>0.75186154968265295</v>
      </c>
      <c r="AD3">
        <v>0.40431898824542278</v>
      </c>
      <c r="AE3">
        <v>0.65612417885145191</v>
      </c>
      <c r="AF3">
        <v>14.436638345630911</v>
      </c>
      <c r="AG3">
        <v>17.482047906886578</v>
      </c>
      <c r="AH3">
        <v>5.2839236973985879E-3</v>
      </c>
      <c r="AI3">
        <v>7.1841125641606777E-3</v>
      </c>
      <c r="AJ3">
        <f t="shared" ref="AJ3:AJ24" si="0">AF3-AG3</f>
        <v>-3.0454095612556671</v>
      </c>
      <c r="AK3">
        <f t="shared" ref="AK3:AK24" si="1">(AF3+AG3)/2</f>
        <v>15.959343126258744</v>
      </c>
      <c r="AL3">
        <f t="shared" ref="AL3:AL24" si="2">AH3-AI3</f>
        <v>-1.9001888667620898E-3</v>
      </c>
      <c r="AM3">
        <f t="shared" ref="AM3:AM24" si="3">(AH3+AI3)/2</f>
        <v>6.2340181307796328E-3</v>
      </c>
      <c r="AN3">
        <f t="shared" ref="AN3:AN24" si="4">(H3+I3+J3+K3)/4</f>
        <v>52.373090704624715</v>
      </c>
      <c r="AO3">
        <f t="shared" ref="AO3:AO24" si="5">(L3+M3+N3+O3)/4*1000</f>
        <v>6.2710236422805155</v>
      </c>
      <c r="AP3">
        <v>55.789356202482253</v>
      </c>
    </row>
    <row r="4" spans="1:42" x14ac:dyDescent="0.25">
      <c r="A4" t="s">
        <v>12</v>
      </c>
      <c r="B4">
        <v>20.106500000000004</v>
      </c>
      <c r="C4">
        <v>21.011499999999995</v>
      </c>
      <c r="D4">
        <v>20.610624999999999</v>
      </c>
      <c r="E4">
        <v>20.276375000000002</v>
      </c>
      <c r="F4">
        <v>20.631999999999994</v>
      </c>
      <c r="G4">
        <v>20.271499999999996</v>
      </c>
      <c r="H4">
        <v>51.087288232325186</v>
      </c>
      <c r="I4">
        <v>52.600502575047045</v>
      </c>
      <c r="J4">
        <v>51.888846212650407</v>
      </c>
      <c r="K4">
        <v>53.527358251211986</v>
      </c>
      <c r="L4">
        <v>9.2820070165927169E-3</v>
      </c>
      <c r="M4">
        <v>8.3303569472840053E-3</v>
      </c>
      <c r="N4">
        <v>8.0111372509232975E-3</v>
      </c>
      <c r="O4">
        <v>8.0985138311413622E-3</v>
      </c>
      <c r="P4">
        <v>20.707000000000004</v>
      </c>
      <c r="Q4">
        <v>20.588500000000003</v>
      </c>
      <c r="R4">
        <v>20.752499999999994</v>
      </c>
      <c r="S4">
        <v>20.631999999999998</v>
      </c>
      <c r="T4">
        <v>20.469500000000004</v>
      </c>
      <c r="U4">
        <v>20.311</v>
      </c>
      <c r="V4">
        <v>20.342000000000006</v>
      </c>
      <c r="W4">
        <v>20.433999999999997</v>
      </c>
      <c r="X4">
        <v>20.191499999999998</v>
      </c>
      <c r="Y4">
        <v>20.137999999999998</v>
      </c>
      <c r="Z4">
        <v>1.048293229262503E-2</v>
      </c>
      <c r="AA4">
        <v>8.6074737266817511E-2</v>
      </c>
      <c r="AB4">
        <v>1.4995117444049044</v>
      </c>
      <c r="AC4">
        <v>12.373964288270539</v>
      </c>
      <c r="AD4" s="1">
        <v>1.3366984759436036</v>
      </c>
      <c r="AE4">
        <v>0.55756993051347403</v>
      </c>
      <c r="AF4">
        <v>20.358490343628546</v>
      </c>
      <c r="AG4">
        <v>20.643784215419714</v>
      </c>
      <c r="AH4">
        <v>8.6309836571756855E-3</v>
      </c>
      <c r="AI4">
        <v>8.2138900678489814E-3</v>
      </c>
      <c r="AJ4">
        <f t="shared" si="0"/>
        <v>-0.28529387179116839</v>
      </c>
      <c r="AK4">
        <f t="shared" si="1"/>
        <v>20.50113727952413</v>
      </c>
      <c r="AL4">
        <f t="shared" si="2"/>
        <v>4.1709358932670408E-4</v>
      </c>
      <c r="AM4">
        <f t="shared" si="3"/>
        <v>8.4224368625123343E-3</v>
      </c>
      <c r="AN4">
        <f t="shared" si="4"/>
        <v>52.275998817808656</v>
      </c>
      <c r="AO4">
        <f t="shared" si="5"/>
        <v>8.4305037614853457</v>
      </c>
      <c r="AP4">
        <v>56.196509246523661</v>
      </c>
    </row>
    <row r="5" spans="1:42" x14ac:dyDescent="0.25">
      <c r="A5" t="s">
        <v>13</v>
      </c>
      <c r="B5">
        <v>15.824761904761907</v>
      </c>
      <c r="C5">
        <v>20.891428571428566</v>
      </c>
      <c r="D5">
        <v>19.143571428571427</v>
      </c>
      <c r="E5">
        <v>17.322023809523809</v>
      </c>
      <c r="F5">
        <v>19.335714285714282</v>
      </c>
      <c r="G5">
        <v>17.485714285714288</v>
      </c>
      <c r="H5">
        <v>33.358614595510623</v>
      </c>
      <c r="I5">
        <v>52.168133342856372</v>
      </c>
      <c r="J5">
        <v>40.478817145514192</v>
      </c>
      <c r="K5">
        <v>49.844379393202082</v>
      </c>
      <c r="L5">
        <v>4.4116924136112937E-3</v>
      </c>
      <c r="M5">
        <v>8.199383452879596E-3</v>
      </c>
      <c r="N5">
        <v>5.6849383609056808E-3</v>
      </c>
      <c r="O5">
        <v>6.2506879776159669E-3</v>
      </c>
      <c r="P5">
        <v>19.323333333333331</v>
      </c>
      <c r="Q5">
        <v>19.435238095238098</v>
      </c>
      <c r="R5">
        <v>19.564285714285717</v>
      </c>
      <c r="S5">
        <v>19.10047619047619</v>
      </c>
      <c r="T5">
        <v>18.474285714285713</v>
      </c>
      <c r="U5">
        <v>17.042380952380956</v>
      </c>
      <c r="V5">
        <v>17.524761904761903</v>
      </c>
      <c r="W5">
        <v>18.000952380952384</v>
      </c>
      <c r="X5">
        <v>17.494285714285713</v>
      </c>
      <c r="Y5">
        <v>16.268095238095242</v>
      </c>
      <c r="Z5">
        <v>1.753075617133823E-2</v>
      </c>
      <c r="AA5">
        <v>3.872599002009806E-3</v>
      </c>
      <c r="AB5">
        <v>2.4830232089598359</v>
      </c>
      <c r="AC5">
        <v>0.55125014988171339</v>
      </c>
      <c r="AD5">
        <v>0.33615359175133513</v>
      </c>
      <c r="AE5">
        <v>0.65502819548872204</v>
      </c>
      <c r="AF5">
        <v>17.48100846020958</v>
      </c>
      <c r="AG5">
        <v>19.103093317983564</v>
      </c>
      <c r="AH5">
        <v>5.0214402837082377E-3</v>
      </c>
      <c r="AI5">
        <v>7.1810219998657485E-3</v>
      </c>
      <c r="AJ5">
        <f t="shared" si="0"/>
        <v>-1.6220848577739844</v>
      </c>
      <c r="AK5">
        <f t="shared" si="1"/>
        <v>18.292050889096572</v>
      </c>
      <c r="AL5">
        <f t="shared" si="2"/>
        <v>-2.1595817161575107E-3</v>
      </c>
      <c r="AM5">
        <f t="shared" si="3"/>
        <v>6.1012311417869931E-3</v>
      </c>
      <c r="AN5">
        <f t="shared" si="4"/>
        <v>43.962486119270814</v>
      </c>
      <c r="AO5">
        <f t="shared" si="5"/>
        <v>6.1366755512531341</v>
      </c>
      <c r="AP5">
        <v>47.105744019683598</v>
      </c>
    </row>
    <row r="6" spans="1:42" x14ac:dyDescent="0.25">
      <c r="A6" t="s">
        <v>14</v>
      </c>
      <c r="B6">
        <v>15.838571428571429</v>
      </c>
      <c r="C6">
        <v>20.958095238095233</v>
      </c>
      <c r="D6">
        <v>19.195952380952384</v>
      </c>
      <c r="E6">
        <v>17.368214285714288</v>
      </c>
      <c r="F6">
        <v>19.389523809523805</v>
      </c>
      <c r="G6">
        <v>17.521904761904764</v>
      </c>
      <c r="H6">
        <v>69.419271746828159</v>
      </c>
      <c r="I6">
        <v>55.520235005594301</v>
      </c>
      <c r="J6">
        <v>59.479781884826842</v>
      </c>
      <c r="K6">
        <v>66.463394111085236</v>
      </c>
      <c r="L6">
        <v>9.2611949408466128E-3</v>
      </c>
      <c r="M6">
        <v>8.7700398197541642E-3</v>
      </c>
      <c r="N6">
        <v>8.4172906162958035E-3</v>
      </c>
      <c r="O6">
        <v>8.3875969971214642E-3</v>
      </c>
      <c r="P6">
        <v>19.359047619047619</v>
      </c>
      <c r="Q6">
        <v>19.500000000000004</v>
      </c>
      <c r="R6">
        <v>19.623333333333338</v>
      </c>
      <c r="S6">
        <v>19.134285714285713</v>
      </c>
      <c r="T6">
        <v>18.526190476190475</v>
      </c>
      <c r="U6">
        <v>17.067142857142859</v>
      </c>
      <c r="V6">
        <v>17.571428571428569</v>
      </c>
      <c r="W6">
        <v>18.067142857142855</v>
      </c>
      <c r="X6">
        <v>17.540000000000003</v>
      </c>
      <c r="Y6">
        <v>16.294285714285714</v>
      </c>
      <c r="Z6">
        <v>1.7843975226796784E-2</v>
      </c>
      <c r="AA6">
        <v>0.10843948632125829</v>
      </c>
      <c r="AB6">
        <v>2.515363062487642</v>
      </c>
      <c r="AC6">
        <v>15.36252423103563</v>
      </c>
      <c r="AD6" s="1">
        <v>1.7190398160371552</v>
      </c>
      <c r="AE6">
        <v>0.65611875951381282</v>
      </c>
      <c r="AF6">
        <v>17.514030229287584</v>
      </c>
      <c r="AG6">
        <v>19.159480798267282</v>
      </c>
      <c r="AH6">
        <v>8.8325245580128976E-3</v>
      </c>
      <c r="AI6">
        <v>8.5773974484140477E-3</v>
      </c>
      <c r="AJ6">
        <f t="shared" si="0"/>
        <v>-1.6454505689796974</v>
      </c>
      <c r="AK6">
        <f t="shared" si="1"/>
        <v>18.336755513777433</v>
      </c>
      <c r="AL6">
        <f t="shared" si="2"/>
        <v>2.5512710959884992E-4</v>
      </c>
      <c r="AM6">
        <f t="shared" si="3"/>
        <v>8.7049610032134718E-3</v>
      </c>
      <c r="AN6">
        <f t="shared" si="4"/>
        <v>62.72067068708364</v>
      </c>
      <c r="AO6">
        <f t="shared" si="5"/>
        <v>8.7090305935045116</v>
      </c>
      <c r="AP6">
        <v>66.392320583524025</v>
      </c>
    </row>
    <row r="7" spans="1:42" x14ac:dyDescent="0.25">
      <c r="A7" t="s">
        <v>15</v>
      </c>
      <c r="B7">
        <v>16.380833333333332</v>
      </c>
      <c r="C7">
        <v>20.83124999999999</v>
      </c>
      <c r="D7">
        <v>19.764062499999998</v>
      </c>
      <c r="E7">
        <v>17.364062499999999</v>
      </c>
      <c r="F7">
        <v>20.00375</v>
      </c>
      <c r="G7">
        <v>17.672083333333337</v>
      </c>
      <c r="H7">
        <v>47.416265795691849</v>
      </c>
      <c r="I7">
        <v>52.340189580692872</v>
      </c>
      <c r="J7">
        <v>49.478097484168586</v>
      </c>
      <c r="K7">
        <v>53.638111960025192</v>
      </c>
      <c r="L7">
        <v>6.5540854245109284E-3</v>
      </c>
      <c r="M7">
        <v>8.1959655453051495E-3</v>
      </c>
      <c r="N7">
        <v>7.240246679973231E-3</v>
      </c>
      <c r="O7">
        <v>6.7497025780294184E-3</v>
      </c>
      <c r="P7">
        <v>20.052916666666668</v>
      </c>
      <c r="Q7">
        <v>19.842083333333335</v>
      </c>
      <c r="R7">
        <v>19.957083333333326</v>
      </c>
      <c r="S7">
        <v>20.156250000000004</v>
      </c>
      <c r="T7">
        <v>19.100833333333334</v>
      </c>
      <c r="U7">
        <v>17.282916666666676</v>
      </c>
      <c r="V7">
        <v>17.39083333333333</v>
      </c>
      <c r="W7">
        <v>17.882916666666663</v>
      </c>
      <c r="X7">
        <v>17.416666666666671</v>
      </c>
      <c r="Y7">
        <v>16.76583333333333</v>
      </c>
      <c r="Z7">
        <v>3.9220109504693207E-2</v>
      </c>
      <c r="AA7">
        <v>5.616140707217783E-3</v>
      </c>
      <c r="AB7">
        <v>5.5539054379355699</v>
      </c>
      <c r="AC7">
        <v>0.79927038404487771</v>
      </c>
      <c r="AD7">
        <v>0.41791190889770208</v>
      </c>
      <c r="AE7">
        <v>0.76020503698155728</v>
      </c>
      <c r="AF7">
        <v>18.069172544558</v>
      </c>
      <c r="AG7">
        <v>19.094228363380125</v>
      </c>
      <c r="AH7">
        <v>6.8914737587363242E-3</v>
      </c>
      <c r="AI7">
        <v>7.4494501908986847E-3</v>
      </c>
      <c r="AJ7">
        <f t="shared" si="0"/>
        <v>-1.0250558188221248</v>
      </c>
      <c r="AK7">
        <f t="shared" si="1"/>
        <v>18.581700453969063</v>
      </c>
      <c r="AL7">
        <f t="shared" si="2"/>
        <v>-5.5797643216236054E-4</v>
      </c>
      <c r="AM7">
        <f t="shared" si="3"/>
        <v>7.170461974817504E-3</v>
      </c>
      <c r="AN7">
        <f t="shared" si="4"/>
        <v>50.718166205144627</v>
      </c>
      <c r="AO7">
        <f t="shared" si="5"/>
        <v>7.1850000569546824</v>
      </c>
      <c r="AP7">
        <v>54.070098274387647</v>
      </c>
    </row>
    <row r="8" spans="1:42" x14ac:dyDescent="0.25">
      <c r="A8" t="s">
        <v>16</v>
      </c>
      <c r="B8">
        <v>16.38</v>
      </c>
      <c r="C8">
        <v>20.83428571</v>
      </c>
      <c r="D8">
        <v>19.7602380975</v>
      </c>
      <c r="E8">
        <v>17.38642857</v>
      </c>
      <c r="F8">
        <v>20.019523809999999</v>
      </c>
      <c r="G8">
        <v>17.676190479999999</v>
      </c>
      <c r="H8">
        <v>30.703899284530376</v>
      </c>
      <c r="I8">
        <v>53.117880166805669</v>
      </c>
      <c r="J8">
        <v>43.492216489310209</v>
      </c>
      <c r="K8">
        <v>44.866602712695396</v>
      </c>
      <c r="L8">
        <v>4.2280651989893038E-3</v>
      </c>
      <c r="M8">
        <v>8.3209489876806264E-3</v>
      </c>
      <c r="N8">
        <v>6.3538446855650275E-3</v>
      </c>
      <c r="O8">
        <v>5.6439621789982162E-3</v>
      </c>
      <c r="P8">
        <v>20.077619049999999</v>
      </c>
      <c r="Q8">
        <v>19.837619050000001</v>
      </c>
      <c r="R8">
        <v>19.94714286</v>
      </c>
      <c r="S8">
        <v>20.170476189999999</v>
      </c>
      <c r="T8">
        <v>19.085714289999999</v>
      </c>
      <c r="U8">
        <v>17.286190479999998</v>
      </c>
      <c r="V8">
        <v>17.405714289999999</v>
      </c>
      <c r="W8">
        <v>17.862380949999999</v>
      </c>
      <c r="X8">
        <v>17.47380952</v>
      </c>
      <c r="Y8">
        <v>16.803809520000001</v>
      </c>
      <c r="Z8">
        <v>3.8313044604184103E-2</v>
      </c>
      <c r="AA8">
        <v>8.7712936533000975E-3</v>
      </c>
      <c r="AB8">
        <v>5.4380081715466755</v>
      </c>
      <c r="AC8">
        <v>1.2511889590015701</v>
      </c>
      <c r="AD8">
        <v>0.51938427679018706</v>
      </c>
      <c r="AE8">
        <v>0.75887321056017332</v>
      </c>
      <c r="AF8">
        <v>18.06684943942065</v>
      </c>
      <c r="AG8">
        <v>19.106967516994132</v>
      </c>
      <c r="AH8">
        <v>5.2189984110888512E-3</v>
      </c>
      <c r="AI8">
        <v>6.8960740124352146E-3</v>
      </c>
      <c r="AJ8">
        <f t="shared" si="0"/>
        <v>-1.0401180775734815</v>
      </c>
      <c r="AK8">
        <f t="shared" si="1"/>
        <v>18.586908478207391</v>
      </c>
      <c r="AL8">
        <f t="shared" si="2"/>
        <v>-1.6770756013463634E-3</v>
      </c>
      <c r="AM8">
        <f t="shared" si="3"/>
        <v>6.0575362117620329E-3</v>
      </c>
      <c r="AN8">
        <f t="shared" si="4"/>
        <v>43.045149663335408</v>
      </c>
      <c r="AO8">
        <f t="shared" si="5"/>
        <v>6.1367052628082934</v>
      </c>
      <c r="AP8">
        <v>46.243209483708618</v>
      </c>
    </row>
    <row r="9" spans="1:42" x14ac:dyDescent="0.25">
      <c r="A9" t="s">
        <v>17</v>
      </c>
      <c r="B9">
        <v>16.340000000000003</v>
      </c>
      <c r="C9">
        <v>20.508095238095237</v>
      </c>
      <c r="D9">
        <v>19.54607142857143</v>
      </c>
      <c r="E9">
        <v>17.332976190476192</v>
      </c>
      <c r="F9">
        <v>19.844761904761899</v>
      </c>
      <c r="G9">
        <v>17.635238095238094</v>
      </c>
      <c r="H9">
        <v>30.90695650314542</v>
      </c>
      <c r="I9">
        <v>74.866073922926887</v>
      </c>
      <c r="J9">
        <v>57.613055740255739</v>
      </c>
      <c r="K9">
        <v>54.591366299353275</v>
      </c>
      <c r="L9">
        <v>4.243693014295463E-3</v>
      </c>
      <c r="M9">
        <v>1.1553299724911514E-2</v>
      </c>
      <c r="N9">
        <v>8.331673429658102E-3</v>
      </c>
      <c r="O9">
        <v>6.8573390804122234E-3</v>
      </c>
      <c r="P9">
        <v>19.810952380952376</v>
      </c>
      <c r="Q9">
        <v>19.664761904761903</v>
      </c>
      <c r="R9">
        <v>19.725238095238097</v>
      </c>
      <c r="S9">
        <v>19.886190476190471</v>
      </c>
      <c r="T9">
        <v>18.908095238095239</v>
      </c>
      <c r="U9">
        <v>17.222857142857141</v>
      </c>
      <c r="V9">
        <v>17.360476190476192</v>
      </c>
      <c r="W9">
        <v>17.779523809523813</v>
      </c>
      <c r="X9">
        <v>17.433333333333334</v>
      </c>
      <c r="Y9">
        <v>16.758571428571425</v>
      </c>
      <c r="Z9">
        <v>4.218837734394245E-2</v>
      </c>
      <c r="AA9">
        <v>1.0519519535302264E-2</v>
      </c>
      <c r="AB9">
        <v>5.9871377438335882</v>
      </c>
      <c r="AC9">
        <v>1.5003355308751951</v>
      </c>
      <c r="AD9">
        <v>0.55926133610245987</v>
      </c>
      <c r="AE9">
        <v>0.76919341939906372</v>
      </c>
      <c r="AF9">
        <v>17.940093076286246</v>
      </c>
      <c r="AG9">
        <v>18.917659280011947</v>
      </c>
      <c r="AH9">
        <v>6.0595848478791426E-3</v>
      </c>
      <c r="AI9">
        <v>9.0021013273953784E-3</v>
      </c>
      <c r="AJ9">
        <f t="shared" si="0"/>
        <v>-0.97756620372570069</v>
      </c>
      <c r="AK9">
        <f t="shared" si="1"/>
        <v>18.428876178149096</v>
      </c>
      <c r="AL9">
        <f t="shared" si="2"/>
        <v>-2.9425164795162358E-3</v>
      </c>
      <c r="AM9">
        <f t="shared" si="3"/>
        <v>7.5308430876372609E-3</v>
      </c>
      <c r="AN9">
        <f t="shared" si="4"/>
        <v>54.494363116420331</v>
      </c>
      <c r="AO9">
        <f t="shared" si="5"/>
        <v>7.7465013123193254</v>
      </c>
      <c r="AP9">
        <v>58.80408108999108</v>
      </c>
    </row>
    <row r="10" spans="1:42" x14ac:dyDescent="0.25">
      <c r="A10" t="s">
        <v>18</v>
      </c>
      <c r="B10">
        <v>15.817</v>
      </c>
      <c r="C10">
        <v>20.546500000000002</v>
      </c>
      <c r="D10">
        <v>18.923749999999998</v>
      </c>
      <c r="E10">
        <v>17.264249999999997</v>
      </c>
      <c r="F10">
        <v>19.177499999999998</v>
      </c>
      <c r="G10">
        <v>17.4345</v>
      </c>
      <c r="H10">
        <v>32.718608708304643</v>
      </c>
      <c r="I10">
        <v>72.326608949728111</v>
      </c>
      <c r="J10">
        <v>49.55786129920974</v>
      </c>
      <c r="K10">
        <v>61.002903644929788</v>
      </c>
      <c r="L10">
        <v>4.3239793505385014E-3</v>
      </c>
      <c r="M10">
        <v>1.1181325985238414E-2</v>
      </c>
      <c r="N10">
        <v>6.8782159195807172E-3</v>
      </c>
      <c r="O10">
        <v>7.6389419898933893E-3</v>
      </c>
      <c r="P10">
        <v>19.111000000000001</v>
      </c>
      <c r="Q10">
        <v>19.2575</v>
      </c>
      <c r="R10">
        <v>19.283999999999999</v>
      </c>
      <c r="S10">
        <v>18.872</v>
      </c>
      <c r="T10">
        <v>18.281500000000001</v>
      </c>
      <c r="U10">
        <v>16.984000000000002</v>
      </c>
      <c r="V10">
        <v>17.4435</v>
      </c>
      <c r="W10">
        <v>17.8705</v>
      </c>
      <c r="X10">
        <v>17.471</v>
      </c>
      <c r="Y10">
        <v>16.271999999999998</v>
      </c>
      <c r="Z10">
        <v>1.7642883451411791E-2</v>
      </c>
      <c r="AA10">
        <v>4.5730523963186838E-3</v>
      </c>
      <c r="AB10">
        <v>2.49905582132872</v>
      </c>
      <c r="AC10">
        <v>0.65099646607956774</v>
      </c>
      <c r="AD10">
        <v>0.37248176373601</v>
      </c>
      <c r="AE10">
        <v>0.65688762025584035</v>
      </c>
      <c r="AF10">
        <v>17.367606413592682</v>
      </c>
      <c r="AG10">
        <v>18.902301023658026</v>
      </c>
      <c r="AH10">
        <v>5.5026478309308877E-3</v>
      </c>
      <c r="AI10">
        <v>9.2979385812312753E-3</v>
      </c>
      <c r="AJ10">
        <f t="shared" si="0"/>
        <v>-1.534694610065344</v>
      </c>
      <c r="AK10">
        <f t="shared" si="1"/>
        <v>18.134953718625354</v>
      </c>
      <c r="AL10">
        <f t="shared" si="2"/>
        <v>-3.7952907503003876E-3</v>
      </c>
      <c r="AM10">
        <f t="shared" si="3"/>
        <v>7.4002932060810815E-3</v>
      </c>
      <c r="AN10">
        <f t="shared" si="4"/>
        <v>53.901495650543069</v>
      </c>
      <c r="AO10">
        <f t="shared" si="5"/>
        <v>7.5056158113127562</v>
      </c>
      <c r="AP10">
        <v>58.058607818483253</v>
      </c>
    </row>
    <row r="11" spans="1:42" x14ac:dyDescent="0.25">
      <c r="A11" t="s">
        <v>19</v>
      </c>
      <c r="B11">
        <v>29.31</v>
      </c>
      <c r="C11">
        <v>20.864761900000001</v>
      </c>
      <c r="D11">
        <v>23.712738097499997</v>
      </c>
      <c r="E11">
        <v>26.757380950000005</v>
      </c>
      <c r="F11">
        <v>23.292380949999998</v>
      </c>
      <c r="G11">
        <v>26.353809519999999</v>
      </c>
      <c r="H11">
        <v>33.392038917089486</v>
      </c>
      <c r="I11">
        <v>71.770985278796445</v>
      </c>
      <c r="J11">
        <v>51.322155201572585</v>
      </c>
      <c r="K11">
        <v>45.390010752068008</v>
      </c>
      <c r="L11">
        <v>1.149855352421169E-2</v>
      </c>
      <c r="M11">
        <v>1.1317633949113164E-2</v>
      </c>
      <c r="N11">
        <v>9.5967608056021295E-3</v>
      </c>
      <c r="O11">
        <v>1.0186473857881352E-2</v>
      </c>
      <c r="P11">
        <v>23.318571429999999</v>
      </c>
      <c r="Q11">
        <v>23.228571429999999</v>
      </c>
      <c r="R11">
        <v>23.225714289999999</v>
      </c>
      <c r="S11">
        <v>23.63047619</v>
      </c>
      <c r="T11">
        <v>24.766190479999999</v>
      </c>
      <c r="U11">
        <v>27.277142860000001</v>
      </c>
      <c r="V11">
        <v>26.631428570000001</v>
      </c>
      <c r="W11">
        <v>25.660952380000001</v>
      </c>
      <c r="X11">
        <v>26.342380949999999</v>
      </c>
      <c r="Y11">
        <v>28.394761899999999</v>
      </c>
      <c r="Z11">
        <v>1.77929515946002E-2</v>
      </c>
      <c r="AA11" s="1">
        <v>3717.262183187082</v>
      </c>
      <c r="AB11">
        <v>2.6192843843795299</v>
      </c>
      <c r="AC11">
        <v>549950.8932504172</v>
      </c>
      <c r="AD11" s="1">
        <v>10.513693383411638</v>
      </c>
      <c r="AE11">
        <v>0.66288992185468165</v>
      </c>
      <c r="AF11">
        <v>26.50265641709899</v>
      </c>
      <c r="AG11">
        <v>23.801327198644174</v>
      </c>
      <c r="AH11">
        <v>1.0519019779419041E-2</v>
      </c>
      <c r="AI11">
        <v>1.0742129686200546E-2</v>
      </c>
      <c r="AJ11">
        <f t="shared" si="0"/>
        <v>2.7013292184548163</v>
      </c>
      <c r="AK11">
        <f t="shared" si="1"/>
        <v>25.151991807871582</v>
      </c>
      <c r="AL11">
        <f t="shared" si="2"/>
        <v>-2.231099067815049E-4</v>
      </c>
      <c r="AM11">
        <f t="shared" si="3"/>
        <v>1.0630574732809792E-2</v>
      </c>
      <c r="AN11">
        <f t="shared" si="4"/>
        <v>50.468797537381633</v>
      </c>
      <c r="AO11">
        <f t="shared" si="5"/>
        <v>10.649855534202084</v>
      </c>
      <c r="AP11">
        <v>53.364591718574282</v>
      </c>
    </row>
    <row r="12" spans="1:42" x14ac:dyDescent="0.25">
      <c r="A12" t="s">
        <v>20</v>
      </c>
      <c r="B12">
        <v>-8.5766666669999996</v>
      </c>
      <c r="C12">
        <v>20.492857140000002</v>
      </c>
      <c r="D12">
        <v>8.9132142857499996</v>
      </c>
      <c r="E12">
        <v>2.8928571749999965E-2</v>
      </c>
      <c r="F12">
        <v>11.073809519999999</v>
      </c>
      <c r="G12">
        <v>0.97714285700000003</v>
      </c>
      <c r="H12">
        <v>63.46807494634912</v>
      </c>
      <c r="I12">
        <v>17.442041788436004</v>
      </c>
      <c r="J12">
        <v>27.176194639390612</v>
      </c>
      <c r="K12">
        <v>46.086026439988018</v>
      </c>
      <c r="L12">
        <v>1.1764356522016366E-3</v>
      </c>
      <c r="M12">
        <v>2.6513334063546631E-3</v>
      </c>
      <c r="N12">
        <v>1.9526490107480939E-3</v>
      </c>
      <c r="O12">
        <v>1.7769864525872632E-3</v>
      </c>
      <c r="P12">
        <v>11.60714286</v>
      </c>
      <c r="Q12">
        <v>7.8709523810000004</v>
      </c>
      <c r="R12">
        <v>11.400476189999999</v>
      </c>
      <c r="S12">
        <v>9.6828571429999997</v>
      </c>
      <c r="T12">
        <v>6.6985714290000002</v>
      </c>
      <c r="U12">
        <v>-1.3438095240000001</v>
      </c>
      <c r="V12">
        <v>1.11952381</v>
      </c>
      <c r="W12">
        <v>5.5685714290000004</v>
      </c>
      <c r="X12">
        <v>-1.2152380949999999</v>
      </c>
      <c r="Y12">
        <v>-5.3571428570000004</v>
      </c>
      <c r="Z12">
        <v>1.4285177990912041E-2</v>
      </c>
      <c r="AA12">
        <v>9.8945168684198871E-3</v>
      </c>
      <c r="AB12">
        <v>1.8584594110764667</v>
      </c>
      <c r="AC12">
        <v>1.2936836204552427</v>
      </c>
      <c r="AD12">
        <v>0.52628282629137557</v>
      </c>
      <c r="AE12">
        <v>0.60165694728506003</v>
      </c>
      <c r="AF12">
        <v>7.4982240507381448E-2</v>
      </c>
      <c r="AG12">
        <v>10.137715389574964</v>
      </c>
      <c r="AH12">
        <v>1.5319062679239209E-3</v>
      </c>
      <c r="AI12">
        <v>2.1850820644476712E-3</v>
      </c>
      <c r="AJ12">
        <f t="shared" si="0"/>
        <v>-10.062733149067583</v>
      </c>
      <c r="AK12">
        <f t="shared" si="1"/>
        <v>5.1063488150411729</v>
      </c>
      <c r="AL12">
        <f t="shared" si="2"/>
        <v>-6.5317579652375037E-4</v>
      </c>
      <c r="AM12">
        <f t="shared" si="3"/>
        <v>1.8584941661857961E-3</v>
      </c>
      <c r="AN12">
        <f t="shared" si="4"/>
        <v>38.543084453540942</v>
      </c>
      <c r="AO12">
        <f t="shared" si="5"/>
        <v>1.8893511304729143</v>
      </c>
      <c r="AP12">
        <v>34.920103405683598</v>
      </c>
    </row>
    <row r="13" spans="1:42" x14ac:dyDescent="0.25">
      <c r="A13" t="s">
        <v>21</v>
      </c>
      <c r="B13">
        <v>-8.6142857142857139</v>
      </c>
      <c r="C13">
        <v>20.444285714285712</v>
      </c>
      <c r="D13">
        <v>8.8433333333333319</v>
      </c>
      <c r="E13">
        <v>3.3214285714286307E-2</v>
      </c>
      <c r="F13">
        <v>11.040476190476191</v>
      </c>
      <c r="G13">
        <v>0.97714285714285731</v>
      </c>
      <c r="H13">
        <v>63.242494378132555</v>
      </c>
      <c r="I13">
        <v>25.684925412378263</v>
      </c>
      <c r="J13">
        <v>33.858355027822547</v>
      </c>
      <c r="K13">
        <v>62.706629689273875</v>
      </c>
      <c r="L13">
        <v>1.1683733839140827E-3</v>
      </c>
      <c r="M13">
        <v>3.9004125898469098E-3</v>
      </c>
      <c r="N13">
        <v>2.4231324233608205E-3</v>
      </c>
      <c r="O13">
        <v>2.4210942262735081E-3</v>
      </c>
      <c r="P13">
        <v>11.606666666666667</v>
      </c>
      <c r="Q13">
        <v>7.706190476190474</v>
      </c>
      <c r="R13">
        <v>11.39190476190476</v>
      </c>
      <c r="S13">
        <v>9.637142857142857</v>
      </c>
      <c r="T13">
        <v>6.6380952380952385</v>
      </c>
      <c r="U13">
        <v>-1.3600000000000003</v>
      </c>
      <c r="V13">
        <v>1.136190476190476</v>
      </c>
      <c r="W13">
        <v>5.5514285714285725</v>
      </c>
      <c r="X13">
        <v>-1.2233333333333336</v>
      </c>
      <c r="Y13">
        <v>-5.3314285714285701</v>
      </c>
      <c r="Z13">
        <v>1.4202611140707842E-2</v>
      </c>
      <c r="AA13">
        <v>7.3311855478826495E-3</v>
      </c>
      <c r="AB13">
        <v>1.8474698627889126</v>
      </c>
      <c r="AC13">
        <v>0.95840581321017226</v>
      </c>
      <c r="AD13">
        <v>0.45927563437667179</v>
      </c>
      <c r="AE13">
        <v>0.60077347885223609</v>
      </c>
      <c r="AF13">
        <v>2.1557896465537851E-2</v>
      </c>
      <c r="AG13">
        <v>10.116198670824588</v>
      </c>
      <c r="AH13">
        <v>1.7201473427973157E-3</v>
      </c>
      <c r="AI13">
        <v>3.1021890213079467E-3</v>
      </c>
      <c r="AJ13">
        <f t="shared" si="0"/>
        <v>-10.09464077435905</v>
      </c>
      <c r="AK13">
        <f t="shared" si="1"/>
        <v>5.0688782836450628</v>
      </c>
      <c r="AL13">
        <f t="shared" si="2"/>
        <v>-1.382041678510631E-3</v>
      </c>
      <c r="AM13">
        <f t="shared" si="3"/>
        <v>2.4111681820526312E-3</v>
      </c>
      <c r="AN13">
        <f t="shared" si="4"/>
        <v>46.373101126901808</v>
      </c>
      <c r="AO13">
        <f t="shared" si="5"/>
        <v>2.4782531558488299</v>
      </c>
      <c r="AP13">
        <v>45.880953723263303</v>
      </c>
    </row>
    <row r="14" spans="1:42" x14ac:dyDescent="0.25">
      <c r="A14" t="s">
        <v>22</v>
      </c>
      <c r="B14">
        <v>-8.6399999999999988</v>
      </c>
      <c r="C14">
        <v>20.41954545454546</v>
      </c>
      <c r="D14">
        <v>8.8487500000000008</v>
      </c>
      <c r="E14">
        <v>9.5340909090909587E-2</v>
      </c>
      <c r="F14">
        <v>11.085000000000001</v>
      </c>
      <c r="G14">
        <v>1.0259090909090909</v>
      </c>
      <c r="H14">
        <v>62.654394167519939</v>
      </c>
      <c r="I14">
        <v>34.961646382570763</v>
      </c>
      <c r="J14">
        <v>42.678178442279851</v>
      </c>
      <c r="K14">
        <v>78.641524523454422</v>
      </c>
      <c r="L14">
        <v>1.1548722932849429E-3</v>
      </c>
      <c r="M14">
        <v>5.3129975567410021E-3</v>
      </c>
      <c r="N14">
        <v>3.0585667499750278E-3</v>
      </c>
      <c r="O14">
        <v>3.0531514979067176E-3</v>
      </c>
      <c r="P14">
        <v>11.613636363636365</v>
      </c>
      <c r="Q14">
        <v>7.7077272727272739</v>
      </c>
      <c r="R14">
        <v>11.434090909090909</v>
      </c>
      <c r="S14">
        <v>9.5968181818181844</v>
      </c>
      <c r="T14">
        <v>6.6563636363636363</v>
      </c>
      <c r="U14">
        <v>-1.3163636363636362</v>
      </c>
      <c r="V14">
        <v>1.2268181818181818</v>
      </c>
      <c r="W14">
        <v>5.622272727272728</v>
      </c>
      <c r="X14">
        <v>-1.1077272727272727</v>
      </c>
      <c r="Y14">
        <v>-5.3599999999999994</v>
      </c>
      <c r="Z14">
        <v>1.425762856431498E-2</v>
      </c>
      <c r="AA14">
        <v>7.2790441239952257E-3</v>
      </c>
      <c r="AB14">
        <v>1.8544712353591726</v>
      </c>
      <c r="AC14">
        <v>0.95150969724083645</v>
      </c>
      <c r="AD14">
        <v>0.45782518228126057</v>
      </c>
      <c r="AE14">
        <v>0.60182462342212684</v>
      </c>
      <c r="AF14">
        <v>1.107367436873119E-2</v>
      </c>
      <c r="AG14">
        <v>10.135941135623057</v>
      </c>
      <c r="AH14">
        <v>1.954598746972435E-3</v>
      </c>
      <c r="AI14">
        <v>4.0792781367325892E-3</v>
      </c>
      <c r="AJ14">
        <f t="shared" si="0"/>
        <v>-10.124867461254325</v>
      </c>
      <c r="AK14">
        <f t="shared" si="1"/>
        <v>5.0735074049958939</v>
      </c>
      <c r="AL14">
        <f t="shared" si="2"/>
        <v>-2.1246793897601543E-3</v>
      </c>
      <c r="AM14">
        <f t="shared" si="3"/>
        <v>3.0169384418525123E-3</v>
      </c>
      <c r="AN14">
        <f t="shared" si="4"/>
        <v>54.733935878956245</v>
      </c>
      <c r="AO14">
        <f t="shared" si="5"/>
        <v>3.1448970244769225</v>
      </c>
      <c r="AP14">
        <v>58.14199363062702</v>
      </c>
    </row>
    <row r="15" spans="1:42" x14ac:dyDescent="0.25">
      <c r="A15" t="s">
        <v>23</v>
      </c>
      <c r="B15">
        <v>-8.5990476190000003</v>
      </c>
      <c r="C15">
        <v>20.40095238</v>
      </c>
      <c r="D15">
        <v>8.9895238092499987</v>
      </c>
      <c r="E15">
        <v>0.45690476175000017</v>
      </c>
      <c r="F15">
        <v>11.212857140000001</v>
      </c>
      <c r="G15">
        <v>1.3461904760000001</v>
      </c>
      <c r="H15">
        <v>62.608823705886145</v>
      </c>
      <c r="I15">
        <v>44.823139674217778</v>
      </c>
      <c r="J15">
        <v>54.223235961241876</v>
      </c>
      <c r="K15">
        <v>88.020580023556249</v>
      </c>
      <c r="L15">
        <v>1.1581965226813806E-3</v>
      </c>
      <c r="M15">
        <v>6.8201419187417086E-3</v>
      </c>
      <c r="N15">
        <v>3.9285576559628735E-3</v>
      </c>
      <c r="O15">
        <v>3.5105765040716907E-3</v>
      </c>
      <c r="P15">
        <v>11.67857143</v>
      </c>
      <c r="Q15">
        <v>7.947619048</v>
      </c>
      <c r="R15">
        <v>11.51142857</v>
      </c>
      <c r="S15">
        <v>9.65</v>
      </c>
      <c r="T15">
        <v>6.8490476190000003</v>
      </c>
      <c r="U15">
        <v>-1.03</v>
      </c>
      <c r="V15">
        <v>1.6723809519999999</v>
      </c>
      <c r="W15">
        <v>5.9166666670000003</v>
      </c>
      <c r="X15">
        <v>-0.552857143</v>
      </c>
      <c r="Y15">
        <v>-5.208571429</v>
      </c>
      <c r="Z15">
        <v>1.4577385094214801E-2</v>
      </c>
      <c r="AA15">
        <v>8.3542022085240294E-3</v>
      </c>
      <c r="AB15">
        <v>1.8963488104146957</v>
      </c>
      <c r="AC15">
        <v>1.0922187843907314</v>
      </c>
      <c r="AD15">
        <v>0.48929492241467998</v>
      </c>
      <c r="AE15">
        <v>0.60650246306401734</v>
      </c>
      <c r="AF15">
        <v>0.10089974009582647</v>
      </c>
      <c r="AG15">
        <v>10.312001605061596</v>
      </c>
      <c r="AH15">
        <v>2.2681696094696037E-3</v>
      </c>
      <c r="AI15">
        <v>4.9835346506229838E-3</v>
      </c>
      <c r="AJ15">
        <f t="shared" si="0"/>
        <v>-10.211101864965769</v>
      </c>
      <c r="AK15">
        <f t="shared" si="1"/>
        <v>5.2064506725787112</v>
      </c>
      <c r="AL15">
        <f t="shared" si="2"/>
        <v>-2.7153650411533801E-3</v>
      </c>
      <c r="AM15">
        <f t="shared" si="3"/>
        <v>3.6258521300462938E-3</v>
      </c>
      <c r="AN15">
        <f t="shared" si="4"/>
        <v>62.41894484122551</v>
      </c>
      <c r="AO15">
        <f t="shared" si="5"/>
        <v>3.8543681503644129</v>
      </c>
      <c r="AP15">
        <v>70.521930710196628</v>
      </c>
    </row>
    <row r="16" spans="1:42" x14ac:dyDescent="0.25">
      <c r="A16" t="s">
        <v>24</v>
      </c>
      <c r="B16">
        <v>-8.2885000000000026</v>
      </c>
      <c r="C16">
        <v>20.211000000000002</v>
      </c>
      <c r="D16">
        <v>9.0346250000000001</v>
      </c>
      <c r="E16">
        <v>0.79774999999999996</v>
      </c>
      <c r="F16">
        <v>11.339</v>
      </c>
      <c r="G16">
        <v>1.6659999999999997</v>
      </c>
      <c r="H16">
        <v>63.501185385345472</v>
      </c>
      <c r="I16">
        <v>54.446406249218242</v>
      </c>
      <c r="J16">
        <v>68.423123944596298</v>
      </c>
      <c r="K16">
        <v>92.67082982663041</v>
      </c>
      <c r="L16">
        <v>1.2072341568487703E-3</v>
      </c>
      <c r="M16">
        <v>8.2057199446720352E-3</v>
      </c>
      <c r="N16">
        <v>4.9808423024722947E-3</v>
      </c>
      <c r="O16">
        <v>3.7899044229383022E-3</v>
      </c>
      <c r="P16">
        <v>11.756500000000001</v>
      </c>
      <c r="Q16">
        <v>8.1170000000000009</v>
      </c>
      <c r="R16">
        <v>11.197999999999999</v>
      </c>
      <c r="S16">
        <v>9.6725000000000012</v>
      </c>
      <c r="T16">
        <v>7.1509999999999989</v>
      </c>
      <c r="U16">
        <v>-1.0565000000000002</v>
      </c>
      <c r="V16">
        <v>1.7284999999999999</v>
      </c>
      <c r="W16">
        <v>6.2620000000000005</v>
      </c>
      <c r="X16">
        <v>-0.20900000000000002</v>
      </c>
      <c r="Y16">
        <v>-4.5904999999999996</v>
      </c>
      <c r="Z16">
        <v>1.4639571088420868E-2</v>
      </c>
      <c r="AA16">
        <v>1.0441253792647516E-2</v>
      </c>
      <c r="AB16">
        <v>1.9065806587101168</v>
      </c>
      <c r="AC16">
        <v>1.3666129885620983</v>
      </c>
      <c r="AD16">
        <v>0.53920351630766505</v>
      </c>
      <c r="AE16">
        <v>0.60783961122124963</v>
      </c>
      <c r="AF16">
        <v>0.28161044666927637</v>
      </c>
      <c r="AG16">
        <v>10.393620484859071</v>
      </c>
      <c r="AH16">
        <v>2.6625949113187803E-3</v>
      </c>
      <c r="AI16">
        <v>5.7163351262882337E-3</v>
      </c>
      <c r="AJ16">
        <f t="shared" si="0"/>
        <v>-10.112010038189794</v>
      </c>
      <c r="AK16">
        <f t="shared" si="1"/>
        <v>5.3376154657641735</v>
      </c>
      <c r="AL16">
        <f t="shared" si="2"/>
        <v>-3.0537402149694534E-3</v>
      </c>
      <c r="AM16">
        <f t="shared" si="3"/>
        <v>4.1894650188035072E-3</v>
      </c>
      <c r="AN16">
        <f t="shared" si="4"/>
        <v>69.760386351447607</v>
      </c>
      <c r="AO16">
        <f t="shared" si="5"/>
        <v>4.5459252067328508</v>
      </c>
      <c r="AP16">
        <v>82.328791121726795</v>
      </c>
    </row>
    <row r="17" spans="1:42" x14ac:dyDescent="0.25">
      <c r="A17" t="s">
        <v>25</v>
      </c>
      <c r="B17">
        <v>2.1465000000000001</v>
      </c>
      <c r="C17">
        <v>20.3735</v>
      </c>
      <c r="D17">
        <v>13.389749999999999</v>
      </c>
      <c r="E17">
        <v>6.79725</v>
      </c>
      <c r="F17">
        <v>14.7455</v>
      </c>
      <c r="G17">
        <v>7.9989999999999997</v>
      </c>
      <c r="H17">
        <v>62.382102113433405</v>
      </c>
      <c r="I17">
        <v>64.136591983145124</v>
      </c>
      <c r="J17">
        <v>68.142910098083945</v>
      </c>
      <c r="K17">
        <v>93.693498686837415</v>
      </c>
      <c r="L17">
        <v>2.8645581824406022E-3</v>
      </c>
      <c r="M17">
        <v>9.7882619473245083E-3</v>
      </c>
      <c r="N17">
        <v>6.640312959501622E-3</v>
      </c>
      <c r="O17">
        <v>5.8659885338643112E-3</v>
      </c>
      <c r="P17">
        <v>15.054500000000001</v>
      </c>
      <c r="Q17">
        <v>13.666499999999999</v>
      </c>
      <c r="R17">
        <v>14.2835</v>
      </c>
      <c r="S17">
        <v>13.852499999999999</v>
      </c>
      <c r="T17">
        <v>11.756500000000001</v>
      </c>
      <c r="U17">
        <v>6.4909999999999997</v>
      </c>
      <c r="V17">
        <v>6.6375000000000002</v>
      </c>
      <c r="W17">
        <v>9.7609999999999992</v>
      </c>
      <c r="X17">
        <v>6.8460000000000001</v>
      </c>
      <c r="Y17">
        <v>3.9445000000000001</v>
      </c>
      <c r="Z17">
        <v>1.4788631446041327E-2</v>
      </c>
      <c r="AA17">
        <v>1.0352517877428784E-2</v>
      </c>
      <c r="AB17">
        <v>1.9985654126845824</v>
      </c>
      <c r="AC17">
        <v>1.4060553987511957</v>
      </c>
      <c r="AD17">
        <v>0.54533742419933395</v>
      </c>
      <c r="AE17">
        <v>0.61684588796839845</v>
      </c>
      <c r="AF17">
        <v>7.73062173196206</v>
      </c>
      <c r="AG17">
        <v>13.531800015693136</v>
      </c>
      <c r="AH17">
        <v>4.4909632742211924E-3</v>
      </c>
      <c r="AI17">
        <v>7.6604973801910996E-3</v>
      </c>
      <c r="AJ17">
        <f t="shared" si="0"/>
        <v>-5.8011782837310761</v>
      </c>
      <c r="AK17">
        <f t="shared" si="1"/>
        <v>10.631210873827598</v>
      </c>
      <c r="AL17">
        <f t="shared" si="2"/>
        <v>-3.1695341059699072E-3</v>
      </c>
      <c r="AM17">
        <f t="shared" si="3"/>
        <v>6.0757303272061455E-3</v>
      </c>
      <c r="AN17">
        <f t="shared" si="4"/>
        <v>72.088775720374969</v>
      </c>
      <c r="AO17">
        <f t="shared" si="5"/>
        <v>6.2897804057827615</v>
      </c>
      <c r="AP17">
        <v>79.225751613175035</v>
      </c>
    </row>
    <row r="18" spans="1:42" x14ac:dyDescent="0.25">
      <c r="A18" t="s">
        <v>26</v>
      </c>
      <c r="B18">
        <v>2.1970000000000001</v>
      </c>
      <c r="C18">
        <v>20.387499999999999</v>
      </c>
      <c r="D18">
        <v>13.269125000000001</v>
      </c>
      <c r="E18">
        <v>6.5056250000000002</v>
      </c>
      <c r="F18">
        <v>14.6935</v>
      </c>
      <c r="G18">
        <v>7.7945000000000002</v>
      </c>
      <c r="H18">
        <v>63.354465943999529</v>
      </c>
      <c r="I18">
        <v>53.81891667622196</v>
      </c>
      <c r="J18">
        <v>57.996813599041005</v>
      </c>
      <c r="K18">
        <v>90.308118429567486</v>
      </c>
      <c r="L18">
        <v>2.9214015683404304E-3</v>
      </c>
      <c r="M18">
        <v>8.2000628664713471E-3</v>
      </c>
      <c r="N18">
        <v>5.5979957684012026E-3</v>
      </c>
      <c r="O18">
        <v>5.5388110553550212E-3</v>
      </c>
      <c r="P18">
        <v>15.031499999999999</v>
      </c>
      <c r="Q18">
        <v>13.513</v>
      </c>
      <c r="R18">
        <v>14.029</v>
      </c>
      <c r="S18">
        <v>13.843500000000001</v>
      </c>
      <c r="T18">
        <v>11.691000000000001</v>
      </c>
      <c r="U18">
        <v>6.3739999999999997</v>
      </c>
      <c r="V18">
        <v>6.1609999999999996</v>
      </c>
      <c r="W18">
        <v>9.7025000000000006</v>
      </c>
      <c r="X18">
        <v>6.3140000000000001</v>
      </c>
      <c r="Y18">
        <v>3.8450000000000002</v>
      </c>
      <c r="Z18">
        <v>1.4195496164050232E-2</v>
      </c>
      <c r="AA18">
        <v>8.7058125485527833E-3</v>
      </c>
      <c r="AB18">
        <v>1.9186510760452515</v>
      </c>
      <c r="AC18">
        <v>1.1825535017023372</v>
      </c>
      <c r="AD18">
        <v>0.50705928054306271</v>
      </c>
      <c r="AE18">
        <v>0.60867623209917265</v>
      </c>
      <c r="AF18">
        <v>7.696687738187336</v>
      </c>
      <c r="AG18">
        <v>13.390520712486364</v>
      </c>
      <c r="AH18">
        <v>4.1156518520185535E-3</v>
      </c>
      <c r="AI18">
        <v>6.7826449106089754E-3</v>
      </c>
      <c r="AJ18">
        <f t="shared" si="0"/>
        <v>-5.6938329742990277</v>
      </c>
      <c r="AK18">
        <f t="shared" si="1"/>
        <v>10.54360422533685</v>
      </c>
      <c r="AL18">
        <f t="shared" si="2"/>
        <v>-2.6669930585904219E-3</v>
      </c>
      <c r="AM18">
        <f t="shared" si="3"/>
        <v>5.4491483813137644E-3</v>
      </c>
      <c r="AN18">
        <f t="shared" si="4"/>
        <v>66.369578662207488</v>
      </c>
      <c r="AO18">
        <f t="shared" si="5"/>
        <v>5.5645678146420003</v>
      </c>
      <c r="AP18">
        <v>70.583048755179703</v>
      </c>
    </row>
    <row r="19" spans="1:42" x14ac:dyDescent="0.25">
      <c r="A19" t="s">
        <v>27</v>
      </c>
      <c r="B19">
        <v>2.2324999999999999</v>
      </c>
      <c r="C19">
        <v>20.371500000000001</v>
      </c>
      <c r="D19">
        <v>13.62875</v>
      </c>
      <c r="E19">
        <v>7.1861249999999997</v>
      </c>
      <c r="F19">
        <v>14.91</v>
      </c>
      <c r="G19">
        <v>8.2684999999999995</v>
      </c>
      <c r="H19">
        <v>63.550384198363624</v>
      </c>
      <c r="I19">
        <v>64.012862487385462</v>
      </c>
      <c r="J19">
        <v>65.502111732060726</v>
      </c>
      <c r="K19">
        <v>92.679278608650492</v>
      </c>
      <c r="L19">
        <v>2.938956110564443E-3</v>
      </c>
      <c r="M19">
        <v>9.7678562428621558E-3</v>
      </c>
      <c r="N19">
        <v>6.4815318068085848E-3</v>
      </c>
      <c r="O19">
        <v>5.9603261666947511E-3</v>
      </c>
      <c r="P19">
        <v>15.164999999999999</v>
      </c>
      <c r="Q19">
        <v>14.038500000000001</v>
      </c>
      <c r="R19">
        <v>14.467499999999999</v>
      </c>
      <c r="S19">
        <v>13.922000000000001</v>
      </c>
      <c r="T19">
        <v>12.087</v>
      </c>
      <c r="U19">
        <v>6.7385000000000002</v>
      </c>
      <c r="V19">
        <v>7.0039999999999996</v>
      </c>
      <c r="W19">
        <v>10.4245</v>
      </c>
      <c r="X19">
        <v>7.0650000000000004</v>
      </c>
      <c r="Y19">
        <v>4.2510000000000003</v>
      </c>
      <c r="Z19">
        <v>1.5719842129492696E-2</v>
      </c>
      <c r="AA19">
        <v>9.1652214951644124E-3</v>
      </c>
      <c r="AB19">
        <v>2.1249171062062264</v>
      </c>
      <c r="AC19">
        <v>1.2450960038720014</v>
      </c>
      <c r="AD19">
        <v>0.51876226443689033</v>
      </c>
      <c r="AE19">
        <v>0.62827333370086547</v>
      </c>
      <c r="AF19">
        <v>7.8921162536001361</v>
      </c>
      <c r="AG19">
        <v>13.728312576755513</v>
      </c>
      <c r="AH19">
        <v>4.4791564842543621E-3</v>
      </c>
      <c r="AI19">
        <v>7.7079905536204382E-3</v>
      </c>
      <c r="AJ19">
        <f t="shared" si="0"/>
        <v>-5.8361963231553773</v>
      </c>
      <c r="AK19">
        <f t="shared" si="1"/>
        <v>10.810214415177825</v>
      </c>
      <c r="AL19">
        <f t="shared" si="2"/>
        <v>-3.2288340693660761E-3</v>
      </c>
      <c r="AM19">
        <f t="shared" si="3"/>
        <v>6.0935735189373997E-3</v>
      </c>
      <c r="AN19">
        <f t="shared" si="4"/>
        <v>71.43615925661507</v>
      </c>
      <c r="AO19">
        <f t="shared" si="5"/>
        <v>6.2871675817324828</v>
      </c>
      <c r="AP19">
        <v>78.254641509886511</v>
      </c>
    </row>
    <row r="20" spans="1:42" x14ac:dyDescent="0.25">
      <c r="A20" t="s">
        <v>28</v>
      </c>
      <c r="B20">
        <v>2.2000000000000002</v>
      </c>
      <c r="C20">
        <v>20.550999999999998</v>
      </c>
      <c r="D20">
        <v>13.480625</v>
      </c>
      <c r="E20">
        <v>6.6018750000000015</v>
      </c>
      <c r="F20">
        <v>14.801500000000001</v>
      </c>
      <c r="G20">
        <v>7.899</v>
      </c>
      <c r="H20">
        <v>63.827841840845849</v>
      </c>
      <c r="I20">
        <v>44.372237027100176</v>
      </c>
      <c r="J20">
        <v>49.05400924814893</v>
      </c>
      <c r="K20">
        <v>81.090022977656005</v>
      </c>
      <c r="L20">
        <v>2.9440518944341362E-3</v>
      </c>
      <c r="M20">
        <v>6.8143028321777576E-3</v>
      </c>
      <c r="N20">
        <v>4.7944494139020811E-3</v>
      </c>
      <c r="O20">
        <v>5.0022398140282948E-3</v>
      </c>
      <c r="P20">
        <v>15.1265</v>
      </c>
      <c r="Q20">
        <v>13.826499999999999</v>
      </c>
      <c r="R20">
        <v>14.3575</v>
      </c>
      <c r="S20">
        <v>13.96</v>
      </c>
      <c r="T20">
        <v>11.778499999999999</v>
      </c>
      <c r="U20">
        <v>6.5025000000000004</v>
      </c>
      <c r="V20">
        <v>6.2765000000000004</v>
      </c>
      <c r="W20">
        <v>9.9425000000000008</v>
      </c>
      <c r="X20">
        <v>6.109</v>
      </c>
      <c r="Y20">
        <v>4.0795000000000003</v>
      </c>
      <c r="Z20">
        <v>1.4675019830869426E-2</v>
      </c>
      <c r="AA20">
        <v>7.6613142255761565E-3</v>
      </c>
      <c r="AB20">
        <v>1.9834398990402755</v>
      </c>
      <c r="AC20">
        <v>1.0406619733172982</v>
      </c>
      <c r="AD20">
        <v>0.4781078925457834</v>
      </c>
      <c r="AE20">
        <v>0.61471445697782146</v>
      </c>
      <c r="AF20">
        <v>7.8025691536843169</v>
      </c>
      <c r="AG20">
        <v>13.519876967630637</v>
      </c>
      <c r="AH20">
        <v>3.7943481157554199E-3</v>
      </c>
      <c r="AI20">
        <v>5.8616640479038336E-3</v>
      </c>
      <c r="AJ20">
        <f t="shared" si="0"/>
        <v>-5.71730781394632</v>
      </c>
      <c r="AK20">
        <f t="shared" si="1"/>
        <v>10.661223060657477</v>
      </c>
      <c r="AL20">
        <f t="shared" si="2"/>
        <v>-2.0673159321484137E-3</v>
      </c>
      <c r="AM20">
        <f t="shared" si="3"/>
        <v>4.8280060818296265E-3</v>
      </c>
      <c r="AN20">
        <f t="shared" si="4"/>
        <v>59.586027773437735</v>
      </c>
      <c r="AO20">
        <f t="shared" si="5"/>
        <v>4.8887609886355676</v>
      </c>
      <c r="AP20">
        <v>61.592848324682045</v>
      </c>
    </row>
    <row r="21" spans="1:42" x14ac:dyDescent="0.25">
      <c r="A21" t="s">
        <v>29</v>
      </c>
      <c r="B21">
        <v>10.97</v>
      </c>
      <c r="C21">
        <v>20.798095239999999</v>
      </c>
      <c r="D21">
        <v>17.007738095000001</v>
      </c>
      <c r="E21">
        <v>13.11011905</v>
      </c>
      <c r="F21">
        <v>17.73285714</v>
      </c>
      <c r="G21">
        <v>13.83333333</v>
      </c>
      <c r="H21">
        <v>68.143122338205146</v>
      </c>
      <c r="I21">
        <v>43.773569648122788</v>
      </c>
      <c r="J21">
        <v>51.867292499183939</v>
      </c>
      <c r="K21">
        <v>66.687063562969072</v>
      </c>
      <c r="L21">
        <v>6.288722589763816E-3</v>
      </c>
      <c r="M21">
        <v>6.8256625782230212E-3</v>
      </c>
      <c r="N21">
        <v>6.3757884476074106E-3</v>
      </c>
      <c r="O21">
        <v>6.3798778624259492E-3</v>
      </c>
      <c r="P21">
        <v>17.91571429</v>
      </c>
      <c r="Q21">
        <v>16.989047620000001</v>
      </c>
      <c r="R21">
        <v>17.708571429999999</v>
      </c>
      <c r="S21">
        <v>17.333333329999999</v>
      </c>
      <c r="T21">
        <v>16</v>
      </c>
      <c r="U21">
        <v>13.25571429</v>
      </c>
      <c r="V21">
        <v>12.76857143</v>
      </c>
      <c r="W21">
        <v>15.016666669999999</v>
      </c>
      <c r="X21">
        <v>12.728571430000001</v>
      </c>
      <c r="Y21">
        <v>11.926666669999999</v>
      </c>
      <c r="Z21">
        <v>1.4297893541790885E-2</v>
      </c>
      <c r="AA21">
        <v>1.4582319343709408E-3</v>
      </c>
      <c r="AB21">
        <v>1.9873906131934043</v>
      </c>
      <c r="AC21">
        <v>0.20370600970036259</v>
      </c>
      <c r="AD21">
        <v>0.16215193450843082</v>
      </c>
      <c r="AE21">
        <v>0.61433451218773505</v>
      </c>
      <c r="AF21">
        <v>13.978288987979681</v>
      </c>
      <c r="AG21">
        <v>16.937128255941047</v>
      </c>
      <c r="AH21">
        <v>6.3321557575088325E-3</v>
      </c>
      <c r="AI21">
        <v>6.6002613688478477E-3</v>
      </c>
      <c r="AJ21">
        <f t="shared" si="0"/>
        <v>-2.9588392679613662</v>
      </c>
      <c r="AK21">
        <f t="shared" si="1"/>
        <v>15.457708621960364</v>
      </c>
      <c r="AL21">
        <f t="shared" si="2"/>
        <v>-2.6810561133901525E-4</v>
      </c>
      <c r="AM21">
        <f t="shared" si="3"/>
        <v>6.4662085631783401E-3</v>
      </c>
      <c r="AN21">
        <f t="shared" si="4"/>
        <v>57.617762012120238</v>
      </c>
      <c r="AO21">
        <f t="shared" si="5"/>
        <v>6.4675128695050494</v>
      </c>
      <c r="AP21">
        <v>59.397194859870439</v>
      </c>
    </row>
    <row r="22" spans="1:42" x14ac:dyDescent="0.25">
      <c r="A22" t="s">
        <v>30</v>
      </c>
      <c r="B22">
        <v>11.1645</v>
      </c>
      <c r="C22">
        <v>20.6645</v>
      </c>
      <c r="D22">
        <v>17.307249999999996</v>
      </c>
      <c r="E22">
        <v>13.938124999999999</v>
      </c>
      <c r="F22">
        <v>17.890499999999999</v>
      </c>
      <c r="G22">
        <v>14.2675</v>
      </c>
      <c r="H22">
        <v>68.162009438437693</v>
      </c>
      <c r="I22">
        <v>72.064396132653641</v>
      </c>
      <c r="J22">
        <v>67.743135587480324</v>
      </c>
      <c r="K22">
        <v>82.528261586224787</v>
      </c>
      <c r="L22">
        <v>6.3850832781438558E-3</v>
      </c>
      <c r="M22">
        <v>1.1222899724613995E-2</v>
      </c>
      <c r="N22">
        <v>8.5157097073600089E-3</v>
      </c>
      <c r="O22">
        <v>8.3593201518434058E-3</v>
      </c>
      <c r="P22">
        <v>17.8965</v>
      </c>
      <c r="Q22">
        <v>17.599499999999999</v>
      </c>
      <c r="R22">
        <v>18.086500000000001</v>
      </c>
      <c r="S22">
        <v>17.334499999999998</v>
      </c>
      <c r="T22">
        <v>16.208500000000001</v>
      </c>
      <c r="U22">
        <v>13.515000000000001</v>
      </c>
      <c r="V22">
        <v>14.1485</v>
      </c>
      <c r="W22">
        <v>15.339499999999999</v>
      </c>
      <c r="X22">
        <v>14.098000000000001</v>
      </c>
      <c r="Y22">
        <v>12.166499999999999</v>
      </c>
      <c r="Z22">
        <v>1.6971543265357641E-2</v>
      </c>
      <c r="AA22">
        <v>6.3035232460512593E-3</v>
      </c>
      <c r="AB22">
        <v>2.3604137104048175</v>
      </c>
      <c r="AC22">
        <v>0.8810817657240867</v>
      </c>
      <c r="AD22">
        <v>0.44041076233281684</v>
      </c>
      <c r="AE22">
        <v>0.64660526315789435</v>
      </c>
      <c r="AF22">
        <v>14.224933112510996</v>
      </c>
      <c r="AG22">
        <v>17.288331053408683</v>
      </c>
      <c r="AH22">
        <v>7.3993411804242201E-3</v>
      </c>
      <c r="AI22">
        <v>9.720915479701827E-3</v>
      </c>
      <c r="AJ22">
        <f t="shared" si="0"/>
        <v>-3.063397940897687</v>
      </c>
      <c r="AK22">
        <f t="shared" si="1"/>
        <v>15.75663208295984</v>
      </c>
      <c r="AL22">
        <f t="shared" si="2"/>
        <v>-2.3215742992776069E-3</v>
      </c>
      <c r="AM22">
        <f t="shared" si="3"/>
        <v>8.560128330063024E-3</v>
      </c>
      <c r="AN22">
        <f t="shared" si="4"/>
        <v>72.624450686199111</v>
      </c>
      <c r="AO22">
        <f t="shared" si="5"/>
        <v>8.6207532154903141</v>
      </c>
      <c r="AP22">
        <v>77.404932076143766</v>
      </c>
    </row>
    <row r="23" spans="1:42" x14ac:dyDescent="0.25">
      <c r="A23" t="s">
        <v>31</v>
      </c>
      <c r="B23">
        <v>11.164999999999999</v>
      </c>
      <c r="C23">
        <v>20.526250000000001</v>
      </c>
      <c r="D23">
        <v>17.21875</v>
      </c>
      <c r="E23">
        <v>13.9096875</v>
      </c>
      <c r="F23">
        <v>17.778749999999999</v>
      </c>
      <c r="G23">
        <v>14.216249999999999</v>
      </c>
      <c r="H23">
        <v>67.388844688963985</v>
      </c>
      <c r="I23">
        <v>72.988597815879189</v>
      </c>
      <c r="J23">
        <v>68.194583813269773</v>
      </c>
      <c r="K23">
        <v>82.772573562085441</v>
      </c>
      <c r="L23">
        <v>6.3121640509278135E-3</v>
      </c>
      <c r="M23">
        <v>1.1271174335127115E-2</v>
      </c>
      <c r="N23">
        <v>8.5247024148033205E-3</v>
      </c>
      <c r="O23">
        <v>8.368718712152905E-3</v>
      </c>
      <c r="P23">
        <v>17.78</v>
      </c>
      <c r="Q23">
        <v>17.56625</v>
      </c>
      <c r="R23">
        <v>17.994999999999997</v>
      </c>
      <c r="S23">
        <v>17.223749999999999</v>
      </c>
      <c r="T23">
        <v>16.09</v>
      </c>
      <c r="U23">
        <v>13.465000000000002</v>
      </c>
      <c r="V23">
        <v>14.1325</v>
      </c>
      <c r="W23">
        <v>15.228750000000002</v>
      </c>
      <c r="X23">
        <v>14.1275</v>
      </c>
      <c r="Y23">
        <v>12.149999999999999</v>
      </c>
      <c r="Z23">
        <v>1.6974840301610648E-2</v>
      </c>
      <c r="AA23">
        <v>6.4640100336716211E-3</v>
      </c>
      <c r="AB23">
        <v>2.3610474897434486</v>
      </c>
      <c r="AC23">
        <v>0.90358103902396536</v>
      </c>
      <c r="AD23">
        <v>0.44616531063168602</v>
      </c>
      <c r="AE23">
        <v>0.64668179997329411</v>
      </c>
      <c r="AF23">
        <v>14.181246263304672</v>
      </c>
      <c r="AG23">
        <v>17.205404113753275</v>
      </c>
      <c r="AH23">
        <v>7.3631127111377188E-3</v>
      </c>
      <c r="AI23">
        <v>9.7480360772345953E-3</v>
      </c>
      <c r="AJ23">
        <f t="shared" si="0"/>
        <v>-3.0241578504486029</v>
      </c>
      <c r="AK23">
        <f t="shared" si="1"/>
        <v>15.693325188528974</v>
      </c>
      <c r="AL23">
        <f t="shared" si="2"/>
        <v>-2.3849233660968765E-3</v>
      </c>
      <c r="AM23">
        <f t="shared" si="3"/>
        <v>8.5555743941861575E-3</v>
      </c>
      <c r="AN23">
        <f t="shared" si="4"/>
        <v>72.83614997004959</v>
      </c>
      <c r="AO23">
        <f t="shared" si="5"/>
        <v>8.6191898782527883</v>
      </c>
      <c r="AP23">
        <v>77.705437838480719</v>
      </c>
    </row>
    <row r="24" spans="1:42" x14ac:dyDescent="0.25">
      <c r="A24" t="s">
        <v>32</v>
      </c>
      <c r="B24">
        <v>19.988499999999998</v>
      </c>
      <c r="C24">
        <v>20.778500000000001</v>
      </c>
      <c r="D24">
        <v>20.350000000000001</v>
      </c>
      <c r="E24">
        <v>20.041249999999998</v>
      </c>
      <c r="F24">
        <v>20.521999999999998</v>
      </c>
      <c r="G24">
        <v>19.925999999999998</v>
      </c>
      <c r="H24">
        <v>70.824270387121288</v>
      </c>
      <c r="I24">
        <v>71.228673249602139</v>
      </c>
      <c r="J24">
        <v>71.618103184798869</v>
      </c>
      <c r="K24">
        <v>73.107354005963998</v>
      </c>
      <c r="L24">
        <v>1.2831913431209433E-2</v>
      </c>
      <c r="M24">
        <v>1.1170012672909404E-2</v>
      </c>
      <c r="N24">
        <v>1.0931094852060523E-2</v>
      </c>
      <c r="O24">
        <v>1.0950461257280981E-2</v>
      </c>
      <c r="P24">
        <v>20.477499999999999</v>
      </c>
      <c r="Q24">
        <v>20.224</v>
      </c>
      <c r="R24">
        <v>20.513999999999999</v>
      </c>
      <c r="S24">
        <v>20.405999999999999</v>
      </c>
      <c r="T24">
        <v>20.256</v>
      </c>
      <c r="U24">
        <v>20.137499999999999</v>
      </c>
      <c r="V24">
        <v>19.987500000000001</v>
      </c>
      <c r="W24">
        <v>20.253</v>
      </c>
      <c r="X24">
        <v>19.913499999999999</v>
      </c>
      <c r="Y24">
        <v>20.010999999999999</v>
      </c>
      <c r="Z24" s="1">
        <v>6.7163575367044891E-3</v>
      </c>
      <c r="AA24">
        <v>7.3674824499017702E-2</v>
      </c>
      <c r="AB24">
        <v>0.95697648431367965</v>
      </c>
      <c r="AC24">
        <v>10.550004152834669</v>
      </c>
      <c r="AD24" s="1">
        <v>1.1456416067632549</v>
      </c>
      <c r="AE24">
        <v>0.45834701337527889</v>
      </c>
      <c r="AF24">
        <v>20.169212872542857</v>
      </c>
      <c r="AG24">
        <v>20.409720705011978</v>
      </c>
      <c r="AH24">
        <v>1.1856119470131217E-2</v>
      </c>
      <c r="AI24">
        <v>1.1059873771472068E-2</v>
      </c>
      <c r="AJ24">
        <f t="shared" si="0"/>
        <v>-0.24050783246912033</v>
      </c>
      <c r="AK24">
        <f t="shared" si="1"/>
        <v>20.289466788777418</v>
      </c>
      <c r="AL24">
        <f t="shared" si="2"/>
        <v>7.9624569865914888E-4</v>
      </c>
      <c r="AM24">
        <f t="shared" si="3"/>
        <v>1.1457996620801643E-2</v>
      </c>
      <c r="AN24">
        <f t="shared" si="4"/>
        <v>71.69460020687157</v>
      </c>
      <c r="AO24">
        <f t="shared" si="5"/>
        <v>11.470870553365085</v>
      </c>
      <c r="AP24">
        <v>77.097427637136349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opLeftCell="X1" workbookViewId="0">
      <selection activeCell="AN1" sqref="AN1"/>
    </sheetView>
  </sheetViews>
  <sheetFormatPr baseColWidth="10"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</row>
    <row r="2" spans="1:39" x14ac:dyDescent="0.25">
      <c r="A2" t="s">
        <v>10</v>
      </c>
      <c r="B2">
        <v>15.780999999999997</v>
      </c>
      <c r="C2">
        <v>20.899499999999996</v>
      </c>
      <c r="D2">
        <v>19.123250000000002</v>
      </c>
      <c r="E2">
        <v>17.279125000000001</v>
      </c>
      <c r="F2">
        <v>19.271999999999998</v>
      </c>
      <c r="G2">
        <v>17.414999999999999</v>
      </c>
      <c r="H2">
        <v>50.202292575781648</v>
      </c>
      <c r="I2">
        <v>51.58242728455761</v>
      </c>
      <c r="J2">
        <v>48.471797823398525</v>
      </c>
      <c r="K2">
        <v>55.965534687362272</v>
      </c>
      <c r="L2">
        <v>6.6415234308272271E-3</v>
      </c>
      <c r="M2">
        <v>8.1102067666571839E-3</v>
      </c>
      <c r="N2">
        <v>6.8110651619002873E-3</v>
      </c>
      <c r="O2">
        <v>7.0077171501208915E-3</v>
      </c>
      <c r="P2">
        <v>19.322999999999997</v>
      </c>
      <c r="Q2">
        <v>19.421000000000006</v>
      </c>
      <c r="R2">
        <v>19.536500000000004</v>
      </c>
      <c r="S2">
        <v>19.092999999999996</v>
      </c>
      <c r="T2">
        <v>18.442500000000003</v>
      </c>
      <c r="U2">
        <v>16.997000000000003</v>
      </c>
      <c r="V2">
        <v>17.481999999999996</v>
      </c>
      <c r="W2">
        <v>17.957000000000001</v>
      </c>
      <c r="X2">
        <v>17.454499999999999</v>
      </c>
      <c r="Y2">
        <v>16.222999999999999</v>
      </c>
      <c r="Z2">
        <v>1.7420533590217765E-2</v>
      </c>
      <c r="AA2">
        <v>9.4036775297352999E-4</v>
      </c>
      <c r="AB2">
        <v>2.4615730465656633</v>
      </c>
      <c r="AC2">
        <v>0.13354113535640411</v>
      </c>
      <c r="AD2">
        <v>0.11543790750322072</v>
      </c>
      <c r="AE2">
        <v>0.65297450424929293</v>
      </c>
      <c r="AF2">
        <v>17.448921670140919</v>
      </c>
      <c r="AG2">
        <v>19.085574909868171</v>
      </c>
      <c r="AH2">
        <v>6.7259381614835634E-3</v>
      </c>
      <c r="AI2">
        <v>7.54554287648422E-3</v>
      </c>
      <c r="AJ2">
        <f>AF2-AG2</f>
        <v>-1.6366532397272522</v>
      </c>
      <c r="AK2">
        <f>(AF2+AG2)/2</f>
        <v>18.267248290004545</v>
      </c>
      <c r="AL2">
        <f>AH2-AI2</f>
        <v>-8.1960471500065659E-4</v>
      </c>
      <c r="AM2">
        <f>(AH2+AI2)/2</f>
        <v>7.1357405189838921E-3</v>
      </c>
    </row>
    <row r="3" spans="1:39" x14ac:dyDescent="0.25">
      <c r="A3" t="s">
        <v>11</v>
      </c>
      <c r="B3">
        <v>11.351499999999998</v>
      </c>
      <c r="C3">
        <v>20.789499999999997</v>
      </c>
      <c r="D3">
        <v>17.544</v>
      </c>
      <c r="E3">
        <v>14.199499999999999</v>
      </c>
      <c r="F3">
        <v>17.872</v>
      </c>
      <c r="G3">
        <v>14.504000000000001</v>
      </c>
      <c r="H3">
        <v>48.494396315378211</v>
      </c>
      <c r="I3">
        <v>52.294503974402801</v>
      </c>
      <c r="J3">
        <v>47.514560465714759</v>
      </c>
      <c r="K3">
        <v>61.188902063003084</v>
      </c>
      <c r="L3">
        <v>4.5944950398670147E-3</v>
      </c>
      <c r="M3">
        <v>8.1674163599738132E-3</v>
      </c>
      <c r="N3">
        <v>6.0390949730930957E-3</v>
      </c>
      <c r="O3">
        <v>6.2830881961881396E-3</v>
      </c>
      <c r="P3">
        <v>17.863499999999998</v>
      </c>
      <c r="Q3">
        <v>18.138999999999999</v>
      </c>
      <c r="R3">
        <v>18.278999999999996</v>
      </c>
      <c r="S3">
        <v>17.4435</v>
      </c>
      <c r="T3">
        <v>16.314500000000002</v>
      </c>
      <c r="U3">
        <v>13.5785</v>
      </c>
      <c r="V3">
        <v>14.564999999999998</v>
      </c>
      <c r="W3">
        <v>15.456499999999997</v>
      </c>
      <c r="X3">
        <v>14.568999999999999</v>
      </c>
      <c r="Y3">
        <v>12.2075</v>
      </c>
      <c r="Z3">
        <v>1.7931560254572987E-2</v>
      </c>
      <c r="AA3">
        <v>5.3659432156097945E-3</v>
      </c>
      <c r="AB3">
        <v>2.5000219464110582</v>
      </c>
      <c r="AC3">
        <v>0.75186154968265295</v>
      </c>
      <c r="AD3">
        <v>0.40431898824542278</v>
      </c>
      <c r="AE3">
        <v>0.65612417885145191</v>
      </c>
      <c r="AF3">
        <v>14.436638345630911</v>
      </c>
      <c r="AG3">
        <v>17.482047906886578</v>
      </c>
      <c r="AH3">
        <v>5.2839236973985879E-3</v>
      </c>
      <c r="AI3">
        <v>7.1841125641606777E-3</v>
      </c>
      <c r="AJ3">
        <f t="shared" ref="AJ3:AJ23" si="0">AF3-AG3</f>
        <v>-3.0454095612556671</v>
      </c>
      <c r="AK3">
        <f t="shared" ref="AK3:AK23" si="1">(AF3+AG3)/2</f>
        <v>15.959343126258744</v>
      </c>
      <c r="AL3">
        <f t="shared" ref="AL3:AL23" si="2">AH3-AI3</f>
        <v>-1.9001888667620898E-3</v>
      </c>
      <c r="AM3">
        <f t="shared" ref="AM3:AM23" si="3">(AH3+AI3)/2</f>
        <v>6.2340181307796328E-3</v>
      </c>
    </row>
    <row r="4" spans="1:39" x14ac:dyDescent="0.25">
      <c r="A4" t="s">
        <v>12</v>
      </c>
      <c r="B4">
        <v>20.106500000000004</v>
      </c>
      <c r="C4">
        <v>21.011499999999995</v>
      </c>
      <c r="D4">
        <v>20.610624999999999</v>
      </c>
      <c r="E4">
        <v>20.276375000000002</v>
      </c>
      <c r="F4">
        <v>20.631999999999994</v>
      </c>
      <c r="G4">
        <v>20.271499999999996</v>
      </c>
      <c r="H4">
        <v>51.087288232325186</v>
      </c>
      <c r="I4">
        <v>52.600502575047045</v>
      </c>
      <c r="J4">
        <v>51.888846212650407</v>
      </c>
      <c r="K4">
        <v>53.527358251211986</v>
      </c>
      <c r="L4">
        <v>9.2820070165927169E-3</v>
      </c>
      <c r="M4">
        <v>8.3303569472840053E-3</v>
      </c>
      <c r="N4">
        <v>8.0111372509232975E-3</v>
      </c>
      <c r="O4">
        <v>8.0985138311413622E-3</v>
      </c>
      <c r="P4">
        <v>20.707000000000004</v>
      </c>
      <c r="Q4">
        <v>20.588500000000003</v>
      </c>
      <c r="R4">
        <v>20.752499999999994</v>
      </c>
      <c r="S4">
        <v>20.631999999999998</v>
      </c>
      <c r="T4">
        <v>20.469500000000004</v>
      </c>
      <c r="U4">
        <v>20.311</v>
      </c>
      <c r="V4">
        <v>20.342000000000006</v>
      </c>
      <c r="W4">
        <v>20.433999999999997</v>
      </c>
      <c r="X4">
        <v>20.191499999999998</v>
      </c>
      <c r="Y4">
        <v>20.137999999999998</v>
      </c>
      <c r="Z4">
        <v>1.048293229262503E-2</v>
      </c>
      <c r="AA4">
        <v>8.6074737266817511E-2</v>
      </c>
      <c r="AB4">
        <v>1.4995117444049044</v>
      </c>
      <c r="AC4">
        <v>12.373964288270539</v>
      </c>
      <c r="AD4" s="1">
        <v>1.3366984759436036</v>
      </c>
      <c r="AE4">
        <v>0.55756993051347403</v>
      </c>
      <c r="AF4">
        <v>20.358490343628546</v>
      </c>
      <c r="AG4">
        <v>20.643784215419714</v>
      </c>
      <c r="AH4">
        <v>8.6309836571756855E-3</v>
      </c>
      <c r="AI4">
        <v>8.2138900678489814E-3</v>
      </c>
      <c r="AJ4">
        <f t="shared" si="0"/>
        <v>-0.28529387179116839</v>
      </c>
      <c r="AK4">
        <f t="shared" si="1"/>
        <v>20.50113727952413</v>
      </c>
      <c r="AL4">
        <f t="shared" si="2"/>
        <v>4.1709358932670408E-4</v>
      </c>
      <c r="AM4">
        <f t="shared" si="3"/>
        <v>8.4224368625123343E-3</v>
      </c>
    </row>
    <row r="5" spans="1:39" x14ac:dyDescent="0.25">
      <c r="A5" t="s">
        <v>13</v>
      </c>
      <c r="B5">
        <v>15.824761904761907</v>
      </c>
      <c r="C5">
        <v>20.891428571428566</v>
      </c>
      <c r="D5">
        <v>19.143571428571427</v>
      </c>
      <c r="E5">
        <v>17.322023809523809</v>
      </c>
      <c r="F5">
        <v>19.335714285714282</v>
      </c>
      <c r="G5">
        <v>17.485714285714288</v>
      </c>
      <c r="H5">
        <v>33.358614595510623</v>
      </c>
      <c r="I5">
        <v>52.168133342856372</v>
      </c>
      <c r="J5">
        <v>40.478817145514192</v>
      </c>
      <c r="K5">
        <v>49.844379393202082</v>
      </c>
      <c r="L5">
        <v>4.4116924136112937E-3</v>
      </c>
      <c r="M5">
        <v>8.199383452879596E-3</v>
      </c>
      <c r="N5">
        <v>5.6849383609056808E-3</v>
      </c>
      <c r="O5">
        <v>6.2506879776159669E-3</v>
      </c>
      <c r="P5">
        <v>19.323333333333331</v>
      </c>
      <c r="Q5">
        <v>19.435238095238098</v>
      </c>
      <c r="R5">
        <v>19.564285714285717</v>
      </c>
      <c r="S5">
        <v>19.10047619047619</v>
      </c>
      <c r="T5">
        <v>18.474285714285713</v>
      </c>
      <c r="U5">
        <v>17.042380952380956</v>
      </c>
      <c r="V5">
        <v>17.524761904761903</v>
      </c>
      <c r="W5">
        <v>18.000952380952384</v>
      </c>
      <c r="X5">
        <v>17.494285714285713</v>
      </c>
      <c r="Y5">
        <v>16.268095238095242</v>
      </c>
      <c r="Z5">
        <v>1.753075617133823E-2</v>
      </c>
      <c r="AA5">
        <v>3.872599002009806E-3</v>
      </c>
      <c r="AB5">
        <v>2.4830232089598359</v>
      </c>
      <c r="AC5">
        <v>0.55125014988171339</v>
      </c>
      <c r="AD5">
        <v>0.33615359175133513</v>
      </c>
      <c r="AE5">
        <v>0.65502819548872204</v>
      </c>
      <c r="AF5">
        <v>17.48100846020958</v>
      </c>
      <c r="AG5">
        <v>19.103093317983564</v>
      </c>
      <c r="AH5">
        <v>5.0214402837082377E-3</v>
      </c>
      <c r="AI5">
        <v>7.1810219998657485E-3</v>
      </c>
      <c r="AJ5">
        <f t="shared" si="0"/>
        <v>-1.6220848577739844</v>
      </c>
      <c r="AK5">
        <f t="shared" si="1"/>
        <v>18.292050889096572</v>
      </c>
      <c r="AL5">
        <f t="shared" si="2"/>
        <v>-2.1595817161575107E-3</v>
      </c>
      <c r="AM5">
        <f t="shared" si="3"/>
        <v>6.1012311417869931E-3</v>
      </c>
    </row>
    <row r="6" spans="1:39" x14ac:dyDescent="0.25">
      <c r="A6" t="s">
        <v>14</v>
      </c>
      <c r="B6">
        <v>15.838571428571429</v>
      </c>
      <c r="C6">
        <v>20.958095238095233</v>
      </c>
      <c r="D6">
        <v>19.195952380952384</v>
      </c>
      <c r="E6">
        <v>17.368214285714288</v>
      </c>
      <c r="F6">
        <v>19.389523809523805</v>
      </c>
      <c r="G6">
        <v>17.521904761904764</v>
      </c>
      <c r="H6">
        <v>69.419271746828159</v>
      </c>
      <c r="I6">
        <v>55.520235005594301</v>
      </c>
      <c r="J6">
        <v>59.479781884826842</v>
      </c>
      <c r="K6">
        <v>66.463394111085236</v>
      </c>
      <c r="L6">
        <v>9.2611949408466128E-3</v>
      </c>
      <c r="M6">
        <v>8.7700398197541642E-3</v>
      </c>
      <c r="N6">
        <v>8.4172906162958035E-3</v>
      </c>
      <c r="O6">
        <v>8.3875969971214642E-3</v>
      </c>
      <c r="P6">
        <v>19.359047619047619</v>
      </c>
      <c r="Q6">
        <v>19.500000000000004</v>
      </c>
      <c r="R6">
        <v>19.623333333333338</v>
      </c>
      <c r="S6">
        <v>19.134285714285713</v>
      </c>
      <c r="T6">
        <v>18.526190476190475</v>
      </c>
      <c r="U6">
        <v>17.067142857142859</v>
      </c>
      <c r="V6">
        <v>17.571428571428569</v>
      </c>
      <c r="W6">
        <v>18.067142857142855</v>
      </c>
      <c r="X6">
        <v>17.540000000000003</v>
      </c>
      <c r="Y6">
        <v>16.294285714285714</v>
      </c>
      <c r="Z6">
        <v>1.7843975226796784E-2</v>
      </c>
      <c r="AA6">
        <v>0.10843948632125829</v>
      </c>
      <c r="AB6">
        <v>2.515363062487642</v>
      </c>
      <c r="AC6">
        <v>15.36252423103563</v>
      </c>
      <c r="AD6" s="1">
        <v>1.7190398160371552</v>
      </c>
      <c r="AE6">
        <v>0.65611875951381282</v>
      </c>
      <c r="AF6">
        <v>17.514030229287584</v>
      </c>
      <c r="AG6">
        <v>19.159480798267282</v>
      </c>
      <c r="AH6">
        <v>8.8325245580128976E-3</v>
      </c>
      <c r="AI6">
        <v>8.5773974484140477E-3</v>
      </c>
      <c r="AJ6">
        <f t="shared" si="0"/>
        <v>-1.6454505689796974</v>
      </c>
      <c r="AK6">
        <f t="shared" si="1"/>
        <v>18.336755513777433</v>
      </c>
      <c r="AL6">
        <f t="shared" si="2"/>
        <v>2.5512710959884992E-4</v>
      </c>
      <c r="AM6">
        <f t="shared" si="3"/>
        <v>8.7049610032134718E-3</v>
      </c>
    </row>
    <row r="7" spans="1:39" x14ac:dyDescent="0.25">
      <c r="A7" t="s">
        <v>15</v>
      </c>
      <c r="B7">
        <v>16.380833333333332</v>
      </c>
      <c r="C7">
        <v>20.83124999999999</v>
      </c>
      <c r="D7">
        <v>19.764062499999998</v>
      </c>
      <c r="E7">
        <v>17.364062499999999</v>
      </c>
      <c r="F7">
        <v>20.00375</v>
      </c>
      <c r="G7">
        <v>17.672083333333337</v>
      </c>
      <c r="H7">
        <v>47.416265795691849</v>
      </c>
      <c r="I7">
        <v>52.340189580692872</v>
      </c>
      <c r="J7">
        <v>49.478097484168586</v>
      </c>
      <c r="K7">
        <v>53.638111960025192</v>
      </c>
      <c r="L7">
        <v>6.5540854245109284E-3</v>
      </c>
      <c r="M7">
        <v>8.1959655453051495E-3</v>
      </c>
      <c r="N7">
        <v>7.240246679973231E-3</v>
      </c>
      <c r="O7">
        <v>6.7497025780294184E-3</v>
      </c>
      <c r="P7">
        <v>20.052916666666668</v>
      </c>
      <c r="Q7">
        <v>19.842083333333335</v>
      </c>
      <c r="R7">
        <v>19.957083333333326</v>
      </c>
      <c r="S7">
        <v>20.156250000000004</v>
      </c>
      <c r="T7">
        <v>19.100833333333334</v>
      </c>
      <c r="U7">
        <v>17.282916666666676</v>
      </c>
      <c r="V7">
        <v>17.39083333333333</v>
      </c>
      <c r="W7">
        <v>17.882916666666663</v>
      </c>
      <c r="X7">
        <v>17.416666666666671</v>
      </c>
      <c r="Y7">
        <v>16.76583333333333</v>
      </c>
      <c r="Z7">
        <v>3.9220109504693207E-2</v>
      </c>
      <c r="AA7">
        <v>5.616140707217783E-3</v>
      </c>
      <c r="AB7">
        <v>5.5539054379355699</v>
      </c>
      <c r="AC7">
        <v>0.79927038404487771</v>
      </c>
      <c r="AD7">
        <v>0.41791190889770208</v>
      </c>
      <c r="AE7">
        <v>0.76020503698155728</v>
      </c>
      <c r="AF7">
        <v>18.069172544558</v>
      </c>
      <c r="AG7">
        <v>19.094228363380125</v>
      </c>
      <c r="AH7">
        <v>6.8914737587363242E-3</v>
      </c>
      <c r="AI7">
        <v>7.4494501908986847E-3</v>
      </c>
      <c r="AJ7">
        <f t="shared" si="0"/>
        <v>-1.0250558188221248</v>
      </c>
      <c r="AK7">
        <f t="shared" si="1"/>
        <v>18.581700453969063</v>
      </c>
      <c r="AL7">
        <f t="shared" si="2"/>
        <v>-5.5797643216236054E-4</v>
      </c>
      <c r="AM7">
        <f t="shared" si="3"/>
        <v>7.170461974817504E-3</v>
      </c>
    </row>
    <row r="8" spans="1:39" x14ac:dyDescent="0.25">
      <c r="A8" t="s">
        <v>16</v>
      </c>
      <c r="B8">
        <v>16.38</v>
      </c>
      <c r="C8">
        <v>20.83428571</v>
      </c>
      <c r="D8">
        <v>19.7602380975</v>
      </c>
      <c r="E8">
        <v>17.38642857</v>
      </c>
      <c r="F8">
        <v>20.019523809999999</v>
      </c>
      <c r="G8">
        <v>17.676190479999999</v>
      </c>
      <c r="H8">
        <v>30.703899284530376</v>
      </c>
      <c r="I8">
        <v>53.117880166805669</v>
      </c>
      <c r="J8">
        <v>43.492216489310209</v>
      </c>
      <c r="K8">
        <v>44.866602712695396</v>
      </c>
      <c r="L8">
        <v>4.2280651989893038E-3</v>
      </c>
      <c r="M8">
        <v>8.3209489876806264E-3</v>
      </c>
      <c r="N8">
        <v>6.3538446855650275E-3</v>
      </c>
      <c r="O8">
        <v>5.6439621789982162E-3</v>
      </c>
      <c r="P8">
        <v>20.077619049999999</v>
      </c>
      <c r="Q8">
        <v>19.837619050000001</v>
      </c>
      <c r="R8">
        <v>19.94714286</v>
      </c>
      <c r="S8">
        <v>20.170476189999999</v>
      </c>
      <c r="T8">
        <v>19.085714289999999</v>
      </c>
      <c r="U8">
        <v>17.286190479999998</v>
      </c>
      <c r="V8">
        <v>17.405714289999999</v>
      </c>
      <c r="W8">
        <v>17.862380949999999</v>
      </c>
      <c r="X8">
        <v>17.47380952</v>
      </c>
      <c r="Y8">
        <v>16.803809520000001</v>
      </c>
      <c r="Z8">
        <v>3.8313044604184103E-2</v>
      </c>
      <c r="AA8">
        <v>8.7712936533000975E-3</v>
      </c>
      <c r="AB8">
        <v>5.4380081715466755</v>
      </c>
      <c r="AC8">
        <v>1.2511889590015701</v>
      </c>
      <c r="AD8">
        <v>0.51938427679018706</v>
      </c>
      <c r="AE8">
        <v>0.75887321056017332</v>
      </c>
      <c r="AF8">
        <v>18.06684943942065</v>
      </c>
      <c r="AG8">
        <v>19.106967516994132</v>
      </c>
      <c r="AH8">
        <v>5.2189984110888512E-3</v>
      </c>
      <c r="AI8">
        <v>6.8960740124352146E-3</v>
      </c>
      <c r="AJ8">
        <f t="shared" si="0"/>
        <v>-1.0401180775734815</v>
      </c>
      <c r="AK8">
        <f t="shared" si="1"/>
        <v>18.586908478207391</v>
      </c>
      <c r="AL8">
        <f t="shared" si="2"/>
        <v>-1.6770756013463634E-3</v>
      </c>
      <c r="AM8">
        <f t="shared" si="3"/>
        <v>6.0575362117620329E-3</v>
      </c>
    </row>
    <row r="9" spans="1:39" x14ac:dyDescent="0.25">
      <c r="A9" t="s">
        <v>17</v>
      </c>
      <c r="B9">
        <v>16.340000000000003</v>
      </c>
      <c r="C9">
        <v>20.508095238095237</v>
      </c>
      <c r="D9">
        <v>19.54607142857143</v>
      </c>
      <c r="E9">
        <v>17.332976190476192</v>
      </c>
      <c r="F9">
        <v>19.844761904761899</v>
      </c>
      <c r="G9">
        <v>17.635238095238094</v>
      </c>
      <c r="H9">
        <v>30.90695650314542</v>
      </c>
      <c r="I9">
        <v>74.866073922926887</v>
      </c>
      <c r="J9">
        <v>57.613055740255739</v>
      </c>
      <c r="K9">
        <v>54.591366299353275</v>
      </c>
      <c r="L9">
        <v>4.243693014295463E-3</v>
      </c>
      <c r="M9">
        <v>1.1553299724911514E-2</v>
      </c>
      <c r="N9">
        <v>8.331673429658102E-3</v>
      </c>
      <c r="O9">
        <v>6.8573390804122234E-3</v>
      </c>
      <c r="P9">
        <v>19.810952380952376</v>
      </c>
      <c r="Q9">
        <v>19.664761904761903</v>
      </c>
      <c r="R9">
        <v>19.725238095238097</v>
      </c>
      <c r="S9">
        <v>19.886190476190471</v>
      </c>
      <c r="T9">
        <v>18.908095238095239</v>
      </c>
      <c r="U9">
        <v>17.222857142857141</v>
      </c>
      <c r="V9">
        <v>17.360476190476192</v>
      </c>
      <c r="W9">
        <v>17.779523809523813</v>
      </c>
      <c r="X9">
        <v>17.433333333333334</v>
      </c>
      <c r="Y9">
        <v>16.758571428571425</v>
      </c>
      <c r="Z9">
        <v>4.218837734394245E-2</v>
      </c>
      <c r="AA9">
        <v>1.0519519535302264E-2</v>
      </c>
      <c r="AB9">
        <v>5.9871377438335882</v>
      </c>
      <c r="AC9">
        <v>1.5003355308751951</v>
      </c>
      <c r="AD9">
        <v>0.55926133610245987</v>
      </c>
      <c r="AE9">
        <v>0.76919341939906372</v>
      </c>
      <c r="AF9">
        <v>17.940093076286246</v>
      </c>
      <c r="AG9">
        <v>18.917659280011947</v>
      </c>
      <c r="AH9">
        <v>6.0595848478791426E-3</v>
      </c>
      <c r="AI9">
        <v>9.0021013273953784E-3</v>
      </c>
      <c r="AJ9">
        <f t="shared" si="0"/>
        <v>-0.97756620372570069</v>
      </c>
      <c r="AK9">
        <f t="shared" si="1"/>
        <v>18.428876178149096</v>
      </c>
      <c r="AL9">
        <f t="shared" si="2"/>
        <v>-2.9425164795162358E-3</v>
      </c>
      <c r="AM9">
        <f t="shared" si="3"/>
        <v>7.5308430876372609E-3</v>
      </c>
    </row>
    <row r="10" spans="1:39" x14ac:dyDescent="0.25">
      <c r="A10" t="s">
        <v>18</v>
      </c>
      <c r="B10">
        <v>15.817</v>
      </c>
      <c r="C10">
        <v>20.546500000000002</v>
      </c>
      <c r="D10">
        <v>18.923749999999998</v>
      </c>
      <c r="E10">
        <v>17.264249999999997</v>
      </c>
      <c r="F10">
        <v>19.177499999999998</v>
      </c>
      <c r="G10">
        <v>17.4345</v>
      </c>
      <c r="H10">
        <v>32.718608708304643</v>
      </c>
      <c r="I10">
        <v>72.326608949728111</v>
      </c>
      <c r="J10">
        <v>49.55786129920974</v>
      </c>
      <c r="K10">
        <v>61.002903644929788</v>
      </c>
      <c r="L10">
        <v>4.3239793505385014E-3</v>
      </c>
      <c r="M10">
        <v>1.1181325985238414E-2</v>
      </c>
      <c r="N10">
        <v>6.8782159195807172E-3</v>
      </c>
      <c r="O10">
        <v>7.6389419898933893E-3</v>
      </c>
      <c r="P10">
        <v>19.111000000000001</v>
      </c>
      <c r="Q10">
        <v>19.2575</v>
      </c>
      <c r="R10">
        <v>19.283999999999999</v>
      </c>
      <c r="S10">
        <v>18.872</v>
      </c>
      <c r="T10">
        <v>18.281500000000001</v>
      </c>
      <c r="U10">
        <v>16.984000000000002</v>
      </c>
      <c r="V10">
        <v>17.4435</v>
      </c>
      <c r="W10">
        <v>17.8705</v>
      </c>
      <c r="X10">
        <v>17.471</v>
      </c>
      <c r="Y10">
        <v>16.271999999999998</v>
      </c>
      <c r="Z10">
        <v>1.7642883451411791E-2</v>
      </c>
      <c r="AA10">
        <v>4.5730523963186838E-3</v>
      </c>
      <c r="AB10">
        <v>2.49905582132872</v>
      </c>
      <c r="AC10">
        <v>0.65099646607956774</v>
      </c>
      <c r="AD10">
        <v>0.37248176373601</v>
      </c>
      <c r="AE10">
        <v>0.65688762025584035</v>
      </c>
      <c r="AF10">
        <v>17.367606413592682</v>
      </c>
      <c r="AG10">
        <v>18.902301023658026</v>
      </c>
      <c r="AH10">
        <v>5.5026478309308877E-3</v>
      </c>
      <c r="AI10">
        <v>9.2979385812312753E-3</v>
      </c>
      <c r="AJ10">
        <f t="shared" si="0"/>
        <v>-1.534694610065344</v>
      </c>
      <c r="AK10">
        <f t="shared" si="1"/>
        <v>18.134953718625354</v>
      </c>
      <c r="AL10">
        <f t="shared" si="2"/>
        <v>-3.7952907503003876E-3</v>
      </c>
      <c r="AM10">
        <f t="shared" si="3"/>
        <v>7.4002932060810815E-3</v>
      </c>
    </row>
    <row r="11" spans="1:39" x14ac:dyDescent="0.25">
      <c r="A11" t="s">
        <v>20</v>
      </c>
      <c r="B11">
        <v>-8.5766666669999996</v>
      </c>
      <c r="C11">
        <v>20.492857140000002</v>
      </c>
      <c r="D11">
        <v>8.9132142857499996</v>
      </c>
      <c r="E11">
        <v>2.8928571749999965E-2</v>
      </c>
      <c r="F11">
        <v>11.073809519999999</v>
      </c>
      <c r="G11">
        <v>0.97714285700000003</v>
      </c>
      <c r="H11">
        <v>63.46807494634912</v>
      </c>
      <c r="I11">
        <v>17.442041788436004</v>
      </c>
      <c r="J11">
        <v>27.176194639390612</v>
      </c>
      <c r="K11">
        <v>46.086026439988018</v>
      </c>
      <c r="L11">
        <v>1.1764356522016366E-3</v>
      </c>
      <c r="M11">
        <v>2.6513334063546631E-3</v>
      </c>
      <c r="N11">
        <v>1.9526490107480939E-3</v>
      </c>
      <c r="O11">
        <v>1.7769864525872632E-3</v>
      </c>
      <c r="P11">
        <v>11.60714286</v>
      </c>
      <c r="Q11">
        <v>7.8709523810000004</v>
      </c>
      <c r="R11">
        <v>11.400476189999999</v>
      </c>
      <c r="S11">
        <v>9.6828571429999997</v>
      </c>
      <c r="T11">
        <v>6.6985714290000002</v>
      </c>
      <c r="U11">
        <v>-1.3438095240000001</v>
      </c>
      <c r="V11">
        <v>1.11952381</v>
      </c>
      <c r="W11">
        <v>5.5685714290000004</v>
      </c>
      <c r="X11">
        <v>-1.2152380949999999</v>
      </c>
      <c r="Y11">
        <v>-5.3571428570000004</v>
      </c>
      <c r="Z11">
        <v>1.4285177990912041E-2</v>
      </c>
      <c r="AA11">
        <v>9.8945168684198871E-3</v>
      </c>
      <c r="AB11">
        <v>1.8584594110764667</v>
      </c>
      <c r="AC11">
        <v>1.2936836204552427</v>
      </c>
      <c r="AD11">
        <v>0.52628282629137557</v>
      </c>
      <c r="AE11">
        <v>0.60165694728506003</v>
      </c>
      <c r="AF11">
        <v>7.4982240507381448E-2</v>
      </c>
      <c r="AG11">
        <v>10.137715389574964</v>
      </c>
      <c r="AH11">
        <v>1.5319062679239209E-3</v>
      </c>
      <c r="AI11">
        <v>2.1850820644476712E-3</v>
      </c>
      <c r="AJ11">
        <f t="shared" si="0"/>
        <v>-10.062733149067583</v>
      </c>
      <c r="AK11">
        <f t="shared" si="1"/>
        <v>5.1063488150411729</v>
      </c>
      <c r="AL11">
        <f t="shared" si="2"/>
        <v>-6.5317579652375037E-4</v>
      </c>
      <c r="AM11">
        <f t="shared" si="3"/>
        <v>1.8584941661857961E-3</v>
      </c>
    </row>
    <row r="12" spans="1:39" x14ac:dyDescent="0.25">
      <c r="A12" t="s">
        <v>21</v>
      </c>
      <c r="B12">
        <v>-8.6142857142857139</v>
      </c>
      <c r="C12">
        <v>20.444285714285712</v>
      </c>
      <c r="D12">
        <v>8.8433333333333319</v>
      </c>
      <c r="E12">
        <v>3.3214285714286307E-2</v>
      </c>
      <c r="F12">
        <v>11.040476190476191</v>
      </c>
      <c r="G12">
        <v>0.97714285714285731</v>
      </c>
      <c r="H12">
        <v>63.242494378132555</v>
      </c>
      <c r="I12">
        <v>25.684925412378263</v>
      </c>
      <c r="J12">
        <v>33.858355027822547</v>
      </c>
      <c r="K12">
        <v>62.706629689273875</v>
      </c>
      <c r="L12">
        <v>1.1683733839140827E-3</v>
      </c>
      <c r="M12">
        <v>3.9004125898469098E-3</v>
      </c>
      <c r="N12">
        <v>2.4231324233608205E-3</v>
      </c>
      <c r="O12">
        <v>2.4210942262735081E-3</v>
      </c>
      <c r="P12">
        <v>11.606666666666667</v>
      </c>
      <c r="Q12">
        <v>7.706190476190474</v>
      </c>
      <c r="R12">
        <v>11.39190476190476</v>
      </c>
      <c r="S12">
        <v>9.637142857142857</v>
      </c>
      <c r="T12">
        <v>6.6380952380952385</v>
      </c>
      <c r="U12">
        <v>-1.3600000000000003</v>
      </c>
      <c r="V12">
        <v>1.136190476190476</v>
      </c>
      <c r="W12">
        <v>5.5514285714285725</v>
      </c>
      <c r="X12">
        <v>-1.2233333333333336</v>
      </c>
      <c r="Y12">
        <v>-5.3314285714285701</v>
      </c>
      <c r="Z12">
        <v>1.4202611140707842E-2</v>
      </c>
      <c r="AA12">
        <v>7.3311855478826495E-3</v>
      </c>
      <c r="AB12">
        <v>1.8474698627889126</v>
      </c>
      <c r="AC12">
        <v>0.95840581321017226</v>
      </c>
      <c r="AD12">
        <v>0.45927563437667179</v>
      </c>
      <c r="AE12">
        <v>0.60077347885223609</v>
      </c>
      <c r="AF12">
        <v>2.1557896465537851E-2</v>
      </c>
      <c r="AG12">
        <v>10.116198670824588</v>
      </c>
      <c r="AH12">
        <v>1.7201473427973157E-3</v>
      </c>
      <c r="AI12">
        <v>3.1021890213079467E-3</v>
      </c>
      <c r="AJ12">
        <f t="shared" si="0"/>
        <v>-10.09464077435905</v>
      </c>
      <c r="AK12">
        <f t="shared" si="1"/>
        <v>5.0688782836450628</v>
      </c>
      <c r="AL12">
        <f t="shared" si="2"/>
        <v>-1.382041678510631E-3</v>
      </c>
      <c r="AM12">
        <f t="shared" si="3"/>
        <v>2.4111681820526312E-3</v>
      </c>
    </row>
    <row r="13" spans="1:39" x14ac:dyDescent="0.25">
      <c r="A13" t="s">
        <v>22</v>
      </c>
      <c r="B13">
        <v>-8.6399999999999988</v>
      </c>
      <c r="C13">
        <v>20.41954545454546</v>
      </c>
      <c r="D13">
        <v>8.8487500000000008</v>
      </c>
      <c r="E13">
        <v>9.5340909090909587E-2</v>
      </c>
      <c r="F13">
        <v>11.085000000000001</v>
      </c>
      <c r="G13">
        <v>1.0259090909090909</v>
      </c>
      <c r="H13">
        <v>62.654394167519939</v>
      </c>
      <c r="I13">
        <v>34.961646382570763</v>
      </c>
      <c r="J13">
        <v>42.678178442279851</v>
      </c>
      <c r="K13">
        <v>78.641524523454422</v>
      </c>
      <c r="L13">
        <v>1.1548722932849429E-3</v>
      </c>
      <c r="M13">
        <v>5.3129975567410021E-3</v>
      </c>
      <c r="N13">
        <v>3.0585667499750278E-3</v>
      </c>
      <c r="O13">
        <v>3.0531514979067176E-3</v>
      </c>
      <c r="P13">
        <v>11.613636363636365</v>
      </c>
      <c r="Q13">
        <v>7.7077272727272739</v>
      </c>
      <c r="R13">
        <v>11.434090909090909</v>
      </c>
      <c r="S13">
        <v>9.5968181818181844</v>
      </c>
      <c r="T13">
        <v>6.6563636363636363</v>
      </c>
      <c r="U13">
        <v>-1.3163636363636362</v>
      </c>
      <c r="V13">
        <v>1.2268181818181818</v>
      </c>
      <c r="W13">
        <v>5.622272727272728</v>
      </c>
      <c r="X13">
        <v>-1.1077272727272727</v>
      </c>
      <c r="Y13">
        <v>-5.3599999999999994</v>
      </c>
      <c r="Z13">
        <v>1.425762856431498E-2</v>
      </c>
      <c r="AA13">
        <v>7.2790441239952257E-3</v>
      </c>
      <c r="AB13">
        <v>1.8544712353591726</v>
      </c>
      <c r="AC13">
        <v>0.95150969724083645</v>
      </c>
      <c r="AD13">
        <v>0.45782518228126057</v>
      </c>
      <c r="AE13">
        <v>0.60182462342212684</v>
      </c>
      <c r="AF13">
        <v>1.107367436873119E-2</v>
      </c>
      <c r="AG13">
        <v>10.135941135623057</v>
      </c>
      <c r="AH13">
        <v>1.954598746972435E-3</v>
      </c>
      <c r="AI13">
        <v>4.0792781367325892E-3</v>
      </c>
      <c r="AJ13">
        <f t="shared" si="0"/>
        <v>-10.124867461254325</v>
      </c>
      <c r="AK13">
        <f t="shared" si="1"/>
        <v>5.0735074049958939</v>
      </c>
      <c r="AL13">
        <f t="shared" si="2"/>
        <v>-2.1246793897601543E-3</v>
      </c>
      <c r="AM13">
        <f t="shared" si="3"/>
        <v>3.0169384418525123E-3</v>
      </c>
    </row>
    <row r="14" spans="1:39" x14ac:dyDescent="0.25">
      <c r="A14" t="s">
        <v>23</v>
      </c>
      <c r="B14">
        <v>-8.5990476190000003</v>
      </c>
      <c r="C14">
        <v>20.40095238</v>
      </c>
      <c r="D14">
        <v>8.9895238092499987</v>
      </c>
      <c r="E14">
        <v>0.45690476175000017</v>
      </c>
      <c r="F14">
        <v>11.212857140000001</v>
      </c>
      <c r="G14">
        <v>1.3461904760000001</v>
      </c>
      <c r="H14">
        <v>62.608823705886145</v>
      </c>
      <c r="I14">
        <v>44.823139674217778</v>
      </c>
      <c r="J14">
        <v>54.223235961241876</v>
      </c>
      <c r="K14">
        <v>88.020580023556249</v>
      </c>
      <c r="L14">
        <v>1.1581965226813806E-3</v>
      </c>
      <c r="M14">
        <v>6.8201419187417086E-3</v>
      </c>
      <c r="N14">
        <v>3.9285576559628735E-3</v>
      </c>
      <c r="O14">
        <v>3.5105765040716907E-3</v>
      </c>
      <c r="P14">
        <v>11.67857143</v>
      </c>
      <c r="Q14">
        <v>7.947619048</v>
      </c>
      <c r="R14">
        <v>11.51142857</v>
      </c>
      <c r="S14">
        <v>9.65</v>
      </c>
      <c r="T14">
        <v>6.8490476190000003</v>
      </c>
      <c r="U14">
        <v>-1.03</v>
      </c>
      <c r="V14">
        <v>1.6723809519999999</v>
      </c>
      <c r="W14">
        <v>5.9166666670000003</v>
      </c>
      <c r="X14">
        <v>-0.552857143</v>
      </c>
      <c r="Y14">
        <v>-5.208571429</v>
      </c>
      <c r="Z14">
        <v>1.4577385094214801E-2</v>
      </c>
      <c r="AA14">
        <v>8.3542022085240294E-3</v>
      </c>
      <c r="AB14">
        <v>1.8963488104146957</v>
      </c>
      <c r="AC14">
        <v>1.0922187843907314</v>
      </c>
      <c r="AD14">
        <v>0.48929492241467998</v>
      </c>
      <c r="AE14">
        <v>0.60650246306401734</v>
      </c>
      <c r="AF14">
        <v>0.10089974009582647</v>
      </c>
      <c r="AG14">
        <v>10.312001605061596</v>
      </c>
      <c r="AH14">
        <v>2.2681696094696037E-3</v>
      </c>
      <c r="AI14">
        <v>4.9835346506229838E-3</v>
      </c>
      <c r="AJ14">
        <f t="shared" si="0"/>
        <v>-10.211101864965769</v>
      </c>
      <c r="AK14">
        <f t="shared" si="1"/>
        <v>5.2064506725787112</v>
      </c>
      <c r="AL14">
        <f t="shared" si="2"/>
        <v>-2.7153650411533801E-3</v>
      </c>
      <c r="AM14">
        <f t="shared" si="3"/>
        <v>3.6258521300462938E-3</v>
      </c>
    </row>
    <row r="15" spans="1:39" x14ac:dyDescent="0.25">
      <c r="A15" t="s">
        <v>24</v>
      </c>
      <c r="B15">
        <v>-8.2885000000000026</v>
      </c>
      <c r="C15">
        <v>20.211000000000002</v>
      </c>
      <c r="D15">
        <v>9.0346250000000001</v>
      </c>
      <c r="E15">
        <v>0.79774999999999996</v>
      </c>
      <c r="F15">
        <v>11.339</v>
      </c>
      <c r="G15">
        <v>1.6659999999999997</v>
      </c>
      <c r="H15">
        <v>63.501185385345472</v>
      </c>
      <c r="I15">
        <v>54.446406249218242</v>
      </c>
      <c r="J15">
        <v>68.423123944596298</v>
      </c>
      <c r="K15">
        <v>92.67082982663041</v>
      </c>
      <c r="L15">
        <v>1.2072341568487703E-3</v>
      </c>
      <c r="M15">
        <v>8.2057199446720352E-3</v>
      </c>
      <c r="N15">
        <v>4.9808423024722947E-3</v>
      </c>
      <c r="O15">
        <v>3.7899044229383022E-3</v>
      </c>
      <c r="P15">
        <v>11.756500000000001</v>
      </c>
      <c r="Q15">
        <v>8.1170000000000009</v>
      </c>
      <c r="R15">
        <v>11.197999999999999</v>
      </c>
      <c r="S15">
        <v>9.6725000000000012</v>
      </c>
      <c r="T15">
        <v>7.1509999999999989</v>
      </c>
      <c r="U15">
        <v>-1.0565000000000002</v>
      </c>
      <c r="V15">
        <v>1.7284999999999999</v>
      </c>
      <c r="W15">
        <v>6.2620000000000005</v>
      </c>
      <c r="X15">
        <v>-0.20900000000000002</v>
      </c>
      <c r="Y15">
        <v>-4.5904999999999996</v>
      </c>
      <c r="Z15">
        <v>1.4639571088420868E-2</v>
      </c>
      <c r="AA15">
        <v>1.0441253792647516E-2</v>
      </c>
      <c r="AB15">
        <v>1.9065806587101168</v>
      </c>
      <c r="AC15">
        <v>1.3666129885620983</v>
      </c>
      <c r="AD15">
        <v>0.53920351630766505</v>
      </c>
      <c r="AE15">
        <v>0.60783961122124963</v>
      </c>
      <c r="AF15">
        <v>0.28161044666927637</v>
      </c>
      <c r="AG15">
        <v>10.393620484859071</v>
      </c>
      <c r="AH15">
        <v>2.6625949113187803E-3</v>
      </c>
      <c r="AI15">
        <v>5.7163351262882337E-3</v>
      </c>
      <c r="AJ15">
        <f t="shared" si="0"/>
        <v>-10.112010038189794</v>
      </c>
      <c r="AK15">
        <f t="shared" si="1"/>
        <v>5.3376154657641735</v>
      </c>
      <c r="AL15">
        <f t="shared" si="2"/>
        <v>-3.0537402149694534E-3</v>
      </c>
      <c r="AM15">
        <f t="shared" si="3"/>
        <v>4.1894650188035072E-3</v>
      </c>
    </row>
    <row r="16" spans="1:39" x14ac:dyDescent="0.25">
      <c r="A16" t="s">
        <v>25</v>
      </c>
      <c r="B16">
        <v>2.1465000000000001</v>
      </c>
      <c r="C16">
        <v>20.3735</v>
      </c>
      <c r="D16">
        <v>13.389749999999999</v>
      </c>
      <c r="E16">
        <v>6.79725</v>
      </c>
      <c r="F16">
        <v>14.7455</v>
      </c>
      <c r="G16">
        <v>7.9989999999999997</v>
      </c>
      <c r="H16">
        <v>62.382102113433405</v>
      </c>
      <c r="I16">
        <v>64.136591983145124</v>
      </c>
      <c r="J16">
        <v>68.142910098083945</v>
      </c>
      <c r="K16">
        <v>93.693498686837415</v>
      </c>
      <c r="L16">
        <v>2.8645581824406022E-3</v>
      </c>
      <c r="M16">
        <v>9.7882619473245083E-3</v>
      </c>
      <c r="N16">
        <v>6.640312959501622E-3</v>
      </c>
      <c r="O16">
        <v>5.8659885338643112E-3</v>
      </c>
      <c r="P16">
        <v>15.054500000000001</v>
      </c>
      <c r="Q16">
        <v>13.666499999999999</v>
      </c>
      <c r="R16">
        <v>14.2835</v>
      </c>
      <c r="S16">
        <v>13.852499999999999</v>
      </c>
      <c r="T16">
        <v>11.756500000000001</v>
      </c>
      <c r="U16">
        <v>6.4909999999999997</v>
      </c>
      <c r="V16">
        <v>6.6375000000000002</v>
      </c>
      <c r="W16">
        <v>9.7609999999999992</v>
      </c>
      <c r="X16">
        <v>6.8460000000000001</v>
      </c>
      <c r="Y16">
        <v>3.9445000000000001</v>
      </c>
      <c r="Z16">
        <v>1.4788631446041327E-2</v>
      </c>
      <c r="AA16">
        <v>1.0352517877428784E-2</v>
      </c>
      <c r="AB16">
        <v>1.9985654126845824</v>
      </c>
      <c r="AC16">
        <v>1.4060553987511957</v>
      </c>
      <c r="AD16">
        <v>0.54533742419933395</v>
      </c>
      <c r="AE16">
        <v>0.61684588796839845</v>
      </c>
      <c r="AF16">
        <v>7.73062173196206</v>
      </c>
      <c r="AG16">
        <v>13.531800015693136</v>
      </c>
      <c r="AH16">
        <v>4.4909632742211924E-3</v>
      </c>
      <c r="AI16">
        <v>7.6604973801910996E-3</v>
      </c>
      <c r="AJ16">
        <f t="shared" si="0"/>
        <v>-5.8011782837310761</v>
      </c>
      <c r="AK16">
        <f t="shared" si="1"/>
        <v>10.631210873827598</v>
      </c>
      <c r="AL16">
        <f t="shared" si="2"/>
        <v>-3.1695341059699072E-3</v>
      </c>
      <c r="AM16">
        <f t="shared" si="3"/>
        <v>6.0757303272061455E-3</v>
      </c>
    </row>
    <row r="17" spans="1:39" x14ac:dyDescent="0.25">
      <c r="A17" t="s">
        <v>26</v>
      </c>
      <c r="B17">
        <v>2.1970000000000001</v>
      </c>
      <c r="C17">
        <v>20.387499999999999</v>
      </c>
      <c r="D17">
        <v>13.269125000000001</v>
      </c>
      <c r="E17">
        <v>6.5056250000000002</v>
      </c>
      <c r="F17">
        <v>14.6935</v>
      </c>
      <c r="G17">
        <v>7.7945000000000002</v>
      </c>
      <c r="H17">
        <v>63.354465943999529</v>
      </c>
      <c r="I17">
        <v>53.81891667622196</v>
      </c>
      <c r="J17">
        <v>57.996813599041005</v>
      </c>
      <c r="K17">
        <v>90.308118429567486</v>
      </c>
      <c r="L17">
        <v>2.9214015683404304E-3</v>
      </c>
      <c r="M17">
        <v>8.2000628664713471E-3</v>
      </c>
      <c r="N17">
        <v>5.5979957684012026E-3</v>
      </c>
      <c r="O17">
        <v>5.5388110553550212E-3</v>
      </c>
      <c r="P17">
        <v>15.031499999999999</v>
      </c>
      <c r="Q17">
        <v>13.513</v>
      </c>
      <c r="R17">
        <v>14.029</v>
      </c>
      <c r="S17">
        <v>13.843500000000001</v>
      </c>
      <c r="T17">
        <v>11.691000000000001</v>
      </c>
      <c r="U17">
        <v>6.3739999999999997</v>
      </c>
      <c r="V17">
        <v>6.1609999999999996</v>
      </c>
      <c r="W17">
        <v>9.7025000000000006</v>
      </c>
      <c r="X17">
        <v>6.3140000000000001</v>
      </c>
      <c r="Y17">
        <v>3.8450000000000002</v>
      </c>
      <c r="Z17">
        <v>1.4195496164050232E-2</v>
      </c>
      <c r="AA17">
        <v>8.7058125485527833E-3</v>
      </c>
      <c r="AB17">
        <v>1.9186510760452515</v>
      </c>
      <c r="AC17">
        <v>1.1825535017023372</v>
      </c>
      <c r="AD17">
        <v>0.50705928054306271</v>
      </c>
      <c r="AE17">
        <v>0.60867623209917265</v>
      </c>
      <c r="AF17">
        <v>7.696687738187336</v>
      </c>
      <c r="AG17">
        <v>13.390520712486364</v>
      </c>
      <c r="AH17">
        <v>4.1156518520185535E-3</v>
      </c>
      <c r="AI17">
        <v>6.7826449106089754E-3</v>
      </c>
      <c r="AJ17">
        <f t="shared" si="0"/>
        <v>-5.6938329742990277</v>
      </c>
      <c r="AK17">
        <f t="shared" si="1"/>
        <v>10.54360422533685</v>
      </c>
      <c r="AL17">
        <f t="shared" si="2"/>
        <v>-2.6669930585904219E-3</v>
      </c>
      <c r="AM17">
        <f t="shared" si="3"/>
        <v>5.4491483813137644E-3</v>
      </c>
    </row>
    <row r="18" spans="1:39" x14ac:dyDescent="0.25">
      <c r="A18" t="s">
        <v>27</v>
      </c>
      <c r="B18">
        <v>2.2324999999999999</v>
      </c>
      <c r="C18">
        <v>20.371500000000001</v>
      </c>
      <c r="D18">
        <v>13.62875</v>
      </c>
      <c r="E18">
        <v>7.1861249999999997</v>
      </c>
      <c r="F18">
        <v>14.91</v>
      </c>
      <c r="G18">
        <v>8.2684999999999995</v>
      </c>
      <c r="H18">
        <v>63.550384198363624</v>
      </c>
      <c r="I18">
        <v>64.012862487385462</v>
      </c>
      <c r="J18">
        <v>65.502111732060726</v>
      </c>
      <c r="K18">
        <v>92.679278608650492</v>
      </c>
      <c r="L18">
        <v>2.938956110564443E-3</v>
      </c>
      <c r="M18">
        <v>9.7678562428621558E-3</v>
      </c>
      <c r="N18">
        <v>6.4815318068085848E-3</v>
      </c>
      <c r="O18">
        <v>5.9603261666947511E-3</v>
      </c>
      <c r="P18">
        <v>15.164999999999999</v>
      </c>
      <c r="Q18">
        <v>14.038500000000001</v>
      </c>
      <c r="R18">
        <v>14.467499999999999</v>
      </c>
      <c r="S18">
        <v>13.922000000000001</v>
      </c>
      <c r="T18">
        <v>12.087</v>
      </c>
      <c r="U18">
        <v>6.7385000000000002</v>
      </c>
      <c r="V18">
        <v>7.0039999999999996</v>
      </c>
      <c r="W18">
        <v>10.4245</v>
      </c>
      <c r="X18">
        <v>7.0650000000000004</v>
      </c>
      <c r="Y18">
        <v>4.2510000000000003</v>
      </c>
      <c r="Z18">
        <v>1.5719842129492696E-2</v>
      </c>
      <c r="AA18">
        <v>9.1652214951644124E-3</v>
      </c>
      <c r="AB18">
        <v>2.1249171062062264</v>
      </c>
      <c r="AC18">
        <v>1.2450960038720014</v>
      </c>
      <c r="AD18">
        <v>0.51876226443689033</v>
      </c>
      <c r="AE18">
        <v>0.62827333370086547</v>
      </c>
      <c r="AF18">
        <v>7.8921162536001361</v>
      </c>
      <c r="AG18">
        <v>13.728312576755513</v>
      </c>
      <c r="AH18">
        <v>4.4791564842543621E-3</v>
      </c>
      <c r="AI18">
        <v>7.7079905536204382E-3</v>
      </c>
      <c r="AJ18">
        <f t="shared" si="0"/>
        <v>-5.8361963231553773</v>
      </c>
      <c r="AK18">
        <f t="shared" si="1"/>
        <v>10.810214415177825</v>
      </c>
      <c r="AL18">
        <f t="shared" si="2"/>
        <v>-3.2288340693660761E-3</v>
      </c>
      <c r="AM18">
        <f t="shared" si="3"/>
        <v>6.0935735189373997E-3</v>
      </c>
    </row>
    <row r="19" spans="1:39" x14ac:dyDescent="0.25">
      <c r="A19" t="s">
        <v>28</v>
      </c>
      <c r="B19">
        <v>2.2000000000000002</v>
      </c>
      <c r="C19">
        <v>20.550999999999998</v>
      </c>
      <c r="D19">
        <v>13.480625</v>
      </c>
      <c r="E19">
        <v>6.6018750000000015</v>
      </c>
      <c r="F19">
        <v>14.801500000000001</v>
      </c>
      <c r="G19">
        <v>7.899</v>
      </c>
      <c r="H19">
        <v>63.827841840845849</v>
      </c>
      <c r="I19">
        <v>44.372237027100176</v>
      </c>
      <c r="J19">
        <v>49.05400924814893</v>
      </c>
      <c r="K19">
        <v>81.090022977656005</v>
      </c>
      <c r="L19">
        <v>2.9440518944341362E-3</v>
      </c>
      <c r="M19">
        <v>6.8143028321777576E-3</v>
      </c>
      <c r="N19">
        <v>4.7944494139020811E-3</v>
      </c>
      <c r="O19">
        <v>5.0022398140282948E-3</v>
      </c>
      <c r="P19">
        <v>15.1265</v>
      </c>
      <c r="Q19">
        <v>13.826499999999999</v>
      </c>
      <c r="R19">
        <v>14.3575</v>
      </c>
      <c r="S19">
        <v>13.96</v>
      </c>
      <c r="T19">
        <v>11.778499999999999</v>
      </c>
      <c r="U19">
        <v>6.5025000000000004</v>
      </c>
      <c r="V19">
        <v>6.2765000000000004</v>
      </c>
      <c r="W19">
        <v>9.9425000000000008</v>
      </c>
      <c r="X19">
        <v>6.109</v>
      </c>
      <c r="Y19">
        <v>4.0795000000000003</v>
      </c>
      <c r="Z19">
        <v>1.4675019830869426E-2</v>
      </c>
      <c r="AA19">
        <v>7.6613142255761565E-3</v>
      </c>
      <c r="AB19">
        <v>1.9834398990402755</v>
      </c>
      <c r="AC19">
        <v>1.0406619733172982</v>
      </c>
      <c r="AD19">
        <v>0.4781078925457834</v>
      </c>
      <c r="AE19">
        <v>0.61471445697782146</v>
      </c>
      <c r="AF19">
        <v>7.8025691536843169</v>
      </c>
      <c r="AG19">
        <v>13.519876967630637</v>
      </c>
      <c r="AH19">
        <v>3.7943481157554199E-3</v>
      </c>
      <c r="AI19">
        <v>5.8616640479038336E-3</v>
      </c>
      <c r="AJ19">
        <f t="shared" si="0"/>
        <v>-5.71730781394632</v>
      </c>
      <c r="AK19">
        <f t="shared" si="1"/>
        <v>10.661223060657477</v>
      </c>
      <c r="AL19">
        <f t="shared" si="2"/>
        <v>-2.0673159321484137E-3</v>
      </c>
      <c r="AM19">
        <f t="shared" si="3"/>
        <v>4.8280060818296265E-3</v>
      </c>
    </row>
    <row r="20" spans="1:39" x14ac:dyDescent="0.25">
      <c r="A20" t="s">
        <v>29</v>
      </c>
      <c r="B20">
        <v>10.97</v>
      </c>
      <c r="C20">
        <v>20.798095239999999</v>
      </c>
      <c r="D20">
        <v>17.007738095000001</v>
      </c>
      <c r="E20">
        <v>13.11011905</v>
      </c>
      <c r="F20">
        <v>17.73285714</v>
      </c>
      <c r="G20">
        <v>13.83333333</v>
      </c>
      <c r="H20">
        <v>68.143122338205146</v>
      </c>
      <c r="I20">
        <v>43.773569648122788</v>
      </c>
      <c r="J20">
        <v>51.867292499183939</v>
      </c>
      <c r="K20">
        <v>66.687063562969072</v>
      </c>
      <c r="L20">
        <v>6.288722589763816E-3</v>
      </c>
      <c r="M20">
        <v>6.8256625782230212E-3</v>
      </c>
      <c r="N20">
        <v>6.3757884476074106E-3</v>
      </c>
      <c r="O20">
        <v>6.3798778624259492E-3</v>
      </c>
      <c r="P20">
        <v>17.91571429</v>
      </c>
      <c r="Q20">
        <v>16.989047620000001</v>
      </c>
      <c r="R20">
        <v>17.708571429999999</v>
      </c>
      <c r="S20">
        <v>17.333333329999999</v>
      </c>
      <c r="T20">
        <v>16</v>
      </c>
      <c r="U20">
        <v>13.25571429</v>
      </c>
      <c r="V20">
        <v>12.76857143</v>
      </c>
      <c r="W20">
        <v>15.016666669999999</v>
      </c>
      <c r="X20">
        <v>12.728571430000001</v>
      </c>
      <c r="Y20">
        <v>11.926666669999999</v>
      </c>
      <c r="Z20">
        <v>1.4297893541790885E-2</v>
      </c>
      <c r="AA20">
        <v>1.4582319343709408E-3</v>
      </c>
      <c r="AB20">
        <v>1.9873906131934043</v>
      </c>
      <c r="AC20">
        <v>0.20370600970036259</v>
      </c>
      <c r="AD20">
        <v>0.16215193450843082</v>
      </c>
      <c r="AE20">
        <v>0.61433451218773505</v>
      </c>
      <c r="AF20">
        <v>13.978288987979681</v>
      </c>
      <c r="AG20">
        <v>16.937128255941047</v>
      </c>
      <c r="AH20">
        <v>6.3321557575088325E-3</v>
      </c>
      <c r="AI20">
        <v>6.6002613688478477E-3</v>
      </c>
      <c r="AJ20">
        <f t="shared" si="0"/>
        <v>-2.9588392679613662</v>
      </c>
      <c r="AK20">
        <f t="shared" si="1"/>
        <v>15.457708621960364</v>
      </c>
      <c r="AL20">
        <f t="shared" si="2"/>
        <v>-2.6810561133901525E-4</v>
      </c>
      <c r="AM20">
        <f t="shared" si="3"/>
        <v>6.4662085631783401E-3</v>
      </c>
    </row>
    <row r="21" spans="1:39" x14ac:dyDescent="0.25">
      <c r="A21" t="s">
        <v>30</v>
      </c>
      <c r="B21">
        <v>11.1645</v>
      </c>
      <c r="C21">
        <v>20.6645</v>
      </c>
      <c r="D21">
        <v>17.307249999999996</v>
      </c>
      <c r="E21">
        <v>13.938124999999999</v>
      </c>
      <c r="F21">
        <v>17.890499999999999</v>
      </c>
      <c r="G21">
        <v>14.2675</v>
      </c>
      <c r="H21">
        <v>68.162009438437693</v>
      </c>
      <c r="I21">
        <v>72.064396132653641</v>
      </c>
      <c r="J21">
        <v>67.743135587480324</v>
      </c>
      <c r="K21">
        <v>82.528261586224787</v>
      </c>
      <c r="L21">
        <v>6.3850832781438558E-3</v>
      </c>
      <c r="M21">
        <v>1.1222899724613995E-2</v>
      </c>
      <c r="N21">
        <v>8.5157097073600089E-3</v>
      </c>
      <c r="O21">
        <v>8.3593201518434058E-3</v>
      </c>
      <c r="P21">
        <v>17.8965</v>
      </c>
      <c r="Q21">
        <v>17.599499999999999</v>
      </c>
      <c r="R21">
        <v>18.086500000000001</v>
      </c>
      <c r="S21">
        <v>17.334499999999998</v>
      </c>
      <c r="T21">
        <v>16.208500000000001</v>
      </c>
      <c r="U21">
        <v>13.515000000000001</v>
      </c>
      <c r="V21">
        <v>14.1485</v>
      </c>
      <c r="W21">
        <v>15.339499999999999</v>
      </c>
      <c r="X21">
        <v>14.098000000000001</v>
      </c>
      <c r="Y21">
        <v>12.166499999999999</v>
      </c>
      <c r="Z21">
        <v>1.6971543265357641E-2</v>
      </c>
      <c r="AA21">
        <v>6.3035232460512593E-3</v>
      </c>
      <c r="AB21">
        <v>2.3604137104048175</v>
      </c>
      <c r="AC21">
        <v>0.8810817657240867</v>
      </c>
      <c r="AD21">
        <v>0.44041076233281684</v>
      </c>
      <c r="AE21">
        <v>0.64660526315789435</v>
      </c>
      <c r="AF21">
        <v>14.224933112510996</v>
      </c>
      <c r="AG21">
        <v>17.288331053408683</v>
      </c>
      <c r="AH21">
        <v>7.3993411804242201E-3</v>
      </c>
      <c r="AI21">
        <v>9.720915479701827E-3</v>
      </c>
      <c r="AJ21">
        <f t="shared" si="0"/>
        <v>-3.063397940897687</v>
      </c>
      <c r="AK21">
        <f t="shared" si="1"/>
        <v>15.75663208295984</v>
      </c>
      <c r="AL21">
        <f t="shared" si="2"/>
        <v>-2.3215742992776069E-3</v>
      </c>
      <c r="AM21">
        <f t="shared" si="3"/>
        <v>8.560128330063024E-3</v>
      </c>
    </row>
    <row r="22" spans="1:39" x14ac:dyDescent="0.25">
      <c r="A22" t="s">
        <v>31</v>
      </c>
      <c r="B22">
        <v>11.164999999999999</v>
      </c>
      <c r="C22">
        <v>20.526250000000001</v>
      </c>
      <c r="D22">
        <v>17.21875</v>
      </c>
      <c r="E22">
        <v>13.9096875</v>
      </c>
      <c r="F22">
        <v>17.778749999999999</v>
      </c>
      <c r="G22">
        <v>14.216249999999999</v>
      </c>
      <c r="H22">
        <v>67.388844688963985</v>
      </c>
      <c r="I22">
        <v>72.988597815879189</v>
      </c>
      <c r="J22">
        <v>68.194583813269773</v>
      </c>
      <c r="K22">
        <v>82.772573562085441</v>
      </c>
      <c r="L22">
        <v>6.3121640509278135E-3</v>
      </c>
      <c r="M22">
        <v>1.1271174335127115E-2</v>
      </c>
      <c r="N22">
        <v>8.5247024148033205E-3</v>
      </c>
      <c r="O22">
        <v>8.368718712152905E-3</v>
      </c>
      <c r="P22">
        <v>17.78</v>
      </c>
      <c r="Q22">
        <v>17.56625</v>
      </c>
      <c r="R22">
        <v>17.994999999999997</v>
      </c>
      <c r="S22">
        <v>17.223749999999999</v>
      </c>
      <c r="T22">
        <v>16.09</v>
      </c>
      <c r="U22">
        <v>13.465000000000002</v>
      </c>
      <c r="V22">
        <v>14.1325</v>
      </c>
      <c r="W22">
        <v>15.228750000000002</v>
      </c>
      <c r="X22">
        <v>14.1275</v>
      </c>
      <c r="Y22">
        <v>12.149999999999999</v>
      </c>
      <c r="Z22">
        <v>1.6974840301610648E-2</v>
      </c>
      <c r="AA22">
        <v>6.4640100336716211E-3</v>
      </c>
      <c r="AB22">
        <v>2.3610474897434486</v>
      </c>
      <c r="AC22">
        <v>0.90358103902396536</v>
      </c>
      <c r="AD22">
        <v>0.44616531063168602</v>
      </c>
      <c r="AE22">
        <v>0.64668179997329411</v>
      </c>
      <c r="AF22">
        <v>14.181246263304672</v>
      </c>
      <c r="AG22">
        <v>17.205404113753275</v>
      </c>
      <c r="AH22">
        <v>7.3631127111377188E-3</v>
      </c>
      <c r="AI22">
        <v>9.7480360772345953E-3</v>
      </c>
      <c r="AJ22">
        <f t="shared" si="0"/>
        <v>-3.0241578504486029</v>
      </c>
      <c r="AK22">
        <f t="shared" si="1"/>
        <v>15.693325188528974</v>
      </c>
      <c r="AL22">
        <f t="shared" si="2"/>
        <v>-2.3849233660968765E-3</v>
      </c>
      <c r="AM22">
        <f t="shared" si="3"/>
        <v>8.5555743941861575E-3</v>
      </c>
    </row>
    <row r="23" spans="1:39" x14ac:dyDescent="0.25">
      <c r="A23" t="s">
        <v>32</v>
      </c>
      <c r="B23">
        <v>19.988499999999998</v>
      </c>
      <c r="C23">
        <v>20.778500000000001</v>
      </c>
      <c r="D23">
        <v>20.350000000000001</v>
      </c>
      <c r="E23">
        <v>20.041249999999998</v>
      </c>
      <c r="F23">
        <v>20.521999999999998</v>
      </c>
      <c r="G23">
        <v>19.925999999999998</v>
      </c>
      <c r="H23">
        <v>70.824270387121288</v>
      </c>
      <c r="I23">
        <v>71.228673249602139</v>
      </c>
      <c r="J23">
        <v>71.618103184798869</v>
      </c>
      <c r="K23">
        <v>73.107354005963998</v>
      </c>
      <c r="L23">
        <v>1.2831913431209433E-2</v>
      </c>
      <c r="M23">
        <v>1.1170012672909404E-2</v>
      </c>
      <c r="N23">
        <v>1.0931094852060523E-2</v>
      </c>
      <c r="O23">
        <v>1.0950461257280981E-2</v>
      </c>
      <c r="P23">
        <v>20.477499999999999</v>
      </c>
      <c r="Q23">
        <v>20.224</v>
      </c>
      <c r="R23">
        <v>20.513999999999999</v>
      </c>
      <c r="S23">
        <v>20.405999999999999</v>
      </c>
      <c r="T23">
        <v>20.256</v>
      </c>
      <c r="U23">
        <v>20.137499999999999</v>
      </c>
      <c r="V23">
        <v>19.987500000000001</v>
      </c>
      <c r="W23">
        <v>20.253</v>
      </c>
      <c r="X23">
        <v>19.913499999999999</v>
      </c>
      <c r="Y23">
        <v>20.010999999999999</v>
      </c>
      <c r="Z23" s="1">
        <v>6.7163575367044891E-3</v>
      </c>
      <c r="AA23">
        <v>7.3674824499017702E-2</v>
      </c>
      <c r="AB23">
        <v>0.95697648431367965</v>
      </c>
      <c r="AC23">
        <v>10.550004152834669</v>
      </c>
      <c r="AD23" s="1">
        <v>1.1456416067632549</v>
      </c>
      <c r="AE23">
        <v>0.45834701337527889</v>
      </c>
      <c r="AF23">
        <v>20.169212872542857</v>
      </c>
      <c r="AG23">
        <v>20.409720705011978</v>
      </c>
      <c r="AH23">
        <v>1.1856119470131217E-2</v>
      </c>
      <c r="AI23">
        <v>1.1059873771472068E-2</v>
      </c>
      <c r="AJ23">
        <f t="shared" si="0"/>
        <v>-0.24050783246912033</v>
      </c>
      <c r="AK23">
        <f t="shared" si="1"/>
        <v>20.289466788777418</v>
      </c>
      <c r="AL23">
        <f t="shared" si="2"/>
        <v>7.9624569865914888E-4</v>
      </c>
      <c r="AM23">
        <f t="shared" si="3"/>
        <v>1.1457996620801643E-2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sen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2016-08-05T13:23:37Z</dcterms:created>
  <dcterms:modified xsi:type="dcterms:W3CDTF">2016-08-05T21:44:34Z</dcterms:modified>
</cp:coreProperties>
</file>