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97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" i="1"/>
  <c r="AD2" i="1"/>
</calcChain>
</file>

<file path=xl/sharedStrings.xml><?xml version="1.0" encoding="utf-8"?>
<sst xmlns="http://schemas.openxmlformats.org/spreadsheetml/2006/main" count="56" uniqueCount="56">
  <si>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</si>
  <si>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</si>
  <si>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</si>
  <si>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</si>
  <si>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</si>
  <si>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</si>
  <si>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</si>
  <si>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</si>
  <si>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</si>
  <si>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</si>
  <si>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13:17:49,950</t>
  </si>
  <si>
    <t>01.07.2016, 13:43:34,950</t>
  </si>
  <si>
    <t>01.07.2016, 14:10:04,950</t>
  </si>
  <si>
    <t>01.07.2016, 14:53:22,771</t>
  </si>
  <si>
    <t>01.07.2016, 15:29:34,582</t>
  </si>
  <si>
    <t>01.07.2016, 16:03:59,582</t>
  </si>
  <si>
    <t>04.07.2016, 16:15:31,716</t>
  </si>
  <si>
    <t>04.07.2016, 16:35:05,469</t>
  </si>
  <si>
    <t>04.07.2016, 16:56:48,778</t>
  </si>
  <si>
    <t>04.07.2016, 17:30:28,152</t>
  </si>
  <si>
    <t>06.07.2016, 10:03:38,395</t>
  </si>
  <si>
    <t>06.07.2016, 10:16:18,395</t>
  </si>
  <si>
    <t>06.07.2016, 10:34:48,394</t>
  </si>
  <si>
    <t>06.07.2016, 10:47:48,394</t>
  </si>
  <si>
    <t>06.07.2016, 11:20:48,395</t>
  </si>
  <si>
    <t>06.07.2016, 12:33:47,067</t>
  </si>
  <si>
    <t>06.07.2016, 12:52:47,067</t>
  </si>
  <si>
    <t>06.07.2016, 13:11:17,067</t>
  </si>
  <si>
    <t>06.07.2016, 13:42:07,067</t>
  </si>
  <si>
    <t>06.07.2016, 14:18:46,486</t>
  </si>
  <si>
    <t>06.07.2016, 14:55:46,486</t>
  </si>
  <si>
    <t>06.07.2016, 15:13:36,486</t>
  </si>
  <si>
    <t>06.07.2016, 15:55:06,825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</si>
  <si>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</si>
  <si>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</si>
  <si>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</si>
  <si>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</si>
  <si>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</si>
  <si>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</si>
  <si>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</si>
  <si>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</si>
  <si>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</si>
  <si>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</si>
  <si>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</si>
  <si>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</si>
  <si>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</si>
  <si>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k_sen_Zhang</t>
  </si>
  <si>
    <t>k_lat_Zhang</t>
  </si>
  <si>
    <t>NTU_sen_Zhang</t>
  </si>
  <si>
    <t>NTU_lat_Zhang</t>
  </si>
  <si>
    <t>eff_lat</t>
  </si>
  <si>
    <t>eff_sen</t>
  </si>
  <si>
    <t>x_AUL-x_ZUL</t>
  </si>
  <si>
    <t>x_ABL-XFOL</t>
  </si>
  <si>
    <t>Fehler [%]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</si>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</sst>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workbookViewId="0">
      <selection activeCell="H22" sqref="H22"/>
    </sheetView>
  </sheetViews>
  <sheetFormatPr baseColWidth="10" defaultRowHeight="15" x14ac:dyDescent="0.25"/>
  <cols>
    <col min="1" max="1" width="28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</row>
    <row r="2" spans="1:34" x14ac:dyDescent="0.25">
      <c r="A2" t="s">
        <v>10</v>
      </c>
      <c r="B2">
        <v>15.780999999999997</v>
      </c>
      <c r="C2">
        <v>20.899499999999996</v>
      </c>
      <c r="D2">
        <v>19.271999999999998</v>
      </c>
      <c r="E2">
        <v>17.414999999999999</v>
      </c>
      <c r="F2">
        <v>54.514716677985128</v>
      </c>
      <c r="G2">
        <v>56.064343953434481</v>
      </c>
      <c r="H2">
        <v>51.618974733764851</v>
      </c>
      <c r="I2">
        <v>60.099075246817378</v>
      </c>
      <c r="J2">
        <v>7.2186576521838771E-3</v>
      </c>
      <c r="K2">
        <v>8.8225572699817748E-3</v>
      </c>
      <c r="L2">
        <v>7.326879098403182E-3</v>
      </c>
      <c r="M2">
        <v>7.5953568085128055E-3</v>
      </c>
      <c r="N2">
        <v>19.322999999999997</v>
      </c>
      <c r="O2">
        <v>19.421000000000006</v>
      </c>
      <c r="P2">
        <v>19.536500000000004</v>
      </c>
      <c r="Q2">
        <v>19.092999999999996</v>
      </c>
      <c r="R2">
        <v>18.442500000000003</v>
      </c>
      <c r="S2">
        <v>16.997000000000003</v>
      </c>
      <c r="T2">
        <v>17.481999999999996</v>
      </c>
      <c r="U2">
        <v>17.957000000000001</v>
      </c>
      <c r="V2">
        <v>17.454499999999999</v>
      </c>
      <c r="W2">
        <v>16.222999999999999</v>
      </c>
      <c r="X2">
        <v>2.232634324004109E-2</v>
      </c>
      <c r="Y2">
        <v>6.5576028678562609E-3</v>
      </c>
      <c r="Z2">
        <v>3.1529708137608492</v>
      </c>
      <c r="AA2">
        <v>0.93070817193079736</v>
      </c>
      <c r="AB2">
        <v>6.7473952246393992E-2</v>
      </c>
      <c r="AC2">
        <v>0.69199960926052562</v>
      </c>
      <c r="AD2">
        <f>J2-L2</f>
        <v>-1.0822144621930492E-4</v>
      </c>
      <c r="AE2">
        <f>K2-M2</f>
        <v>1.2272004614689693E-3</v>
      </c>
      <c r="AF2">
        <f>ABS((AD2+AE2)/MAX(AD2,AE2)*100)</f>
        <v>91.181436968352912</v>
      </c>
      <c r="AG2">
        <v>0.1343</v>
      </c>
      <c r="AH2">
        <f>Y2*19.055/AG2</f>
        <v>0.93041789014892817</v>
      </c>
    </row>
    <row r="3" spans="1:34" x14ac:dyDescent="0.25">
      <c r="A3" t="s">
        <v>11</v>
      </c>
      <c r="B3">
        <v>11.351499999999998</v>
      </c>
      <c r="C3">
        <v>20.789499999999997</v>
      </c>
      <c r="D3">
        <v>17.872</v>
      </c>
      <c r="E3">
        <v>14.504000000000001</v>
      </c>
      <c r="F3">
        <v>52.606555259134247</v>
      </c>
      <c r="G3">
        <v>56.884445924499623</v>
      </c>
      <c r="H3">
        <v>49.925788935258694</v>
      </c>
      <c r="I3">
        <v>65.220368021175318</v>
      </c>
      <c r="J3">
        <v>4.9872163076140697E-3</v>
      </c>
      <c r="K3">
        <v>8.8921805112390211E-3</v>
      </c>
      <c r="L3">
        <v>6.4827718907790478E-3</v>
      </c>
      <c r="M3">
        <v>6.8345967080096024E-3</v>
      </c>
      <c r="N3">
        <v>17.863499999999998</v>
      </c>
      <c r="O3">
        <v>18.138999999999999</v>
      </c>
      <c r="P3">
        <v>18.278999999999996</v>
      </c>
      <c r="Q3">
        <v>17.4435</v>
      </c>
      <c r="R3">
        <v>16.314500000000002</v>
      </c>
      <c r="S3">
        <v>13.5785</v>
      </c>
      <c r="T3">
        <v>14.564999999999998</v>
      </c>
      <c r="U3">
        <v>15.456499999999997</v>
      </c>
      <c r="V3">
        <v>14.568999999999999</v>
      </c>
      <c r="W3">
        <v>12.2075</v>
      </c>
      <c r="X3">
        <v>2.2216908389622127E-2</v>
      </c>
      <c r="Y3">
        <v>7.0342400408947908E-3</v>
      </c>
      <c r="Z3">
        <v>3.0962756832142939</v>
      </c>
      <c r="AA3">
        <v>0.98523366692559533</v>
      </c>
      <c r="AB3">
        <v>0.38298829520041799</v>
      </c>
      <c r="AC3">
        <v>0.68997668997669015</v>
      </c>
      <c r="AD3">
        <f t="shared" ref="AD3:AD24" si="0">J3-L3</f>
        <v>-1.4955555831649781E-3</v>
      </c>
      <c r="AE3">
        <f t="shared" ref="AE3:AE24" si="1">K3-M3</f>
        <v>2.0575838032294187E-3</v>
      </c>
      <c r="AF3">
        <f t="shared" ref="AF3:AF24" si="2">ABS((AD3+AE3)/AD3*100)</f>
        <v>37.5798951500716</v>
      </c>
      <c r="AG3">
        <v>0.13600000000000001</v>
      </c>
      <c r="AH3">
        <f t="shared" ref="AH3:AH24" si="3">Y3*19.055/AG3</f>
        <v>0.98556944102389876</v>
      </c>
    </row>
    <row r="4" spans="1:34" x14ac:dyDescent="0.25">
      <c r="A4" t="s">
        <v>12</v>
      </c>
      <c r="B4">
        <v>20.106500000000004</v>
      </c>
      <c r="C4">
        <v>21.011499999999995</v>
      </c>
      <c r="D4">
        <v>20.631999999999994</v>
      </c>
      <c r="E4">
        <v>20.271499999999996</v>
      </c>
      <c r="F4">
        <v>55.493899453430636</v>
      </c>
      <c r="G4">
        <v>57.234971901736905</v>
      </c>
      <c r="H4">
        <v>55.971162659367096</v>
      </c>
      <c r="I4">
        <v>57.882031871083832</v>
      </c>
      <c r="J4">
        <v>1.0095635566674512E-2</v>
      </c>
      <c r="K4">
        <v>9.0726300591677609E-3</v>
      </c>
      <c r="L4">
        <v>8.6617411592832174E-3</v>
      </c>
      <c r="M4">
        <v>8.7616538848713076E-3</v>
      </c>
      <c r="N4">
        <v>20.707000000000004</v>
      </c>
      <c r="O4">
        <v>20.588500000000003</v>
      </c>
      <c r="P4">
        <v>20.752499999999994</v>
      </c>
      <c r="Q4">
        <v>20.631999999999998</v>
      </c>
      <c r="R4">
        <v>20.469500000000004</v>
      </c>
      <c r="S4">
        <v>20.311</v>
      </c>
      <c r="T4">
        <v>20.342000000000006</v>
      </c>
      <c r="U4">
        <v>20.433999999999997</v>
      </c>
      <c r="V4">
        <v>20.191499999999998</v>
      </c>
      <c r="W4">
        <v>20.137999999999998</v>
      </c>
      <c r="X4">
        <v>1.849965124951829E-2</v>
      </c>
      <c r="Y4">
        <v>8.0499525572618573E-3</v>
      </c>
      <c r="Z4">
        <v>2.6441169999107088</v>
      </c>
      <c r="AA4">
        <v>1.1563159325889139</v>
      </c>
      <c r="AB4">
        <v>1.4030697683594284</v>
      </c>
      <c r="AC4">
        <v>0.66420860935634984</v>
      </c>
      <c r="AD4">
        <f t="shared" si="0"/>
        <v>1.4338944073912941E-3</v>
      </c>
      <c r="AE4">
        <f t="shared" si="1"/>
        <v>3.1097617429645327E-4</v>
      </c>
      <c r="AF4">
        <f t="shared" si="2"/>
        <v>121.68752264416855</v>
      </c>
      <c r="AG4">
        <v>0.13270000000000001</v>
      </c>
      <c r="AH4">
        <f t="shared" si="3"/>
        <v>1.1559295100122431</v>
      </c>
    </row>
    <row r="5" spans="1:34" x14ac:dyDescent="0.25">
      <c r="A5" t="s">
        <v>13</v>
      </c>
      <c r="B5">
        <v>15.824761904761907</v>
      </c>
      <c r="C5">
        <v>20.891428571428566</v>
      </c>
      <c r="D5">
        <v>19.335714285714282</v>
      </c>
      <c r="E5">
        <v>17.485714285714288</v>
      </c>
      <c r="F5">
        <v>35.497414660026955</v>
      </c>
      <c r="G5">
        <v>56.738324778810231</v>
      </c>
      <c r="H5">
        <v>42.393316200704668</v>
      </c>
      <c r="I5">
        <v>53.128507472063738</v>
      </c>
      <c r="J5">
        <v>4.6966855618061154E-3</v>
      </c>
      <c r="K5">
        <v>8.9256428146882068E-3</v>
      </c>
      <c r="L5">
        <v>6.0288447853543946E-3</v>
      </c>
      <c r="M5">
        <v>6.7352707613126169E-3</v>
      </c>
      <c r="N5">
        <v>19.323333333333331</v>
      </c>
      <c r="O5">
        <v>19.435238095238098</v>
      </c>
      <c r="P5">
        <v>19.564285714285717</v>
      </c>
      <c r="Q5">
        <v>19.10047619047619</v>
      </c>
      <c r="R5">
        <v>18.474285714285713</v>
      </c>
      <c r="S5">
        <v>17.042380952380956</v>
      </c>
      <c r="T5">
        <v>17.524761904761903</v>
      </c>
      <c r="U5">
        <v>18.000952380952384</v>
      </c>
      <c r="V5">
        <v>17.494285714285713</v>
      </c>
      <c r="W5">
        <v>16.268095238095242</v>
      </c>
      <c r="X5">
        <v>2.1932336363040227E-2</v>
      </c>
      <c r="Y5">
        <v>6.8410175025165072E-3</v>
      </c>
      <c r="Z5">
        <v>3.1055735381761758</v>
      </c>
      <c r="AA5">
        <v>0.97351732123926327</v>
      </c>
      <c r="AB5">
        <v>0.31500891210011517</v>
      </c>
      <c r="AC5">
        <v>0.69050751879699246</v>
      </c>
      <c r="AD5">
        <f t="shared" si="0"/>
        <v>-1.3321592235482791E-3</v>
      </c>
      <c r="AE5">
        <f t="shared" si="1"/>
        <v>2.1903720533755899E-3</v>
      </c>
      <c r="AF5">
        <f t="shared" si="2"/>
        <v>64.422691721595697</v>
      </c>
      <c r="AG5">
        <v>0.13389999999999999</v>
      </c>
      <c r="AH5">
        <f t="shared" si="3"/>
        <v>0.97352941381965674</v>
      </c>
    </row>
    <row r="6" spans="1:34" x14ac:dyDescent="0.25">
      <c r="A6" t="s">
        <v>14</v>
      </c>
      <c r="B6">
        <v>15.838571428571429</v>
      </c>
      <c r="C6">
        <v>20.958095238095233</v>
      </c>
      <c r="D6">
        <v>19.389523809523805</v>
      </c>
      <c r="E6">
        <v>17.521904761904764</v>
      </c>
      <c r="F6">
        <v>76.211094237015089</v>
      </c>
      <c r="G6">
        <v>60.594844970307598</v>
      </c>
      <c r="H6">
        <v>63.963413985735023</v>
      </c>
      <c r="I6">
        <v>71.800643978829356</v>
      </c>
      <c r="J6">
        <v>1.0182121756266482E-2</v>
      </c>
      <c r="K6">
        <v>9.5814479658138246E-3</v>
      </c>
      <c r="L6">
        <v>9.172590623144827E-3</v>
      </c>
      <c r="M6">
        <v>9.1583903297129017E-3</v>
      </c>
      <c r="N6">
        <v>19.359047619047619</v>
      </c>
      <c r="O6">
        <v>19.500000000000004</v>
      </c>
      <c r="P6">
        <v>19.623333333333338</v>
      </c>
      <c r="Q6">
        <v>19.134285714285713</v>
      </c>
      <c r="R6">
        <v>18.526190476190475</v>
      </c>
      <c r="S6">
        <v>17.067142857142859</v>
      </c>
      <c r="T6">
        <v>17.571428571428569</v>
      </c>
      <c r="U6">
        <v>18.067142857142855</v>
      </c>
      <c r="V6">
        <v>17.540000000000003</v>
      </c>
      <c r="W6">
        <v>16.294285714285714</v>
      </c>
      <c r="X6">
        <v>2.1884861862626982E-2</v>
      </c>
      <c r="Y6">
        <v>8.4911787406698712E-3</v>
      </c>
      <c r="Z6">
        <v>3.0821713166466393</v>
      </c>
      <c r="AA6">
        <v>1.2018409831374761</v>
      </c>
      <c r="AB6">
        <v>1.6816644791758129</v>
      </c>
      <c r="AC6">
        <v>0.68806609952846953</v>
      </c>
      <c r="AD6">
        <f t="shared" si="0"/>
        <v>1.0095311331216553E-3</v>
      </c>
      <c r="AE6">
        <f t="shared" si="1"/>
        <v>4.2305763610092292E-4</v>
      </c>
      <c r="AF6">
        <f t="shared" si="2"/>
        <v>141.9063486227266</v>
      </c>
      <c r="AG6">
        <v>0.1346</v>
      </c>
      <c r="AH6">
        <f t="shared" si="3"/>
        <v>1.2020758610955751</v>
      </c>
    </row>
    <row r="7" spans="1:34" x14ac:dyDescent="0.25">
      <c r="A7" t="s">
        <v>15</v>
      </c>
      <c r="B7">
        <v>16.380833333333332</v>
      </c>
      <c r="C7">
        <v>20.83124999999999</v>
      </c>
      <c r="D7">
        <v>20.00375</v>
      </c>
      <c r="E7">
        <v>17.672083333333337</v>
      </c>
      <c r="F7">
        <v>51.366442308216079</v>
      </c>
      <c r="G7">
        <v>56.936719051955045</v>
      </c>
      <c r="H7">
        <v>52.445085133897571</v>
      </c>
      <c r="I7">
        <v>56.834127472837437</v>
      </c>
      <c r="J7">
        <v>7.106334402502034E-3</v>
      </c>
      <c r="K7">
        <v>8.9237087754510409E-3</v>
      </c>
      <c r="L7">
        <v>7.7962260583385031E-3</v>
      </c>
      <c r="M7">
        <v>7.2968285199629347E-3</v>
      </c>
      <c r="N7">
        <v>20.052916666666668</v>
      </c>
      <c r="O7">
        <v>19.842083333333335</v>
      </c>
      <c r="P7">
        <v>19.957083333333326</v>
      </c>
      <c r="Q7">
        <v>20.156250000000004</v>
      </c>
      <c r="R7">
        <v>19.100833333333334</v>
      </c>
      <c r="S7">
        <v>17.282916666666676</v>
      </c>
      <c r="T7">
        <v>17.39083333333333</v>
      </c>
      <c r="U7">
        <v>17.882916666666663</v>
      </c>
      <c r="V7">
        <v>17.416666666666671</v>
      </c>
      <c r="W7">
        <v>16.76583333333333</v>
      </c>
      <c r="X7">
        <v>8.8012708794984698E-2</v>
      </c>
      <c r="Y7">
        <v>6.9230134998127428E-3</v>
      </c>
      <c r="Z7">
        <v>12.456523599140054</v>
      </c>
      <c r="AA7">
        <v>0.98471988454136961</v>
      </c>
      <c r="AB7">
        <v>0.37960899311956264</v>
      </c>
      <c r="AC7">
        <v>0.82511000842617954</v>
      </c>
      <c r="AD7">
        <f t="shared" si="0"/>
        <v>-6.898916558364691E-4</v>
      </c>
      <c r="AE7">
        <f t="shared" si="1"/>
        <v>1.6268802554881062E-3</v>
      </c>
      <c r="AF7">
        <f t="shared" si="2"/>
        <v>135.81677524648009</v>
      </c>
      <c r="AG7">
        <v>0.13400000000000001</v>
      </c>
      <c r="AH7">
        <f t="shared" si="3"/>
        <v>0.98446285252934185</v>
      </c>
    </row>
    <row r="8" spans="1:34" x14ac:dyDescent="0.25">
      <c r="A8" t="s">
        <v>16</v>
      </c>
      <c r="B8">
        <v>16.38</v>
      </c>
      <c r="C8">
        <v>20.83428571</v>
      </c>
      <c r="D8">
        <v>20.019523809999999</v>
      </c>
      <c r="E8">
        <v>17.676190479999999</v>
      </c>
      <c r="F8">
        <v>32.497599952417623</v>
      </c>
      <c r="G8">
        <v>57.831522647385292</v>
      </c>
      <c r="H8">
        <v>45.607640714361494</v>
      </c>
      <c r="I8">
        <v>47.150535515522854</v>
      </c>
      <c r="J8">
        <v>4.4768436437764656E-3</v>
      </c>
      <c r="K8">
        <v>9.0677150129779265E-3</v>
      </c>
      <c r="L8">
        <v>6.7754349453500781E-3</v>
      </c>
      <c r="M8">
        <v>6.0430750312866714E-3</v>
      </c>
      <c r="N8">
        <v>20.077619049999999</v>
      </c>
      <c r="O8">
        <v>19.837619050000001</v>
      </c>
      <c r="P8">
        <v>19.94714286</v>
      </c>
      <c r="Q8">
        <v>20.170476189999999</v>
      </c>
      <c r="R8">
        <v>19.085714289999999</v>
      </c>
      <c r="S8">
        <v>17.286190479999998</v>
      </c>
      <c r="T8">
        <v>17.405714289999999</v>
      </c>
      <c r="U8">
        <v>17.862380949999999</v>
      </c>
      <c r="V8">
        <v>17.47380952</v>
      </c>
      <c r="W8">
        <v>16.803809520000001</v>
      </c>
      <c r="X8">
        <v>9.3358804783855595E-2</v>
      </c>
      <c r="Y8">
        <v>7.0499088269693339E-3</v>
      </c>
      <c r="Z8">
        <v>13.247712629885509</v>
      </c>
      <c r="AA8">
        <v>1.0053914277815104</v>
      </c>
      <c r="AB8">
        <v>0.50068736776073752</v>
      </c>
      <c r="AC8">
        <v>0.83012615057420724</v>
      </c>
      <c r="AD8">
        <f t="shared" si="0"/>
        <v>-2.2985913015736124E-3</v>
      </c>
      <c r="AE8">
        <f t="shared" si="1"/>
        <v>3.0246399816912552E-3</v>
      </c>
      <c r="AF8">
        <f t="shared" si="2"/>
        <v>31.586680051411957</v>
      </c>
      <c r="AG8">
        <v>0.1336</v>
      </c>
      <c r="AH8">
        <f t="shared" si="3"/>
        <v>1.0055090770800947</v>
      </c>
    </row>
    <row r="9" spans="1:34" x14ac:dyDescent="0.25">
      <c r="A9" t="s">
        <v>17</v>
      </c>
      <c r="B9">
        <v>16.340000000000003</v>
      </c>
      <c r="C9">
        <v>20.508095238095237</v>
      </c>
      <c r="D9">
        <v>19.844761904761899</v>
      </c>
      <c r="E9">
        <v>17.635238095238094</v>
      </c>
      <c r="F9">
        <v>32.7270424350639</v>
      </c>
      <c r="G9">
        <v>82.85768243938162</v>
      </c>
      <c r="H9">
        <v>61.417134398507514</v>
      </c>
      <c r="I9">
        <v>57.914724719246067</v>
      </c>
      <c r="J9">
        <v>4.4954068664069856E-3</v>
      </c>
      <c r="K9">
        <v>1.2808558847178171E-2</v>
      </c>
      <c r="L9">
        <v>9.0585345097176761E-3</v>
      </c>
      <c r="M9">
        <v>7.4197477458849389E-3</v>
      </c>
      <c r="N9">
        <v>19.810952380952376</v>
      </c>
      <c r="O9">
        <v>19.664761904761903</v>
      </c>
      <c r="P9">
        <v>19.725238095238097</v>
      </c>
      <c r="Q9">
        <v>19.886190476190471</v>
      </c>
      <c r="R9">
        <v>18.908095238095239</v>
      </c>
      <c r="S9">
        <v>17.222857142857141</v>
      </c>
      <c r="T9">
        <v>17.360476190476192</v>
      </c>
      <c r="U9">
        <v>17.779523809523813</v>
      </c>
      <c r="V9">
        <v>17.433333333333334</v>
      </c>
      <c r="W9">
        <v>16.758571428571425</v>
      </c>
      <c r="X9">
        <v>9.5506411595871629E-2</v>
      </c>
      <c r="Y9">
        <v>7.1083315832280907E-3</v>
      </c>
      <c r="Z9">
        <v>13.550337539992853</v>
      </c>
      <c r="AA9">
        <v>1.0135643475962346</v>
      </c>
      <c r="AB9">
        <v>0.54890463374968679</v>
      </c>
      <c r="AC9">
        <v>0.83274305952244831</v>
      </c>
      <c r="AD9">
        <f t="shared" si="0"/>
        <v>-4.5631276433106905E-3</v>
      </c>
      <c r="AE9">
        <f t="shared" si="1"/>
        <v>5.3888111012932319E-3</v>
      </c>
      <c r="AF9">
        <f t="shared" si="2"/>
        <v>18.094682474923768</v>
      </c>
      <c r="AG9">
        <v>0.1336</v>
      </c>
      <c r="AH9">
        <f t="shared" si="3"/>
        <v>1.0138417538803237</v>
      </c>
    </row>
    <row r="10" spans="1:34" x14ac:dyDescent="0.25">
      <c r="A10" t="s">
        <v>18</v>
      </c>
      <c r="B10">
        <v>15.817</v>
      </c>
      <c r="C10">
        <v>20.546500000000002</v>
      </c>
      <c r="D10">
        <v>19.177499999999998</v>
      </c>
      <c r="E10">
        <v>17.4345</v>
      </c>
      <c r="F10">
        <v>34.774861214990239</v>
      </c>
      <c r="G10">
        <v>79.935458107161821</v>
      </c>
      <c r="H10">
        <v>52.487100995638421</v>
      </c>
      <c r="I10">
        <v>65.605563787148853</v>
      </c>
      <c r="J10">
        <v>4.5977353602016727E-3</v>
      </c>
      <c r="K10">
        <v>1.2377741273767881E-2</v>
      </c>
      <c r="L10">
        <v>7.4072930571715467E-3</v>
      </c>
      <c r="M10">
        <v>8.3109307998866268E-3</v>
      </c>
      <c r="N10">
        <v>19.111000000000001</v>
      </c>
      <c r="O10">
        <v>19.2575</v>
      </c>
      <c r="P10">
        <v>19.283999999999999</v>
      </c>
      <c r="Q10">
        <v>18.872</v>
      </c>
      <c r="R10">
        <v>18.281500000000001</v>
      </c>
      <c r="S10">
        <v>16.984000000000002</v>
      </c>
      <c r="T10">
        <v>17.4435</v>
      </c>
      <c r="U10">
        <v>17.8705</v>
      </c>
      <c r="V10">
        <v>17.471</v>
      </c>
      <c r="W10">
        <v>16.271999999999998</v>
      </c>
      <c r="X10">
        <v>2.2695824828832114E-2</v>
      </c>
      <c r="Y10">
        <v>6.895516168286527E-3</v>
      </c>
      <c r="Z10">
        <v>3.2139121389476415</v>
      </c>
      <c r="AA10">
        <v>0.98134309729335889</v>
      </c>
      <c r="AB10">
        <v>0.36112539350012207</v>
      </c>
      <c r="AC10">
        <v>0.6964795432921026</v>
      </c>
      <c r="AD10">
        <f t="shared" si="0"/>
        <v>-2.809557696969874E-3</v>
      </c>
      <c r="AE10">
        <f t="shared" si="1"/>
        <v>4.0668104738812542E-3</v>
      </c>
      <c r="AF10">
        <f t="shared" si="2"/>
        <v>44.749135362741811</v>
      </c>
      <c r="AG10">
        <v>0.13389999999999999</v>
      </c>
      <c r="AH10">
        <f t="shared" si="3"/>
        <v>0.98128499317923668</v>
      </c>
    </row>
    <row r="11" spans="1:34" x14ac:dyDescent="0.25">
      <c r="A11" t="s">
        <v>19</v>
      </c>
      <c r="B11">
        <v>29.31</v>
      </c>
      <c r="C11">
        <v>20.864761900000001</v>
      </c>
      <c r="D11">
        <v>23.292380949999998</v>
      </c>
      <c r="E11">
        <v>26.353809519999999</v>
      </c>
      <c r="F11">
        <v>35.471517002495531</v>
      </c>
      <c r="G11">
        <v>79.293910561294993</v>
      </c>
      <c r="H11">
        <v>56.892687575230084</v>
      </c>
      <c r="I11">
        <v>49.850488625000509</v>
      </c>
      <c r="J11">
        <v>1.2228700214422053E-2</v>
      </c>
      <c r="K11">
        <v>1.2524496431788282E-2</v>
      </c>
      <c r="L11">
        <v>1.0384969176570256E-2</v>
      </c>
      <c r="M11">
        <v>1.0934583537385549E-2</v>
      </c>
      <c r="N11">
        <v>23.318571429999999</v>
      </c>
      <c r="O11">
        <v>23.228571429999999</v>
      </c>
      <c r="P11">
        <v>23.225714289999999</v>
      </c>
      <c r="Q11">
        <v>23.63047619</v>
      </c>
      <c r="R11">
        <v>24.766190479999999</v>
      </c>
      <c r="S11">
        <v>27.277142860000001</v>
      </c>
      <c r="T11">
        <v>26.631428570000001</v>
      </c>
      <c r="U11">
        <v>25.660952380000001</v>
      </c>
      <c r="V11">
        <v>26.342380949999999</v>
      </c>
      <c r="W11">
        <v>28.394761899999999</v>
      </c>
      <c r="X11">
        <v>2.4356798962163778E-2</v>
      </c>
      <c r="Y11" s="1">
        <v>-5.1087187080865043E-3</v>
      </c>
      <c r="Z11">
        <v>3.5829561012869222</v>
      </c>
      <c r="AA11" s="1">
        <v>-0.75526494543876799</v>
      </c>
      <c r="AB11" s="1">
        <v>-6.2331122901719018</v>
      </c>
      <c r="AC11">
        <v>0.70944460050214597</v>
      </c>
      <c r="AD11">
        <f t="shared" si="0"/>
        <v>1.8437310378517976E-3</v>
      </c>
      <c r="AE11">
        <f t="shared" si="1"/>
        <v>1.589912894402733E-3</v>
      </c>
      <c r="AF11">
        <f t="shared" si="2"/>
        <v>186.23345063687827</v>
      </c>
      <c r="AG11">
        <v>0.12889999999999999</v>
      </c>
      <c r="AH11">
        <f t="shared" si="3"/>
        <v>-0.75521051188974664</v>
      </c>
    </row>
    <row r="12" spans="1:34" x14ac:dyDescent="0.25">
      <c r="A12" t="s">
        <v>20</v>
      </c>
      <c r="B12">
        <v>-8.5766666669999996</v>
      </c>
      <c r="C12">
        <v>20.492857140000002</v>
      </c>
      <c r="D12">
        <v>11.073809519999999</v>
      </c>
      <c r="E12">
        <v>0.97714285700000003</v>
      </c>
      <c r="F12">
        <v>69.59841411351195</v>
      </c>
      <c r="G12">
        <v>16.784652911994169</v>
      </c>
      <c r="H12">
        <v>23.512124016724613</v>
      </c>
      <c r="I12">
        <v>46.086757063930406</v>
      </c>
      <c r="J12">
        <v>1.2903025107299725E-3</v>
      </c>
      <c r="K12">
        <v>2.5503280323745403E-3</v>
      </c>
      <c r="L12">
        <v>1.952538555424678E-3</v>
      </c>
      <c r="M12">
        <v>1.9030704435409685E-3</v>
      </c>
      <c r="N12">
        <v>11.60714286</v>
      </c>
      <c r="O12">
        <v>7.8709523810000004</v>
      </c>
      <c r="P12">
        <v>11.400476189999999</v>
      </c>
      <c r="Q12">
        <v>9.6828571429999997</v>
      </c>
      <c r="R12">
        <v>6.6985714290000002</v>
      </c>
      <c r="S12">
        <v>-1.3438095240000001</v>
      </c>
      <c r="T12">
        <v>1.11952381</v>
      </c>
      <c r="U12">
        <v>5.5685714290000004</v>
      </c>
      <c r="V12">
        <v>-1.2152380949999999</v>
      </c>
      <c r="W12">
        <v>-5.3571428570000004</v>
      </c>
      <c r="X12">
        <v>2.4647591164122028E-2</v>
      </c>
      <c r="Y12">
        <v>7.7234362536122989E-3</v>
      </c>
      <c r="Z12">
        <v>3.2062140676245758</v>
      </c>
      <c r="AA12">
        <v>1.0097053602866171</v>
      </c>
      <c r="AB12">
        <v>0.52557351682080555</v>
      </c>
      <c r="AC12">
        <v>0.6943288669262514</v>
      </c>
      <c r="AD12">
        <f t="shared" si="0"/>
        <v>-6.6223604469470548E-4</v>
      </c>
      <c r="AE12">
        <f t="shared" si="1"/>
        <v>6.4725758883357179E-4</v>
      </c>
      <c r="AF12">
        <f t="shared" si="2"/>
        <v>2.2618001513401227</v>
      </c>
      <c r="AG12">
        <v>0.14580000000000001</v>
      </c>
      <c r="AH12">
        <f t="shared" si="3"/>
        <v>1.0093969671644878</v>
      </c>
    </row>
    <row r="13" spans="1:34" x14ac:dyDescent="0.25">
      <c r="A13" t="s">
        <v>21</v>
      </c>
      <c r="B13">
        <v>-8.6142857142857139</v>
      </c>
      <c r="C13">
        <v>20.444285714285712</v>
      </c>
      <c r="D13">
        <v>11.040476190476191</v>
      </c>
      <c r="E13">
        <v>0.97714285714285731</v>
      </c>
      <c r="F13">
        <v>69.343881679588804</v>
      </c>
      <c r="G13">
        <v>26.26940586408686</v>
      </c>
      <c r="H13">
        <v>30.072224514055346</v>
      </c>
      <c r="I13">
        <v>63.680273838452003</v>
      </c>
      <c r="J13">
        <v>1.2813256602377968E-3</v>
      </c>
      <c r="K13">
        <v>3.9886931829508296E-3</v>
      </c>
      <c r="L13">
        <v>2.4939524613808075E-3</v>
      </c>
      <c r="M13">
        <v>2.6326382491091297E-3</v>
      </c>
      <c r="N13">
        <v>11.606666666666667</v>
      </c>
      <c r="O13">
        <v>7.706190476190474</v>
      </c>
      <c r="P13">
        <v>11.39190476190476</v>
      </c>
      <c r="Q13">
        <v>9.637142857142857</v>
      </c>
      <c r="R13">
        <v>6.6380952380952385</v>
      </c>
      <c r="S13">
        <v>-1.3600000000000003</v>
      </c>
      <c r="T13">
        <v>1.136190476190476</v>
      </c>
      <c r="U13">
        <v>5.5514285714285725</v>
      </c>
      <c r="V13">
        <v>-1.2233333333333336</v>
      </c>
      <c r="W13">
        <v>-5.3314285714285701</v>
      </c>
      <c r="X13">
        <v>2.4846682955561392E-2</v>
      </c>
      <c r="Y13">
        <v>7.6227015458623535E-3</v>
      </c>
      <c r="Z13">
        <v>3.2316817820619419</v>
      </c>
      <c r="AA13">
        <v>0.99640328202830275</v>
      </c>
      <c r="AB13">
        <v>0.44789885044046268</v>
      </c>
      <c r="AC13">
        <v>0.69586877079134102</v>
      </c>
      <c r="AD13">
        <f t="shared" si="0"/>
        <v>-1.2126268011430107E-3</v>
      </c>
      <c r="AE13">
        <f t="shared" si="1"/>
        <v>1.3560549338416999E-3</v>
      </c>
      <c r="AF13">
        <f t="shared" si="2"/>
        <v>11.82788740637228</v>
      </c>
      <c r="AG13">
        <v>0.14580000000000001</v>
      </c>
      <c r="AH13">
        <f t="shared" si="3"/>
        <v>0.99623167322638628</v>
      </c>
    </row>
    <row r="14" spans="1:34" x14ac:dyDescent="0.25">
      <c r="A14" t="s">
        <v>22</v>
      </c>
      <c r="B14">
        <v>-8.6399999999999988</v>
      </c>
      <c r="C14">
        <v>20.41954545454546</v>
      </c>
      <c r="D14">
        <v>11.085000000000001</v>
      </c>
      <c r="E14">
        <v>1.0259090909090909</v>
      </c>
      <c r="F14">
        <v>68.68000253892977</v>
      </c>
      <c r="G14">
        <v>36.943543533475555</v>
      </c>
      <c r="H14">
        <v>38.710108392005722</v>
      </c>
      <c r="I14">
        <v>80.616108152561992</v>
      </c>
      <c r="J14">
        <v>1.2661649461490549E-3</v>
      </c>
      <c r="K14">
        <v>5.615423305016934E-3</v>
      </c>
      <c r="L14">
        <v>3.2235823972928085E-3</v>
      </c>
      <c r="M14">
        <v>3.3483528910414639E-3</v>
      </c>
      <c r="N14">
        <v>11.613636363636365</v>
      </c>
      <c r="O14">
        <v>7.7077272727272739</v>
      </c>
      <c r="P14">
        <v>11.434090909090909</v>
      </c>
      <c r="Q14">
        <v>9.5968181818181844</v>
      </c>
      <c r="R14">
        <v>6.6563636363636363</v>
      </c>
      <c r="S14">
        <v>-1.3163636363636362</v>
      </c>
      <c r="T14">
        <v>1.2268181818181818</v>
      </c>
      <c r="U14">
        <v>5.622272727272728</v>
      </c>
      <c r="V14">
        <v>-1.1077272727272727</v>
      </c>
      <c r="W14">
        <v>-5.3599999999999994</v>
      </c>
      <c r="X14">
        <v>2.4960644580036204E-2</v>
      </c>
      <c r="Y14">
        <v>7.6258333334584183E-3</v>
      </c>
      <c r="Z14">
        <v>3.2462377661467769</v>
      </c>
      <c r="AA14">
        <v>0.99673085069843437</v>
      </c>
      <c r="AB14">
        <v>0.4500577545945727</v>
      </c>
      <c r="AC14">
        <v>0.69697017096557223</v>
      </c>
      <c r="AD14">
        <f t="shared" si="0"/>
        <v>-1.9574174511437538E-3</v>
      </c>
      <c r="AE14">
        <f t="shared" si="1"/>
        <v>2.2670704139754702E-3</v>
      </c>
      <c r="AF14">
        <f t="shared" si="2"/>
        <v>15.819464705946126</v>
      </c>
      <c r="AG14">
        <v>0.14580000000000001</v>
      </c>
      <c r="AH14">
        <f t="shared" si="3"/>
        <v>0.99664097509636596</v>
      </c>
    </row>
    <row r="15" spans="1:34" x14ac:dyDescent="0.25">
      <c r="A15" t="s">
        <v>23</v>
      </c>
      <c r="B15">
        <v>-8.5990476190000003</v>
      </c>
      <c r="C15">
        <v>20.40095238</v>
      </c>
      <c r="D15">
        <v>11.212857140000001</v>
      </c>
      <c r="E15">
        <v>1.3461904760000001</v>
      </c>
      <c r="F15">
        <v>68.628382179728717</v>
      </c>
      <c r="G15">
        <v>48.290487713442083</v>
      </c>
      <c r="H15">
        <v>50.185267063280456</v>
      </c>
      <c r="I15">
        <v>90.839121294910797</v>
      </c>
      <c r="J15">
        <v>1.269779265882605E-3</v>
      </c>
      <c r="K15">
        <v>7.3520221318881668E-3</v>
      </c>
      <c r="L15">
        <v>4.2215297831953488E-3</v>
      </c>
      <c r="M15">
        <v>3.8640803487993529E-3</v>
      </c>
      <c r="N15">
        <v>11.67857143</v>
      </c>
      <c r="O15">
        <v>7.947619048</v>
      </c>
      <c r="P15">
        <v>11.51142857</v>
      </c>
      <c r="Q15">
        <v>9.65</v>
      </c>
      <c r="R15">
        <v>6.8490476190000003</v>
      </c>
      <c r="S15">
        <v>-1.03</v>
      </c>
      <c r="T15">
        <v>1.6723809519999999</v>
      </c>
      <c r="U15">
        <v>5.9166666670000003</v>
      </c>
      <c r="V15">
        <v>-0.552857143</v>
      </c>
      <c r="W15">
        <v>-5.208571429</v>
      </c>
      <c r="X15">
        <v>2.5269772417128328E-2</v>
      </c>
      <c r="Y15">
        <v>7.6705505711284223E-3</v>
      </c>
      <c r="Z15">
        <v>3.2869381068788543</v>
      </c>
      <c r="AA15">
        <v>1.0027271983135568</v>
      </c>
      <c r="AB15">
        <v>0.48530625664595822</v>
      </c>
      <c r="AC15">
        <v>0.69922824309307685</v>
      </c>
      <c r="AD15">
        <f t="shared" si="0"/>
        <v>-2.9517505173127438E-3</v>
      </c>
      <c r="AE15">
        <f t="shared" si="1"/>
        <v>3.4879417830888139E-3</v>
      </c>
      <c r="AF15">
        <f t="shared" si="2"/>
        <v>18.165195961893669</v>
      </c>
      <c r="AG15">
        <v>0.14580000000000001</v>
      </c>
      <c r="AH15">
        <f t="shared" si="3"/>
        <v>1.0024851929550898</v>
      </c>
    </row>
    <row r="16" spans="1:34" x14ac:dyDescent="0.25">
      <c r="A16" t="s">
        <v>24</v>
      </c>
      <c r="B16">
        <v>-8.2885000000000026</v>
      </c>
      <c r="C16">
        <v>20.211000000000002</v>
      </c>
      <c r="D16">
        <v>11.339</v>
      </c>
      <c r="E16">
        <v>1.6659999999999997</v>
      </c>
      <c r="F16">
        <v>69.634601839768507</v>
      </c>
      <c r="G16">
        <v>59.364526145850469</v>
      </c>
      <c r="H16">
        <v>63.886606632373535</v>
      </c>
      <c r="I16">
        <v>95.942169073292234</v>
      </c>
      <c r="J16">
        <v>1.3240860249173392E-3</v>
      </c>
      <c r="K16">
        <v>8.9552472398360828E-3</v>
      </c>
      <c r="L16">
        <v>5.4296771141855533E-3</v>
      </c>
      <c r="M16">
        <v>4.1779714027607041E-3</v>
      </c>
      <c r="N16">
        <v>11.756500000000001</v>
      </c>
      <c r="O16">
        <v>8.1170000000000009</v>
      </c>
      <c r="P16">
        <v>11.197999999999999</v>
      </c>
      <c r="Q16">
        <v>9.6725000000000012</v>
      </c>
      <c r="R16">
        <v>7.1509999999999989</v>
      </c>
      <c r="S16">
        <v>-1.0565000000000002</v>
      </c>
      <c r="T16">
        <v>1.7284999999999999</v>
      </c>
      <c r="U16">
        <v>6.2620000000000005</v>
      </c>
      <c r="V16">
        <v>-0.20900000000000002</v>
      </c>
      <c r="W16">
        <v>-4.5904999999999996</v>
      </c>
      <c r="X16">
        <v>2.5911135726248861E-2</v>
      </c>
      <c r="Y16">
        <v>7.7306276236805433E-3</v>
      </c>
      <c r="Z16">
        <v>3.3741360917268661</v>
      </c>
      <c r="AA16">
        <v>1.0117121419185315</v>
      </c>
      <c r="AB16">
        <v>0.53800345368695379</v>
      </c>
      <c r="AC16">
        <v>0.70334567273110049</v>
      </c>
      <c r="AD16">
        <f t="shared" si="0"/>
        <v>-4.1055910892682139E-3</v>
      </c>
      <c r="AE16">
        <f t="shared" si="1"/>
        <v>4.7772758370753787E-3</v>
      </c>
      <c r="AF16">
        <f t="shared" si="2"/>
        <v>16.360244681037798</v>
      </c>
      <c r="AG16">
        <v>0.14560000000000001</v>
      </c>
      <c r="AH16">
        <f t="shared" si="3"/>
        <v>1.0117246522612138</v>
      </c>
    </row>
    <row r="17" spans="1:34" x14ac:dyDescent="0.25">
      <c r="A17" t="s">
        <v>25</v>
      </c>
      <c r="B17">
        <v>2.1465000000000001</v>
      </c>
      <c r="C17">
        <v>20.3735</v>
      </c>
      <c r="D17">
        <v>14.7455</v>
      </c>
      <c r="E17">
        <v>7.9989999999999997</v>
      </c>
      <c r="F17">
        <v>68.326885801228713</v>
      </c>
      <c r="G17">
        <v>70.513090139119925</v>
      </c>
      <c r="H17">
        <v>68.17923649836834</v>
      </c>
      <c r="I17">
        <v>95.043823607513502</v>
      </c>
      <c r="J17">
        <v>3.1389175854013504E-3</v>
      </c>
      <c r="K17">
        <v>1.0775424555546679E-2</v>
      </c>
      <c r="L17">
        <v>7.2619332240046498E-3</v>
      </c>
      <c r="M17">
        <v>6.4648464243506143E-3</v>
      </c>
      <c r="N17">
        <v>15.054500000000001</v>
      </c>
      <c r="O17">
        <v>13.666499999999999</v>
      </c>
      <c r="P17">
        <v>14.2835</v>
      </c>
      <c r="Q17">
        <v>13.852499999999999</v>
      </c>
      <c r="R17">
        <v>11.756500000000001</v>
      </c>
      <c r="S17">
        <v>6.4909999999999997</v>
      </c>
      <c r="T17">
        <v>6.6375000000000002</v>
      </c>
      <c r="U17">
        <v>9.7609999999999992</v>
      </c>
      <c r="V17">
        <v>6.8460000000000001</v>
      </c>
      <c r="W17">
        <v>3.9445000000000001</v>
      </c>
      <c r="X17">
        <v>2.5866021482156831E-2</v>
      </c>
      <c r="Y17">
        <v>7.4534809892699994E-3</v>
      </c>
      <c r="Z17">
        <v>3.4946301471335492</v>
      </c>
      <c r="AA17">
        <v>1.0120379425602286</v>
      </c>
      <c r="AB17">
        <v>0.53990858054894642</v>
      </c>
      <c r="AC17">
        <v>0.70818017227190444</v>
      </c>
      <c r="AD17">
        <f t="shared" si="0"/>
        <v>-4.1230156386032994E-3</v>
      </c>
      <c r="AE17">
        <f t="shared" si="1"/>
        <v>4.3105781311960642E-3</v>
      </c>
      <c r="AF17">
        <f t="shared" si="2"/>
        <v>4.5491579230658195</v>
      </c>
      <c r="AG17">
        <v>0.14030000000000001</v>
      </c>
      <c r="AH17">
        <f t="shared" si="3"/>
        <v>1.0123027815434058</v>
      </c>
    </row>
    <row r="18" spans="1:34" x14ac:dyDescent="0.25">
      <c r="A18" t="s">
        <v>26</v>
      </c>
      <c r="B18">
        <v>2.1970000000000001</v>
      </c>
      <c r="C18">
        <v>20.387499999999999</v>
      </c>
      <c r="D18">
        <v>14.6935</v>
      </c>
      <c r="E18">
        <v>7.7945000000000002</v>
      </c>
      <c r="F18">
        <v>69.424499889900915</v>
      </c>
      <c r="G18">
        <v>58.641286882754791</v>
      </c>
      <c r="H18">
        <v>57.22649645666867</v>
      </c>
      <c r="I18">
        <v>90.937885155439119</v>
      </c>
      <c r="J18">
        <v>3.2027442565516718E-3</v>
      </c>
      <c r="K18">
        <v>8.9430222339240417E-3</v>
      </c>
      <c r="L18">
        <v>6.0633333305697753E-3</v>
      </c>
      <c r="M18">
        <v>6.0963994784446855E-3</v>
      </c>
      <c r="N18">
        <v>15.031499999999999</v>
      </c>
      <c r="O18">
        <v>13.513</v>
      </c>
      <c r="P18">
        <v>14.029</v>
      </c>
      <c r="Q18">
        <v>13.843500000000001</v>
      </c>
      <c r="R18">
        <v>11.691000000000001</v>
      </c>
      <c r="S18">
        <v>6.3739999999999997</v>
      </c>
      <c r="T18">
        <v>6.1609999999999996</v>
      </c>
      <c r="U18">
        <v>9.7025000000000006</v>
      </c>
      <c r="V18">
        <v>6.3140000000000001</v>
      </c>
      <c r="W18">
        <v>3.8450000000000002</v>
      </c>
      <c r="X18">
        <v>2.5472214991397991E-2</v>
      </c>
      <c r="Y18">
        <v>7.4005041067102774E-3</v>
      </c>
      <c r="Z18">
        <v>3.4418371976831161</v>
      </c>
      <c r="AA18">
        <v>1.0049650953522189</v>
      </c>
      <c r="AB18">
        <v>0.49833633236827102</v>
      </c>
      <c r="AC18">
        <v>0.70556059481597533</v>
      </c>
      <c r="AD18">
        <f t="shared" si="0"/>
        <v>-2.8605890740181035E-3</v>
      </c>
      <c r="AE18">
        <f t="shared" si="1"/>
        <v>2.8466227554793562E-3</v>
      </c>
      <c r="AF18">
        <f t="shared" si="2"/>
        <v>0.48823225487362959</v>
      </c>
      <c r="AG18">
        <v>0.14030000000000001</v>
      </c>
      <c r="AH18">
        <f t="shared" si="3"/>
        <v>1.0051076675221977</v>
      </c>
    </row>
    <row r="19" spans="1:34" x14ac:dyDescent="0.25">
      <c r="A19" t="s">
        <v>27</v>
      </c>
      <c r="B19">
        <v>2.2324999999999999</v>
      </c>
      <c r="C19">
        <v>20.371500000000001</v>
      </c>
      <c r="D19">
        <v>14.91</v>
      </c>
      <c r="E19">
        <v>8.2684999999999995</v>
      </c>
      <c r="F19">
        <v>69.645544698972103</v>
      </c>
      <c r="G19">
        <v>70.37073876590712</v>
      </c>
      <c r="H19">
        <v>65.741865586736523</v>
      </c>
      <c r="I19">
        <v>94.796080374041907</v>
      </c>
      <c r="J19">
        <v>3.2222936611100996E-3</v>
      </c>
      <c r="K19">
        <v>1.0751943453454395E-2</v>
      </c>
      <c r="L19">
        <v>7.0749092674160319E-3</v>
      </c>
      <c r="M19">
        <v>6.568337873061332E-3</v>
      </c>
      <c r="N19">
        <v>15.164999999999999</v>
      </c>
      <c r="O19">
        <v>14.038500000000001</v>
      </c>
      <c r="P19">
        <v>14.467499999999999</v>
      </c>
      <c r="Q19">
        <v>13.922000000000001</v>
      </c>
      <c r="R19">
        <v>12.087</v>
      </c>
      <c r="S19">
        <v>6.7385000000000002</v>
      </c>
      <c r="T19">
        <v>7.0039999999999996</v>
      </c>
      <c r="U19">
        <v>10.4245</v>
      </c>
      <c r="V19">
        <v>7.0650000000000004</v>
      </c>
      <c r="W19">
        <v>4.2510000000000003</v>
      </c>
      <c r="X19">
        <v>2.6802882165865068E-2</v>
      </c>
      <c r="Y19">
        <v>7.4162112131619462E-3</v>
      </c>
      <c r="Z19">
        <v>3.622034941142974</v>
      </c>
      <c r="AA19">
        <v>1.0072082867295042</v>
      </c>
      <c r="AB19">
        <v>0.51165933510254957</v>
      </c>
      <c r="AC19">
        <v>0.71296653619273376</v>
      </c>
      <c r="AD19">
        <f t="shared" si="0"/>
        <v>-3.8526156063059323E-3</v>
      </c>
      <c r="AE19">
        <f t="shared" si="1"/>
        <v>4.1836055803930634E-3</v>
      </c>
      <c r="AF19">
        <f t="shared" si="2"/>
        <v>8.5913054379307709</v>
      </c>
      <c r="AG19">
        <v>0.14030000000000001</v>
      </c>
      <c r="AH19">
        <f t="shared" si="3"/>
        <v>1.0072409455937339</v>
      </c>
    </row>
    <row r="20" spans="1:34" x14ac:dyDescent="0.25">
      <c r="A20" t="s">
        <v>28</v>
      </c>
      <c r="B20">
        <v>2.2000000000000002</v>
      </c>
      <c r="C20">
        <v>20.550999999999998</v>
      </c>
      <c r="D20">
        <v>14.801500000000001</v>
      </c>
      <c r="E20">
        <v>7.899</v>
      </c>
      <c r="F20">
        <v>69.958944838162452</v>
      </c>
      <c r="G20">
        <v>47.770617377895412</v>
      </c>
      <c r="H20">
        <v>48.208421327596774</v>
      </c>
      <c r="I20">
        <v>81.340139959826374</v>
      </c>
      <c r="J20">
        <v>3.2283160921366557E-3</v>
      </c>
      <c r="K20">
        <v>7.3404226146055488E-3</v>
      </c>
      <c r="L20">
        <v>5.1359710656541423E-3</v>
      </c>
      <c r="M20">
        <v>5.4866213961682645E-3</v>
      </c>
      <c r="N20">
        <v>15.1265</v>
      </c>
      <c r="O20">
        <v>13.826499999999999</v>
      </c>
      <c r="P20">
        <v>14.3575</v>
      </c>
      <c r="Q20">
        <v>13.96</v>
      </c>
      <c r="R20">
        <v>11.778499999999999</v>
      </c>
      <c r="S20">
        <v>6.5025000000000004</v>
      </c>
      <c r="T20">
        <v>6.2765000000000004</v>
      </c>
      <c r="U20">
        <v>9.9425000000000008</v>
      </c>
      <c r="V20">
        <v>6.109</v>
      </c>
      <c r="W20">
        <v>4.0795000000000003</v>
      </c>
      <c r="X20">
        <v>2.5343953654927111E-2</v>
      </c>
      <c r="Y20">
        <v>7.357495344128411E-3</v>
      </c>
      <c r="Z20">
        <v>3.4244563883487555</v>
      </c>
      <c r="AA20">
        <v>0.99911005945953768</v>
      </c>
      <c r="AB20">
        <v>0.46391185712089422</v>
      </c>
      <c r="AC20">
        <v>0.70440302980764002</v>
      </c>
      <c r="AD20">
        <f t="shared" si="0"/>
        <v>-1.9076549735174866E-3</v>
      </c>
      <c r="AE20">
        <f t="shared" si="1"/>
        <v>1.8538012184372843E-3</v>
      </c>
      <c r="AF20">
        <f t="shared" si="2"/>
        <v>2.8230343446699102</v>
      </c>
      <c r="AG20">
        <v>0.14030000000000001</v>
      </c>
      <c r="AH20">
        <f t="shared" si="3"/>
        <v>0.99926638476384078</v>
      </c>
    </row>
    <row r="21" spans="1:34" x14ac:dyDescent="0.25">
      <c r="A21" t="s">
        <v>29</v>
      </c>
      <c r="B21">
        <v>10.97</v>
      </c>
      <c r="C21">
        <v>20.798095239999999</v>
      </c>
      <c r="D21">
        <v>17.73285714</v>
      </c>
      <c r="E21">
        <v>13.83333333</v>
      </c>
      <c r="F21">
        <v>74.792368838679465</v>
      </c>
      <c r="G21">
        <v>47.080043369120709</v>
      </c>
      <c r="H21">
        <v>53.375655551264458</v>
      </c>
      <c r="I21">
        <v>69.325175401451261</v>
      </c>
      <c r="J21">
        <v>6.9091777282885881E-3</v>
      </c>
      <c r="K21">
        <v>7.3453991386932477E-3</v>
      </c>
      <c r="L21">
        <v>6.8745026292012087E-3</v>
      </c>
      <c r="M21">
        <v>6.9569970543091062E-3</v>
      </c>
      <c r="N21">
        <v>17.91571429</v>
      </c>
      <c r="O21">
        <v>16.989047620000001</v>
      </c>
      <c r="P21">
        <v>17.708571429999999</v>
      </c>
      <c r="Q21">
        <v>17.333333329999999</v>
      </c>
      <c r="R21">
        <v>16</v>
      </c>
      <c r="S21">
        <v>13.25571429</v>
      </c>
      <c r="T21">
        <v>12.76857143</v>
      </c>
      <c r="U21">
        <v>15.016666669999999</v>
      </c>
      <c r="V21">
        <v>12.728571430000001</v>
      </c>
      <c r="W21">
        <v>11.926666669999999</v>
      </c>
      <c r="X21">
        <v>2.5267005785302884E-2</v>
      </c>
      <c r="Y21">
        <v>6.4828145700407576E-3</v>
      </c>
      <c r="Z21">
        <v>3.5099203496905287</v>
      </c>
      <c r="AA21">
        <v>0.90505118773793269</v>
      </c>
      <c r="AB21" s="1">
        <v>-7.9489677169245709E-2</v>
      </c>
      <c r="AC21">
        <v>0.70672028713470236</v>
      </c>
      <c r="AD21">
        <f t="shared" si="0"/>
        <v>3.4675099087379431E-5</v>
      </c>
      <c r="AE21">
        <f t="shared" si="1"/>
        <v>3.8840208438414153E-4</v>
      </c>
      <c r="AF21">
        <f t="shared" si="2"/>
        <v>1220.1181672340392</v>
      </c>
      <c r="AG21">
        <v>0.13650000000000001</v>
      </c>
      <c r="AH21">
        <f t="shared" si="3"/>
        <v>0.90498191671887629</v>
      </c>
    </row>
    <row r="22" spans="1:34" x14ac:dyDescent="0.25">
      <c r="A22" t="s">
        <v>30</v>
      </c>
      <c r="B22">
        <v>11.1645</v>
      </c>
      <c r="C22">
        <v>20.6645</v>
      </c>
      <c r="D22">
        <v>17.890499999999999</v>
      </c>
      <c r="E22">
        <v>14.2675</v>
      </c>
      <c r="F22">
        <v>74.812819107829256</v>
      </c>
      <c r="G22">
        <v>79.63292228420606</v>
      </c>
      <c r="H22">
        <v>71.476496130572855</v>
      </c>
      <c r="I22">
        <v>88.762686522307561</v>
      </c>
      <c r="J22">
        <v>7.0151251316071415E-3</v>
      </c>
      <c r="K22">
        <v>1.2421824093738917E-2</v>
      </c>
      <c r="L22">
        <v>9.3340676180400234E-3</v>
      </c>
      <c r="M22">
        <v>9.1947398136030378E-3</v>
      </c>
      <c r="N22">
        <v>17.8965</v>
      </c>
      <c r="O22">
        <v>17.599499999999999</v>
      </c>
      <c r="P22">
        <v>18.086500000000001</v>
      </c>
      <c r="Q22">
        <v>17.334499999999998</v>
      </c>
      <c r="R22">
        <v>16.208500000000001</v>
      </c>
      <c r="S22">
        <v>13.515000000000001</v>
      </c>
      <c r="T22">
        <v>14.1485</v>
      </c>
      <c r="U22">
        <v>15.339499999999999</v>
      </c>
      <c r="V22">
        <v>14.098000000000001</v>
      </c>
      <c r="W22">
        <v>12.166499999999999</v>
      </c>
      <c r="X22">
        <v>2.5345185235523052E-2</v>
      </c>
      <c r="Y22">
        <v>7.1092071927947309E-3</v>
      </c>
      <c r="Z22">
        <v>3.5228200541986494</v>
      </c>
      <c r="AA22">
        <v>0.99307539963427238</v>
      </c>
      <c r="AB22">
        <v>0.42890172037959362</v>
      </c>
      <c r="AC22">
        <v>0.70863157894736839</v>
      </c>
      <c r="AD22">
        <f t="shared" si="0"/>
        <v>-2.3189424864328819E-3</v>
      </c>
      <c r="AE22">
        <f t="shared" si="1"/>
        <v>3.2270842801358796E-3</v>
      </c>
      <c r="AF22">
        <f t="shared" si="2"/>
        <v>39.161893794957756</v>
      </c>
      <c r="AG22">
        <v>0.13639999999999999</v>
      </c>
      <c r="AH22">
        <f t="shared" si="3"/>
        <v>0.99315207521043702</v>
      </c>
    </row>
    <row r="23" spans="1:34" x14ac:dyDescent="0.25">
      <c r="A23" t="s">
        <v>31</v>
      </c>
      <c r="B23">
        <v>11.164999999999999</v>
      </c>
      <c r="C23">
        <v>20.526250000000001</v>
      </c>
      <c r="D23">
        <v>17.778749999999999</v>
      </c>
      <c r="E23">
        <v>14.216249999999999</v>
      </c>
      <c r="F23">
        <v>73.939886822324567</v>
      </c>
      <c r="G23">
        <v>80.697296765105079</v>
      </c>
      <c r="H23">
        <v>72.08626034052655</v>
      </c>
      <c r="I23">
        <v>89.169073188739247</v>
      </c>
      <c r="J23">
        <v>6.9326249166639636E-3</v>
      </c>
      <c r="K23">
        <v>1.2482159180111405E-2</v>
      </c>
      <c r="L23">
        <v>9.3478518499986105E-3</v>
      </c>
      <c r="M23">
        <v>9.2063843622020979E-3</v>
      </c>
      <c r="N23">
        <v>17.78</v>
      </c>
      <c r="O23">
        <v>17.56625</v>
      </c>
      <c r="P23">
        <v>17.994999999999997</v>
      </c>
      <c r="Q23">
        <v>17.223749999999999</v>
      </c>
      <c r="R23">
        <v>16.09</v>
      </c>
      <c r="S23">
        <v>13.465000000000002</v>
      </c>
      <c r="T23">
        <v>14.1325</v>
      </c>
      <c r="U23">
        <v>15.228750000000002</v>
      </c>
      <c r="V23">
        <v>14.1275</v>
      </c>
      <c r="W23">
        <v>12.149999999999999</v>
      </c>
      <c r="X23">
        <v>2.4966460162273607E-2</v>
      </c>
      <c r="Y23">
        <v>7.1163368439103652E-3</v>
      </c>
      <c r="Z23">
        <v>3.4704700929110834</v>
      </c>
      <c r="AA23">
        <v>0.99415452561101936</v>
      </c>
      <c r="AB23">
        <v>0.43521254553607841</v>
      </c>
      <c r="AC23">
        <v>0.70663640005341177</v>
      </c>
      <c r="AD23">
        <f t="shared" si="0"/>
        <v>-2.4152269333346469E-3</v>
      </c>
      <c r="AE23">
        <f t="shared" si="1"/>
        <v>3.2757748179093066E-3</v>
      </c>
      <c r="AF23">
        <f t="shared" si="2"/>
        <v>35.630104678673881</v>
      </c>
      <c r="AG23">
        <v>0.13639999999999999</v>
      </c>
      <c r="AH23">
        <f t="shared" si="3"/>
        <v>0.99414808328967752</v>
      </c>
    </row>
    <row r="24" spans="1:34" x14ac:dyDescent="0.25">
      <c r="A24" t="s">
        <v>32</v>
      </c>
      <c r="B24">
        <v>19.988499999999998</v>
      </c>
      <c r="C24">
        <v>20.778500000000001</v>
      </c>
      <c r="D24">
        <v>20.521999999999998</v>
      </c>
      <c r="E24">
        <v>19.925999999999998</v>
      </c>
      <c r="F24">
        <v>77.778193195766988</v>
      </c>
      <c r="G24">
        <v>78.670523044704737</v>
      </c>
      <c r="H24">
        <v>77.854048269646526</v>
      </c>
      <c r="I24">
        <v>80.63079650647569</v>
      </c>
      <c r="J24">
        <v>1.4120424415552143E-2</v>
      </c>
      <c r="K24">
        <v>1.2356944552074691E-2</v>
      </c>
      <c r="L24">
        <v>1.2030643481404119E-2</v>
      </c>
      <c r="M24">
        <v>1.2008332067112467E-2</v>
      </c>
      <c r="N24">
        <v>20.477499999999999</v>
      </c>
      <c r="O24">
        <v>20.224</v>
      </c>
      <c r="P24">
        <v>20.513999999999999</v>
      </c>
      <c r="Q24">
        <v>20.405999999999999</v>
      </c>
      <c r="R24">
        <v>20.256</v>
      </c>
      <c r="S24">
        <v>20.137499999999999</v>
      </c>
      <c r="T24">
        <v>19.987500000000001</v>
      </c>
      <c r="U24">
        <v>20.253</v>
      </c>
      <c r="V24">
        <v>19.913499999999999</v>
      </c>
      <c r="W24">
        <v>20.010999999999999</v>
      </c>
      <c r="X24">
        <v>1.4439380627309237E-2</v>
      </c>
      <c r="Y24">
        <v>7.8362392307579753E-3</v>
      </c>
      <c r="Z24">
        <v>2.0547730982279102</v>
      </c>
      <c r="AA24">
        <v>1.1206991801190849</v>
      </c>
      <c r="AB24">
        <v>1.1870967630937792</v>
      </c>
      <c r="AC24">
        <v>0.62006558963604597</v>
      </c>
      <c r="AD24">
        <f t="shared" si="0"/>
        <v>2.089780934148024E-3</v>
      </c>
      <c r="AE24">
        <f t="shared" si="1"/>
        <v>3.4861248496222477E-4</v>
      </c>
      <c r="AF24">
        <f t="shared" si="2"/>
        <v>116.68177172380747</v>
      </c>
      <c r="AG24">
        <v>0.13320000000000001</v>
      </c>
      <c r="AH24">
        <f t="shared" si="3"/>
        <v>1.1210175566223213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2016-07-25T08:08:45Z</dcterms:created>
  <dcterms:modified xsi:type="dcterms:W3CDTF">2016-07-28T08:06:34Z</dcterms:modified>
</cp:coreProperties>
</file>