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MATLAB\Eingebunden\"/>
    </mc:Choice>
  </mc:AlternateContent>
  <bookViews>
    <workbookView xWindow="0" yWindow="0" windowWidth="20460" windowHeight="772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1" i="1" l="1"/>
  <c r="AF22" i="1"/>
  <c r="AF23" i="1"/>
  <c r="AF24" i="1"/>
  <c r="AF15" i="1"/>
  <c r="AF16" i="1"/>
  <c r="AF17" i="1"/>
  <c r="AF18" i="1"/>
  <c r="AF19" i="1"/>
  <c r="AF20" i="1"/>
  <c r="AF3" i="1"/>
  <c r="AF4" i="1"/>
  <c r="AF5" i="1"/>
  <c r="AF6" i="1"/>
  <c r="AF7" i="1"/>
  <c r="AF8" i="1"/>
  <c r="AF9" i="1"/>
  <c r="AF10" i="1"/>
  <c r="AF11" i="1"/>
  <c r="AF12" i="1"/>
  <c r="AF13" i="1"/>
  <c r="AF14" i="1"/>
  <c r="AF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E2" i="1"/>
  <c r="AD2" i="1"/>
</calcChain>
</file>

<file path=xl/sharedStrings.xml><?xml version="1.0" encoding="utf-8"?>
<sst xmlns="http://schemas.openxmlformats.org/spreadsheetml/2006/main" count="54" uniqueCount="54">
  <si>
    <t>Zeit</t>
  </si>
  <si>
    <t>T_AUL</t>
  </si>
  <si>
    <t>T_ABL</t>
  </si>
  <si>
    <t>T_ZUL_PHI</t>
  </si>
  <si>
    <t>T_FOL_PHI</t>
  </si>
  <si>
    <t>PHI_AUL</t>
  </si>
  <si>
    <t>PHI_ABL</t>
  </si>
  <si>
    <t>PHI_ZUL</t>
  </si>
  <si>
    <t>PHI_FOL</t>
  </si>
  <si>
    <t>x_AUL</t>
  </si>
  <si>
    <t>01.07.2016, 13:17:49,950</t>
  </si>
  <si>
    <t>01.07.2016, 13:43:34,950</t>
  </si>
  <si>
    <t>01.07.2016, 14:10:04,950</t>
  </si>
  <si>
    <t>01.07.2016, 14:53:22,771</t>
  </si>
  <si>
    <t>01.07.2016, 15:29:34,582</t>
  </si>
  <si>
    <t>01.07.2016, 16:03:59,582</t>
  </si>
  <si>
    <t>04.07.2016, 16:15:31,716</t>
  </si>
  <si>
    <t>04.07.2016, 16:35:05,469</t>
  </si>
  <si>
    <t>04.07.2016, 16:56:48,778</t>
  </si>
  <si>
    <t>04.07.2016, 17:30:28,152</t>
  </si>
  <si>
    <t>06.07.2016, 10:03:38,395</t>
  </si>
  <si>
    <t>06.07.2016, 10:16:18,395</t>
  </si>
  <si>
    <t>06.07.2016, 10:34:48,394</t>
  </si>
  <si>
    <t>06.07.2016, 10:47:48,394</t>
  </si>
  <si>
    <t>06.07.2016, 11:20:48,395</t>
  </si>
  <si>
    <t>06.07.2016, 12:33:47,067</t>
  </si>
  <si>
    <t>06.07.2016, 12:52:47,067</t>
  </si>
  <si>
    <t>06.07.2016, 13:11:17,067</t>
  </si>
  <si>
    <t>06.07.2016, 13:42:07,067</t>
  </si>
  <si>
    <t>06.07.2016, 14:18:46,486</t>
  </si>
  <si>
    <t>06.07.2016, 14:55:46,486</t>
  </si>
  <si>
    <t>06.07.2016, 15:13:36,486</t>
  </si>
  <si>
    <t>06.07.2016, 15:55:06,825</t>
  </si>
  <si>
    <t>x_ABL</t>
  </si>
  <si>
    <t>x_ZUL</t>
  </si>
  <si>
    <t>x_FOL</t>
  </si>
  <si>
    <t>T_ZUL_Mitte</t>
  </si>
  <si>
    <t>T_ZUL_O</t>
  </si>
  <si>
    <t>T_ZUL_U</t>
  </si>
  <si>
    <t>T_ZUL_L</t>
  </si>
  <si>
    <t>T_ZUL_R</t>
  </si>
  <si>
    <t>T_FOL_Mitte</t>
  </si>
  <si>
    <t>T_FOL_O</t>
  </si>
  <si>
    <t>T_FOL_U</t>
  </si>
  <si>
    <t>T_FOL_L</t>
  </si>
  <si>
    <t>T_FOL_R</t>
  </si>
  <si>
    <t>k_sen_Zhang</t>
  </si>
  <si>
    <t>k_lat_Zhang</t>
  </si>
  <si>
    <t>NTU_sen_Zhang</t>
  </si>
  <si>
    <t>NTU_lat_Zhang</t>
  </si>
  <si>
    <t>eff_lat</t>
  </si>
  <si>
    <t>eff_sen</t>
  </si>
  <si>
    <t>m_w_f</t>
  </si>
  <si>
    <t>m_w_e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</si>
</sst>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topLeftCell="Q5" workbookViewId="0">
      <selection activeCell="AF11" sqref="AF11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</row>
    <row r="2" spans="1:32" x14ac:dyDescent="0.25">
      <c r="A2" t="s">
        <v>10</v>
      </c>
      <c r="B2">
        <v>15.780999999999997</v>
      </c>
      <c r="C2">
        <v>20.899499999999996</v>
      </c>
      <c r="D2">
        <v>19.271999999999998</v>
      </c>
      <c r="E2">
        <v>17.414999999999999</v>
      </c>
      <c r="F2">
        <v>50.202292575781648</v>
      </c>
      <c r="G2">
        <v>51.58242728455761</v>
      </c>
      <c r="H2">
        <v>47.864336495101298</v>
      </c>
      <c r="I2">
        <v>48.412562874857223</v>
      </c>
      <c r="J2">
        <v>6.6415234308272271E-3</v>
      </c>
      <c r="K2">
        <v>8.1080672448618357E-3</v>
      </c>
      <c r="L2">
        <v>6.8099616747507481E-3</v>
      </c>
      <c r="M2">
        <v>7.0047358184451673E-3</v>
      </c>
      <c r="N2">
        <v>19.322999999999997</v>
      </c>
      <c r="O2">
        <v>19.421000000000006</v>
      </c>
      <c r="P2">
        <v>19.536500000000004</v>
      </c>
      <c r="Q2">
        <v>19.092999999999996</v>
      </c>
      <c r="R2">
        <v>18.442500000000003</v>
      </c>
      <c r="S2">
        <v>16.997000000000003</v>
      </c>
      <c r="T2">
        <v>17.481999999999996</v>
      </c>
      <c r="U2">
        <v>17.957000000000001</v>
      </c>
      <c r="V2">
        <v>17.454499999999999</v>
      </c>
      <c r="W2">
        <v>16.222999999999999</v>
      </c>
      <c r="X2">
        <v>2.2319333337419939E-2</v>
      </c>
      <c r="Y2">
        <v>1.1055155708923454E-3</v>
      </c>
      <c r="Z2">
        <v>3.1537879753326536</v>
      </c>
      <c r="AA2">
        <v>0.15699369105790964</v>
      </c>
      <c r="AB2">
        <v>0.11485387774411636</v>
      </c>
      <c r="AC2">
        <v>0.69199960926052573</v>
      </c>
      <c r="AD2">
        <f>J2-L2</f>
        <v>-1.6843824392352106E-4</v>
      </c>
      <c r="AE2">
        <f>K2-M2</f>
        <v>1.1033314264166684E-3</v>
      </c>
      <c r="AF2" s="1">
        <f>AD2+AE2</f>
        <v>9.3489318249314734E-4</v>
      </c>
    </row>
    <row r="3" spans="1:32" x14ac:dyDescent="0.25">
      <c r="A3" t="s">
        <v>11</v>
      </c>
      <c r="B3">
        <v>11.351499999999998</v>
      </c>
      <c r="C3">
        <v>20.789499999999997</v>
      </c>
      <c r="D3">
        <v>17.872</v>
      </c>
      <c r="E3">
        <v>14.504000000000001</v>
      </c>
      <c r="F3">
        <v>48.494396315378211</v>
      </c>
      <c r="G3">
        <v>52.294503974402801</v>
      </c>
      <c r="H3">
        <v>46.559217653621346</v>
      </c>
      <c r="I3">
        <v>55.914621584830428</v>
      </c>
      <c r="J3">
        <v>4.5944950398670147E-3</v>
      </c>
      <c r="K3">
        <v>8.1652615445928396E-3</v>
      </c>
      <c r="L3">
        <v>6.0381177271044235E-3</v>
      </c>
      <c r="M3">
        <v>6.2804180804973686E-3</v>
      </c>
      <c r="N3">
        <v>17.863499999999998</v>
      </c>
      <c r="O3">
        <v>18.138999999999999</v>
      </c>
      <c r="P3">
        <v>18.278999999999996</v>
      </c>
      <c r="Q3">
        <v>17.4435</v>
      </c>
      <c r="R3">
        <v>16.314500000000002</v>
      </c>
      <c r="S3">
        <v>13.5785</v>
      </c>
      <c r="T3">
        <v>14.564999999999998</v>
      </c>
      <c r="U3">
        <v>15.456499999999997</v>
      </c>
      <c r="V3">
        <v>14.568999999999999</v>
      </c>
      <c r="W3">
        <v>12.2075</v>
      </c>
      <c r="X3">
        <v>2.2221976124697077E-2</v>
      </c>
      <c r="Y3">
        <v>5.3652413371287908E-3</v>
      </c>
      <c r="Z3">
        <v>3.0981926399961353</v>
      </c>
      <c r="AA3">
        <v>0.75176320435524036</v>
      </c>
      <c r="AB3">
        <v>0.4042892990417627</v>
      </c>
      <c r="AC3">
        <v>0.68997668997669015</v>
      </c>
      <c r="AD3">
        <f t="shared" ref="AD3:AD24" si="0">J3-L3</f>
        <v>-1.4436226872374088E-3</v>
      </c>
      <c r="AE3">
        <f t="shared" ref="AE3:AE24" si="1">K3-M3</f>
        <v>1.884843464095471E-3</v>
      </c>
      <c r="AF3">
        <f t="shared" ref="AF3:AF27" si="2">AD3+AE3</f>
        <v>4.4122077685806223E-4</v>
      </c>
    </row>
    <row r="4" spans="1:32" x14ac:dyDescent="0.25">
      <c r="A4" t="s">
        <v>12</v>
      </c>
      <c r="B4">
        <v>20.106500000000004</v>
      </c>
      <c r="C4">
        <v>21.011499999999995</v>
      </c>
      <c r="D4">
        <v>20.631999999999994</v>
      </c>
      <c r="E4">
        <v>20.271499999999996</v>
      </c>
      <c r="F4">
        <v>51.087288232325186</v>
      </c>
      <c r="G4">
        <v>52.600502575047045</v>
      </c>
      <c r="H4">
        <v>51.573199858974498</v>
      </c>
      <c r="I4">
        <v>43.992755104079379</v>
      </c>
      <c r="J4">
        <v>9.2820070165927169E-3</v>
      </c>
      <c r="K4">
        <v>8.3281585869635182E-3</v>
      </c>
      <c r="L4">
        <v>8.0098369000402778E-3</v>
      </c>
      <c r="M4">
        <v>8.0950626806550966E-3</v>
      </c>
      <c r="N4">
        <v>20.707000000000004</v>
      </c>
      <c r="O4">
        <v>20.588500000000003</v>
      </c>
      <c r="P4">
        <v>20.752499999999994</v>
      </c>
      <c r="Q4">
        <v>20.631999999999998</v>
      </c>
      <c r="R4">
        <v>20.469500000000004</v>
      </c>
      <c r="S4">
        <v>20.311</v>
      </c>
      <c r="T4">
        <v>20.342000000000006</v>
      </c>
      <c r="U4">
        <v>20.433999999999997</v>
      </c>
      <c r="V4">
        <v>20.191499999999998</v>
      </c>
      <c r="W4">
        <v>20.137999999999998</v>
      </c>
      <c r="X4">
        <v>1.8477607685997873E-2</v>
      </c>
      <c r="Y4">
        <v>6.1941698000672389E-2</v>
      </c>
      <c r="Z4">
        <v>2.6430953630362457</v>
      </c>
      <c r="AA4">
        <v>8.9046377991168946</v>
      </c>
      <c r="AB4">
        <v>1.3349852157509317</v>
      </c>
      <c r="AC4">
        <v>0.66416359682740322</v>
      </c>
      <c r="AD4">
        <f t="shared" si="0"/>
        <v>1.2721701165524391E-3</v>
      </c>
      <c r="AE4">
        <f t="shared" si="1"/>
        <v>2.3309590630842154E-4</v>
      </c>
      <c r="AF4" s="1">
        <f t="shared" si="2"/>
        <v>1.5052660228608607E-3</v>
      </c>
    </row>
    <row r="5" spans="1:32" x14ac:dyDescent="0.25">
      <c r="A5" t="s">
        <v>13</v>
      </c>
      <c r="B5">
        <v>15.824761904761907</v>
      </c>
      <c r="C5">
        <v>20.891428571428566</v>
      </c>
      <c r="D5">
        <v>19.335714285714282</v>
      </c>
      <c r="E5">
        <v>17.485714285714288</v>
      </c>
      <c r="F5">
        <v>33.358614595510623</v>
      </c>
      <c r="G5">
        <v>52.168133342856372</v>
      </c>
      <c r="H5">
        <v>40.021394624984197</v>
      </c>
      <c r="I5">
        <v>43.092004970285743</v>
      </c>
      <c r="J5">
        <v>4.4116924136112937E-3</v>
      </c>
      <c r="K5">
        <v>8.1972200992609812E-3</v>
      </c>
      <c r="L5">
        <v>5.6840189724643901E-3</v>
      </c>
      <c r="M5">
        <v>6.248031915998712E-3</v>
      </c>
      <c r="N5">
        <v>19.323333333333331</v>
      </c>
      <c r="O5">
        <v>19.435238095238098</v>
      </c>
      <c r="P5">
        <v>19.564285714285717</v>
      </c>
      <c r="Q5">
        <v>19.10047619047619</v>
      </c>
      <c r="R5">
        <v>18.474285714285713</v>
      </c>
      <c r="S5">
        <v>17.042380952380956</v>
      </c>
      <c r="T5">
        <v>17.524761904761903</v>
      </c>
      <c r="U5">
        <v>18.000952380952384</v>
      </c>
      <c r="V5">
        <v>17.494285714285713</v>
      </c>
      <c r="W5">
        <v>16.268095238095242</v>
      </c>
      <c r="X5">
        <v>2.1944210020363224E-2</v>
      </c>
      <c r="Y5">
        <v>3.8716767534354387E-3</v>
      </c>
      <c r="Z5">
        <v>3.1081364802697768</v>
      </c>
      <c r="AA5">
        <v>0.55111887120695657</v>
      </c>
      <c r="AB5">
        <v>0.33610282753347098</v>
      </c>
      <c r="AC5">
        <v>0.69050751879699257</v>
      </c>
      <c r="AD5">
        <f t="shared" si="0"/>
        <v>-1.2723265588530965E-3</v>
      </c>
      <c r="AE5">
        <f t="shared" si="1"/>
        <v>1.9491881832622692E-3</v>
      </c>
      <c r="AF5">
        <f t="shared" si="2"/>
        <v>6.7686162440917276E-4</v>
      </c>
    </row>
    <row r="6" spans="1:32" x14ac:dyDescent="0.25">
      <c r="A6" t="s">
        <v>14</v>
      </c>
      <c r="B6">
        <v>15.838571428571429</v>
      </c>
      <c r="C6">
        <v>20.958095238095233</v>
      </c>
      <c r="D6">
        <v>19.389523809523805</v>
      </c>
      <c r="E6">
        <v>17.521904761904764</v>
      </c>
      <c r="F6">
        <v>69.419271746828159</v>
      </c>
      <c r="G6">
        <v>55.520235005594301</v>
      </c>
      <c r="H6">
        <v>58.868968066207081</v>
      </c>
      <c r="I6">
        <v>57.523936537740369</v>
      </c>
      <c r="J6">
        <v>9.2611949408466128E-3</v>
      </c>
      <c r="K6">
        <v>8.7677238112303119E-3</v>
      </c>
      <c r="L6">
        <v>8.4159234190542762E-3</v>
      </c>
      <c r="M6">
        <v>8.3840207986135892E-3</v>
      </c>
      <c r="N6">
        <v>19.359047619047619</v>
      </c>
      <c r="O6">
        <v>19.500000000000004</v>
      </c>
      <c r="P6">
        <v>19.623333333333338</v>
      </c>
      <c r="Q6">
        <v>19.134285714285713</v>
      </c>
      <c r="R6">
        <v>18.526190476190475</v>
      </c>
      <c r="S6">
        <v>17.067142857142859</v>
      </c>
      <c r="T6">
        <v>17.571428571428569</v>
      </c>
      <c r="U6">
        <v>18.067142857142855</v>
      </c>
      <c r="V6">
        <v>17.540000000000003</v>
      </c>
      <c r="W6">
        <v>16.294285714285714</v>
      </c>
      <c r="X6">
        <v>2.1849794512859146E-2</v>
      </c>
      <c r="Y6">
        <v>7.7800623664820059E-2</v>
      </c>
      <c r="Z6">
        <v>3.0800404810053692</v>
      </c>
      <c r="AA6">
        <v>11.021944190141138</v>
      </c>
      <c r="AB6">
        <v>1.7137477002179771</v>
      </c>
      <c r="AC6">
        <v>0.68799335163083253</v>
      </c>
      <c r="AD6">
        <f t="shared" si="0"/>
        <v>8.4527152179233664E-4</v>
      </c>
      <c r="AE6">
        <f t="shared" si="1"/>
        <v>3.8370301261672277E-4</v>
      </c>
      <c r="AF6" s="1">
        <f t="shared" si="2"/>
        <v>1.2289745344090594E-3</v>
      </c>
    </row>
    <row r="7" spans="1:32" x14ac:dyDescent="0.25">
      <c r="A7" t="s">
        <v>15</v>
      </c>
      <c r="B7">
        <v>16.380833333333332</v>
      </c>
      <c r="C7">
        <v>20.83124999999999</v>
      </c>
      <c r="D7">
        <v>20.00375</v>
      </c>
      <c r="E7">
        <v>17.672083333333337</v>
      </c>
      <c r="F7">
        <v>47.416265795691849</v>
      </c>
      <c r="G7">
        <v>52.340189580692872</v>
      </c>
      <c r="H7">
        <v>48.59201589166193</v>
      </c>
      <c r="I7">
        <v>45.688503956774092</v>
      </c>
      <c r="J7">
        <v>6.5540854245109284E-3</v>
      </c>
      <c r="K7">
        <v>8.1938031020307514E-3</v>
      </c>
      <c r="L7">
        <v>7.2390728786872957E-3</v>
      </c>
      <c r="M7">
        <v>6.7468322074378953E-3</v>
      </c>
      <c r="N7">
        <v>20.052916666666668</v>
      </c>
      <c r="O7">
        <v>19.842083333333335</v>
      </c>
      <c r="P7">
        <v>19.957083333333326</v>
      </c>
      <c r="Q7">
        <v>20.156250000000004</v>
      </c>
      <c r="R7">
        <v>19.100833333333334</v>
      </c>
      <c r="S7">
        <v>17.282916666666676</v>
      </c>
      <c r="T7">
        <v>17.39083333333333</v>
      </c>
      <c r="U7">
        <v>17.882916666666663</v>
      </c>
      <c r="V7">
        <v>17.416666666666671</v>
      </c>
      <c r="W7">
        <v>16.76583333333333</v>
      </c>
      <c r="X7">
        <v>8.8032010202807237E-2</v>
      </c>
      <c r="Y7">
        <v>5.6120590337686614E-3</v>
      </c>
      <c r="Z7">
        <v>12.46609115457122</v>
      </c>
      <c r="AA7">
        <v>0.79868949391492916</v>
      </c>
      <c r="AB7">
        <v>0.41774719121919468</v>
      </c>
      <c r="AC7">
        <v>0.82511000842617954</v>
      </c>
      <c r="AD7">
        <f t="shared" si="0"/>
        <v>-6.8498745417636727E-4</v>
      </c>
      <c r="AE7">
        <f t="shared" si="1"/>
        <v>1.4469708945928561E-3</v>
      </c>
      <c r="AF7" s="1">
        <f t="shared" si="2"/>
        <v>7.619834404164888E-4</v>
      </c>
    </row>
    <row r="8" spans="1:32" x14ac:dyDescent="0.25">
      <c r="A8" t="s">
        <v>16</v>
      </c>
      <c r="B8">
        <v>16.38</v>
      </c>
      <c r="C8">
        <v>20.83428571</v>
      </c>
      <c r="D8">
        <v>20.019523809999999</v>
      </c>
      <c r="E8">
        <v>17.676190479999999</v>
      </c>
      <c r="F8">
        <v>30.703899284530376</v>
      </c>
      <c r="G8">
        <v>53.117880166805669</v>
      </c>
      <c r="H8">
        <v>42.637915254688508</v>
      </c>
      <c r="I8">
        <v>38.261981476853713</v>
      </c>
      <c r="J8">
        <v>4.2280651989893038E-3</v>
      </c>
      <c r="K8">
        <v>8.3187531333456521E-3</v>
      </c>
      <c r="L8">
        <v>6.3528160405259158E-3</v>
      </c>
      <c r="M8">
        <v>5.6415662536537367E-3</v>
      </c>
      <c r="N8">
        <v>20.077619049999999</v>
      </c>
      <c r="O8">
        <v>19.837619050000001</v>
      </c>
      <c r="P8">
        <v>19.94714286</v>
      </c>
      <c r="Q8">
        <v>20.170476189999999</v>
      </c>
      <c r="R8">
        <v>19.085714289999999</v>
      </c>
      <c r="S8">
        <v>17.286190479999998</v>
      </c>
      <c r="T8">
        <v>17.405714289999999</v>
      </c>
      <c r="U8">
        <v>17.862380949999999</v>
      </c>
      <c r="V8">
        <v>17.47380952</v>
      </c>
      <c r="W8">
        <v>16.803809520000001</v>
      </c>
      <c r="X8">
        <v>9.354050078350358E-2</v>
      </c>
      <c r="Y8">
        <v>8.7723972991811203E-3</v>
      </c>
      <c r="Z8">
        <v>13.276783740013951</v>
      </c>
      <c r="AA8">
        <v>1.2513463895466601</v>
      </c>
      <c r="AB8">
        <v>0.51941161868924923</v>
      </c>
      <c r="AC8">
        <v>0.83012615057420724</v>
      </c>
      <c r="AD8">
        <f t="shared" si="0"/>
        <v>-2.124750841536612E-3</v>
      </c>
      <c r="AE8">
        <f t="shared" si="1"/>
        <v>2.6771868796919155E-3</v>
      </c>
      <c r="AF8">
        <f t="shared" si="2"/>
        <v>5.5243603815530347E-4</v>
      </c>
    </row>
    <row r="9" spans="1:32" x14ac:dyDescent="0.25">
      <c r="A9" t="s">
        <v>17</v>
      </c>
      <c r="B9">
        <v>16.340000000000003</v>
      </c>
      <c r="C9">
        <v>20.508095238095237</v>
      </c>
      <c r="D9">
        <v>19.844761904761899</v>
      </c>
      <c r="E9">
        <v>17.635238095238094</v>
      </c>
      <c r="F9">
        <v>30.90695650314542</v>
      </c>
      <c r="G9">
        <v>74.866073922926887</v>
      </c>
      <c r="H9">
        <v>56.663809158285218</v>
      </c>
      <c r="I9">
        <v>46.612293929770026</v>
      </c>
      <c r="J9">
        <v>4.243693014295463E-3</v>
      </c>
      <c r="K9">
        <v>1.1550235215514296E-2</v>
      </c>
      <c r="L9">
        <v>8.3303203368673192E-3</v>
      </c>
      <c r="M9">
        <v>6.8544224352248178E-3</v>
      </c>
      <c r="N9">
        <v>19.810952380952376</v>
      </c>
      <c r="O9">
        <v>19.664761904761903</v>
      </c>
      <c r="P9">
        <v>19.725238095238097</v>
      </c>
      <c r="Q9">
        <v>19.886190476190471</v>
      </c>
      <c r="R9">
        <v>18.908095238095239</v>
      </c>
      <c r="S9">
        <v>17.222857142857141</v>
      </c>
      <c r="T9">
        <v>17.360476190476192</v>
      </c>
      <c r="U9">
        <v>17.779523809523813</v>
      </c>
      <c r="V9">
        <v>17.433333333333334</v>
      </c>
      <c r="W9">
        <v>16.758571428571425</v>
      </c>
      <c r="X9">
        <v>9.5904788637221558E-2</v>
      </c>
      <c r="Y9">
        <v>1.0522004455321976E-2</v>
      </c>
      <c r="Z9">
        <v>13.610269368341484</v>
      </c>
      <c r="AA9">
        <v>1.5006899400080882</v>
      </c>
      <c r="AB9">
        <v>0.55931071223952555</v>
      </c>
      <c r="AC9">
        <v>0.83274305952244843</v>
      </c>
      <c r="AD9">
        <f t="shared" si="0"/>
        <v>-4.0866273225718562E-3</v>
      </c>
      <c r="AE9">
        <f t="shared" si="1"/>
        <v>4.6958127802894786E-3</v>
      </c>
      <c r="AF9">
        <f t="shared" si="2"/>
        <v>6.0918545771762242E-4</v>
      </c>
    </row>
    <row r="10" spans="1:32" x14ac:dyDescent="0.25">
      <c r="A10" t="s">
        <v>18</v>
      </c>
      <c r="B10">
        <v>15.817</v>
      </c>
      <c r="C10">
        <v>20.546500000000002</v>
      </c>
      <c r="D10">
        <v>19.177499999999998</v>
      </c>
      <c r="E10">
        <v>17.4345</v>
      </c>
      <c r="F10">
        <v>32.718608708304643</v>
      </c>
      <c r="G10">
        <v>72.326608949728111</v>
      </c>
      <c r="H10">
        <v>48.974026325875926</v>
      </c>
      <c r="I10">
        <v>52.770408407039049</v>
      </c>
      <c r="J10">
        <v>4.3239793505385014E-3</v>
      </c>
      <c r="K10">
        <v>1.1178361885351222E-2</v>
      </c>
      <c r="L10">
        <v>6.8771014317248668E-3</v>
      </c>
      <c r="M10">
        <v>7.6356888541110699E-3</v>
      </c>
      <c r="N10">
        <v>19.111000000000001</v>
      </c>
      <c r="O10">
        <v>19.2575</v>
      </c>
      <c r="P10">
        <v>19.283999999999999</v>
      </c>
      <c r="Q10">
        <v>18.872</v>
      </c>
      <c r="R10">
        <v>18.281500000000001</v>
      </c>
      <c r="S10">
        <v>16.984000000000002</v>
      </c>
      <c r="T10">
        <v>17.4435</v>
      </c>
      <c r="U10">
        <v>17.8705</v>
      </c>
      <c r="V10">
        <v>17.471</v>
      </c>
      <c r="W10">
        <v>16.271999999999998</v>
      </c>
      <c r="X10">
        <v>2.2729831221644271E-2</v>
      </c>
      <c r="Y10">
        <v>4.5730265047422714E-3</v>
      </c>
      <c r="Z10">
        <v>3.2196050712857818</v>
      </c>
      <c r="AA10">
        <v>0.65099278028651641</v>
      </c>
      <c r="AB10">
        <v>0.37248024431366566</v>
      </c>
      <c r="AC10">
        <v>0.6964795432921026</v>
      </c>
      <c r="AD10">
        <f t="shared" si="0"/>
        <v>-2.5531220811863655E-3</v>
      </c>
      <c r="AE10">
        <f t="shared" si="1"/>
        <v>3.5426730312401525E-3</v>
      </c>
      <c r="AF10">
        <f t="shared" si="2"/>
        <v>9.8955095005378701E-4</v>
      </c>
    </row>
    <row r="11" spans="1:32" x14ac:dyDescent="0.25">
      <c r="A11" t="s">
        <v>19</v>
      </c>
      <c r="B11">
        <v>29.31</v>
      </c>
      <c r="C11">
        <v>20.864761900000001</v>
      </c>
      <c r="D11">
        <v>23.292380949999998</v>
      </c>
      <c r="E11">
        <v>26.353809519999999</v>
      </c>
      <c r="F11">
        <v>33.392038917089486</v>
      </c>
      <c r="G11">
        <v>71.770985278796445</v>
      </c>
      <c r="H11">
        <v>52.54855493732218</v>
      </c>
      <c r="I11">
        <v>33.982506921143894</v>
      </c>
      <c r="J11">
        <v>1.149855352421169E-2</v>
      </c>
      <c r="K11">
        <v>1.1314633092246411E-2</v>
      </c>
      <c r="L11">
        <v>9.5951992664407813E-3</v>
      </c>
      <c r="M11">
        <v>1.0182119274539322E-2</v>
      </c>
      <c r="N11">
        <v>23.318571429999999</v>
      </c>
      <c r="O11">
        <v>23.228571429999999</v>
      </c>
      <c r="P11">
        <v>23.225714289999999</v>
      </c>
      <c r="Q11">
        <v>23.63047619</v>
      </c>
      <c r="R11">
        <v>24.766190479999999</v>
      </c>
      <c r="S11">
        <v>27.277142860000001</v>
      </c>
      <c r="T11">
        <v>26.631428570000001</v>
      </c>
      <c r="U11">
        <v>25.660952380000001</v>
      </c>
      <c r="V11">
        <v>26.342380949999999</v>
      </c>
      <c r="W11">
        <v>28.394761899999999</v>
      </c>
      <c r="X11">
        <v>2.4387944683690089E-2</v>
      </c>
      <c r="Y11">
        <v>3779.2056497535873</v>
      </c>
      <c r="Z11">
        <v>3.5901273792307284</v>
      </c>
      <c r="AA11">
        <v>559115.12840266293</v>
      </c>
      <c r="AB11">
        <v>10.350673857250044</v>
      </c>
      <c r="AC11">
        <v>0.70957362202829621</v>
      </c>
      <c r="AD11">
        <f t="shared" si="0"/>
        <v>1.9033542577709082E-3</v>
      </c>
      <c r="AE11">
        <f t="shared" si="1"/>
        <v>1.1325138177070895E-3</v>
      </c>
      <c r="AF11" s="1">
        <f t="shared" si="2"/>
        <v>3.0358680754779977E-3</v>
      </c>
    </row>
    <row r="12" spans="1:32" x14ac:dyDescent="0.25">
      <c r="A12" t="s">
        <v>20</v>
      </c>
      <c r="B12">
        <v>-8.5766666669999996</v>
      </c>
      <c r="C12">
        <v>20.492857140000002</v>
      </c>
      <c r="D12">
        <v>11.073809519999999</v>
      </c>
      <c r="E12">
        <v>0.97714285700000003</v>
      </c>
      <c r="F12">
        <v>63.46807494634912</v>
      </c>
      <c r="G12">
        <v>17.442041788436004</v>
      </c>
      <c r="H12">
        <v>22.69300833928391</v>
      </c>
      <c r="I12">
        <v>51.604180785067541</v>
      </c>
      <c r="J12">
        <v>1.1764356522016366E-3</v>
      </c>
      <c r="K12">
        <v>2.6506400195747785E-3</v>
      </c>
      <c r="L12">
        <v>1.9523350527178829E-3</v>
      </c>
      <c r="M12">
        <v>1.7762366110392854E-3</v>
      </c>
      <c r="N12">
        <v>11.60714286</v>
      </c>
      <c r="O12">
        <v>7.8709523810000004</v>
      </c>
      <c r="P12">
        <v>11.400476189999999</v>
      </c>
      <c r="Q12">
        <v>9.6828571429999997</v>
      </c>
      <c r="R12">
        <v>6.6985714290000002</v>
      </c>
      <c r="S12">
        <v>-1.3438095240000001</v>
      </c>
      <c r="T12">
        <v>1.11952381</v>
      </c>
      <c r="U12">
        <v>5.5685714290000004</v>
      </c>
      <c r="V12">
        <v>-1.2152380949999999</v>
      </c>
      <c r="W12">
        <v>-5.3571428570000004</v>
      </c>
      <c r="X12">
        <v>2.4634535479138492E-2</v>
      </c>
      <c r="Y12">
        <v>9.8960894555571929E-3</v>
      </c>
      <c r="Z12">
        <v>3.2048802141511898</v>
      </c>
      <c r="AA12">
        <v>1.2938892323358757</v>
      </c>
      <c r="AB12">
        <v>0.52631739376732911</v>
      </c>
      <c r="AC12">
        <v>0.6943288669262514</v>
      </c>
      <c r="AD12">
        <f t="shared" si="0"/>
        <v>-7.7589940051624629E-4</v>
      </c>
      <c r="AE12">
        <f t="shared" si="1"/>
        <v>8.7440340853549314E-4</v>
      </c>
      <c r="AF12">
        <f t="shared" si="2"/>
        <v>9.8504008019246851E-5</v>
      </c>
    </row>
    <row r="13" spans="1:32" x14ac:dyDescent="0.25">
      <c r="A13" t="s">
        <v>21</v>
      </c>
      <c r="B13">
        <v>-8.6142857142857139</v>
      </c>
      <c r="C13">
        <v>20.444285714285712</v>
      </c>
      <c r="D13">
        <v>11.040476190476191</v>
      </c>
      <c r="E13">
        <v>0.97714285714285731</v>
      </c>
      <c r="F13">
        <v>63.242494378132555</v>
      </c>
      <c r="G13">
        <v>25.684925412378263</v>
      </c>
      <c r="H13">
        <v>28.14047125368181</v>
      </c>
      <c r="I13">
        <v>70.331346305777842</v>
      </c>
      <c r="J13">
        <v>1.1683733839140827E-3</v>
      </c>
      <c r="K13">
        <v>3.8993904987478334E-3</v>
      </c>
      <c r="L13">
        <v>2.4227425244305019E-3</v>
      </c>
      <c r="M13">
        <v>2.4200715336952215E-3</v>
      </c>
      <c r="N13">
        <v>11.606666666666667</v>
      </c>
      <c r="O13">
        <v>7.706190476190474</v>
      </c>
      <c r="P13">
        <v>11.39190476190476</v>
      </c>
      <c r="Q13">
        <v>9.637142857142857</v>
      </c>
      <c r="R13">
        <v>6.6380952380952385</v>
      </c>
      <c r="S13">
        <v>-1.3600000000000003</v>
      </c>
      <c r="T13">
        <v>1.136190476190476</v>
      </c>
      <c r="U13">
        <v>5.5514285714285725</v>
      </c>
      <c r="V13">
        <v>-1.2233333333333336</v>
      </c>
      <c r="W13">
        <v>-5.3314285714285701</v>
      </c>
      <c r="X13">
        <v>2.4842718925794125E-2</v>
      </c>
      <c r="Y13">
        <v>7.3321297115239679E-3</v>
      </c>
      <c r="Z13">
        <v>3.2315307425119704</v>
      </c>
      <c r="AA13">
        <v>0.95852924371354042</v>
      </c>
      <c r="AB13">
        <v>0.45930475268836912</v>
      </c>
      <c r="AC13">
        <v>0.69586877079134113</v>
      </c>
      <c r="AD13">
        <f t="shared" si="0"/>
        <v>-1.2543691405164192E-3</v>
      </c>
      <c r="AE13">
        <f t="shared" si="1"/>
        <v>1.4793189650526119E-3</v>
      </c>
      <c r="AF13">
        <f t="shared" si="2"/>
        <v>2.2494982453619269E-4</v>
      </c>
    </row>
    <row r="14" spans="1:32" x14ac:dyDescent="0.25">
      <c r="A14" t="s">
        <v>22</v>
      </c>
      <c r="B14">
        <v>-8.6399999999999988</v>
      </c>
      <c r="C14">
        <v>20.41954545454546</v>
      </c>
      <c r="D14">
        <v>11.085000000000001</v>
      </c>
      <c r="E14">
        <v>1.0259090909090909</v>
      </c>
      <c r="F14">
        <v>62.654394167519939</v>
      </c>
      <c r="G14">
        <v>34.961646382570763</v>
      </c>
      <c r="H14">
        <v>35.467471005131742</v>
      </c>
      <c r="I14">
        <v>88.281668884076225</v>
      </c>
      <c r="J14">
        <v>1.1548722932849429E-3</v>
      </c>
      <c r="K14">
        <v>5.3116021599497647E-3</v>
      </c>
      <c r="L14">
        <v>3.0580741047650795E-3</v>
      </c>
      <c r="M14">
        <v>3.0518605136706065E-3</v>
      </c>
      <c r="N14">
        <v>11.613636363636365</v>
      </c>
      <c r="O14">
        <v>7.7077272727272739</v>
      </c>
      <c r="P14">
        <v>11.434090909090909</v>
      </c>
      <c r="Q14">
        <v>9.5968181818181844</v>
      </c>
      <c r="R14">
        <v>6.6563636363636363</v>
      </c>
      <c r="S14">
        <v>-1.3163636363636362</v>
      </c>
      <c r="T14">
        <v>1.2268181818181818</v>
      </c>
      <c r="U14">
        <v>5.622272727272728</v>
      </c>
      <c r="V14">
        <v>-1.1077272727272727</v>
      </c>
      <c r="W14">
        <v>-5.3599999999999994</v>
      </c>
      <c r="X14">
        <v>2.4967234623093752E-2</v>
      </c>
      <c r="Y14">
        <v>7.2801760344294629E-3</v>
      </c>
      <c r="Z14">
        <v>3.247455790149878</v>
      </c>
      <c r="AA14">
        <v>0.95165765949195591</v>
      </c>
      <c r="AB14">
        <v>0.4578603547810487</v>
      </c>
      <c r="AC14">
        <v>0.69697017096557212</v>
      </c>
      <c r="AD14">
        <f t="shared" si="0"/>
        <v>-1.9032018114801365E-3</v>
      </c>
      <c r="AE14">
        <f t="shared" si="1"/>
        <v>2.2597416462791582E-3</v>
      </c>
      <c r="AF14">
        <f t="shared" si="2"/>
        <v>3.5653983479902169E-4</v>
      </c>
    </row>
    <row r="15" spans="1:32" x14ac:dyDescent="0.25">
      <c r="A15" t="s">
        <v>23</v>
      </c>
      <c r="B15">
        <v>-8.5990476190000003</v>
      </c>
      <c r="C15">
        <v>20.40095238</v>
      </c>
      <c r="D15">
        <v>11.212857140000001</v>
      </c>
      <c r="E15">
        <v>1.3461904760000001</v>
      </c>
      <c r="F15">
        <v>62.608823705886145</v>
      </c>
      <c r="G15">
        <v>44.823139674217778</v>
      </c>
      <c r="H15">
        <v>45.297722770520075</v>
      </c>
      <c r="I15">
        <v>99.050163005057783</v>
      </c>
      <c r="J15">
        <v>1.1581965226813806E-3</v>
      </c>
      <c r="K15">
        <v>6.8183463849133038E-3</v>
      </c>
      <c r="L15">
        <v>3.9279240012552018E-3</v>
      </c>
      <c r="M15">
        <v>3.5090910186052855E-3</v>
      </c>
      <c r="N15">
        <v>11.67857143</v>
      </c>
      <c r="O15">
        <v>7.947619048</v>
      </c>
      <c r="P15">
        <v>11.51142857</v>
      </c>
      <c r="Q15">
        <v>9.65</v>
      </c>
      <c r="R15">
        <v>6.8490476190000003</v>
      </c>
      <c r="S15">
        <v>-1.03</v>
      </c>
      <c r="T15">
        <v>1.6723809519999999</v>
      </c>
      <c r="U15">
        <v>5.9166666670000003</v>
      </c>
      <c r="V15">
        <v>-0.552857143</v>
      </c>
      <c r="W15">
        <v>-5.208571429</v>
      </c>
      <c r="X15">
        <v>2.5287948702559827E-2</v>
      </c>
      <c r="Y15">
        <v>8.3558155729294894E-3</v>
      </c>
      <c r="Z15">
        <v>3.2896689721779091</v>
      </c>
      <c r="AA15">
        <v>1.0924297137967627</v>
      </c>
      <c r="AB15">
        <v>0.4893381882086168</v>
      </c>
      <c r="AC15">
        <v>0.69922824309307696</v>
      </c>
      <c r="AD15">
        <f t="shared" si="0"/>
        <v>-2.7697274785738212E-3</v>
      </c>
      <c r="AE15">
        <f t="shared" si="1"/>
        <v>3.3092553663080183E-3</v>
      </c>
      <c r="AF15">
        <f>AD15+AE15</f>
        <v>5.3952788773419707E-4</v>
      </c>
    </row>
    <row r="16" spans="1:32" x14ac:dyDescent="0.25">
      <c r="A16" t="s">
        <v>24</v>
      </c>
      <c r="B16">
        <v>-8.2885000000000026</v>
      </c>
      <c r="C16">
        <v>20.211000000000002</v>
      </c>
      <c r="D16">
        <v>11.339</v>
      </c>
      <c r="E16">
        <v>1.6659999999999997</v>
      </c>
      <c r="F16">
        <v>63.501185385345472</v>
      </c>
      <c r="G16">
        <v>54.446406249218242</v>
      </c>
      <c r="H16">
        <v>57.040016439104747</v>
      </c>
      <c r="I16">
        <v>107.11885410249397</v>
      </c>
      <c r="J16">
        <v>1.2072341568487703E-3</v>
      </c>
      <c r="K16">
        <v>8.2035548620584403E-3</v>
      </c>
      <c r="L16">
        <v>4.9800375709931621E-3</v>
      </c>
      <c r="M16">
        <v>3.7883000261222156E-3</v>
      </c>
      <c r="N16">
        <v>11.756500000000001</v>
      </c>
      <c r="O16">
        <v>8.1170000000000009</v>
      </c>
      <c r="P16">
        <v>11.197999999999999</v>
      </c>
      <c r="Q16">
        <v>9.6725000000000012</v>
      </c>
      <c r="R16">
        <v>7.1509999999999989</v>
      </c>
      <c r="S16">
        <v>-1.0565000000000002</v>
      </c>
      <c r="T16">
        <v>1.7284999999999999</v>
      </c>
      <c r="U16">
        <v>6.2620000000000005</v>
      </c>
      <c r="V16">
        <v>-0.20900000000000002</v>
      </c>
      <c r="W16">
        <v>-4.5904999999999996</v>
      </c>
      <c r="X16">
        <v>2.5941238617847168E-2</v>
      </c>
      <c r="Y16">
        <v>1.0443773412683875E-2</v>
      </c>
      <c r="Z16">
        <v>3.3784503325299537</v>
      </c>
      <c r="AA16">
        <v>1.3669427713196398</v>
      </c>
      <c r="AB16">
        <v>0.53925535622388632</v>
      </c>
      <c r="AC16">
        <v>0.70334567273110049</v>
      </c>
      <c r="AD16">
        <f t="shared" si="0"/>
        <v>-3.7728034141443919E-3</v>
      </c>
      <c r="AE16">
        <f t="shared" si="1"/>
        <v>4.4152548359362252E-3</v>
      </c>
      <c r="AF16">
        <f t="shared" si="2"/>
        <v>6.4245142179183328E-4</v>
      </c>
    </row>
    <row r="17" spans="1:32" x14ac:dyDescent="0.25">
      <c r="A17" t="s">
        <v>25</v>
      </c>
      <c r="B17">
        <v>2.1465000000000001</v>
      </c>
      <c r="C17">
        <v>20.3735</v>
      </c>
      <c r="D17">
        <v>14.7455</v>
      </c>
      <c r="E17">
        <v>7.9989999999999997</v>
      </c>
      <c r="F17">
        <v>62.382102113433405</v>
      </c>
      <c r="G17">
        <v>64.136591983145124</v>
      </c>
      <c r="H17">
        <v>61.164228362820261</v>
      </c>
      <c r="I17">
        <v>89.864430854482592</v>
      </c>
      <c r="J17">
        <v>2.8645581824406022E-3</v>
      </c>
      <c r="K17">
        <v>9.7856728366544216E-3</v>
      </c>
      <c r="L17">
        <v>6.639237331854465E-3</v>
      </c>
      <c r="M17">
        <v>5.8634971135560227E-3</v>
      </c>
      <c r="N17">
        <v>15.054500000000001</v>
      </c>
      <c r="O17">
        <v>13.666499999999999</v>
      </c>
      <c r="P17">
        <v>14.2835</v>
      </c>
      <c r="Q17">
        <v>13.852499999999999</v>
      </c>
      <c r="R17">
        <v>11.756500000000001</v>
      </c>
      <c r="S17">
        <v>6.4909999999999997</v>
      </c>
      <c r="T17">
        <v>6.6375000000000002</v>
      </c>
      <c r="U17">
        <v>9.7609999999999992</v>
      </c>
      <c r="V17">
        <v>6.8460000000000001</v>
      </c>
      <c r="W17">
        <v>3.9445000000000001</v>
      </c>
      <c r="X17">
        <v>2.5897388047029343E-2</v>
      </c>
      <c r="Y17">
        <v>1.0354880116926838E-2</v>
      </c>
      <c r="Z17">
        <v>3.4998251338205217</v>
      </c>
      <c r="AA17">
        <v>1.4063762327394784</v>
      </c>
      <c r="AB17">
        <v>0.54538601627061678</v>
      </c>
      <c r="AC17">
        <v>0.70818017227190433</v>
      </c>
      <c r="AD17">
        <f t="shared" si="0"/>
        <v>-3.7746791494138628E-3</v>
      </c>
      <c r="AE17">
        <f t="shared" si="1"/>
        <v>3.9221757230983988E-3</v>
      </c>
      <c r="AF17">
        <f t="shared" si="2"/>
        <v>1.4749657368453607E-4</v>
      </c>
    </row>
    <row r="18" spans="1:32" x14ac:dyDescent="0.25">
      <c r="A18" t="s">
        <v>26</v>
      </c>
      <c r="B18">
        <v>2.1970000000000001</v>
      </c>
      <c r="C18">
        <v>20.387499999999999</v>
      </c>
      <c r="D18">
        <v>14.6935</v>
      </c>
      <c r="E18">
        <v>7.7945000000000002</v>
      </c>
      <c r="F18">
        <v>63.354465943999529</v>
      </c>
      <c r="G18">
        <v>53.81891667622196</v>
      </c>
      <c r="H18">
        <v>51.725580145237373</v>
      </c>
      <c r="I18">
        <v>85.68018549107201</v>
      </c>
      <c r="J18">
        <v>2.9214015683404304E-3</v>
      </c>
      <c r="K18">
        <v>8.1978993049578938E-3</v>
      </c>
      <c r="L18">
        <v>5.5970904824093736E-3</v>
      </c>
      <c r="M18">
        <v>5.5364598157444265E-3</v>
      </c>
      <c r="N18">
        <v>15.031499999999999</v>
      </c>
      <c r="O18">
        <v>13.513</v>
      </c>
      <c r="P18">
        <v>14.029</v>
      </c>
      <c r="Q18">
        <v>13.843500000000001</v>
      </c>
      <c r="R18">
        <v>11.691000000000001</v>
      </c>
      <c r="S18">
        <v>6.3739999999999997</v>
      </c>
      <c r="T18">
        <v>6.1609999999999996</v>
      </c>
      <c r="U18">
        <v>9.7025000000000006</v>
      </c>
      <c r="V18">
        <v>6.3140000000000001</v>
      </c>
      <c r="W18">
        <v>3.8450000000000002</v>
      </c>
      <c r="X18">
        <v>2.5489321041553128E-2</v>
      </c>
      <c r="Y18">
        <v>8.7072452316524392E-3</v>
      </c>
      <c r="Z18">
        <v>3.4451147518104976</v>
      </c>
      <c r="AA18">
        <v>1.1827481101213535</v>
      </c>
      <c r="AB18">
        <v>0.50709562433816435</v>
      </c>
      <c r="AC18">
        <v>0.70556059481597533</v>
      </c>
      <c r="AD18">
        <f t="shared" si="0"/>
        <v>-2.6756889140689432E-3</v>
      </c>
      <c r="AE18">
        <f t="shared" si="1"/>
        <v>2.6614394892134673E-3</v>
      </c>
      <c r="AF18">
        <f t="shared" si="2"/>
        <v>-1.4249424855475919E-5</v>
      </c>
    </row>
    <row r="19" spans="1:32" x14ac:dyDescent="0.25">
      <c r="A19" t="s">
        <v>27</v>
      </c>
      <c r="B19">
        <v>2.2324999999999999</v>
      </c>
      <c r="C19">
        <v>20.371500000000001</v>
      </c>
      <c r="D19">
        <v>14.91</v>
      </c>
      <c r="E19">
        <v>8.2684999999999995</v>
      </c>
      <c r="F19">
        <v>63.550384198363624</v>
      </c>
      <c r="G19">
        <v>64.012862487385462</v>
      </c>
      <c r="H19">
        <v>59.29361147748515</v>
      </c>
      <c r="I19">
        <v>89.540663881371216</v>
      </c>
      <c r="J19">
        <v>2.938956110564443E-3</v>
      </c>
      <c r="K19">
        <v>9.765272613045866E-3</v>
      </c>
      <c r="L19">
        <v>6.4804821673785738E-3</v>
      </c>
      <c r="M19">
        <v>5.9577943053136743E-3</v>
      </c>
      <c r="N19">
        <v>15.164999999999999</v>
      </c>
      <c r="O19">
        <v>14.038500000000001</v>
      </c>
      <c r="P19">
        <v>14.467499999999999</v>
      </c>
      <c r="Q19">
        <v>13.922000000000001</v>
      </c>
      <c r="R19">
        <v>12.087</v>
      </c>
      <c r="S19">
        <v>6.7385000000000002</v>
      </c>
      <c r="T19">
        <v>7.0039999999999996</v>
      </c>
      <c r="U19">
        <v>10.4245</v>
      </c>
      <c r="V19">
        <v>7.0650000000000004</v>
      </c>
      <c r="W19">
        <v>4.2510000000000003</v>
      </c>
      <c r="X19">
        <v>2.6835851011305832E-2</v>
      </c>
      <c r="Y19">
        <v>9.1670052919607999E-3</v>
      </c>
      <c r="Z19">
        <v>3.6275147297147621</v>
      </c>
      <c r="AA19">
        <v>1.2453383327959748</v>
      </c>
      <c r="AB19">
        <v>0.51880484233726298</v>
      </c>
      <c r="AC19">
        <v>0.71296653619273376</v>
      </c>
      <c r="AD19">
        <f t="shared" si="0"/>
        <v>-3.5415260568141308E-3</v>
      </c>
      <c r="AE19">
        <f t="shared" si="1"/>
        <v>3.8074783077321917E-3</v>
      </c>
      <c r="AF19">
        <f t="shared" si="2"/>
        <v>2.6595225091806092E-4</v>
      </c>
    </row>
    <row r="20" spans="1:32" x14ac:dyDescent="0.25">
      <c r="A20" t="s">
        <v>28</v>
      </c>
      <c r="B20">
        <v>2.2000000000000002</v>
      </c>
      <c r="C20">
        <v>20.550999999999998</v>
      </c>
      <c r="D20">
        <v>14.801500000000001</v>
      </c>
      <c r="E20">
        <v>7.899</v>
      </c>
      <c r="F20">
        <v>63.827841840845849</v>
      </c>
      <c r="G20">
        <v>44.372237027100176</v>
      </c>
      <c r="H20">
        <v>44.087159229880143</v>
      </c>
      <c r="I20">
        <v>76.668490049317526</v>
      </c>
      <c r="J20">
        <v>2.9440518944341362E-3</v>
      </c>
      <c r="K20">
        <v>6.8125088586986297E-3</v>
      </c>
      <c r="L20">
        <v>4.7936750682739939E-3</v>
      </c>
      <c r="M20">
        <v>5.0001181672068703E-3</v>
      </c>
      <c r="N20">
        <v>15.1265</v>
      </c>
      <c r="O20">
        <v>13.826499999999999</v>
      </c>
      <c r="P20">
        <v>14.3575</v>
      </c>
      <c r="Q20">
        <v>13.96</v>
      </c>
      <c r="R20">
        <v>11.778499999999999</v>
      </c>
      <c r="S20">
        <v>6.5025000000000004</v>
      </c>
      <c r="T20">
        <v>6.2765000000000004</v>
      </c>
      <c r="U20">
        <v>9.9425000000000008</v>
      </c>
      <c r="V20">
        <v>6.109</v>
      </c>
      <c r="W20">
        <v>4.0795000000000003</v>
      </c>
      <c r="X20">
        <v>2.5349405921212095E-2</v>
      </c>
      <c r="Y20">
        <v>7.6620527154687111E-3</v>
      </c>
      <c r="Z20">
        <v>3.4261638962378886</v>
      </c>
      <c r="AA20">
        <v>1.0407622848730225</v>
      </c>
      <c r="AB20">
        <v>0.47812944306374761</v>
      </c>
      <c r="AC20">
        <v>0.70440302980764002</v>
      </c>
      <c r="AD20">
        <f t="shared" si="0"/>
        <v>-1.8496231738398578E-3</v>
      </c>
      <c r="AE20">
        <f t="shared" si="1"/>
        <v>1.8123906914917593E-3</v>
      </c>
      <c r="AF20">
        <f t="shared" si="2"/>
        <v>-3.7232482348098419E-5</v>
      </c>
    </row>
    <row r="21" spans="1:32" x14ac:dyDescent="0.25">
      <c r="A21" t="s">
        <v>29</v>
      </c>
      <c r="B21">
        <v>10.97</v>
      </c>
      <c r="C21">
        <v>20.798095239999999</v>
      </c>
      <c r="D21">
        <v>17.73285714</v>
      </c>
      <c r="E21">
        <v>13.83333333</v>
      </c>
      <c r="F21">
        <v>68.143122338205146</v>
      </c>
      <c r="G21">
        <v>43.773569648122788</v>
      </c>
      <c r="H21">
        <v>48.967372775946991</v>
      </c>
      <c r="I21">
        <v>58.152871489504655</v>
      </c>
      <c r="J21">
        <v>6.288722589763816E-3</v>
      </c>
      <c r="K21">
        <v>6.8238655923869773E-3</v>
      </c>
      <c r="L21">
        <v>6.3747561618880989E-3</v>
      </c>
      <c r="M21">
        <v>6.3771661665374037E-3</v>
      </c>
      <c r="N21">
        <v>17.91571429</v>
      </c>
      <c r="O21">
        <v>16.989047620000001</v>
      </c>
      <c r="P21">
        <v>17.708571429999999</v>
      </c>
      <c r="Q21">
        <v>17.333333329999999</v>
      </c>
      <c r="R21">
        <v>16</v>
      </c>
      <c r="S21">
        <v>13.25571429</v>
      </c>
      <c r="T21">
        <v>12.76857143</v>
      </c>
      <c r="U21">
        <v>15.016666669999999</v>
      </c>
      <c r="V21">
        <v>12.728571430000001</v>
      </c>
      <c r="W21">
        <v>11.926666669999999</v>
      </c>
      <c r="X21">
        <v>2.524614146689166E-2</v>
      </c>
      <c r="Y21">
        <v>1.4430040378844316E-3</v>
      </c>
      <c r="Z21">
        <v>3.5091843720895892</v>
      </c>
      <c r="AA21">
        <v>0.20157876645717088</v>
      </c>
      <c r="AB21">
        <v>0.16076744291257483</v>
      </c>
      <c r="AC21">
        <v>0.70672028713470236</v>
      </c>
      <c r="AD21">
        <f t="shared" si="0"/>
        <v>-8.6033572124282962E-5</v>
      </c>
      <c r="AE21">
        <f t="shared" si="1"/>
        <v>4.4669942584957354E-4</v>
      </c>
      <c r="AF21" s="2">
        <f>AD21+AE21</f>
        <v>3.6066585372529058E-4</v>
      </c>
    </row>
    <row r="22" spans="1:32" x14ac:dyDescent="0.25">
      <c r="A22" t="s">
        <v>30</v>
      </c>
      <c r="B22">
        <v>11.1645</v>
      </c>
      <c r="C22">
        <v>20.6645</v>
      </c>
      <c r="D22">
        <v>17.890499999999999</v>
      </c>
      <c r="E22">
        <v>14.2675</v>
      </c>
      <c r="F22">
        <v>68.162009438437693</v>
      </c>
      <c r="G22">
        <v>72.064396132653641</v>
      </c>
      <c r="H22">
        <v>65.259352589736039</v>
      </c>
      <c r="I22">
        <v>74.498733070322515</v>
      </c>
      <c r="J22">
        <v>6.3850832781438558E-3</v>
      </c>
      <c r="K22">
        <v>1.1219924416953787E-2</v>
      </c>
      <c r="L22">
        <v>8.5143262630817899E-3</v>
      </c>
      <c r="M22">
        <v>8.3557559539742272E-3</v>
      </c>
      <c r="N22">
        <v>17.8965</v>
      </c>
      <c r="O22">
        <v>17.599499999999999</v>
      </c>
      <c r="P22">
        <v>18.086500000000001</v>
      </c>
      <c r="Q22">
        <v>17.334499999999998</v>
      </c>
      <c r="R22">
        <v>16.208500000000001</v>
      </c>
      <c r="S22">
        <v>13.515000000000001</v>
      </c>
      <c r="T22">
        <v>14.1485</v>
      </c>
      <c r="U22">
        <v>15.339499999999999</v>
      </c>
      <c r="V22">
        <v>14.098000000000001</v>
      </c>
      <c r="W22">
        <v>12.166499999999999</v>
      </c>
      <c r="X22">
        <v>2.5359601757192388E-2</v>
      </c>
      <c r="Y22">
        <v>6.3031147083728242E-3</v>
      </c>
      <c r="Z22">
        <v>3.5270305559228468</v>
      </c>
      <c r="AA22">
        <v>0.881024661929109</v>
      </c>
      <c r="AB22">
        <v>0.44039564564928713</v>
      </c>
      <c r="AC22">
        <v>0.70863157894736828</v>
      </c>
      <c r="AD22">
        <f t="shared" si="0"/>
        <v>-2.1292429849379341E-3</v>
      </c>
      <c r="AE22">
        <f t="shared" si="1"/>
        <v>2.8641684629795595E-3</v>
      </c>
      <c r="AF22">
        <f t="shared" si="2"/>
        <v>7.3492547804162537E-4</v>
      </c>
    </row>
    <row r="23" spans="1:32" x14ac:dyDescent="0.25">
      <c r="A23" t="s">
        <v>31</v>
      </c>
      <c r="B23">
        <v>11.164999999999999</v>
      </c>
      <c r="C23">
        <v>20.526250000000001</v>
      </c>
      <c r="D23">
        <v>17.778749999999999</v>
      </c>
      <c r="E23">
        <v>14.216249999999999</v>
      </c>
      <c r="F23">
        <v>67.388844688963985</v>
      </c>
      <c r="G23">
        <v>72.988597815879189</v>
      </c>
      <c r="H23">
        <v>65.808603825242898</v>
      </c>
      <c r="I23">
        <v>74.860365497137877</v>
      </c>
      <c r="J23">
        <v>6.3121640509278135E-3</v>
      </c>
      <c r="K23">
        <v>1.1268185991676751E-2</v>
      </c>
      <c r="L23">
        <v>8.5233174866128306E-3</v>
      </c>
      <c r="M23">
        <v>8.3651504507577263E-3</v>
      </c>
      <c r="N23">
        <v>17.78</v>
      </c>
      <c r="O23">
        <v>17.56625</v>
      </c>
      <c r="P23">
        <v>17.994999999999997</v>
      </c>
      <c r="Q23">
        <v>17.223749999999999</v>
      </c>
      <c r="R23">
        <v>16.09</v>
      </c>
      <c r="S23">
        <v>13.465000000000002</v>
      </c>
      <c r="T23">
        <v>14.1325</v>
      </c>
      <c r="U23">
        <v>15.228750000000002</v>
      </c>
      <c r="V23">
        <v>14.1275</v>
      </c>
      <c r="W23">
        <v>12.149999999999999</v>
      </c>
      <c r="X23">
        <v>2.4981581060416477E-2</v>
      </c>
      <c r="Y23">
        <v>6.4637249244806835E-3</v>
      </c>
      <c r="Z23">
        <v>3.4747130579438954</v>
      </c>
      <c r="AA23">
        <v>0.90354118462125854</v>
      </c>
      <c r="AB23">
        <v>0.44615489239558836</v>
      </c>
      <c r="AC23">
        <v>0.70663640005341166</v>
      </c>
      <c r="AD23">
        <f t="shared" si="0"/>
        <v>-2.2111534356850171E-3</v>
      </c>
      <c r="AE23">
        <f t="shared" si="1"/>
        <v>2.9030355409190248E-3</v>
      </c>
      <c r="AF23">
        <f t="shared" si="2"/>
        <v>6.9188210523400771E-4</v>
      </c>
    </row>
    <row r="24" spans="1:32" x14ac:dyDescent="0.25">
      <c r="A24" t="s">
        <v>32</v>
      </c>
      <c r="B24">
        <v>19.988499999999998</v>
      </c>
      <c r="C24">
        <v>20.778500000000001</v>
      </c>
      <c r="D24">
        <v>20.521999999999998</v>
      </c>
      <c r="E24">
        <v>19.925999999999998</v>
      </c>
      <c r="F24">
        <v>70.824270387121288</v>
      </c>
      <c r="G24">
        <v>71.228673249602139</v>
      </c>
      <c r="H24">
        <v>71.044933413298708</v>
      </c>
      <c r="I24">
        <v>59.953507099214931</v>
      </c>
      <c r="J24">
        <v>1.2831913431209433E-2</v>
      </c>
      <c r="K24">
        <v>1.1167051641596221E-2</v>
      </c>
      <c r="L24">
        <v>1.0929312312924102E-2</v>
      </c>
      <c r="M24">
        <v>1.0945773609928152E-2</v>
      </c>
      <c r="N24">
        <v>20.477499999999999</v>
      </c>
      <c r="O24">
        <v>20.224</v>
      </c>
      <c r="P24">
        <v>20.513999999999999</v>
      </c>
      <c r="Q24">
        <v>20.405999999999999</v>
      </c>
      <c r="R24">
        <v>20.256</v>
      </c>
      <c r="S24">
        <v>20.137499999999999</v>
      </c>
      <c r="T24">
        <v>19.987500000000001</v>
      </c>
      <c r="U24">
        <v>20.253</v>
      </c>
      <c r="V24">
        <v>19.913499999999999</v>
      </c>
      <c r="W24">
        <v>20.010999999999999</v>
      </c>
      <c r="X24">
        <v>1.4414734423623886E-2</v>
      </c>
      <c r="Y24">
        <v>5.3478309128857413E-2</v>
      </c>
      <c r="Z24">
        <v>2.0538754519318712</v>
      </c>
      <c r="AA24">
        <v>7.6579263979589705</v>
      </c>
      <c r="AB24">
        <v>1.1446798264734421</v>
      </c>
      <c r="AC24">
        <v>0.62000648927294966</v>
      </c>
      <c r="AD24">
        <f t="shared" si="0"/>
        <v>1.9026011182853315E-3</v>
      </c>
      <c r="AE24">
        <f t="shared" si="1"/>
        <v>2.2127803166806931E-4</v>
      </c>
      <c r="AF24" s="1">
        <f t="shared" si="2"/>
        <v>2.1238791499534008E-3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2016-07-26T09:44:44Z</dcterms:created>
  <dcterms:modified xsi:type="dcterms:W3CDTF">2016-07-29T19:48:57Z</dcterms:modified>
</cp:coreProperties>
</file>