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 activeTab="3"/>
  </bookViews>
  <sheets>
    <sheet name="Kältemaschine" sheetId="1" r:id="rId1"/>
    <sheet name="Sorptionstrockner" sheetId="2" r:id="rId2"/>
    <sheet name="Prüfstand" sheetId="3" r:id="rId3"/>
    <sheet name="Kabel am Prüfstand" sheetId="4" r:id="rId4"/>
    <sheet name="Wärmetauscher, Kältemaschine" sheetId="5" r:id="rId5"/>
    <sheet name="elektrische Anschlüsse" sheetId="6" r:id="rId6"/>
  </sheets>
  <calcPr calcId="145621"/>
</workbook>
</file>

<file path=xl/calcChain.xml><?xml version="1.0" encoding="utf-8"?>
<calcChain xmlns="http://schemas.openxmlformats.org/spreadsheetml/2006/main">
  <c r="H6" i="6" l="1"/>
  <c r="E6" i="6"/>
  <c r="B6" i="6"/>
  <c r="L23" i="1"/>
</calcChain>
</file>

<file path=xl/sharedStrings.xml><?xml version="1.0" encoding="utf-8"?>
<sst xmlns="http://schemas.openxmlformats.org/spreadsheetml/2006/main" count="298" uniqueCount="191">
  <si>
    <t>Pflichtenheft</t>
  </si>
  <si>
    <t>Technische Dokumentation</t>
  </si>
  <si>
    <t>Herstellerdatenblätter</t>
  </si>
  <si>
    <t>Datum</t>
  </si>
  <si>
    <t xml:space="preserve"> 09 .10. 2008</t>
  </si>
  <si>
    <t>Kältemaschine</t>
  </si>
  <si>
    <t>Wärmetauscher</t>
  </si>
  <si>
    <t xml:space="preserve">22kW </t>
  </si>
  <si>
    <t>Kühlleistung</t>
  </si>
  <si>
    <t xml:space="preserve">5m³/h </t>
  </si>
  <si>
    <t>Zirkulation</t>
  </si>
  <si>
    <t xml:space="preserve">3,6m³/h </t>
  </si>
  <si>
    <t>Solestrom</t>
  </si>
  <si>
    <t>Angaben Hersteller Betriebsanleitung KKT Kraus</t>
  </si>
  <si>
    <t>Nutzkälteleistung 27 kW</t>
  </si>
  <si>
    <t>Kühlflüssigkeitstemperatur 0,0/10°C</t>
  </si>
  <si>
    <t>Kühlflüssigkeitsstrom 0-4,5m³/h</t>
  </si>
  <si>
    <t>Tel: 09123 174-01</t>
  </si>
  <si>
    <t>Betriebsanleitung KKT Kraus</t>
  </si>
  <si>
    <t>Pflichtenheftb Ehrler-&gt;Bosch</t>
  </si>
  <si>
    <t>22kW Kühlleistung am Wärmetauscher,</t>
  </si>
  <si>
    <t>25kW Kühlleistung an der Kältemaschine</t>
  </si>
  <si>
    <t>technische Dokumentation</t>
  </si>
  <si>
    <t>6900l/h  Kühlwasseranschluss</t>
  </si>
  <si>
    <t>5000l/h Soleanschluss für Wärmetauscher und Kältemaschine</t>
  </si>
  <si>
    <t>Technologieschema</t>
  </si>
  <si>
    <t>26.11.2004und10.02.2009</t>
  </si>
  <si>
    <t>Technologieschema Pflichtenheft</t>
  </si>
  <si>
    <t>Messstellen fehlen und Steuerelemente</t>
  </si>
  <si>
    <t>Luftbefeuchter an anderer Stelle</t>
  </si>
  <si>
    <t>Wärmetauscher in AHU1 anders gesteuert</t>
  </si>
  <si>
    <t>Prüfen:</t>
  </si>
  <si>
    <t>Wie sitzen die Luftbefeuchter</t>
  </si>
  <si>
    <t>gibt es die fehlenden Messelemente</t>
  </si>
  <si>
    <t>gibt es die fehlenden Steuerelemente</t>
  </si>
  <si>
    <t>Wie ist Wärmetauscher gesteuert</t>
  </si>
  <si>
    <t xml:space="preserve">wie ist die Kältemaschine gesteuert? T-Ventil oder </t>
  </si>
  <si>
    <t>AHU1</t>
  </si>
  <si>
    <t>Messysteme</t>
  </si>
  <si>
    <t>Temperatur</t>
  </si>
  <si>
    <t>T1-AHU1</t>
  </si>
  <si>
    <t>T1-AHU2</t>
  </si>
  <si>
    <t>T2-AHU1</t>
  </si>
  <si>
    <t>T2-AHU2</t>
  </si>
  <si>
    <t>T3-AHU1</t>
  </si>
  <si>
    <t>T4-AHU1</t>
  </si>
  <si>
    <t>T3-AHU2</t>
  </si>
  <si>
    <t>T4-AHU2</t>
  </si>
  <si>
    <t>T_TP A1</t>
  </si>
  <si>
    <t>T5-AHU2</t>
  </si>
  <si>
    <t>Druck</t>
  </si>
  <si>
    <t>PD TP</t>
  </si>
  <si>
    <t>P</t>
  </si>
  <si>
    <t>W82-3</t>
  </si>
  <si>
    <t>W31-1</t>
  </si>
  <si>
    <t>W31-2</t>
  </si>
  <si>
    <t>W31-3</t>
  </si>
  <si>
    <t>82-B1</t>
  </si>
  <si>
    <t>MP-6</t>
  </si>
  <si>
    <t>MP-5</t>
  </si>
  <si>
    <t>unbekanntes graues kabel</t>
  </si>
  <si>
    <t>W59-1</t>
  </si>
  <si>
    <t>W59-2</t>
  </si>
  <si>
    <t>W57-1</t>
  </si>
  <si>
    <t>W57-2</t>
  </si>
  <si>
    <t>W55-1</t>
  </si>
  <si>
    <t>W58-1</t>
  </si>
  <si>
    <t>W58-2</t>
  </si>
  <si>
    <t>W83-5</t>
  </si>
  <si>
    <t>W45-5</t>
  </si>
  <si>
    <t>W46-4</t>
  </si>
  <si>
    <t>W46-2</t>
  </si>
  <si>
    <t>W46-1</t>
  </si>
  <si>
    <t>W46-3</t>
  </si>
  <si>
    <t>PDN-AHU2</t>
  </si>
  <si>
    <t>W41-1</t>
  </si>
  <si>
    <t>W41-2</t>
  </si>
  <si>
    <t>W41-3</t>
  </si>
  <si>
    <t>W41-4</t>
  </si>
  <si>
    <t>W82-6</t>
  </si>
  <si>
    <t>MP-1</t>
  </si>
  <si>
    <t>W87-4</t>
  </si>
  <si>
    <t>MP-4</t>
  </si>
  <si>
    <t>AHU2grün</t>
  </si>
  <si>
    <t>AHU2blau</t>
  </si>
  <si>
    <t>W55-2</t>
  </si>
  <si>
    <t>W52-1</t>
  </si>
  <si>
    <t>W52-2</t>
  </si>
  <si>
    <t>W50-1</t>
  </si>
  <si>
    <t>W50-2</t>
  </si>
  <si>
    <t>W50-3</t>
  </si>
  <si>
    <t>W50-4</t>
  </si>
  <si>
    <t>W53-1</t>
  </si>
  <si>
    <t>W53-2</t>
  </si>
  <si>
    <t>W53-3</t>
  </si>
  <si>
    <t>W53-4</t>
  </si>
  <si>
    <t>PDN-TPA</t>
  </si>
  <si>
    <t>PDN-TPB</t>
  </si>
  <si>
    <t>PD-TP</t>
  </si>
  <si>
    <t>83-B3</t>
  </si>
  <si>
    <t>87-B4</t>
  </si>
  <si>
    <t>MP-2</t>
  </si>
  <si>
    <t>Zumindest einer misst Temperatur für Wärmetauscherregelung</t>
  </si>
  <si>
    <t>H1-AHU1</t>
  </si>
  <si>
    <t>Luftheizer oder Messsystem?</t>
  </si>
  <si>
    <t>V4-TPA</t>
  </si>
  <si>
    <t>V5-TPA</t>
  </si>
  <si>
    <t>V6-TPA</t>
  </si>
  <si>
    <t>1 misst noch H-TPA1</t>
  </si>
  <si>
    <t>T-TPA1</t>
  </si>
  <si>
    <t>MP-3</t>
  </si>
  <si>
    <t>PDN-AHU3</t>
  </si>
  <si>
    <t>V1-AHU2</t>
  </si>
  <si>
    <t>H1-AHU2</t>
  </si>
  <si>
    <t>evtl. Luftheizer</t>
  </si>
  <si>
    <t>V2-TPA</t>
  </si>
  <si>
    <t>V2-TPB</t>
  </si>
  <si>
    <t>V1-TPA</t>
  </si>
  <si>
    <t>V1-TPB</t>
  </si>
  <si>
    <t>H2-AHU2</t>
  </si>
  <si>
    <t>Leistungseingang durch Kühlwasser an der Kältemaschine</t>
  </si>
  <si>
    <t>Luft</t>
  </si>
  <si>
    <t xml:space="preserve">Leistung </t>
  </si>
  <si>
    <t>kW</t>
  </si>
  <si>
    <t>n.A.</t>
  </si>
  <si>
    <r>
      <t>T</t>
    </r>
    <r>
      <rPr>
        <vertAlign val="subscript"/>
        <sz val="11"/>
        <color theme="1"/>
        <rFont val="Calibri"/>
        <family val="2"/>
        <scheme val="minor"/>
      </rPr>
      <t>ein,min</t>
    </r>
  </si>
  <si>
    <t>Tein,min</t>
  </si>
  <si>
    <t>Taus,min</t>
  </si>
  <si>
    <t xml:space="preserve">Sole </t>
  </si>
  <si>
    <t>Taus,max</t>
  </si>
  <si>
    <t>Prüfstand</t>
  </si>
  <si>
    <t xml:space="preserve">Laut Technischer Dokumentation, 3.2 Aufstellung, Energie und Medienversorgung </t>
  </si>
  <si>
    <t>Spannung</t>
  </si>
  <si>
    <t>Nennstrom</t>
  </si>
  <si>
    <t>Nennleistung</t>
  </si>
  <si>
    <t>A</t>
  </si>
  <si>
    <t>V</t>
  </si>
  <si>
    <t>Trockner</t>
  </si>
  <si>
    <t>Pumpleistung Sole Kältemaschine</t>
  </si>
  <si>
    <t>=&gt;</t>
  </si>
  <si>
    <t>Leistung im Kältekreis</t>
  </si>
  <si>
    <t>W21-1</t>
  </si>
  <si>
    <t>W83-3</t>
  </si>
  <si>
    <t>vorne kommen MP1-8 raus</t>
  </si>
  <si>
    <t>81-B8</t>
  </si>
  <si>
    <t>31-A1</t>
  </si>
  <si>
    <t>W31-4</t>
  </si>
  <si>
    <t>31-B7</t>
  </si>
  <si>
    <t>Steuerung für Steuerklappen</t>
  </si>
  <si>
    <t>46-A1</t>
  </si>
  <si>
    <t>46-B7</t>
  </si>
  <si>
    <t>W81-1</t>
  </si>
  <si>
    <t>W87-5</t>
  </si>
  <si>
    <t>W-84-3</t>
  </si>
  <si>
    <t>W82-4</t>
  </si>
  <si>
    <t>W83-2</t>
  </si>
  <si>
    <t>PA_AMB</t>
  </si>
  <si>
    <t>81-B2</t>
  </si>
  <si>
    <t>Außen</t>
  </si>
  <si>
    <t>T_AMB</t>
  </si>
  <si>
    <t>81-B4</t>
  </si>
  <si>
    <t>H_AMB</t>
  </si>
  <si>
    <t>81-B6</t>
  </si>
  <si>
    <t>PDN-TP</t>
  </si>
  <si>
    <t>H-TPB1</t>
  </si>
  <si>
    <t>T-TPB1</t>
  </si>
  <si>
    <t>H-TPA1</t>
  </si>
  <si>
    <t>H-TPA2</t>
  </si>
  <si>
    <t>T-TPA2</t>
  </si>
  <si>
    <t>30-B7</t>
  </si>
  <si>
    <t>82-B3</t>
  </si>
  <si>
    <t>82-B6</t>
  </si>
  <si>
    <t>82-B8</t>
  </si>
  <si>
    <t>83-B1</t>
  </si>
  <si>
    <t>45-B8</t>
  </si>
  <si>
    <t>83-B6</t>
  </si>
  <si>
    <t>83-B8</t>
  </si>
  <si>
    <t>84-B3</t>
  </si>
  <si>
    <t>84-B5</t>
  </si>
  <si>
    <t>87-B2</t>
  </si>
  <si>
    <t>87-B6</t>
  </si>
  <si>
    <t>84-B8</t>
  </si>
  <si>
    <t>87-B8</t>
  </si>
  <si>
    <t>88-B2</t>
  </si>
  <si>
    <t>Alle Sensoren da, aber nur jeweils an der Feuchtezufuhr sieht es von außen nicht so aus, als würde einer davor und einer dahinter sitzen</t>
  </si>
  <si>
    <t>bisher an der Stelle nur 1 Kalbel angeschlossen</t>
  </si>
  <si>
    <t>liegt noch vorne beim Bildschirm rum</t>
  </si>
  <si>
    <t>W81-4</t>
  </si>
  <si>
    <t>W81-3</t>
  </si>
  <si>
    <t>W45-5 und W83-5</t>
  </si>
  <si>
    <t>W64-3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</si>
</sst>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L24" sqref="L24"/>
    </sheetView>
  </sheetViews>
  <sheetFormatPr baseColWidth="10" defaultRowHeight="15" x14ac:dyDescent="0.25"/>
  <cols>
    <col min="1" max="1" width="16.42578125" customWidth="1"/>
  </cols>
  <sheetData>
    <row r="1" spans="1:19" x14ac:dyDescent="0.25">
      <c r="B1" s="4" t="s">
        <v>0</v>
      </c>
      <c r="F1" s="4" t="s">
        <v>2</v>
      </c>
      <c r="J1" s="4" t="s">
        <v>1</v>
      </c>
      <c r="N1" s="4" t="s">
        <v>1</v>
      </c>
      <c r="S1" t="s">
        <v>27</v>
      </c>
    </row>
    <row r="2" spans="1:19" s="5" customFormat="1" x14ac:dyDescent="0.25">
      <c r="B2" s="5" t="s">
        <v>19</v>
      </c>
      <c r="F2" s="5" t="s">
        <v>18</v>
      </c>
      <c r="J2" s="5" t="s">
        <v>25</v>
      </c>
      <c r="N2" s="5" t="s">
        <v>22</v>
      </c>
    </row>
    <row r="3" spans="1:19" x14ac:dyDescent="0.25">
      <c r="A3" t="s">
        <v>3</v>
      </c>
      <c r="B3" s="1">
        <v>39727</v>
      </c>
      <c r="F3" t="s">
        <v>4</v>
      </c>
      <c r="J3" s="1" t="s">
        <v>26</v>
      </c>
      <c r="N3" s="1">
        <v>38317</v>
      </c>
      <c r="S3" s="6">
        <v>39727</v>
      </c>
    </row>
    <row r="5" spans="1:19" x14ac:dyDescent="0.25">
      <c r="A5" s="3" t="s">
        <v>5</v>
      </c>
      <c r="J5" s="2" t="s">
        <v>21</v>
      </c>
      <c r="S5" t="s">
        <v>28</v>
      </c>
    </row>
    <row r="6" spans="1:19" x14ac:dyDescent="0.25">
      <c r="A6" t="s">
        <v>8</v>
      </c>
      <c r="B6" s="2" t="s">
        <v>7</v>
      </c>
      <c r="F6" s="2" t="s">
        <v>14</v>
      </c>
      <c r="S6" t="s">
        <v>29</v>
      </c>
    </row>
    <row r="7" spans="1:19" x14ac:dyDescent="0.25">
      <c r="A7" t="s">
        <v>10</v>
      </c>
      <c r="B7" s="2" t="s">
        <v>9</v>
      </c>
      <c r="F7" s="2" t="s">
        <v>16</v>
      </c>
      <c r="N7" s="2" t="s">
        <v>23</v>
      </c>
      <c r="S7" t="s">
        <v>30</v>
      </c>
    </row>
    <row r="8" spans="1:19" x14ac:dyDescent="0.25">
      <c r="B8" s="2"/>
      <c r="F8" s="2" t="s">
        <v>15</v>
      </c>
    </row>
    <row r="9" spans="1:19" x14ac:dyDescent="0.25">
      <c r="A9" s="3" t="s">
        <v>6</v>
      </c>
    </row>
    <row r="10" spans="1:19" x14ac:dyDescent="0.25">
      <c r="A10" t="s">
        <v>8</v>
      </c>
      <c r="B10" s="2" t="s">
        <v>7</v>
      </c>
      <c r="J10" s="2" t="s">
        <v>20</v>
      </c>
      <c r="S10" t="s">
        <v>31</v>
      </c>
    </row>
    <row r="11" spans="1:19" x14ac:dyDescent="0.25">
      <c r="A11" t="s">
        <v>12</v>
      </c>
      <c r="B11" s="2" t="s">
        <v>11</v>
      </c>
      <c r="N11" s="2" t="s">
        <v>24</v>
      </c>
      <c r="S11" t="s">
        <v>32</v>
      </c>
    </row>
    <row r="12" spans="1:19" x14ac:dyDescent="0.25">
      <c r="S12" t="s">
        <v>33</v>
      </c>
    </row>
    <row r="13" spans="1:19" x14ac:dyDescent="0.25">
      <c r="S13" t="s">
        <v>34</v>
      </c>
    </row>
    <row r="14" spans="1:19" x14ac:dyDescent="0.25">
      <c r="F14" s="2" t="s">
        <v>17</v>
      </c>
      <c r="S14" t="s">
        <v>35</v>
      </c>
    </row>
    <row r="15" spans="1:19" x14ac:dyDescent="0.25">
      <c r="S15" t="s">
        <v>36</v>
      </c>
    </row>
    <row r="17" spans="5:16" x14ac:dyDescent="0.25">
      <c r="H17" s="2"/>
    </row>
    <row r="18" spans="5:16" x14ac:dyDescent="0.25">
      <c r="H18" s="2"/>
    </row>
    <row r="19" spans="5:16" x14ac:dyDescent="0.25">
      <c r="E19" s="2" t="s">
        <v>13</v>
      </c>
      <c r="H19" s="2"/>
    </row>
    <row r="20" spans="5:16" x14ac:dyDescent="0.25">
      <c r="H20" s="2"/>
    </row>
    <row r="21" spans="5:16" x14ac:dyDescent="0.25">
      <c r="E21" s="2" t="s">
        <v>15</v>
      </c>
      <c r="H21" s="2"/>
      <c r="K21" s="2"/>
    </row>
    <row r="22" spans="5:16" x14ac:dyDescent="0.25">
      <c r="H22" s="2"/>
      <c r="K22" s="2"/>
      <c r="L22" t="s">
        <v>120</v>
      </c>
    </row>
    <row r="23" spans="5:16" x14ac:dyDescent="0.25">
      <c r="H23" s="2"/>
      <c r="K23" s="2"/>
      <c r="L23">
        <f>4.2*6*6900/3600</f>
        <v>48.300000000000011</v>
      </c>
      <c r="P23" s="2"/>
    </row>
    <row r="24" spans="5:16" x14ac:dyDescent="0.25">
      <c r="E24" s="2"/>
      <c r="H24" s="2"/>
      <c r="K24" s="2"/>
      <c r="P24" s="2"/>
    </row>
    <row r="25" spans="5:16" x14ac:dyDescent="0.25">
      <c r="E25" s="2"/>
      <c r="H25" s="2"/>
      <c r="P2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B6" sqref="B6"/>
    </sheetView>
  </sheetViews>
  <sheetFormatPr baseColWidth="10" defaultRowHeight="15" x14ac:dyDescent="0.25"/>
  <sheetData>
    <row r="2" spans="1:10" x14ac:dyDescent="0.25">
      <c r="A2" t="s">
        <v>37</v>
      </c>
    </row>
    <row r="4" spans="1:10" x14ac:dyDescent="0.25">
      <c r="A4" t="s">
        <v>38</v>
      </c>
    </row>
    <row r="5" spans="1:10" x14ac:dyDescent="0.25">
      <c r="A5" t="s">
        <v>39</v>
      </c>
    </row>
    <row r="6" spans="1:10" x14ac:dyDescent="0.25">
      <c r="A6" t="s">
        <v>40</v>
      </c>
      <c r="J6" t="s">
        <v>41</v>
      </c>
    </row>
    <row r="7" spans="1:10" x14ac:dyDescent="0.25">
      <c r="A7" t="s">
        <v>42</v>
      </c>
      <c r="J7" t="s">
        <v>43</v>
      </c>
    </row>
    <row r="8" spans="1:10" x14ac:dyDescent="0.25">
      <c r="A8" t="s">
        <v>44</v>
      </c>
      <c r="J8" t="s">
        <v>46</v>
      </c>
    </row>
    <row r="9" spans="1:10" x14ac:dyDescent="0.25">
      <c r="A9" t="s">
        <v>45</v>
      </c>
      <c r="J9" t="s">
        <v>47</v>
      </c>
    </row>
    <row r="10" spans="1:10" x14ac:dyDescent="0.25">
      <c r="J10" t="s">
        <v>49</v>
      </c>
    </row>
    <row r="11" spans="1:10" x14ac:dyDescent="0.25">
      <c r="A11" t="s">
        <v>48</v>
      </c>
    </row>
    <row r="15" spans="1:10" x14ac:dyDescent="0.25">
      <c r="A15" t="s">
        <v>50</v>
      </c>
    </row>
    <row r="16" spans="1:10" x14ac:dyDescent="0.25">
      <c r="A16" t="s">
        <v>52</v>
      </c>
      <c r="J16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M46" sqref="M46"/>
    </sheetView>
  </sheetViews>
  <sheetFormatPr baseColWidth="10" defaultRowHeight="15" x14ac:dyDescent="0.25"/>
  <sheetData>
    <row r="1" spans="1:11" x14ac:dyDescent="0.25">
      <c r="A1" t="s">
        <v>37</v>
      </c>
      <c r="D1" t="s">
        <v>84</v>
      </c>
      <c r="J1" t="s">
        <v>83</v>
      </c>
    </row>
    <row r="2" spans="1:11" x14ac:dyDescent="0.25">
      <c r="A2" t="s">
        <v>59</v>
      </c>
      <c r="B2" s="9" t="s">
        <v>102</v>
      </c>
      <c r="D2" t="s">
        <v>101</v>
      </c>
      <c r="E2" t="s">
        <v>46</v>
      </c>
      <c r="J2" t="s">
        <v>65</v>
      </c>
      <c r="K2" s="9" t="s">
        <v>115</v>
      </c>
    </row>
    <row r="3" spans="1:11" x14ac:dyDescent="0.25">
      <c r="A3" t="s">
        <v>53</v>
      </c>
      <c r="B3" s="9"/>
      <c r="D3" t="s">
        <v>68</v>
      </c>
      <c r="E3" s="7"/>
      <c r="J3" t="s">
        <v>85</v>
      </c>
      <c r="K3" s="9"/>
    </row>
    <row r="4" spans="1:11" x14ac:dyDescent="0.25">
      <c r="A4" t="s">
        <v>54</v>
      </c>
      <c r="B4" s="9" t="s">
        <v>104</v>
      </c>
      <c r="D4" t="s">
        <v>69</v>
      </c>
      <c r="E4" s="7"/>
      <c r="J4" t="s">
        <v>86</v>
      </c>
      <c r="K4" s="9" t="s">
        <v>116</v>
      </c>
    </row>
    <row r="5" spans="1:11" x14ac:dyDescent="0.25">
      <c r="A5" t="s">
        <v>55</v>
      </c>
      <c r="B5" s="9"/>
      <c r="D5" t="s">
        <v>70</v>
      </c>
      <c r="E5" s="9" t="s">
        <v>114</v>
      </c>
      <c r="J5" t="s">
        <v>87</v>
      </c>
      <c r="K5" s="9"/>
    </row>
    <row r="6" spans="1:11" x14ac:dyDescent="0.25">
      <c r="A6" t="s">
        <v>56</v>
      </c>
      <c r="B6" s="9"/>
      <c r="D6" t="s">
        <v>71</v>
      </c>
      <c r="E6" s="9"/>
      <c r="J6" t="s">
        <v>88</v>
      </c>
      <c r="K6" s="9" t="s">
        <v>117</v>
      </c>
    </row>
    <row r="7" spans="1:11" x14ac:dyDescent="0.25">
      <c r="A7" t="s">
        <v>57</v>
      </c>
      <c r="B7" t="s">
        <v>103</v>
      </c>
      <c r="D7" t="s">
        <v>72</v>
      </c>
      <c r="E7" s="9"/>
      <c r="J7" t="s">
        <v>89</v>
      </c>
      <c r="K7" s="9"/>
    </row>
    <row r="8" spans="1:11" x14ac:dyDescent="0.25">
      <c r="A8" t="s">
        <v>58</v>
      </c>
      <c r="B8" t="s">
        <v>40</v>
      </c>
      <c r="D8" t="s">
        <v>73</v>
      </c>
      <c r="J8" t="s">
        <v>90</v>
      </c>
      <c r="K8" s="9"/>
    </row>
    <row r="9" spans="1:11" x14ac:dyDescent="0.25">
      <c r="A9" t="s">
        <v>56</v>
      </c>
      <c r="D9" t="s">
        <v>110</v>
      </c>
      <c r="E9" t="s">
        <v>49</v>
      </c>
      <c r="J9" t="s">
        <v>91</v>
      </c>
      <c r="K9" s="9"/>
    </row>
    <row r="10" spans="1:11" x14ac:dyDescent="0.25">
      <c r="A10" t="s">
        <v>60</v>
      </c>
      <c r="D10" t="s">
        <v>74</v>
      </c>
      <c r="E10" t="s">
        <v>111</v>
      </c>
      <c r="J10" t="s">
        <v>92</v>
      </c>
      <c r="K10" s="9" t="s">
        <v>118</v>
      </c>
    </row>
    <row r="11" spans="1:11" x14ac:dyDescent="0.25">
      <c r="A11" t="s">
        <v>61</v>
      </c>
      <c r="B11" s="9" t="s">
        <v>107</v>
      </c>
      <c r="D11" t="s">
        <v>75</v>
      </c>
      <c r="E11" s="9" t="s">
        <v>112</v>
      </c>
      <c r="J11" t="s">
        <v>93</v>
      </c>
      <c r="K11" s="9"/>
    </row>
    <row r="12" spans="1:11" x14ac:dyDescent="0.25">
      <c r="A12" t="s">
        <v>62</v>
      </c>
      <c r="B12" s="9"/>
      <c r="D12" t="s">
        <v>76</v>
      </c>
      <c r="E12" s="9"/>
      <c r="J12" t="s">
        <v>94</v>
      </c>
      <c r="K12" s="9"/>
    </row>
    <row r="13" spans="1:11" x14ac:dyDescent="0.25">
      <c r="A13" t="s">
        <v>63</v>
      </c>
      <c r="B13" s="9" t="s">
        <v>105</v>
      </c>
      <c r="D13" t="s">
        <v>77</v>
      </c>
      <c r="E13" s="9"/>
      <c r="J13" t="s">
        <v>95</v>
      </c>
      <c r="K13" s="9"/>
    </row>
    <row r="14" spans="1:11" x14ac:dyDescent="0.25">
      <c r="A14" t="s">
        <v>64</v>
      </c>
      <c r="B14" s="9"/>
      <c r="D14" t="s">
        <v>78</v>
      </c>
      <c r="E14" s="9"/>
      <c r="J14" t="s">
        <v>96</v>
      </c>
      <c r="K14" t="s">
        <v>96</v>
      </c>
    </row>
    <row r="15" spans="1:11" x14ac:dyDescent="0.25">
      <c r="A15" t="s">
        <v>66</v>
      </c>
      <c r="B15" s="9" t="s">
        <v>106</v>
      </c>
      <c r="D15" t="s">
        <v>79</v>
      </c>
      <c r="E15" t="s">
        <v>113</v>
      </c>
      <c r="J15" t="s">
        <v>97</v>
      </c>
      <c r="K15" t="s">
        <v>97</v>
      </c>
    </row>
    <row r="16" spans="1:11" x14ac:dyDescent="0.25">
      <c r="A16" t="s">
        <v>67</v>
      </c>
      <c r="B16" s="9"/>
      <c r="D16" t="s">
        <v>80</v>
      </c>
      <c r="E16" t="s">
        <v>41</v>
      </c>
      <c r="J16" t="s">
        <v>98</v>
      </c>
      <c r="K16" t="s">
        <v>98</v>
      </c>
    </row>
    <row r="17" spans="1:14" x14ac:dyDescent="0.25">
      <c r="A17" t="s">
        <v>82</v>
      </c>
      <c r="B17" t="s">
        <v>109</v>
      </c>
      <c r="J17" t="s">
        <v>99</v>
      </c>
      <c r="K17" t="s">
        <v>119</v>
      </c>
    </row>
    <row r="18" spans="1:14" x14ac:dyDescent="0.25">
      <c r="A18" t="s">
        <v>81</v>
      </c>
      <c r="B18" s="9" t="s">
        <v>108</v>
      </c>
    </row>
    <row r="19" spans="1:14" x14ac:dyDescent="0.25">
      <c r="A19" t="s">
        <v>100</v>
      </c>
      <c r="B19" s="9"/>
    </row>
    <row r="23" spans="1:14" x14ac:dyDescent="0.25">
      <c r="J23">
        <v>1</v>
      </c>
      <c r="K23" t="s">
        <v>156</v>
      </c>
      <c r="L23" t="s">
        <v>157</v>
      </c>
      <c r="M23" t="s">
        <v>158</v>
      </c>
      <c r="N23" t="s">
        <v>151</v>
      </c>
    </row>
    <row r="24" spans="1:14" x14ac:dyDescent="0.25">
      <c r="B24" t="s">
        <v>141</v>
      </c>
      <c r="C24" t="s">
        <v>57</v>
      </c>
      <c r="F24" t="s">
        <v>88</v>
      </c>
      <c r="G24" s="9" t="s">
        <v>148</v>
      </c>
      <c r="J24">
        <v>2</v>
      </c>
      <c r="K24" t="s">
        <v>159</v>
      </c>
      <c r="L24" t="s">
        <v>160</v>
      </c>
      <c r="M24" t="s">
        <v>158</v>
      </c>
      <c r="N24" t="s">
        <v>187</v>
      </c>
    </row>
    <row r="25" spans="1:14" x14ac:dyDescent="0.25">
      <c r="B25" t="s">
        <v>142</v>
      </c>
      <c r="C25" t="s">
        <v>99</v>
      </c>
      <c r="F25" t="s">
        <v>89</v>
      </c>
      <c r="G25" s="9"/>
      <c r="J25">
        <v>3</v>
      </c>
      <c r="K25" t="s">
        <v>161</v>
      </c>
      <c r="L25" t="s">
        <v>162</v>
      </c>
      <c r="M25" t="s">
        <v>158</v>
      </c>
      <c r="N25" t="s">
        <v>188</v>
      </c>
    </row>
    <row r="26" spans="1:14" x14ac:dyDescent="0.25">
      <c r="B26" t="s">
        <v>100</v>
      </c>
      <c r="F26" t="s">
        <v>90</v>
      </c>
      <c r="G26" s="9"/>
      <c r="J26">
        <v>4</v>
      </c>
      <c r="K26" t="s">
        <v>40</v>
      </c>
      <c r="L26" t="s">
        <v>144</v>
      </c>
    </row>
    <row r="27" spans="1:14" x14ac:dyDescent="0.25">
      <c r="B27" t="s">
        <v>80</v>
      </c>
      <c r="F27" t="s">
        <v>91</v>
      </c>
      <c r="G27" s="9"/>
      <c r="J27">
        <v>5</v>
      </c>
      <c r="K27" t="s">
        <v>103</v>
      </c>
      <c r="L27" t="s">
        <v>57</v>
      </c>
    </row>
    <row r="28" spans="1:14" x14ac:dyDescent="0.25">
      <c r="B28" t="s">
        <v>101</v>
      </c>
      <c r="F28" t="s">
        <v>86</v>
      </c>
      <c r="G28" s="9"/>
      <c r="J28">
        <v>6</v>
      </c>
      <c r="K28" t="s">
        <v>42</v>
      </c>
      <c r="L28" t="s">
        <v>169</v>
      </c>
    </row>
    <row r="29" spans="1:14" x14ac:dyDescent="0.25">
      <c r="B29" t="s">
        <v>110</v>
      </c>
      <c r="F29" t="s">
        <v>87</v>
      </c>
      <c r="G29" s="9"/>
      <c r="J29">
        <v>7</v>
      </c>
      <c r="K29" t="s">
        <v>44</v>
      </c>
      <c r="L29" t="s">
        <v>170</v>
      </c>
    </row>
    <row r="30" spans="1:14" x14ac:dyDescent="0.25">
      <c r="B30" t="s">
        <v>82</v>
      </c>
      <c r="F30" t="s">
        <v>92</v>
      </c>
      <c r="G30" s="9"/>
      <c r="J30">
        <v>8</v>
      </c>
      <c r="K30" t="s">
        <v>45</v>
      </c>
      <c r="L30" t="s">
        <v>147</v>
      </c>
      <c r="M30" s="9" t="s">
        <v>185</v>
      </c>
    </row>
    <row r="31" spans="1:14" x14ac:dyDescent="0.25">
      <c r="B31" t="s">
        <v>59</v>
      </c>
      <c r="F31" t="s">
        <v>93</v>
      </c>
      <c r="G31" s="9"/>
      <c r="J31">
        <v>9</v>
      </c>
      <c r="K31" t="s">
        <v>113</v>
      </c>
      <c r="L31" t="s">
        <v>171</v>
      </c>
      <c r="M31" s="9"/>
      <c r="N31" t="s">
        <v>186</v>
      </c>
    </row>
    <row r="32" spans="1:14" x14ac:dyDescent="0.25">
      <c r="A32" t="s">
        <v>143</v>
      </c>
      <c r="B32" t="s">
        <v>58</v>
      </c>
      <c r="F32" t="s">
        <v>94</v>
      </c>
      <c r="G32" s="9"/>
      <c r="J32">
        <v>10</v>
      </c>
      <c r="K32" t="s">
        <v>41</v>
      </c>
      <c r="L32" t="s">
        <v>172</v>
      </c>
    </row>
    <row r="33" spans="2:13" x14ac:dyDescent="0.25">
      <c r="B33" t="s">
        <v>74</v>
      </c>
      <c r="D33" t="s">
        <v>74</v>
      </c>
      <c r="F33" t="s">
        <v>95</v>
      </c>
      <c r="G33" s="9"/>
      <c r="J33">
        <v>11</v>
      </c>
      <c r="K33" t="s">
        <v>43</v>
      </c>
      <c r="L33" t="s">
        <v>173</v>
      </c>
    </row>
    <row r="34" spans="2:13" x14ac:dyDescent="0.25">
      <c r="B34" t="s">
        <v>96</v>
      </c>
      <c r="D34" t="s">
        <v>96</v>
      </c>
      <c r="F34" t="s">
        <v>65</v>
      </c>
      <c r="G34" s="9"/>
      <c r="J34">
        <v>12</v>
      </c>
      <c r="K34" t="s">
        <v>119</v>
      </c>
      <c r="L34" t="s">
        <v>99</v>
      </c>
    </row>
    <row r="35" spans="2:13" x14ac:dyDescent="0.25">
      <c r="B35" t="s">
        <v>97</v>
      </c>
      <c r="D35" t="s">
        <v>97</v>
      </c>
      <c r="F35" t="s">
        <v>85</v>
      </c>
      <c r="G35" s="9"/>
      <c r="J35">
        <v>13</v>
      </c>
      <c r="K35" t="s">
        <v>46</v>
      </c>
      <c r="L35" t="s">
        <v>174</v>
      </c>
      <c r="M35" s="9" t="s">
        <v>189</v>
      </c>
    </row>
    <row r="36" spans="2:13" x14ac:dyDescent="0.25">
      <c r="B36" t="s">
        <v>98</v>
      </c>
      <c r="D36" t="s">
        <v>98</v>
      </c>
      <c r="F36" t="s">
        <v>63</v>
      </c>
      <c r="G36" s="9"/>
      <c r="J36">
        <v>14</v>
      </c>
      <c r="K36" t="s">
        <v>47</v>
      </c>
      <c r="L36" t="s">
        <v>175</v>
      </c>
      <c r="M36" s="9"/>
    </row>
    <row r="37" spans="2:13" x14ac:dyDescent="0.25">
      <c r="B37" t="s">
        <v>60</v>
      </c>
      <c r="C37" t="s">
        <v>144</v>
      </c>
      <c r="F37" t="s">
        <v>64</v>
      </c>
      <c r="G37" s="9"/>
      <c r="J37">
        <v>15</v>
      </c>
      <c r="K37" t="s">
        <v>49</v>
      </c>
      <c r="L37" t="s">
        <v>150</v>
      </c>
      <c r="M37" t="s">
        <v>190</v>
      </c>
    </row>
    <row r="38" spans="2:13" x14ac:dyDescent="0.25">
      <c r="B38" t="s">
        <v>54</v>
      </c>
      <c r="C38" s="9" t="s">
        <v>145</v>
      </c>
      <c r="F38" t="s">
        <v>66</v>
      </c>
      <c r="G38" s="9"/>
      <c r="J38">
        <v>16</v>
      </c>
      <c r="K38" t="s">
        <v>74</v>
      </c>
      <c r="L38" t="s">
        <v>176</v>
      </c>
    </row>
    <row r="39" spans="2:13" x14ac:dyDescent="0.25">
      <c r="B39" t="s">
        <v>55</v>
      </c>
      <c r="C39" s="9"/>
      <c r="F39" t="s">
        <v>67</v>
      </c>
      <c r="G39" s="9"/>
      <c r="J39">
        <v>17</v>
      </c>
      <c r="K39" t="s">
        <v>163</v>
      </c>
    </row>
    <row r="40" spans="2:13" x14ac:dyDescent="0.25">
      <c r="B40" t="s">
        <v>146</v>
      </c>
      <c r="C40" s="9"/>
      <c r="F40" t="s">
        <v>61</v>
      </c>
      <c r="G40" s="9"/>
      <c r="J40">
        <v>18</v>
      </c>
      <c r="K40" t="s">
        <v>97</v>
      </c>
      <c r="L40" t="s">
        <v>177</v>
      </c>
    </row>
    <row r="41" spans="2:13" x14ac:dyDescent="0.25">
      <c r="B41" t="s">
        <v>56</v>
      </c>
      <c r="C41" t="s">
        <v>147</v>
      </c>
      <c r="F41" t="s">
        <v>62</v>
      </c>
      <c r="G41" s="9"/>
      <c r="J41">
        <v>19</v>
      </c>
      <c r="K41" t="s">
        <v>164</v>
      </c>
      <c r="L41" t="s">
        <v>178</v>
      </c>
    </row>
    <row r="42" spans="2:13" x14ac:dyDescent="0.25">
      <c r="B42" t="s">
        <v>75</v>
      </c>
      <c r="C42" s="9" t="s">
        <v>148</v>
      </c>
      <c r="F42" t="s">
        <v>53</v>
      </c>
      <c r="I42" t="s">
        <v>151</v>
      </c>
      <c r="J42">
        <v>20</v>
      </c>
      <c r="K42" t="s">
        <v>165</v>
      </c>
      <c r="L42" t="s">
        <v>181</v>
      </c>
    </row>
    <row r="43" spans="2:13" x14ac:dyDescent="0.25">
      <c r="B43" t="s">
        <v>76</v>
      </c>
      <c r="C43" s="9"/>
      <c r="F43" t="s">
        <v>79</v>
      </c>
      <c r="I43" t="s">
        <v>152</v>
      </c>
      <c r="J43">
        <v>21</v>
      </c>
      <c r="K43" t="s">
        <v>96</v>
      </c>
      <c r="L43" t="s">
        <v>179</v>
      </c>
    </row>
    <row r="44" spans="2:13" x14ac:dyDescent="0.25">
      <c r="B44" t="s">
        <v>78</v>
      </c>
      <c r="C44" s="9"/>
      <c r="F44" t="s">
        <v>79</v>
      </c>
      <c r="I44" t="s">
        <v>153</v>
      </c>
      <c r="J44">
        <v>22</v>
      </c>
      <c r="K44" t="s">
        <v>166</v>
      </c>
      <c r="L44" t="s">
        <v>100</v>
      </c>
    </row>
    <row r="45" spans="2:13" x14ac:dyDescent="0.25">
      <c r="B45" t="s">
        <v>77</v>
      </c>
      <c r="C45" s="9"/>
      <c r="F45" t="s">
        <v>68</v>
      </c>
      <c r="I45" t="s">
        <v>142</v>
      </c>
      <c r="J45">
        <v>23</v>
      </c>
      <c r="K45" t="s">
        <v>109</v>
      </c>
      <c r="L45" t="s">
        <v>180</v>
      </c>
      <c r="M45" t="s">
        <v>81</v>
      </c>
    </row>
    <row r="46" spans="2:13" x14ac:dyDescent="0.25">
      <c r="B46" t="s">
        <v>69</v>
      </c>
      <c r="C46" t="s">
        <v>147</v>
      </c>
      <c r="D46" t="s">
        <v>45</v>
      </c>
      <c r="F46" t="s">
        <v>81</v>
      </c>
      <c r="I46" t="s">
        <v>154</v>
      </c>
      <c r="J46">
        <v>24</v>
      </c>
      <c r="K46" t="s">
        <v>167</v>
      </c>
      <c r="L46" t="s">
        <v>182</v>
      </c>
    </row>
    <row r="47" spans="2:13" x14ac:dyDescent="0.25">
      <c r="B47" t="s">
        <v>72</v>
      </c>
      <c r="C47" s="9" t="s">
        <v>149</v>
      </c>
      <c r="I47" t="s">
        <v>155</v>
      </c>
      <c r="J47">
        <v>25</v>
      </c>
      <c r="K47" t="s">
        <v>168</v>
      </c>
      <c r="L47" t="s">
        <v>183</v>
      </c>
    </row>
    <row r="48" spans="2:13" x14ac:dyDescent="0.25">
      <c r="B48" t="s">
        <v>71</v>
      </c>
      <c r="C48" s="9"/>
    </row>
    <row r="49" spans="2:10" x14ac:dyDescent="0.25">
      <c r="B49" t="s">
        <v>70</v>
      </c>
      <c r="C49" s="9"/>
      <c r="J49" t="s">
        <v>184</v>
      </c>
    </row>
    <row r="50" spans="2:10" x14ac:dyDescent="0.25">
      <c r="B50" t="s">
        <v>73</v>
      </c>
      <c r="C50" t="s">
        <v>150</v>
      </c>
      <c r="D50" t="s">
        <v>49</v>
      </c>
    </row>
  </sheetData>
  <sortState ref="P1:P49">
    <sortCondition ref="P1"/>
  </sortState>
  <mergeCells count="18">
    <mergeCell ref="M30:M31"/>
    <mergeCell ref="M35:M36"/>
    <mergeCell ref="C38:C40"/>
    <mergeCell ref="C42:C45"/>
    <mergeCell ref="C47:C49"/>
    <mergeCell ref="G24:G41"/>
    <mergeCell ref="B2:B3"/>
    <mergeCell ref="B4:B6"/>
    <mergeCell ref="B13:B14"/>
    <mergeCell ref="B15:B16"/>
    <mergeCell ref="B18:B19"/>
    <mergeCell ref="B11:B12"/>
    <mergeCell ref="E11:E14"/>
    <mergeCell ref="E5:E7"/>
    <mergeCell ref="K2:K3"/>
    <mergeCell ref="K4:K5"/>
    <mergeCell ref="K6:K9"/>
    <mergeCell ref="K10:K1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8" sqref="B8"/>
    </sheetView>
  </sheetViews>
  <sheetFormatPr baseColWidth="10" defaultRowHeight="15" x14ac:dyDescent="0.25"/>
  <sheetData>
    <row r="2" spans="1:6" x14ac:dyDescent="0.25">
      <c r="A2" t="s">
        <v>122</v>
      </c>
      <c r="B2">
        <v>22</v>
      </c>
      <c r="C2" t="s">
        <v>123</v>
      </c>
    </row>
    <row r="4" spans="1:6" x14ac:dyDescent="0.25">
      <c r="A4" t="s">
        <v>121</v>
      </c>
      <c r="E4" t="s">
        <v>128</v>
      </c>
    </row>
    <row r="5" spans="1:6" ht="18" x14ac:dyDescent="0.35">
      <c r="A5" t="s">
        <v>125</v>
      </c>
      <c r="B5" t="s">
        <v>124</v>
      </c>
      <c r="E5" t="s">
        <v>126</v>
      </c>
      <c r="F5">
        <v>-17</v>
      </c>
    </row>
    <row r="6" spans="1:6" x14ac:dyDescent="0.25">
      <c r="A6" s="8" t="s">
        <v>127</v>
      </c>
      <c r="B6">
        <v>-10</v>
      </c>
      <c r="E6" t="s">
        <v>129</v>
      </c>
      <c r="F6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2" sqref="I12"/>
    </sheetView>
  </sheetViews>
  <sheetFormatPr baseColWidth="10" defaultRowHeight="15" x14ac:dyDescent="0.25"/>
  <sheetData>
    <row r="1" spans="1:9" x14ac:dyDescent="0.25">
      <c r="A1" t="s">
        <v>131</v>
      </c>
    </row>
    <row r="3" spans="1:9" x14ac:dyDescent="0.25">
      <c r="B3" t="s">
        <v>130</v>
      </c>
      <c r="E3" t="s">
        <v>137</v>
      </c>
      <c r="H3" t="s">
        <v>5</v>
      </c>
    </row>
    <row r="4" spans="1:9" x14ac:dyDescent="0.25">
      <c r="A4" t="s">
        <v>132</v>
      </c>
      <c r="B4">
        <v>400</v>
      </c>
      <c r="C4" t="s">
        <v>136</v>
      </c>
      <c r="E4">
        <v>400</v>
      </c>
      <c r="F4" t="s">
        <v>136</v>
      </c>
      <c r="H4">
        <v>400</v>
      </c>
      <c r="I4" t="s">
        <v>136</v>
      </c>
    </row>
    <row r="5" spans="1:9" x14ac:dyDescent="0.25">
      <c r="A5" t="s">
        <v>133</v>
      </c>
      <c r="B5">
        <v>63</v>
      </c>
      <c r="C5" t="s">
        <v>135</v>
      </c>
      <c r="E5">
        <v>23.5</v>
      </c>
      <c r="F5" t="s">
        <v>135</v>
      </c>
      <c r="H5">
        <v>45</v>
      </c>
      <c r="I5" t="s">
        <v>135</v>
      </c>
    </row>
    <row r="6" spans="1:9" x14ac:dyDescent="0.25">
      <c r="A6" t="s">
        <v>134</v>
      </c>
      <c r="B6">
        <f>B4*B5/1000</f>
        <v>25.2</v>
      </c>
      <c r="C6" t="s">
        <v>123</v>
      </c>
      <c r="E6">
        <f>E4*E5/1000</f>
        <v>9.4</v>
      </c>
      <c r="F6" t="s">
        <v>123</v>
      </c>
      <c r="H6">
        <f>H4*H5/1000</f>
        <v>18</v>
      </c>
      <c r="I6" t="s">
        <v>123</v>
      </c>
    </row>
    <row r="9" spans="1:9" x14ac:dyDescent="0.25">
      <c r="G9" t="s">
        <v>138</v>
      </c>
      <c r="H9">
        <v>1.1000000000000001</v>
      </c>
      <c r="I9" t="s">
        <v>123</v>
      </c>
    </row>
    <row r="10" spans="1:9" x14ac:dyDescent="0.25">
      <c r="F10" s="8" t="s">
        <v>139</v>
      </c>
      <c r="G10" t="s">
        <v>140</v>
      </c>
      <c r="H10">
        <v>16.899999999999999</v>
      </c>
      <c r="I10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Kältemaschine</vt:lpstr>
      <vt:lpstr>Sorptionstrockner</vt:lpstr>
      <vt:lpstr>Prüfstand</vt:lpstr>
      <vt:lpstr>Kabel am Prüfstand</vt:lpstr>
      <vt:lpstr>Wärmetauscher, Kältemaschine</vt:lpstr>
      <vt:lpstr>elektrische Anschlüsse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Wilmes, Jan</dc:creator>
  <cp:lastModifiedBy>Wilmes, Jan</cp:lastModifiedBy>
  <cp:lastPrinted>2015-10-30T12:17:35Z</cp:lastPrinted>
  <dcterms:created xsi:type="dcterms:W3CDTF">2015-10-22T08:55:40Z</dcterms:created>
  <dcterms:modified xsi:type="dcterms:W3CDTF">2015-10-30T13:44:10Z</dcterms:modified>
</cp:coreProperties>
</file>