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c95f7c1888b22c4/DA Portfolio/"/>
    </mc:Choice>
  </mc:AlternateContent>
  <xr:revisionPtr revIDLastSave="0" documentId="14_{175B68A9-F11C-474B-B49A-3A4F33E23E33}" xr6:coauthVersionLast="47" xr6:coauthVersionMax="47" xr10:uidLastSave="{00000000-0000-0000-0000-000000000000}"/>
  <bookViews>
    <workbookView xWindow="7845" yWindow="0" windowWidth="12750" windowHeight="10905" activeTab="1" xr2:uid="{78A34815-E841-4F08-BF23-24B1E83F9659}"/>
  </bookViews>
  <sheets>
    <sheet name="Ark1" sheetId="1" r:id="rId1"/>
    <sheet name="Ark1 (2)" sheetId="3" r:id="rId2"/>
  </sheets>
  <definedNames>
    <definedName name="_xlnm._FilterDatabase" localSheetId="1" hidden="1">'Ark1 (2)'!$D$1:$P$12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3" l="1"/>
  <c r="F4" i="3"/>
  <c r="G4" i="3"/>
  <c r="H4" i="3"/>
  <c r="I4" i="3"/>
  <c r="J4" i="3"/>
  <c r="K4" i="3"/>
  <c r="L4" i="3"/>
  <c r="M4" i="3"/>
  <c r="N4" i="3"/>
  <c r="E8" i="3"/>
  <c r="F8" i="3"/>
  <c r="G8" i="3"/>
  <c r="H8" i="3"/>
  <c r="I8" i="3"/>
  <c r="J8" i="3"/>
  <c r="K8" i="3"/>
  <c r="L8" i="3"/>
  <c r="M8" i="3"/>
  <c r="N8" i="3"/>
  <c r="E12" i="3"/>
  <c r="F12" i="3"/>
  <c r="G12" i="3"/>
  <c r="H12" i="3"/>
  <c r="I12" i="3"/>
  <c r="J12" i="3"/>
  <c r="K12" i="3"/>
  <c r="L12" i="3"/>
  <c r="M12" i="3"/>
  <c r="N12" i="3"/>
  <c r="P12" i="3"/>
  <c r="O12" i="3"/>
  <c r="P8" i="3"/>
  <c r="O8" i="3"/>
  <c r="P4" i="3"/>
  <c r="O4" i="3"/>
  <c r="E10" i="1"/>
  <c r="F10" i="1"/>
  <c r="G10" i="1"/>
  <c r="H10" i="1"/>
  <c r="I10" i="1"/>
  <c r="J10" i="1"/>
  <c r="K10" i="1"/>
  <c r="L10" i="1"/>
  <c r="M10" i="1"/>
  <c r="N10" i="1"/>
  <c r="O10" i="1"/>
  <c r="D10" i="1"/>
  <c r="E7" i="1"/>
  <c r="F7" i="1"/>
  <c r="G7" i="1"/>
  <c r="H7" i="1"/>
  <c r="I7" i="1"/>
  <c r="J7" i="1"/>
  <c r="K7" i="1"/>
  <c r="L7" i="1"/>
  <c r="M7" i="1"/>
  <c r="N7" i="1"/>
  <c r="O7" i="1"/>
  <c r="D7" i="1"/>
  <c r="E4" i="1"/>
  <c r="F4" i="1"/>
  <c r="G4" i="1"/>
  <c r="H4" i="1"/>
  <c r="I4" i="1"/>
  <c r="J4" i="1"/>
  <c r="K4" i="1"/>
  <c r="L4" i="1"/>
  <c r="M4" i="1"/>
  <c r="N4" i="1"/>
  <c r="O4" i="1"/>
  <c r="D4" i="1"/>
</calcChain>
</file>

<file path=xl/sharedStrings.xml><?xml version="1.0" encoding="utf-8"?>
<sst xmlns="http://schemas.openxmlformats.org/spreadsheetml/2006/main" count="70" uniqueCount="32">
  <si>
    <t>Salgsinntekter</t>
  </si>
  <si>
    <t>Støtte</t>
  </si>
  <si>
    <t>januar</t>
  </si>
  <si>
    <t>Februar</t>
  </si>
  <si>
    <t>mars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</si>
  <si>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</si>
  <si>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</si>
  <si>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</si>
  <si>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</si>
  <si>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</si>
  <si>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</si>
  <si>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</si>
  <si>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</si>
  <si>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desember</t>
  </si>
  <si>
    <t xml:space="preserve">Driftsinntekter </t>
  </si>
  <si>
    <t xml:space="preserve">Støtte </t>
  </si>
  <si>
    <t>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</si>
  <si>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</si>
  <si>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</si>
  <si>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</si>
  <si>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</si>
  <si>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</si>
  <si>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</si>
  <si>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</si>
  <si>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</si>
  <si>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</si>
  <si>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</si>
  <si>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</si>
  <si>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</si>
  <si>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Sales income</t>
  </si>
  <si>
    <t>Support</t>
  </si>
  <si>
    <t>Operating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</si>
</sst>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kr&quot;\ * #,##0.00_-;\-&quot;kr&quot;\ * #,##0.00_-;_-&quot;kr&quot;\ * &quot;-&quot;??_-;_-@_-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2C2C2"/>
      </left>
      <right style="thin">
        <color rgb="FFC2C2C2"/>
      </right>
      <top style="thin">
        <color rgb="FFC2C2C2"/>
      </top>
      <bottom style="thin">
        <color rgb="FFC2C2C2"/>
      </bottom>
      <diagonal/>
    </border>
  </borders>
  <cellStyleXfs count="4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1" applyFont="1"/>
    <xf numFmtId="164" fontId="18" fillId="0" borderId="10" xfId="1" applyFont="1" applyBorder="1" applyAlignment="1">
      <alignment vertical="top" wrapText="1"/>
    </xf>
    <xf numFmtId="17" fontId="16" fillId="0" borderId="0" xfId="0" applyNumberFormat="1" applyFont="1" applyAlignment="1">
      <alignment horizontal="center"/>
    </xf>
    <xf numFmtId="0" fontId="18" fillId="0" borderId="10" xfId="0" applyFont="1" applyBorder="1" applyAlignment="1">
      <alignment vertical="top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horizontal="right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Valuta 2" xfId="43" xr:uid="{E2E128AC-06D3-4D3A-BAF2-68A262E9E91D}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2022</a:t>
            </a:r>
            <a:r>
              <a:rPr lang="en-US" baseline="0"/>
              <a:t> Monthly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'Ark1 (2)'!$C$2:$D$2</c:f>
              <c:strCache>
                <c:ptCount val="2"/>
                <c:pt idx="0">
                  <c:v>2022</c:v>
                </c:pt>
                <c:pt idx="1">
                  <c:v>Sales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'Ark1 (2)'!$E$1:$P$1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'Ark1 (2)'!$E$2:$P$2</c:f>
              <c:numCache>
                <c:formatCode>_-"kr"\ * #,##0.00_-;\-"kr"\ * #,##0.00_-;_-"kr"\ * "-"??_-;_-@_-</c:formatCode>
                <c:ptCount val="12"/>
                <c:pt idx="0">
                  <c:v>2036713</c:v>
                </c:pt>
                <c:pt idx="1">
                  <c:v>2013608</c:v>
                </c:pt>
                <c:pt idx="2">
                  <c:v>3107702</c:v>
                </c:pt>
                <c:pt idx="3">
                  <c:v>3089382</c:v>
                </c:pt>
                <c:pt idx="4">
                  <c:v>4509180</c:v>
                </c:pt>
                <c:pt idx="5">
                  <c:v>6296115</c:v>
                </c:pt>
                <c:pt idx="6">
                  <c:v>5567875</c:v>
                </c:pt>
                <c:pt idx="7">
                  <c:v>5776365</c:v>
                </c:pt>
                <c:pt idx="8">
                  <c:v>7460590</c:v>
                </c:pt>
                <c:pt idx="9">
                  <c:v>2848103</c:v>
                </c:pt>
                <c:pt idx="10">
                  <c:v>4955248</c:v>
                </c:pt>
                <c:pt idx="11">
                  <c:v>6375077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6-412B-80B2-400018041AFF}"/>
            </c:ext>
          </c:extLst>
        </c:ser>
        <c:ser>
          <c:idx val="1"/>
          <c:order val="1"/>
          <c:tx>
            <c:strRef>
              <c:f>'Ark1 (2)'!$C$3:$D$3</c:f>
              <c:strCache>
                <c:ptCount val="2"/>
                <c:pt idx="0">
                  <c:v>2022</c:v>
                </c:pt>
                <c:pt idx="1">
                  <c:v>Support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'Ark1 (2)'!$E$1:$P$1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'Ark1 (2)'!$E$3:$P$3</c:f>
              <c:numCache>
                <c:formatCode>_-"kr"\ * #,##0.00_-;\-"kr"\ * #,##0.00_-;_-"kr"\ * "-"??_-;_-@_-</c:formatCode>
                <c:ptCount val="12"/>
                <c:pt idx="8">
                  <c:v>1099000</c:v>
                </c:pt>
                <c:pt idx="9">
                  <c:v>1232926</c:v>
                </c:pt>
                <c:pt idx="10">
                  <c:v>1232926</c:v>
                </c:pt>
                <c:pt idx="11">
                  <c:v>1232926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E6-412B-80B2-400018041AFF}"/>
            </c:ext>
          </c:extLst>
        </c:ser>
        <c:ser>
          <c:idx val="2"/>
          <c:order val="2"/>
          <c:tx>
            <c:strRef>
              <c:f>'Ark1 (2)'!$C$4:$D$4</c:f>
              <c:strCache>
                <c:ptCount val="2"/>
                <c:pt idx="0">
                  <c:v>2022</c:v>
                </c:pt>
                <c:pt idx="1">
                  <c:v>Operating Income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'Ark1 (2)'!$E$1:$P$1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'Ark1 (2)'!$E$4:$P$4</c:f>
              <c:numCache>
                <c:formatCode>_-"kr"\ * #,##0.00_-;\-"kr"\ * #,##0.00_-;_-"kr"\ * "-"??_-;_-@_-</c:formatCode>
                <c:ptCount val="12"/>
                <c:pt idx="0">
                  <c:v>2036713</c:v>
                </c:pt>
                <c:pt idx="1">
                  <c:v>2013608</c:v>
                </c:pt>
                <c:pt idx="2">
                  <c:v>3107702</c:v>
                </c:pt>
                <c:pt idx="3">
                  <c:v>3089382</c:v>
                </c:pt>
                <c:pt idx="4">
                  <c:v>4509180</c:v>
                </c:pt>
                <c:pt idx="5">
                  <c:v>6296115</c:v>
                </c:pt>
                <c:pt idx="6">
                  <c:v>5567875</c:v>
                </c:pt>
                <c:pt idx="7">
                  <c:v>5776365</c:v>
                </c:pt>
                <c:pt idx="8">
                  <c:v>8559590</c:v>
                </c:pt>
                <c:pt idx="9">
                  <c:v>4081029</c:v>
                </c:pt>
                <c:pt idx="10">
                  <c:v>6188174</c:v>
                </c:pt>
                <c:pt idx="11">
                  <c:v>7608003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E6-412B-80B2-400018041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4621023"/>
        <c:axId val="504622463"/>
      </c:barChart>
      <c:catAx>
        <c:axId val="50462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22463"/>
        <c:crosses val="autoZero"/>
        <c:auto val="1"/>
        <c:lblAlgn val="ctr"/>
        <c:lblOffset val="100"/>
        <c:noMultiLvlLbl val="0"/>
      </c:catAx>
      <c:valAx>
        <c:axId val="50462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kr&quot;\ * #,##0.00_-;\-&quot;kr&quot;\ * #,##0.00_-;_-&quot;kr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2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2023 Monthly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'Ark1 (2)'!$C$6:$D$6</c:f>
              <c:strCache>
                <c:ptCount val="2"/>
                <c:pt idx="0">
                  <c:v>2023</c:v>
                </c:pt>
                <c:pt idx="1">
                  <c:v>Sales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'Ark1 (2)'!$E$5:$P$5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'Ark1 (2)'!$E$6:$P$6</c:f>
              <c:numCache>
                <c:formatCode>_-"kr"\ * #,##0.00_-;\-"kr"\ * #,##0.00_-;_-"kr"\ * "-"??_-;_-@_-</c:formatCode>
                <c:ptCount val="12"/>
                <c:pt idx="0">
                  <c:v>4741610</c:v>
                </c:pt>
                <c:pt idx="1">
                  <c:v>3894610</c:v>
                </c:pt>
                <c:pt idx="2">
                  <c:v>3379614</c:v>
                </c:pt>
                <c:pt idx="3">
                  <c:v>3178342</c:v>
                </c:pt>
                <c:pt idx="4">
                  <c:v>7104771</c:v>
                </c:pt>
                <c:pt idx="5">
                  <c:v>9195596</c:v>
                </c:pt>
                <c:pt idx="6">
                  <c:v>7294928</c:v>
                </c:pt>
                <c:pt idx="7">
                  <c:v>8715442</c:v>
                </c:pt>
                <c:pt idx="8">
                  <c:v>5414469</c:v>
                </c:pt>
                <c:pt idx="9">
                  <c:v>4014938</c:v>
                </c:pt>
                <c:pt idx="10">
                  <c:v>4144798</c:v>
                </c:pt>
                <c:pt idx="11">
                  <c:v>6205242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D0-407A-BD14-87A8642B5AD7}"/>
            </c:ext>
          </c:extLst>
        </c:ser>
        <c:ser>
          <c:idx val="1"/>
          <c:order val="1"/>
          <c:tx>
            <c:strRef>
              <c:f>'Ark1 (2)'!$C$7:$D$7</c:f>
              <c:strCache>
                <c:ptCount val="2"/>
                <c:pt idx="0">
                  <c:v>2023</c:v>
                </c:pt>
                <c:pt idx="1">
                  <c:v>Support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'Ark1 (2)'!$E$5:$P$5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'Ark1 (2)'!$E$7:$P$7</c:f>
              <c:numCache>
                <c:formatCode>_-"kr"\ * #,##0.00_-;\-"kr"\ * #,##0.00_-;_-"kr"\ * "-"??_-;_-@_-</c:formatCode>
                <c:ptCount val="12"/>
                <c:pt idx="0">
                  <c:v>940756</c:v>
                </c:pt>
                <c:pt idx="1">
                  <c:v>940756</c:v>
                </c:pt>
                <c:pt idx="2">
                  <c:v>940756</c:v>
                </c:pt>
                <c:pt idx="3">
                  <c:v>940756</c:v>
                </c:pt>
                <c:pt idx="4">
                  <c:v>940756</c:v>
                </c:pt>
                <c:pt idx="5">
                  <c:v>940756</c:v>
                </c:pt>
                <c:pt idx="6">
                  <c:v>940756</c:v>
                </c:pt>
                <c:pt idx="7">
                  <c:v>940756</c:v>
                </c:pt>
                <c:pt idx="8">
                  <c:v>940756</c:v>
                </c:pt>
                <c:pt idx="9">
                  <c:v>940756</c:v>
                </c:pt>
                <c:pt idx="10">
                  <c:v>1034387</c:v>
                </c:pt>
                <c:pt idx="11">
                  <c:v>847125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D0-407A-BD14-87A8642B5AD7}"/>
            </c:ext>
          </c:extLst>
        </c:ser>
        <c:ser>
          <c:idx val="2"/>
          <c:order val="2"/>
          <c:tx>
            <c:strRef>
              <c:f>'Ark1 (2)'!$C$8:$D$8</c:f>
              <c:strCache>
                <c:ptCount val="2"/>
                <c:pt idx="0">
                  <c:v>2023</c:v>
                </c:pt>
                <c:pt idx="1">
                  <c:v>Operating Income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'Ark1 (2)'!$E$5:$P$5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'Ark1 (2)'!$E$8:$P$8</c:f>
              <c:numCache>
                <c:formatCode>_-"kr"\ * #,##0.00_-;\-"kr"\ * #,##0.00_-;_-"kr"\ * "-"??_-;_-@_-</c:formatCode>
                <c:ptCount val="12"/>
                <c:pt idx="0">
                  <c:v>5682366</c:v>
                </c:pt>
                <c:pt idx="1">
                  <c:v>4835366</c:v>
                </c:pt>
                <c:pt idx="2">
                  <c:v>4320370</c:v>
                </c:pt>
                <c:pt idx="3">
                  <c:v>4119098</c:v>
                </c:pt>
                <c:pt idx="4">
                  <c:v>8045527</c:v>
                </c:pt>
                <c:pt idx="5">
                  <c:v>10136352</c:v>
                </c:pt>
                <c:pt idx="6">
                  <c:v>8235684</c:v>
                </c:pt>
                <c:pt idx="7">
                  <c:v>9656198</c:v>
                </c:pt>
                <c:pt idx="8">
                  <c:v>6355225</c:v>
                </c:pt>
                <c:pt idx="9">
                  <c:v>4955694</c:v>
                </c:pt>
                <c:pt idx="10">
                  <c:v>5179185</c:v>
                </c:pt>
                <c:pt idx="11">
                  <c:v>7052367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D0-407A-BD14-87A8642B5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0491855"/>
        <c:axId val="510493295"/>
      </c:barChart>
      <c:catAx>
        <c:axId val="51049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93295"/>
        <c:crosses val="autoZero"/>
        <c:auto val="1"/>
        <c:lblAlgn val="ctr"/>
        <c:lblOffset val="100"/>
        <c:noMultiLvlLbl val="0"/>
      </c:catAx>
      <c:valAx>
        <c:axId val="51049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kr&quot;\ * #,##0.00_-;\-&quot;kr&quot;\ * #,##0.00_-;_-&quot;kr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9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2024 Monthly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'Ark1 (2)'!$C$10:$D$10</c:f>
              <c:strCache>
                <c:ptCount val="2"/>
                <c:pt idx="0">
                  <c:v>2024</c:v>
                </c:pt>
                <c:pt idx="1">
                  <c:v>Sales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'Ark1 (2)'!$E$9:$P$9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'Ark1 (2)'!$E$10:$P$10</c:f>
              <c:numCache>
                <c:formatCode>_-"kr"\ * #,##0.00_-;\-"kr"\ * #,##0.00_-;_-"kr"\ * "-"??_-;_-@_-</c:formatCode>
                <c:ptCount val="12"/>
                <c:pt idx="0">
                  <c:v>4395187</c:v>
                </c:pt>
                <c:pt idx="1">
                  <c:v>3377033</c:v>
                </c:pt>
                <c:pt idx="2">
                  <c:v>4119804</c:v>
                </c:pt>
                <c:pt idx="3">
                  <c:v>4990436</c:v>
                </c:pt>
                <c:pt idx="4">
                  <c:v>7355946</c:v>
                </c:pt>
                <c:pt idx="5">
                  <c:v>8601482</c:v>
                </c:pt>
                <c:pt idx="6">
                  <c:v>8489466</c:v>
                </c:pt>
                <c:pt idx="7">
                  <c:v>9009744</c:v>
                </c:pt>
                <c:pt idx="8">
                  <c:v>6951146</c:v>
                </c:pt>
                <c:pt idx="9">
                  <c:v>4214401</c:v>
                </c:pt>
                <c:pt idx="10">
                  <c:v>7851248</c:v>
                </c:pt>
                <c:pt idx="11">
                  <c:v>13500000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B5-4C96-9E5C-B380D2C9986E}"/>
            </c:ext>
          </c:extLst>
        </c:ser>
        <c:ser>
          <c:idx val="1"/>
          <c:order val="1"/>
          <c:tx>
            <c:strRef>
              <c:f>'Ark1 (2)'!$C$11:$D$11</c:f>
              <c:strCache>
                <c:ptCount val="2"/>
                <c:pt idx="0">
                  <c:v>2024</c:v>
                </c:pt>
                <c:pt idx="1">
                  <c:v>Support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'Ark1 (2)'!$E$9:$P$9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'Ark1 (2)'!$E$11:$P$11</c:f>
              <c:numCache>
                <c:formatCode>_-"kr"\ * #,##0.00_-;\-"kr"\ * #,##0.00_-;_-"kr"\ * "-"??_-;_-@_-</c:formatCode>
                <c:ptCount val="12"/>
                <c:pt idx="1">
                  <c:v>192000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B5-4C96-9E5C-B380D2C9986E}"/>
            </c:ext>
          </c:extLst>
        </c:ser>
        <c:ser>
          <c:idx val="2"/>
          <c:order val="2"/>
          <c:tx>
            <c:strRef>
              <c:f>'Ark1 (2)'!$C$12:$D$12</c:f>
              <c:strCache>
                <c:ptCount val="2"/>
                <c:pt idx="0">
                  <c:v>2024</c:v>
                </c:pt>
                <c:pt idx="1">
                  <c:v>Operating Income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'Ark1 (2)'!$E$9:$P$9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'Ark1 (2)'!$E$12:$P$12</c:f>
              <c:numCache>
                <c:formatCode>_-"kr"\ * #,##0.00_-;\-"kr"\ * #,##0.00_-;_-"kr"\ * "-"??_-;_-@_-</c:formatCode>
                <c:ptCount val="12"/>
                <c:pt idx="0">
                  <c:v>4395187</c:v>
                </c:pt>
                <c:pt idx="1">
                  <c:v>3569033</c:v>
                </c:pt>
                <c:pt idx="2">
                  <c:v>4119804</c:v>
                </c:pt>
                <c:pt idx="3">
                  <c:v>4990436</c:v>
                </c:pt>
                <c:pt idx="4">
                  <c:v>7355946</c:v>
                </c:pt>
                <c:pt idx="5">
                  <c:v>8601482</c:v>
                </c:pt>
                <c:pt idx="6">
                  <c:v>8489466</c:v>
                </c:pt>
                <c:pt idx="7">
                  <c:v>9009744</c:v>
                </c:pt>
                <c:pt idx="8">
                  <c:v>6951146</c:v>
                </c:pt>
                <c:pt idx="9">
                  <c:v>4214401</c:v>
                </c:pt>
                <c:pt idx="10">
                  <c:v>7851248</c:v>
                </c:pt>
                <c:pt idx="11">
                  <c:v>13500000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B5-4C96-9E5C-B380D2C99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9687279"/>
        <c:axId val="669685839"/>
      </c:barChart>
      <c:catAx>
        <c:axId val="66968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685839"/>
        <c:crosses val="autoZero"/>
        <c:auto val="1"/>
        <c:lblAlgn val="ctr"/>
        <c:lblOffset val="100"/>
        <c:noMultiLvlLbl val="0"/>
      </c:catAx>
      <c:valAx>
        <c:axId val="66968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kr&quot;\ * #,##0.00_-;\-&quot;kr&quot;\ * #,##0.00_-;_-&quot;kr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68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284571</xdr:colOff>
      <xdr:row>17</xdr:row>
      <xdr:rowOff>126389</xdr:rowOff>
    </xdr:from>
    <xdr:to>
      <xdr:col>5</xdr:col>
      <xdr:colOff>857250</xdr:colOff>
      <xdr:row>32</xdr:row>
      <xdr:rowOff>25240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7CD7CB-87A4-0BE3-5DFF-760FB04395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101203</xdr:colOff>
      <xdr:row>17</xdr:row>
      <xdr:rowOff>134531</xdr:rowOff>
    </xdr:from>
    <xdr:to>
      <xdr:col>10</xdr:col>
      <xdr:colOff>506015</xdr:colOff>
      <xdr:row>32</xdr:row>
      <xdr:rowOff>20231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C971FB3-1F64-79CE-064B-1273B83C9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803671</xdr:colOff>
      <xdr:row>17</xdr:row>
      <xdr:rowOff>134531</xdr:rowOff>
    </xdr:from>
    <xdr:to>
      <xdr:col>15</xdr:col>
      <xdr:colOff>255984</xdr:colOff>
      <xdr:row>32</xdr:row>
      <xdr:rowOff>20231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3CBA597-0D65-CD94-A97A-40B7DFC65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1B8F8-43DC-4669-B627-C48BD350D4B0}">
  <dimension ref="A1:P20"/>
  <sheetViews>
    <sheetView topLeftCell="D1" zoomScale="101" workbookViewId="0">
      <selection activeCell="A9" activeCellId="2" sqref="A6:XFD6 A3:XFD3 A9:XFD9"/>
    </sheetView>
  </sheetViews>
  <sheetFormatPr defaultColWidth="11.42578125" defaultRowHeight="15" x14ac:dyDescent="0.25"/>
  <cols>
    <col min="1" max="1" width="10.28515625" customWidth="1"/>
    <col min="2" max="3" width="21" customWidth="1"/>
    <col min="4" max="4" width="14.7109375" bestFit="1" customWidth="1"/>
    <col min="5" max="5" width="15.7109375" customWidth="1"/>
    <col min="6" max="8" width="13.85546875" bestFit="1" customWidth="1"/>
    <col min="9" max="9" width="14.7109375" bestFit="1" customWidth="1"/>
    <col min="10" max="12" width="13.85546875" bestFit="1" customWidth="1"/>
    <col min="13" max="13" width="14.42578125" bestFit="1" customWidth="1"/>
    <col min="14" max="14" width="13.85546875" bestFit="1" customWidth="1"/>
    <col min="15" max="15" width="17.85546875" customWidth="1"/>
  </cols>
  <sheetData>
    <row r="1" spans="1:16" x14ac:dyDescent="0.25">
      <c r="C1" t="s">
        <v>16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</row>
    <row r="2" spans="1:16" x14ac:dyDescent="0.25">
      <c r="A2">
        <v>2022</v>
      </c>
      <c r="B2" t="s">
        <v>0</v>
      </c>
      <c r="C2">
        <v>2022</v>
      </c>
      <c r="D2" s="2">
        <v>2036713</v>
      </c>
      <c r="E2" s="2">
        <v>2013608</v>
      </c>
      <c r="F2" s="2">
        <v>3107702</v>
      </c>
      <c r="G2" s="2">
        <v>3089382</v>
      </c>
      <c r="H2" s="2">
        <v>4509180</v>
      </c>
      <c r="I2" s="2">
        <v>6296115</v>
      </c>
      <c r="J2" s="2">
        <v>5567875</v>
      </c>
      <c r="K2" s="2">
        <v>5776365</v>
      </c>
      <c r="L2" s="2">
        <v>7460590</v>
      </c>
      <c r="M2" s="2">
        <v>2848103</v>
      </c>
      <c r="N2" s="2">
        <v>4955248</v>
      </c>
      <c r="O2" s="2">
        <v>6375077</v>
      </c>
      <c r="P2" s="4"/>
    </row>
    <row r="3" spans="1:16" x14ac:dyDescent="0.25">
      <c r="A3">
        <v>2022</v>
      </c>
      <c r="B3" t="s">
        <v>1</v>
      </c>
      <c r="C3">
        <v>2022</v>
      </c>
      <c r="D3" s="1"/>
      <c r="E3" s="1"/>
      <c r="F3" s="1"/>
      <c r="G3" s="1"/>
      <c r="H3" s="1"/>
      <c r="I3" s="1"/>
      <c r="J3" s="1"/>
      <c r="K3" s="1"/>
      <c r="L3" s="2">
        <v>1099000</v>
      </c>
      <c r="M3" s="2">
        <v>1232926</v>
      </c>
      <c r="N3" s="2">
        <v>1232926</v>
      </c>
      <c r="O3" s="1">
        <v>1232926</v>
      </c>
    </row>
    <row r="4" spans="1:16" x14ac:dyDescent="0.25">
      <c r="A4">
        <v>2022</v>
      </c>
      <c r="B4" t="s">
        <v>14</v>
      </c>
      <c r="C4">
        <v>2022</v>
      </c>
      <c r="D4" s="2">
        <f t="shared" ref="D4:O4" si="0">D2+D3</f>
        <v>2036713</v>
      </c>
      <c r="E4" s="2">
        <f t="shared" si="0"/>
        <v>2013608</v>
      </c>
      <c r="F4" s="2">
        <f t="shared" si="0"/>
        <v>3107702</v>
      </c>
      <c r="G4" s="2">
        <f t="shared" si="0"/>
        <v>3089382</v>
      </c>
      <c r="H4" s="2">
        <f t="shared" si="0"/>
        <v>4509180</v>
      </c>
      <c r="I4" s="2">
        <f t="shared" si="0"/>
        <v>6296115</v>
      </c>
      <c r="J4" s="2">
        <f t="shared" si="0"/>
        <v>5567875</v>
      </c>
      <c r="K4" s="2">
        <f t="shared" si="0"/>
        <v>5776365</v>
      </c>
      <c r="L4" s="2">
        <f t="shared" si="0"/>
        <v>8559590</v>
      </c>
      <c r="M4" s="2">
        <f t="shared" si="0"/>
        <v>4081029</v>
      </c>
      <c r="N4" s="2">
        <f t="shared" si="0"/>
        <v>6188174</v>
      </c>
      <c r="O4" s="2">
        <f t="shared" si="0"/>
        <v>7608003</v>
      </c>
    </row>
    <row r="5" spans="1:16" x14ac:dyDescent="0.25">
      <c r="A5">
        <v>2023</v>
      </c>
      <c r="B5" t="s">
        <v>0</v>
      </c>
      <c r="C5">
        <v>2023</v>
      </c>
      <c r="D5" s="2">
        <v>4741610</v>
      </c>
      <c r="E5" s="2">
        <v>3894610</v>
      </c>
      <c r="F5" s="2">
        <v>3379614</v>
      </c>
      <c r="G5" s="2">
        <v>3178342</v>
      </c>
      <c r="H5" s="2">
        <v>7104771</v>
      </c>
      <c r="I5" s="2">
        <v>9195596</v>
      </c>
      <c r="J5" s="2">
        <v>7294928</v>
      </c>
      <c r="K5" s="2">
        <v>8715442</v>
      </c>
      <c r="L5" s="2">
        <v>5414469</v>
      </c>
      <c r="M5" s="2">
        <v>4014938</v>
      </c>
      <c r="N5" s="2">
        <v>4144798</v>
      </c>
      <c r="O5" s="2">
        <v>6205242</v>
      </c>
    </row>
    <row r="6" spans="1:16" x14ac:dyDescent="0.25">
      <c r="A6">
        <v>2023</v>
      </c>
      <c r="B6" t="s">
        <v>15</v>
      </c>
      <c r="C6">
        <v>2023</v>
      </c>
      <c r="D6" s="2">
        <v>940756</v>
      </c>
      <c r="E6" s="2">
        <v>940756</v>
      </c>
      <c r="F6" s="2">
        <v>940756</v>
      </c>
      <c r="G6" s="2">
        <v>940756</v>
      </c>
      <c r="H6" s="2">
        <v>940756</v>
      </c>
      <c r="I6" s="2">
        <v>940756</v>
      </c>
      <c r="J6" s="2">
        <v>940756</v>
      </c>
      <c r="K6" s="2">
        <v>940756</v>
      </c>
      <c r="L6" s="2">
        <v>940756</v>
      </c>
      <c r="M6" s="2">
        <v>940756</v>
      </c>
      <c r="N6" s="2">
        <v>1034387</v>
      </c>
      <c r="O6" s="2">
        <v>847125</v>
      </c>
    </row>
    <row r="7" spans="1:16" x14ac:dyDescent="0.25">
      <c r="A7">
        <v>2023</v>
      </c>
      <c r="B7" t="s">
        <v>14</v>
      </c>
      <c r="C7">
        <v>2023</v>
      </c>
      <c r="D7" s="2">
        <f>D5+D6</f>
        <v>5682366</v>
      </c>
      <c r="E7" s="2">
        <f t="shared" ref="E7:O7" si="1">E5+E6</f>
        <v>4835366</v>
      </c>
      <c r="F7" s="2">
        <f t="shared" si="1"/>
        <v>4320370</v>
      </c>
      <c r="G7" s="2">
        <f t="shared" si="1"/>
        <v>4119098</v>
      </c>
      <c r="H7" s="2">
        <f t="shared" si="1"/>
        <v>8045527</v>
      </c>
      <c r="I7" s="2">
        <f t="shared" si="1"/>
        <v>10136352</v>
      </c>
      <c r="J7" s="2">
        <f t="shared" si="1"/>
        <v>8235684</v>
      </c>
      <c r="K7" s="2">
        <f t="shared" si="1"/>
        <v>9656198</v>
      </c>
      <c r="L7" s="2">
        <f t="shared" si="1"/>
        <v>6355225</v>
      </c>
      <c r="M7" s="2">
        <f t="shared" si="1"/>
        <v>4955694</v>
      </c>
      <c r="N7" s="2">
        <f t="shared" si="1"/>
        <v>5179185</v>
      </c>
      <c r="O7" s="2">
        <f t="shared" si="1"/>
        <v>7052367</v>
      </c>
    </row>
    <row r="8" spans="1:16" x14ac:dyDescent="0.25">
      <c r="A8">
        <v>2024</v>
      </c>
      <c r="B8" t="s">
        <v>0</v>
      </c>
      <c r="C8">
        <v>2024</v>
      </c>
      <c r="D8" s="2">
        <v>4395187</v>
      </c>
      <c r="E8" s="2">
        <v>3377033</v>
      </c>
      <c r="F8" s="2">
        <v>4119804</v>
      </c>
      <c r="G8" s="2">
        <v>4990436</v>
      </c>
      <c r="H8" s="2">
        <v>7355946</v>
      </c>
      <c r="I8" s="2">
        <v>8601482</v>
      </c>
      <c r="J8" s="2">
        <v>8489466</v>
      </c>
      <c r="K8" s="2">
        <v>9009744</v>
      </c>
      <c r="L8" s="2">
        <v>6951146</v>
      </c>
      <c r="M8" s="2">
        <v>4214401</v>
      </c>
      <c r="N8" s="2">
        <v>7851248</v>
      </c>
      <c r="O8" s="2">
        <v>13500000</v>
      </c>
    </row>
    <row r="9" spans="1:16" x14ac:dyDescent="0.25">
      <c r="A9">
        <v>2024</v>
      </c>
      <c r="B9" t="s">
        <v>15</v>
      </c>
      <c r="C9">
        <v>2024</v>
      </c>
      <c r="D9" s="1"/>
      <c r="E9" s="1">
        <v>192000</v>
      </c>
      <c r="F9" s="1"/>
      <c r="G9" s="1"/>
      <c r="H9" s="1"/>
      <c r="I9" s="1"/>
      <c r="J9" s="1"/>
      <c r="K9" s="1"/>
      <c r="L9" s="1"/>
      <c r="M9" s="1"/>
      <c r="N9" s="1"/>
      <c r="O9" s="1"/>
    </row>
    <row r="10" spans="1:16" x14ac:dyDescent="0.25">
      <c r="A10">
        <v>2024</v>
      </c>
      <c r="B10" t="s">
        <v>14</v>
      </c>
      <c r="C10">
        <v>2024</v>
      </c>
      <c r="D10" s="2">
        <f>D8+D9</f>
        <v>4395187</v>
      </c>
      <c r="E10" s="2">
        <f t="shared" ref="E10:O10" si="2">E8+E9</f>
        <v>3569033</v>
      </c>
      <c r="F10" s="2">
        <f t="shared" si="2"/>
        <v>4119804</v>
      </c>
      <c r="G10" s="2">
        <f t="shared" si="2"/>
        <v>4990436</v>
      </c>
      <c r="H10" s="2">
        <f t="shared" si="2"/>
        <v>7355946</v>
      </c>
      <c r="I10" s="2">
        <f t="shared" si="2"/>
        <v>8601482</v>
      </c>
      <c r="J10" s="2">
        <f t="shared" si="2"/>
        <v>8489466</v>
      </c>
      <c r="K10" s="2">
        <f t="shared" si="2"/>
        <v>9009744</v>
      </c>
      <c r="L10" s="2">
        <f t="shared" si="2"/>
        <v>6951146</v>
      </c>
      <c r="M10" s="2">
        <f t="shared" si="2"/>
        <v>4214401</v>
      </c>
      <c r="N10" s="2">
        <f t="shared" si="2"/>
        <v>7851248</v>
      </c>
      <c r="O10" s="2">
        <f t="shared" si="2"/>
        <v>13500000</v>
      </c>
    </row>
    <row r="14" spans="1:16" x14ac:dyDescent="0.25">
      <c r="A14" s="7"/>
      <c r="B14" s="7"/>
      <c r="C14" s="7"/>
      <c r="D14" s="7"/>
      <c r="E14" s="7"/>
      <c r="F14" s="7"/>
      <c r="G14" s="7"/>
    </row>
    <row r="15" spans="1:16" x14ac:dyDescent="0.25">
      <c r="A15" s="5"/>
      <c r="B15" s="5"/>
      <c r="C15" s="5"/>
      <c r="D15" s="5"/>
      <c r="E15" s="6"/>
      <c r="F15" s="6"/>
      <c r="G15" s="6"/>
    </row>
    <row r="16" spans="1:16" x14ac:dyDescent="0.25">
      <c r="A16" s="5"/>
      <c r="B16" s="5"/>
      <c r="C16" s="5"/>
      <c r="D16" s="5"/>
      <c r="E16" s="5"/>
      <c r="F16" s="6"/>
      <c r="G16" s="6"/>
    </row>
    <row r="17" spans="1:7" x14ac:dyDescent="0.25">
      <c r="A17" s="5"/>
      <c r="B17" s="5"/>
      <c r="C17" s="5"/>
      <c r="D17" s="5"/>
      <c r="E17" s="6"/>
      <c r="F17" s="6"/>
      <c r="G17" s="6"/>
    </row>
    <row r="18" spans="1:7" x14ac:dyDescent="0.25">
      <c r="A18" s="5"/>
      <c r="B18" s="5"/>
      <c r="C18" s="5"/>
      <c r="D18" s="5"/>
      <c r="E18" s="6"/>
      <c r="F18" s="6"/>
      <c r="G18" s="6"/>
    </row>
    <row r="19" spans="1:7" x14ac:dyDescent="0.25">
      <c r="A19" s="5"/>
      <c r="B19" s="5"/>
      <c r="C19" s="5"/>
      <c r="D19" s="5"/>
      <c r="E19" s="5"/>
      <c r="F19" s="6"/>
      <c r="G19" s="6"/>
    </row>
    <row r="20" spans="1:7" x14ac:dyDescent="0.25">
      <c r="A20" s="5"/>
      <c r="B20" s="5"/>
      <c r="C20" s="5"/>
      <c r="D20" s="5"/>
      <c r="E20" s="6"/>
      <c r="F20" s="6"/>
      <c r="G20" s="6"/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8FD5C-3466-4158-AB68-9507C8243F52}">
  <dimension ref="A1:Q34"/>
  <sheetViews>
    <sheetView tabSelected="1" zoomScale="80" zoomScaleNormal="80" workbookViewId="0">
      <selection activeCell="B2" sqref="B2"/>
    </sheetView>
  </sheetViews>
  <sheetFormatPr defaultColWidth="11.42578125" defaultRowHeight="15" x14ac:dyDescent="0.25"/>
  <cols>
    <col min="1" max="1" width="5.5703125" bestFit="1" customWidth="1"/>
    <col min="2" max="2" width="21" customWidth="1"/>
    <col min="3" max="3" width="5.5703125" bestFit="1" customWidth="1"/>
    <col min="4" max="4" width="16.85546875" bestFit="1" customWidth="1"/>
    <col min="5" max="9" width="15.28515625" bestFit="1" customWidth="1"/>
    <col min="10" max="10" width="16.42578125" bestFit="1" customWidth="1"/>
    <col min="11" max="15" width="15.28515625" bestFit="1" customWidth="1"/>
    <col min="16" max="16" width="16.42578125" bestFit="1" customWidth="1"/>
  </cols>
  <sheetData>
    <row r="1" spans="1:17" x14ac:dyDescent="0.25">
      <c r="C1" s="8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3" t="s">
        <v>24</v>
      </c>
      <c r="M1" s="3" t="s">
        <v>25</v>
      </c>
      <c r="N1" s="3" t="s">
        <v>26</v>
      </c>
      <c r="O1" s="3" t="s">
        <v>27</v>
      </c>
      <c r="P1" s="3" t="s">
        <v>28</v>
      </c>
    </row>
    <row r="2" spans="1:17" x14ac:dyDescent="0.25">
      <c r="C2">
        <v>2022</v>
      </c>
      <c r="D2" t="s">
        <v>29</v>
      </c>
      <c r="E2" s="2">
        <v>2036713</v>
      </c>
      <c r="F2" s="2">
        <v>2013608</v>
      </c>
      <c r="G2" s="2">
        <v>3107702</v>
      </c>
      <c r="H2" s="2">
        <v>3089382</v>
      </c>
      <c r="I2" s="2">
        <v>4509180</v>
      </c>
      <c r="J2" s="2">
        <v>6296115</v>
      </c>
      <c r="K2" s="2">
        <v>5567875</v>
      </c>
      <c r="L2" s="2">
        <v>5776365</v>
      </c>
      <c r="M2" s="2">
        <v>7460590</v>
      </c>
      <c r="N2" s="2">
        <v>2848103</v>
      </c>
      <c r="O2" s="2">
        <v>4955248</v>
      </c>
      <c r="P2" s="2">
        <v>6375077</v>
      </c>
      <c r="Q2" s="4"/>
    </row>
    <row r="3" spans="1:17" x14ac:dyDescent="0.25">
      <c r="C3">
        <v>2022</v>
      </c>
      <c r="D3" t="s">
        <v>30</v>
      </c>
      <c r="E3" s="1"/>
      <c r="F3" s="1"/>
      <c r="G3" s="1"/>
      <c r="H3" s="1"/>
      <c r="I3" s="1"/>
      <c r="J3" s="1"/>
      <c r="K3" s="1"/>
      <c r="L3" s="1"/>
      <c r="M3" s="2">
        <v>1099000</v>
      </c>
      <c r="N3" s="2">
        <v>1232926</v>
      </c>
      <c r="O3" s="2">
        <v>1232926</v>
      </c>
      <c r="P3" s="1">
        <v>1232926</v>
      </c>
    </row>
    <row r="4" spans="1:17" x14ac:dyDescent="0.25">
      <c r="C4">
        <v>2022</v>
      </c>
      <c r="D4" t="s">
        <v>31</v>
      </c>
      <c r="E4" s="2">
        <f>E2+E3</f>
        <v>2036713</v>
      </c>
      <c r="F4" s="2">
        <f>F2+F3</f>
        <v>2013608</v>
      </c>
      <c r="G4" s="2">
        <f>G2+G3</f>
        <v>3107702</v>
      </c>
      <c r="H4" s="2">
        <f>H2+H3</f>
        <v>3089382</v>
      </c>
      <c r="I4" s="2">
        <f>I2+I3</f>
        <v>4509180</v>
      </c>
      <c r="J4" s="2">
        <f>J2+J3</f>
        <v>6296115</v>
      </c>
      <c r="K4" s="2">
        <f>K2+K3</f>
        <v>5567875</v>
      </c>
      <c r="L4" s="2">
        <f>L2+L3</f>
        <v>5776365</v>
      </c>
      <c r="M4" s="2">
        <f>M2+M3</f>
        <v>8559590</v>
      </c>
      <c r="N4" s="2">
        <f>N2+N3</f>
        <v>4081029</v>
      </c>
      <c r="O4" s="2">
        <f>O2+O3</f>
        <v>6188174</v>
      </c>
      <c r="P4" s="2">
        <f>P2+P3</f>
        <v>7608003</v>
      </c>
    </row>
    <row r="5" spans="1:17" x14ac:dyDescent="0.25">
      <c r="C5" s="8" t="s">
        <v>16</v>
      </c>
      <c r="E5" s="3" t="s">
        <v>17</v>
      </c>
      <c r="F5" s="3" t="s">
        <v>18</v>
      </c>
      <c r="G5" s="3" t="s">
        <v>19</v>
      </c>
      <c r="H5" s="3" t="s">
        <v>20</v>
      </c>
      <c r="I5" s="3" t="s">
        <v>21</v>
      </c>
      <c r="J5" s="3" t="s">
        <v>22</v>
      </c>
      <c r="K5" s="3" t="s">
        <v>23</v>
      </c>
      <c r="L5" s="3" t="s">
        <v>24</v>
      </c>
      <c r="M5" s="3" t="s">
        <v>25</v>
      </c>
      <c r="N5" s="3" t="s">
        <v>26</v>
      </c>
      <c r="O5" s="3" t="s">
        <v>27</v>
      </c>
      <c r="P5" s="3" t="s">
        <v>28</v>
      </c>
    </row>
    <row r="6" spans="1:17" x14ac:dyDescent="0.25">
      <c r="C6">
        <v>2023</v>
      </c>
      <c r="D6" t="s">
        <v>29</v>
      </c>
      <c r="E6" s="2">
        <v>4741610</v>
      </c>
      <c r="F6" s="2">
        <v>3894610</v>
      </c>
      <c r="G6" s="2">
        <v>3379614</v>
      </c>
      <c r="H6" s="2">
        <v>3178342</v>
      </c>
      <c r="I6" s="2">
        <v>7104771</v>
      </c>
      <c r="J6" s="2">
        <v>9195596</v>
      </c>
      <c r="K6" s="2">
        <v>7294928</v>
      </c>
      <c r="L6" s="2">
        <v>8715442</v>
      </c>
      <c r="M6" s="2">
        <v>5414469</v>
      </c>
      <c r="N6" s="2">
        <v>4014938</v>
      </c>
      <c r="O6" s="2">
        <v>4144798</v>
      </c>
      <c r="P6" s="2">
        <v>6205242</v>
      </c>
    </row>
    <row r="7" spans="1:17" x14ac:dyDescent="0.25">
      <c r="C7">
        <v>2023</v>
      </c>
      <c r="D7" t="s">
        <v>30</v>
      </c>
      <c r="E7" s="2">
        <v>940756</v>
      </c>
      <c r="F7" s="2">
        <v>940756</v>
      </c>
      <c r="G7" s="2">
        <v>940756</v>
      </c>
      <c r="H7" s="2">
        <v>940756</v>
      </c>
      <c r="I7" s="2">
        <v>940756</v>
      </c>
      <c r="J7" s="2">
        <v>940756</v>
      </c>
      <c r="K7" s="2">
        <v>940756</v>
      </c>
      <c r="L7" s="2">
        <v>940756</v>
      </c>
      <c r="M7" s="2">
        <v>940756</v>
      </c>
      <c r="N7" s="2">
        <v>940756</v>
      </c>
      <c r="O7" s="2">
        <v>1034387</v>
      </c>
      <c r="P7" s="2">
        <v>847125</v>
      </c>
    </row>
    <row r="8" spans="1:17" x14ac:dyDescent="0.25">
      <c r="C8">
        <v>2023</v>
      </c>
      <c r="D8" t="s">
        <v>31</v>
      </c>
      <c r="E8" s="2">
        <f>E6+E7</f>
        <v>5682366</v>
      </c>
      <c r="F8" s="2">
        <f t="shared" ref="F8:P8" si="0">F6+F7</f>
        <v>4835366</v>
      </c>
      <c r="G8" s="2">
        <f t="shared" si="0"/>
        <v>4320370</v>
      </c>
      <c r="H8" s="2">
        <f t="shared" si="0"/>
        <v>4119098</v>
      </c>
      <c r="I8" s="2">
        <f t="shared" si="0"/>
        <v>8045527</v>
      </c>
      <c r="J8" s="2">
        <f t="shared" si="0"/>
        <v>10136352</v>
      </c>
      <c r="K8" s="2">
        <f t="shared" si="0"/>
        <v>8235684</v>
      </c>
      <c r="L8" s="2">
        <f t="shared" si="0"/>
        <v>9656198</v>
      </c>
      <c r="M8" s="2">
        <f t="shared" si="0"/>
        <v>6355225</v>
      </c>
      <c r="N8" s="2">
        <f t="shared" si="0"/>
        <v>4955694</v>
      </c>
      <c r="O8" s="2">
        <f t="shared" si="0"/>
        <v>5179185</v>
      </c>
      <c r="P8" s="2">
        <f t="shared" si="0"/>
        <v>7052367</v>
      </c>
    </row>
    <row r="9" spans="1:17" x14ac:dyDescent="0.25">
      <c r="C9" s="8" t="s">
        <v>16</v>
      </c>
      <c r="E9" s="3" t="s">
        <v>17</v>
      </c>
      <c r="F9" s="3" t="s">
        <v>18</v>
      </c>
      <c r="G9" s="3" t="s">
        <v>19</v>
      </c>
      <c r="H9" s="3" t="s">
        <v>20</v>
      </c>
      <c r="I9" s="3" t="s">
        <v>21</v>
      </c>
      <c r="J9" s="3" t="s">
        <v>22</v>
      </c>
      <c r="K9" s="3" t="s">
        <v>23</v>
      </c>
      <c r="L9" s="3" t="s">
        <v>24</v>
      </c>
      <c r="M9" s="3" t="s">
        <v>25</v>
      </c>
      <c r="N9" s="3" t="s">
        <v>26</v>
      </c>
      <c r="O9" s="3" t="s">
        <v>27</v>
      </c>
      <c r="P9" s="3" t="s">
        <v>28</v>
      </c>
    </row>
    <row r="10" spans="1:17" x14ac:dyDescent="0.25">
      <c r="C10">
        <v>2024</v>
      </c>
      <c r="D10" t="s">
        <v>29</v>
      </c>
      <c r="E10" s="2">
        <v>4395187</v>
      </c>
      <c r="F10" s="2">
        <v>3377033</v>
      </c>
      <c r="G10" s="2">
        <v>4119804</v>
      </c>
      <c r="H10" s="2">
        <v>4990436</v>
      </c>
      <c r="I10" s="2">
        <v>7355946</v>
      </c>
      <c r="J10" s="2">
        <v>8601482</v>
      </c>
      <c r="K10" s="2">
        <v>8489466</v>
      </c>
      <c r="L10" s="2">
        <v>9009744</v>
      </c>
      <c r="M10" s="2">
        <v>6951146</v>
      </c>
      <c r="N10" s="2">
        <v>4214401</v>
      </c>
      <c r="O10" s="2">
        <v>7851248</v>
      </c>
      <c r="P10" s="2">
        <v>13500000</v>
      </c>
    </row>
    <row r="11" spans="1:17" x14ac:dyDescent="0.25">
      <c r="C11">
        <v>2024</v>
      </c>
      <c r="D11" t="s">
        <v>30</v>
      </c>
      <c r="E11" s="1"/>
      <c r="F11" s="1">
        <v>192000</v>
      </c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7" x14ac:dyDescent="0.25">
      <c r="C12">
        <v>2024</v>
      </c>
      <c r="D12" t="s">
        <v>31</v>
      </c>
      <c r="E12" s="2">
        <f>E10+E11</f>
        <v>4395187</v>
      </c>
      <c r="F12" s="2">
        <f t="shared" ref="F12:P12" si="1">F10+F11</f>
        <v>3569033</v>
      </c>
      <c r="G12" s="2">
        <f t="shared" si="1"/>
        <v>4119804</v>
      </c>
      <c r="H12" s="2">
        <f t="shared" si="1"/>
        <v>4990436</v>
      </c>
      <c r="I12" s="2">
        <f t="shared" si="1"/>
        <v>7355946</v>
      </c>
      <c r="J12" s="2">
        <f t="shared" si="1"/>
        <v>8601482</v>
      </c>
      <c r="K12" s="2">
        <f t="shared" si="1"/>
        <v>8489466</v>
      </c>
      <c r="L12" s="2">
        <f t="shared" si="1"/>
        <v>9009744</v>
      </c>
      <c r="M12" s="2">
        <f t="shared" si="1"/>
        <v>6951146</v>
      </c>
      <c r="N12" s="2">
        <f t="shared" si="1"/>
        <v>4214401</v>
      </c>
      <c r="O12" s="2">
        <f t="shared" si="1"/>
        <v>7851248</v>
      </c>
      <c r="P12" s="2">
        <f t="shared" si="1"/>
        <v>13500000</v>
      </c>
    </row>
    <row r="16" spans="1:17" x14ac:dyDescent="0.25">
      <c r="A16" s="7"/>
      <c r="B16" s="7"/>
      <c r="E16" s="7"/>
      <c r="F16" s="7"/>
      <c r="G16" s="7"/>
      <c r="H16" s="7"/>
    </row>
    <row r="17" spans="1:8" x14ac:dyDescent="0.25">
      <c r="A17" s="5"/>
      <c r="B17" s="5"/>
      <c r="E17" s="5"/>
      <c r="F17" s="6"/>
      <c r="G17" s="6"/>
      <c r="H17" s="6"/>
    </row>
    <row r="18" spans="1:8" x14ac:dyDescent="0.25">
      <c r="A18" s="5"/>
      <c r="B18" s="5"/>
      <c r="E18" s="5"/>
      <c r="F18" s="5"/>
      <c r="G18" s="6"/>
      <c r="H18" s="6"/>
    </row>
    <row r="19" spans="1:8" x14ac:dyDescent="0.25">
      <c r="A19" s="5"/>
      <c r="B19" s="5"/>
      <c r="E19" s="5"/>
      <c r="F19" s="6"/>
      <c r="G19" s="6"/>
      <c r="H19" s="6"/>
    </row>
    <row r="20" spans="1:8" x14ac:dyDescent="0.25">
      <c r="A20" s="5"/>
      <c r="B20" s="5"/>
      <c r="E20" s="5"/>
      <c r="F20" s="6"/>
      <c r="G20" s="6"/>
      <c r="H20" s="6"/>
    </row>
    <row r="21" spans="1:8" x14ac:dyDescent="0.25">
      <c r="A21" s="5"/>
      <c r="B21" s="5"/>
      <c r="E21" s="5"/>
      <c r="F21" s="5"/>
      <c r="G21" s="6"/>
      <c r="H21" s="6"/>
    </row>
    <row r="22" spans="1:8" x14ac:dyDescent="0.25">
      <c r="A22" s="5"/>
      <c r="B22" s="5"/>
      <c r="E22" s="5"/>
      <c r="F22" s="6"/>
      <c r="G22" s="6"/>
      <c r="H22" s="6"/>
    </row>
    <row r="27" spans="1:8" x14ac:dyDescent="0.25">
      <c r="D27" s="7"/>
    </row>
    <row r="28" spans="1:8" x14ac:dyDescent="0.25">
      <c r="C28" s="7"/>
      <c r="D28" s="5"/>
    </row>
    <row r="29" spans="1:8" x14ac:dyDescent="0.25">
      <c r="C29" s="5"/>
      <c r="D29" s="5"/>
    </row>
    <row r="30" spans="1:8" x14ac:dyDescent="0.25">
      <c r="C30" s="5"/>
      <c r="D30" s="5"/>
    </row>
    <row r="31" spans="1:8" x14ac:dyDescent="0.25">
      <c r="C31" s="5"/>
      <c r="D31" s="5"/>
    </row>
    <row r="32" spans="1:8" x14ac:dyDescent="0.25">
      <c r="C32" s="5"/>
      <c r="D32" s="5"/>
    </row>
    <row r="33" spans="3:4" x14ac:dyDescent="0.25">
      <c r="C33" s="5"/>
      <c r="D33" s="5"/>
    </row>
    <row r="34" spans="3:4" x14ac:dyDescent="0.25">
      <c r="C34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Ark1</vt:lpstr>
      <vt:lpstr>Ark1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Øvstegård</dc:creator>
  <cp:lastModifiedBy>Marissa Hollins</cp:lastModifiedBy>
  <dcterms:created xsi:type="dcterms:W3CDTF">2024-12-15T06:46:14Z</dcterms:created>
  <dcterms:modified xsi:type="dcterms:W3CDTF">2025-01-11T01:21:50Z</dcterms:modified>
</cp:coreProperties>
</file>