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FPOD" sheetId="1" state="visible" r:id="rId2"/>
    <sheet name="1h" sheetId="2" state="visible" r:id="rId3"/>
    <sheet name="2h" sheetId="3" state="visible" r:id="rId4"/>
    <sheet name="3h" sheetId="4" state="visible" r:id="rId5"/>
    <sheet name="4h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<sst xmlns="http://schemas.openxmlformats.org/spreadsheetml/2006/main" count="1380" uniqueCount="472">
  <si>
    <t xml:space="preserve">RBS</t>
  </si>
  <si>
    <t xml:space="preserve">Rep1</t>
  </si>
  <si>
    <t xml:space="preserve">Rep2</t>
  </si>
  <si>
    <t xml:space="preserve">Rep3</t>
  </si>
  <si>
    <t xml:space="preserve">AVERAGE</t>
  </si>
  <si>
    <t xml:space="preserve">STD</t>
  </si>
  <si>
    <t xml:space="preserve">PERC</t>
  </si>
  <si>
    <t xml:space="preserve">TTTAAGAAGGAGATATACAT</t>
  </si>
  <si>
    <t xml:space="preserve">CTTAAGAAGGAGATATACAT</t>
  </si>
  <si>
    <t xml:space="preserve">GTTAAGAAGGAGATATACAT</t>
  </si>
  <si>
    <t xml:space="preserve">ATTAAGAAGGAGATATACAT</t>
  </si>
  <si>
    <t xml:space="preserve">TCTAAGAAGGAGATATACAT</t>
  </si>
  <si>
    <t xml:space="preserve">TGTAAGAAGGAGATATACAT</t>
  </si>
  <si>
    <t xml:space="preserve">TATAAGAAGGAGATATACAT</t>
  </si>
  <si>
    <t xml:space="preserve">TTGAAGAAGGAGATATACAT</t>
  </si>
  <si>
    <t xml:space="preserve">TTAAAGAAGGAGATATACAT</t>
  </si>
  <si>
    <t xml:space="preserve">TTTCAGAAGGAGATATACAT</t>
  </si>
  <si>
    <t xml:space="preserve">TTTGAGAAGGAGATATACAT</t>
  </si>
  <si>
    <t xml:space="preserve">TTTTAGAAGGAGATATACAT</t>
  </si>
  <si>
    <t xml:space="preserve">TTTACGAAGGAGATATACAT</t>
  </si>
  <si>
    <t xml:space="preserve">TTTAGGAAGGAGATATACAT</t>
  </si>
  <si>
    <t xml:space="preserve">TTTATGAAGGAGATATACAT</t>
  </si>
  <si>
    <t xml:space="preserve">TTTAACAAGGAGATATACAT</t>
  </si>
  <si>
    <t xml:space="preserve">TTTAAAAAGGAGATATACAT</t>
  </si>
  <si>
    <t xml:space="preserve">TTTAATAAGGAGATATACAT</t>
  </si>
  <si>
    <t xml:space="preserve">TTTAAGCAGGAGATATACAT</t>
  </si>
  <si>
    <t xml:space="preserve">TTTAAGGAGGAGATATACAT</t>
  </si>
  <si>
    <t xml:space="preserve">TTTAAGTAGGAGATATACAT</t>
  </si>
  <si>
    <t xml:space="preserve">TTTAAGACGGAGATATACAT</t>
  </si>
  <si>
    <t xml:space="preserve">TTTAAGAGGGAGATATACAT</t>
  </si>
  <si>
    <t xml:space="preserve">TTTAAGATGGAGATATACAT</t>
  </si>
  <si>
    <t xml:space="preserve">TTTAAGAACGAGATATACAT</t>
  </si>
  <si>
    <t xml:space="preserve">TTTAAGAAAGAGATATACAT</t>
  </si>
  <si>
    <t xml:space="preserve">TTTAAGAATGAGATATACAT</t>
  </si>
  <si>
    <t xml:space="preserve">TTTAAGAAGCAGATATACAT</t>
  </si>
  <si>
    <t xml:space="preserve">TTTAAGAAGAAGATATACAT</t>
  </si>
  <si>
    <t xml:space="preserve">TTTAAGAAGTAGATATACAT</t>
  </si>
  <si>
    <t xml:space="preserve">TTTAAGAAGGCGATATACAT</t>
  </si>
  <si>
    <t xml:space="preserve">TTTAAGAAGGGGATATACAT</t>
  </si>
  <si>
    <t xml:space="preserve">TTTAAGAAGGTGATATACAT</t>
  </si>
  <si>
    <t xml:space="preserve">TTTAAGAAGGACATATACAT</t>
  </si>
  <si>
    <t xml:space="preserve">TTTAAGAAGGAAATATACAT</t>
  </si>
  <si>
    <t xml:space="preserve">TTTAAGAAGGATATATACAT</t>
  </si>
  <si>
    <t xml:space="preserve">TTTAAGAAGGAGCTATACAT</t>
  </si>
  <si>
    <t xml:space="preserve">TTTAAGAAGGAGGTATACAT</t>
  </si>
  <si>
    <t xml:space="preserve">TTTAAGAAGGAGTTATACAT</t>
  </si>
  <si>
    <t xml:space="preserve">TTTAAGAAGGAGACATACAT</t>
  </si>
  <si>
    <t xml:space="preserve">TTTAAGAAGGAGAGATACAT</t>
  </si>
  <si>
    <t xml:space="preserve">TTTAAGAAGGAGAAATACAT</t>
  </si>
  <si>
    <t xml:space="preserve">TTTAAGAAGGAGATCTACAT</t>
  </si>
  <si>
    <t xml:space="preserve">TTTAAGAAGGAGATGTACAT</t>
  </si>
  <si>
    <t xml:space="preserve">TTTAAGAAGGAGATTTACAT</t>
  </si>
  <si>
    <t xml:space="preserve">TTTAAGAAGGAGATACACAT</t>
  </si>
  <si>
    <t xml:space="preserve">TTTAAGAAGGAGATAGACAT</t>
  </si>
  <si>
    <t xml:space="preserve">TTTAAGAAGGAGATAAACAT</t>
  </si>
  <si>
    <t xml:space="preserve">TTTAAGAAGGAGATATCCAT</t>
  </si>
  <si>
    <t xml:space="preserve">TTTAAGAAGGAGATATGCAT</t>
  </si>
  <si>
    <t xml:space="preserve">TTTAAGAAGGAGATATTCAT</t>
  </si>
  <si>
    <t xml:space="preserve">TTTAAGAAGGAGATATAAAT</t>
  </si>
  <si>
    <t xml:space="preserve">TTTAAGAAGGAGATATAGAT</t>
  </si>
  <si>
    <t xml:space="preserve">TTTAAGAAGGAGATATATAT</t>
  </si>
  <si>
    <t xml:space="preserve">TTTAAGAAGGAGATATACCT</t>
  </si>
  <si>
    <t xml:space="preserve">TTTAAGAAGGAGATATACGT</t>
  </si>
  <si>
    <t xml:space="preserve">TTTAAGAAGGAGATATACTT</t>
  </si>
  <si>
    <t xml:space="preserve">TTTAAGAAGGAGATATACAC</t>
  </si>
  <si>
    <t xml:space="preserve">TTTAAGAAGGAGATATACAG</t>
  </si>
  <si>
    <t xml:space="preserve">TTTAAGAAGGAGATATACAA</t>
  </si>
  <si>
    <t xml:space="preserve">TTTAAGAGTTGACTATACAT</t>
  </si>
  <si>
    <t xml:space="preserve">TTTAAGATACCTGTATACAT</t>
  </si>
  <si>
    <t xml:space="preserve">TTTAAGAGAAGCGTATACAT</t>
  </si>
  <si>
    <t xml:space="preserve">TTTAAGAGTATGCTATACAT</t>
  </si>
  <si>
    <t xml:space="preserve">TTTAAGATCACTTTATACAT</t>
  </si>
  <si>
    <t xml:space="preserve">TTTAAGAGAAGCCTATACAT</t>
  </si>
  <si>
    <t xml:space="preserve">TTTAAGAATAGAATATACAT</t>
  </si>
  <si>
    <t xml:space="preserve">TTTAAGATCTGACTATACAT</t>
  </si>
  <si>
    <t xml:space="preserve">TTTAAGATAAGTATATACAT</t>
  </si>
  <si>
    <t xml:space="preserve">TTTAAGAGATAAATATACAT</t>
  </si>
  <si>
    <t xml:space="preserve">TTTAAGAGGTCAATATACAT</t>
  </si>
  <si>
    <t xml:space="preserve">TTTAAGACGATCCTATACAT</t>
  </si>
  <si>
    <t xml:space="preserve">TTTAAGAACAGACTATACAT</t>
  </si>
  <si>
    <t xml:space="preserve">TTTAAGAGTTATATATACAT</t>
  </si>
  <si>
    <t xml:space="preserve">TTTAAGAGGAACATATACAT</t>
  </si>
  <si>
    <t xml:space="preserve">TTTAAGACCCGAATATACAT</t>
  </si>
  <si>
    <t xml:space="preserve">TTTAAGAAATGTCTATACAT</t>
  </si>
  <si>
    <t xml:space="preserve">TTTAAGACGTACCTATACAT</t>
  </si>
  <si>
    <t xml:space="preserve">TTTAAGAACCGTGTATACAT</t>
  </si>
  <si>
    <t xml:space="preserve">TTTAAGAGGACACTATACAT</t>
  </si>
  <si>
    <t xml:space="preserve">TTTAAGAATCCCATATACAT</t>
  </si>
  <si>
    <t xml:space="preserve">TTTAAGAGAGCGATATACAT</t>
  </si>
  <si>
    <t xml:space="preserve">TTTAAGAATATGCTATACAT</t>
  </si>
  <si>
    <t xml:space="preserve">TTTAAGACAACATTATACAT</t>
  </si>
  <si>
    <t xml:space="preserve">TTTAAGAGCTACATATACAT</t>
  </si>
  <si>
    <t xml:space="preserve">TTTAAGAGAAGACTATACAT</t>
  </si>
  <si>
    <t xml:space="preserve">TTTAAGACTCCGTTATACAT</t>
  </si>
  <si>
    <t xml:space="preserve">TTTAAGATTACTATATACAT</t>
  </si>
  <si>
    <t xml:space="preserve">TTTAAGACGAGACTATACAT</t>
  </si>
  <si>
    <t xml:space="preserve">Name</t>
  </si>
  <si>
    <t xml:space="preserve">Rep4</t>
  </si>
  <si>
    <t xml:space="preserve">Rep5</t>
  </si>
  <si>
    <t xml:space="preserve">AVERAGE 3</t>
  </si>
  <si>
    <t xml:space="preserve">STD 3</t>
  </si>
  <si>
    <t xml:space="preserve">Group</t>
  </si>
  <si>
    <t xml:space="preserve">Usable</t>
  </si>
  <si>
    <t xml:space="preserve">Replicates</t>
  </si>
  <si>
    <t xml:space="preserve">Preliminary Flow Results</t>
  </si>
  <si>
    <t xml:space="preserve">RBS_1by1_0</t>
  </si>
  <si>
    <t xml:space="preserve">reference</t>
  </si>
  <si>
    <t xml:space="preserve">Yes</t>
  </si>
  <si>
    <t xml:space="preserve">2,4,5</t>
  </si>
  <si>
    <t xml:space="preserve">01-Well-A1</t>
  </si>
  <si>
    <t xml:space="preserve">RBS_1by1_1</t>
  </si>
  <si>
    <t xml:space="preserve">bps_noncore</t>
  </si>
  <si>
    <t xml:space="preserve">01-Well-A2</t>
  </si>
  <si>
    <t xml:space="preserve">RBS_1by1_2</t>
  </si>
  <si>
    <t xml:space="preserve">01-Well-A3</t>
  </si>
  <si>
    <t xml:space="preserve">RBS_1by1_3</t>
  </si>
  <si>
    <t xml:space="preserve">01-Well-A4</t>
  </si>
  <si>
    <t xml:space="preserve">RBS_1by1_4</t>
  </si>
  <si>
    <t xml:space="preserve">01-Well-A5</t>
  </si>
  <si>
    <t xml:space="preserve">RBS_1by1_5</t>
  </si>
  <si>
    <t xml:space="preserve">01-Well-A6</t>
  </si>
  <si>
    <t xml:space="preserve">RBS_1by1_6</t>
  </si>
  <si>
    <t xml:space="preserve">01-Well-A7</t>
  </si>
  <si>
    <t xml:space="preserve">ttcaagaaggagatatacat</t>
  </si>
  <si>
    <t xml:space="preserve">RBS_1by1_7</t>
  </si>
  <si>
    <t xml:space="preserve">No</t>
  </si>
  <si>
    <t xml:space="preserve">01-Well-A8</t>
  </si>
  <si>
    <t xml:space="preserve">RBS_1by1_8</t>
  </si>
  <si>
    <t xml:space="preserve">01-Well-A9</t>
  </si>
  <si>
    <t xml:space="preserve">RBS_1by1_9</t>
  </si>
  <si>
    <t xml:space="preserve">01-Well-A10</t>
  </si>
  <si>
    <t xml:space="preserve">RBS_1by1_10</t>
  </si>
  <si>
    <t xml:space="preserve">01-Well-A11</t>
  </si>
  <si>
    <t xml:space="preserve">RBS_1by1_11</t>
  </si>
  <si>
    <t xml:space="preserve">01-Well-A12</t>
  </si>
  <si>
    <t xml:space="preserve">RBS_1by1_12</t>
  </si>
  <si>
    <t xml:space="preserve">01-Well-B1</t>
  </si>
  <si>
    <t xml:space="preserve">RBS_1by1_13</t>
  </si>
  <si>
    <t xml:space="preserve">01-Well-B2</t>
  </si>
  <si>
    <t xml:space="preserve">RBS_1by1_14</t>
  </si>
  <si>
    <t xml:space="preserve">01-Well-B3</t>
  </si>
  <si>
    <t xml:space="preserve">RBS_1by1_15</t>
  </si>
  <si>
    <t xml:space="preserve">01-Well-B4</t>
  </si>
  <si>
    <t xml:space="preserve">RBS_1by1_16</t>
  </si>
  <si>
    <t xml:space="preserve">01-Well-B5</t>
  </si>
  <si>
    <t xml:space="preserve">RBS_1by1_17</t>
  </si>
  <si>
    <t xml:space="preserve">01-Well-B6</t>
  </si>
  <si>
    <t xml:space="preserve">RBS_1by1_18</t>
  </si>
  <si>
    <t xml:space="preserve">01-Well-B7</t>
  </si>
  <si>
    <t xml:space="preserve">RBS_1by1_19</t>
  </si>
  <si>
    <t xml:space="preserve">01-Well-B8</t>
  </si>
  <si>
    <t xml:space="preserve">RBS_1by1_20</t>
  </si>
  <si>
    <t xml:space="preserve">01-Well-B9</t>
  </si>
  <si>
    <t xml:space="preserve">RBS_1by1_21</t>
  </si>
  <si>
    <t xml:space="preserve">bps_core</t>
  </si>
  <si>
    <t xml:space="preserve">01-Well-B10</t>
  </si>
  <si>
    <t xml:space="preserve">RBS_1by1_22</t>
  </si>
  <si>
    <t xml:space="preserve">01-Well-B11</t>
  </si>
  <si>
    <t xml:space="preserve">RBS_1by1_23</t>
  </si>
  <si>
    <t xml:space="preserve">01-Well-B12</t>
  </si>
  <si>
    <t xml:space="preserve">RBS_1by1_24</t>
  </si>
  <si>
    <t xml:space="preserve">01-Well-C1</t>
  </si>
  <si>
    <t xml:space="preserve">RBS_1by1_25</t>
  </si>
  <si>
    <t xml:space="preserve">01-Well-C2</t>
  </si>
  <si>
    <t xml:space="preserve">RBS_1by1_26</t>
  </si>
  <si>
    <t xml:space="preserve">01-Well-C3</t>
  </si>
  <si>
    <t xml:space="preserve">RBS_1by1_27</t>
  </si>
  <si>
    <t xml:space="preserve">01-Well-C4</t>
  </si>
  <si>
    <t xml:space="preserve">RBS_1by1_28</t>
  </si>
  <si>
    <t xml:space="preserve">01-Well-C5</t>
  </si>
  <si>
    <t xml:space="preserve">RBS_1by1_29</t>
  </si>
  <si>
    <t xml:space="preserve">01-Well-C6</t>
  </si>
  <si>
    <t xml:space="preserve">RBS_1by1_30</t>
  </si>
  <si>
    <t xml:space="preserve">01-Well-C7</t>
  </si>
  <si>
    <t xml:space="preserve">RBS_1by1_31</t>
  </si>
  <si>
    <t xml:space="preserve">01-Well-C8</t>
  </si>
  <si>
    <t xml:space="preserve">RBS_1by1_32</t>
  </si>
  <si>
    <t xml:space="preserve">01-Well-C9</t>
  </si>
  <si>
    <t xml:space="preserve">RBS_1by1_33</t>
  </si>
  <si>
    <t xml:space="preserve">01-Well-C10</t>
  </si>
  <si>
    <t xml:space="preserve">RBS_1by1_34</t>
  </si>
  <si>
    <t xml:space="preserve">01-Well-C11</t>
  </si>
  <si>
    <t xml:space="preserve">RBS_1by1_35</t>
  </si>
  <si>
    <t xml:space="preserve">01-Well-C12</t>
  </si>
  <si>
    <t xml:space="preserve">RBS_1by1_36</t>
  </si>
  <si>
    <t xml:space="preserve">01-Well-D1</t>
  </si>
  <si>
    <t xml:space="preserve">RBS_1by1_37</t>
  </si>
  <si>
    <t xml:space="preserve">01-Well-D2</t>
  </si>
  <si>
    <t xml:space="preserve">RBS_1by1_38</t>
  </si>
  <si>
    <t xml:space="preserve">01-Well-D3</t>
  </si>
  <si>
    <t xml:space="preserve">RBS_1by1_39</t>
  </si>
  <si>
    <t xml:space="preserve">01-Well-D4</t>
  </si>
  <si>
    <t xml:space="preserve">RBS_1by1_40</t>
  </si>
  <si>
    <t xml:space="preserve">01-Well-D5</t>
  </si>
  <si>
    <t xml:space="preserve">RBS_1by1_41</t>
  </si>
  <si>
    <t xml:space="preserve">01-Well-D6</t>
  </si>
  <si>
    <t xml:space="preserve">RBS_1by1_42</t>
  </si>
  <si>
    <t xml:space="preserve">01-Well-D7</t>
  </si>
  <si>
    <t xml:space="preserve">RBS_1by1_43</t>
  </si>
  <si>
    <t xml:space="preserve">01-Well-D8</t>
  </si>
  <si>
    <t xml:space="preserve">RBS_1by1_44</t>
  </si>
  <si>
    <t xml:space="preserve">01-Well-D9</t>
  </si>
  <si>
    <t xml:space="preserve">RBS_1by1_45</t>
  </si>
  <si>
    <t xml:space="preserve">01-Well-D10</t>
  </si>
  <si>
    <t xml:space="preserve">RBS_1by1_46</t>
  </si>
  <si>
    <t xml:space="preserve">01-Well-D11</t>
  </si>
  <si>
    <t xml:space="preserve">RBS_1by1_47</t>
  </si>
  <si>
    <t xml:space="preserve">01-Well-D12</t>
  </si>
  <si>
    <t xml:space="preserve">RBS_1by1_48</t>
  </si>
  <si>
    <t xml:space="preserve">01-Well-E1</t>
  </si>
  <si>
    <t xml:space="preserve">RBS_1by1_49</t>
  </si>
  <si>
    <t xml:space="preserve">01-Well-E2</t>
  </si>
  <si>
    <t xml:space="preserve">RBS_1by1_50</t>
  </si>
  <si>
    <t xml:space="preserve">01-Well-E3</t>
  </si>
  <si>
    <t xml:space="preserve">RBS_1by1_51</t>
  </si>
  <si>
    <t xml:space="preserve">01-Well-E4</t>
  </si>
  <si>
    <t xml:space="preserve">RBS_1by1_52</t>
  </si>
  <si>
    <t xml:space="preserve">01-Well-E5</t>
  </si>
  <si>
    <t xml:space="preserve">RBS_1by1_53</t>
  </si>
  <si>
    <t xml:space="preserve">01-Well-E6</t>
  </si>
  <si>
    <t xml:space="preserve">RBS_1by1_54</t>
  </si>
  <si>
    <t xml:space="preserve">01-Well-E7</t>
  </si>
  <si>
    <t xml:space="preserve">RBS_1by1_55</t>
  </si>
  <si>
    <t xml:space="preserve">01-Well-E8</t>
  </si>
  <si>
    <t xml:space="preserve">RBS_1by1_56</t>
  </si>
  <si>
    <t xml:space="preserve">01-Well-E9</t>
  </si>
  <si>
    <t xml:space="preserve">RBS_1by1_57</t>
  </si>
  <si>
    <t xml:space="preserve">01-Well-E10</t>
  </si>
  <si>
    <t xml:space="preserve">RBS_1by1_58</t>
  </si>
  <si>
    <t xml:space="preserve">01-Well-E11</t>
  </si>
  <si>
    <t xml:space="preserve">RBS_1by1_59</t>
  </si>
  <si>
    <t xml:space="preserve">01-Well-E12</t>
  </si>
  <si>
    <t xml:space="preserve">RBS_1by1_60</t>
  </si>
  <si>
    <t xml:space="preserve">01-Well-F1</t>
  </si>
  <si>
    <t xml:space="preserve">RBS_RU_0</t>
  </si>
  <si>
    <t xml:space="preserve">uni random</t>
  </si>
  <si>
    <t xml:space="preserve">01-Well-F2</t>
  </si>
  <si>
    <t xml:space="preserve">RBS_RU_1</t>
  </si>
  <si>
    <t xml:space="preserve">01-Well-F3</t>
  </si>
  <si>
    <t xml:space="preserve">RBS_RU_2</t>
  </si>
  <si>
    <t xml:space="preserve">01-Well-F4</t>
  </si>
  <si>
    <t xml:space="preserve">RBS_RU_3</t>
  </si>
  <si>
    <t xml:space="preserve">01-Well-F5</t>
  </si>
  <si>
    <t xml:space="preserve">RBS_RU_4</t>
  </si>
  <si>
    <t xml:space="preserve">01-Well-F6</t>
  </si>
  <si>
    <t xml:space="preserve">RBS_RU_5</t>
  </si>
  <si>
    <t xml:space="preserve">01-Well-F7</t>
  </si>
  <si>
    <t xml:space="preserve">RBS_RU_6</t>
  </si>
  <si>
    <t xml:space="preserve">01-Well-F8</t>
  </si>
  <si>
    <t xml:space="preserve">RBS_RU_7</t>
  </si>
  <si>
    <t xml:space="preserve">01-Well-F9</t>
  </si>
  <si>
    <t xml:space="preserve">RBS_RU_8</t>
  </si>
  <si>
    <t xml:space="preserve">01-Well-F10</t>
  </si>
  <si>
    <t xml:space="preserve">RBS_RU_9</t>
  </si>
  <si>
    <t xml:space="preserve">01-Well-F11</t>
  </si>
  <si>
    <t xml:space="preserve">RBS_RU_10</t>
  </si>
  <si>
    <t xml:space="preserve">01-Well-F12</t>
  </si>
  <si>
    <t xml:space="preserve">RBS_RU_11</t>
  </si>
  <si>
    <t xml:space="preserve">01-Well-G1</t>
  </si>
  <si>
    <t xml:space="preserve">RBS_RU_12</t>
  </si>
  <si>
    <t xml:space="preserve">01-Well-G2</t>
  </si>
  <si>
    <t xml:space="preserve">RBS_RU_13</t>
  </si>
  <si>
    <t xml:space="preserve">01-Well-G3</t>
  </si>
  <si>
    <t xml:space="preserve">RBS_RU_14</t>
  </si>
  <si>
    <t xml:space="preserve">01-Well-G4</t>
  </si>
  <si>
    <t xml:space="preserve">RBS_RU_15</t>
  </si>
  <si>
    <t xml:space="preserve">01-Well-G5</t>
  </si>
  <si>
    <t xml:space="preserve">RBS_RU_16</t>
  </si>
  <si>
    <t xml:space="preserve">01-Well-G6</t>
  </si>
  <si>
    <t xml:space="preserve">RBS_RU_17</t>
  </si>
  <si>
    <t xml:space="preserve">01-Well-G7</t>
  </si>
  <si>
    <t xml:space="preserve">RBS_RU_18</t>
  </si>
  <si>
    <t xml:space="preserve">01-Well-G8</t>
  </si>
  <si>
    <t xml:space="preserve">RBS_RU_19</t>
  </si>
  <si>
    <t xml:space="preserve">01-Well-G9</t>
  </si>
  <si>
    <t xml:space="preserve">RBS_RU_20</t>
  </si>
  <si>
    <t xml:space="preserve">01-Well-G10</t>
  </si>
  <si>
    <t xml:space="preserve">RBS_RU_21</t>
  </si>
  <si>
    <t xml:space="preserve">01-Well-G11</t>
  </si>
  <si>
    <t xml:space="preserve">RBS_RU_22</t>
  </si>
  <si>
    <t xml:space="preserve">01-Well-G12</t>
  </si>
  <si>
    <t xml:space="preserve">RBS_RU_23</t>
  </si>
  <si>
    <t xml:space="preserve">01-Well-H1</t>
  </si>
  <si>
    <t xml:space="preserve">RBS_RU_24</t>
  </si>
  <si>
    <t xml:space="preserve">01-Well-H2</t>
  </si>
  <si>
    <t xml:space="preserve">RBS_RU_25</t>
  </si>
  <si>
    <t xml:space="preserve">01-Well-H3</t>
  </si>
  <si>
    <t xml:space="preserve">RBS_RU_26</t>
  </si>
  <si>
    <t xml:space="preserve">01-Well-H4</t>
  </si>
  <si>
    <t xml:space="preserve">RBS_RU_27</t>
  </si>
  <si>
    <t xml:space="preserve">01-Well-H5</t>
  </si>
  <si>
    <t xml:space="preserve">RBS_RU_28</t>
  </si>
  <si>
    <t xml:space="preserve">01-Well-H6</t>
  </si>
  <si>
    <t xml:space="preserve">TTTAAGACGGATTTATACAT</t>
  </si>
  <si>
    <t xml:space="preserve">RBS_BA_00</t>
  </si>
  <si>
    <t xml:space="preserve">bandit</t>
  </si>
  <si>
    <t xml:space="preserve">1,2,3</t>
  </si>
  <si>
    <t xml:space="preserve">TTTAAGATTCGGATATACAT</t>
  </si>
  <si>
    <t xml:space="preserve">RBS_BA_01</t>
  </si>
  <si>
    <t xml:space="preserve">TTTAAGACTCGGATATACAT</t>
  </si>
  <si>
    <t xml:space="preserve">RBS_BA_02</t>
  </si>
  <si>
    <t xml:space="preserve">TTTAAGAACCGGATATACAT</t>
  </si>
  <si>
    <t xml:space="preserve">RBS_BA_03</t>
  </si>
  <si>
    <t xml:space="preserve">TTTAAGAGCCGGATATACAT</t>
  </si>
  <si>
    <t xml:space="preserve">RBS_BA_04</t>
  </si>
  <si>
    <t xml:space="preserve">TTTAAGAATCGGATATACAT</t>
  </si>
  <si>
    <t xml:space="preserve">RBS_BA_05</t>
  </si>
  <si>
    <t xml:space="preserve">TTTAAGACCGGATTATACAT</t>
  </si>
  <si>
    <t xml:space="preserve">RBS_BA_06</t>
  </si>
  <si>
    <t xml:space="preserve">TTTAAGATAAAGATATACAT</t>
  </si>
  <si>
    <t xml:space="preserve">RBS_BA_07</t>
  </si>
  <si>
    <t xml:space="preserve">TTTAAGACGATAATATACAT</t>
  </si>
  <si>
    <t xml:space="preserve">RBS_BA_08</t>
  </si>
  <si>
    <t xml:space="preserve">TTTAAGAACACACTATACAT</t>
  </si>
  <si>
    <t xml:space="preserve">RBS_BA_09</t>
  </si>
  <si>
    <t xml:space="preserve">TTTAAGATATATATATACAT</t>
  </si>
  <si>
    <t xml:space="preserve">RBS_BA_10</t>
  </si>
  <si>
    <t xml:space="preserve">TTTAAGACTCTCTTATACAT</t>
  </si>
  <si>
    <t xml:space="preserve">RBS_BA_11</t>
  </si>
  <si>
    <t xml:space="preserve">TTTAAGAGTGTGTTATACAT</t>
  </si>
  <si>
    <t xml:space="preserve">RBS_BA_12</t>
  </si>
  <si>
    <t xml:space="preserve">TTTAAGAATATATTATACAT</t>
  </si>
  <si>
    <t xml:space="preserve">RBS_BA_13</t>
  </si>
  <si>
    <t xml:space="preserve">TTTAAGATGTGTGTATACAT</t>
  </si>
  <si>
    <t xml:space="preserve">RBS_BA_14</t>
  </si>
  <si>
    <t xml:space="preserve">TTTAAGATCTCTCTATACAT</t>
  </si>
  <si>
    <t xml:space="preserve">RBS_BA_15</t>
  </si>
  <si>
    <t xml:space="preserve">TTTAAGACACACATATACAT</t>
  </si>
  <si>
    <t xml:space="preserve">RBS_BA_16</t>
  </si>
  <si>
    <t xml:space="preserve">TTTAAGACTAAGATATACAT</t>
  </si>
  <si>
    <t xml:space="preserve">RBS_BA_17</t>
  </si>
  <si>
    <t xml:space="preserve">TTTAAGAATAAGATATACAT</t>
  </si>
  <si>
    <t xml:space="preserve">RBS_BA_18</t>
  </si>
  <si>
    <t xml:space="preserve">TTTAAGATAAGATTATACAT</t>
  </si>
  <si>
    <t xml:space="preserve">RBS_BA_19</t>
  </si>
  <si>
    <t xml:space="preserve">TTTAAGATTAAGATATACAT</t>
  </si>
  <si>
    <t xml:space="preserve">RBS_BA_20</t>
  </si>
  <si>
    <t xml:space="preserve">TTTAAGAGGTCGATATACAT</t>
  </si>
  <si>
    <t xml:space="preserve">RBS_BA_21</t>
  </si>
  <si>
    <t xml:space="preserve">TTTAAGAGGTAGATATACAT</t>
  </si>
  <si>
    <t xml:space="preserve">RBS_BA_22</t>
  </si>
  <si>
    <t xml:space="preserve">TTTAAGAGGAAGATATACAT</t>
  </si>
  <si>
    <t xml:space="preserve">RBS_BA_23</t>
  </si>
  <si>
    <t xml:space="preserve">TTTAAGAGGGGGATATACAT</t>
  </si>
  <si>
    <t xml:space="preserve">RBS_BA_24</t>
  </si>
  <si>
    <t xml:space="preserve">TTTAAGAGGGGATTATACAT</t>
  </si>
  <si>
    <t xml:space="preserve">RBS_BA_25</t>
  </si>
  <si>
    <t xml:space="preserve">TTTAAGAGGGATCTATACAT</t>
  </si>
  <si>
    <t xml:space="preserve">RBS_BA_26</t>
  </si>
  <si>
    <t xml:space="preserve">TTTAAGAGGGATTTATACAT</t>
  </si>
  <si>
    <t xml:space="preserve">RBS_BA_27</t>
  </si>
  <si>
    <t xml:space="preserve">TTTAAGAGGGATGTATACAT</t>
  </si>
  <si>
    <t xml:space="preserve">RBS_BA_28</t>
  </si>
  <si>
    <t xml:space="preserve">TTTAAGAGGGATATATACAT</t>
  </si>
  <si>
    <t xml:space="preserve">RBS_BA_29</t>
  </si>
  <si>
    <t xml:space="preserve">TTTAAGAGGATCTTATACAT</t>
  </si>
  <si>
    <t xml:space="preserve">RBS_BA_30</t>
  </si>
  <si>
    <t xml:space="preserve">TTTAAGAGGATTTTATACAT</t>
  </si>
  <si>
    <t xml:space="preserve">RBS_BA_31</t>
  </si>
  <si>
    <t xml:space="preserve">TTTAAGAGGATAGTATACAT</t>
  </si>
  <si>
    <t xml:space="preserve">RBS_BA_32</t>
  </si>
  <si>
    <t xml:space="preserve">TTTAAGAGGATTATATACAT</t>
  </si>
  <si>
    <t xml:space="preserve">RBS_BA_33</t>
  </si>
  <si>
    <t xml:space="preserve">TTTAAGAGGATATTATACAT</t>
  </si>
  <si>
    <t xml:space="preserve">RBS_BA_34</t>
  </si>
  <si>
    <t xml:space="preserve">TTTAAGAGGATACTATACAT</t>
  </si>
  <si>
    <t xml:space="preserve">RBS_BA_35</t>
  </si>
  <si>
    <t xml:space="preserve">TTTAAGAGGATGCTATACAT</t>
  </si>
  <si>
    <t xml:space="preserve">RBS_BA_36</t>
  </si>
  <si>
    <t xml:space="preserve">TTTAAGAGGATGTTATACAT</t>
  </si>
  <si>
    <t xml:space="preserve">RBS_BA_37</t>
  </si>
  <si>
    <t xml:space="preserve">TTTAAGAGGATTCTATACAT</t>
  </si>
  <si>
    <t xml:space="preserve">RBS_BA_38</t>
  </si>
  <si>
    <t xml:space="preserve">TTTAAGAGGATCGTATACAT</t>
  </si>
  <si>
    <t xml:space="preserve">RBS_BA_39</t>
  </si>
  <si>
    <t xml:space="preserve">TTTAAGAGGATTGTATACAT</t>
  </si>
  <si>
    <t xml:space="preserve">RBS_BA_40</t>
  </si>
  <si>
    <t xml:space="preserve">TTTAAGAGGATCCTATACAT</t>
  </si>
  <si>
    <t xml:space="preserve">RBS_BA_41</t>
  </si>
  <si>
    <t xml:space="preserve">TTTAAGAGGATGATATACAT</t>
  </si>
  <si>
    <t xml:space="preserve">RBS_BA_42</t>
  </si>
  <si>
    <t xml:space="preserve">TTTAAGAGGATCATATACAT</t>
  </si>
  <si>
    <t xml:space="preserve">RBS_BA_43</t>
  </si>
  <si>
    <t xml:space="preserve">TTTAAGACCCCGATATACAT</t>
  </si>
  <si>
    <t xml:space="preserve">RBS_BA_44</t>
  </si>
  <si>
    <t xml:space="preserve">TTTAAGATTTTTGTATACAT</t>
  </si>
  <si>
    <t xml:space="preserve">RBS_BA_45</t>
  </si>
  <si>
    <t xml:space="preserve">TTTAAGATTTTTATATACAT</t>
  </si>
  <si>
    <t xml:space="preserve">RBS_BA_46</t>
  </si>
  <si>
    <t xml:space="preserve">TTTAAGAGTTTTTTATACAT</t>
  </si>
  <si>
    <t xml:space="preserve">RBS_BA_47</t>
  </si>
  <si>
    <t xml:space="preserve">TTTAAGACTTTTTTATACAT</t>
  </si>
  <si>
    <t xml:space="preserve">RBS_BA_48</t>
  </si>
  <si>
    <t xml:space="preserve">TTTAAGACCCCCTTATACAT</t>
  </si>
  <si>
    <t xml:space="preserve">RBS_BA_49</t>
  </si>
  <si>
    <t xml:space="preserve">TTTAAGACCCCCGTATACAT</t>
  </si>
  <si>
    <t xml:space="preserve">RBS_BA_50</t>
  </si>
  <si>
    <t xml:space="preserve">TTTAAGACCCCCATATACAT</t>
  </si>
  <si>
    <t xml:space="preserve">RBS_BA_51</t>
  </si>
  <si>
    <t xml:space="preserve">TTTAAGATTTTTCTATACAT</t>
  </si>
  <si>
    <t xml:space="preserve">RBS_BA_52</t>
  </si>
  <si>
    <t xml:space="preserve">TTTAAGAGCCCCCTATACAT</t>
  </si>
  <si>
    <t xml:space="preserve">RBS_BA_53</t>
  </si>
  <si>
    <t xml:space="preserve">TTTAAGAATTTTTTATACAT</t>
  </si>
  <si>
    <t xml:space="preserve">RBS_BA_54</t>
  </si>
  <si>
    <t xml:space="preserve">TTTAAGAACCCCCTATACAT</t>
  </si>
  <si>
    <t xml:space="preserve">RBS_BA_55</t>
  </si>
  <si>
    <t xml:space="preserve">TTTAAGATCCCCCTATACAT</t>
  </si>
  <si>
    <t xml:space="preserve">RBS_BA_56</t>
  </si>
  <si>
    <t xml:space="preserve">TTTAAGAGGATAATATACAT</t>
  </si>
  <si>
    <t xml:space="preserve">RBS_BA_57</t>
  </si>
  <si>
    <t xml:space="preserve">TTTAAGACCCCCCTATACAT</t>
  </si>
  <si>
    <t xml:space="preserve">RBS_BA_58</t>
  </si>
  <si>
    <t xml:space="preserve">TTTAAGATTTTTTTATACAT</t>
  </si>
  <si>
    <t xml:space="preserve">RBS_BA_59</t>
  </si>
  <si>
    <t xml:space="preserve">tttaagaGAAAGAtatacat</t>
  </si>
  <si>
    <t xml:space="preserve">RBS_RP_30</t>
  </si>
  <si>
    <t xml:space="preserve">prob random</t>
  </si>
  <si>
    <t xml:space="preserve">tttaagaCGGGGGtatacat</t>
  </si>
  <si>
    <t xml:space="preserve">RBS_RP_31</t>
  </si>
  <si>
    <t xml:space="preserve">tttaagaTGAGGGtatacat</t>
  </si>
  <si>
    <t xml:space="preserve">RBS_RP_32</t>
  </si>
  <si>
    <t xml:space="preserve">tttaagaCCGGGAtatacat</t>
  </si>
  <si>
    <t xml:space="preserve">RBS_RP_33</t>
  </si>
  <si>
    <t xml:space="preserve">tttaagaAAGGGTtatacat</t>
  </si>
  <si>
    <t xml:space="preserve">RBS_RP_34</t>
  </si>
  <si>
    <t xml:space="preserve">tttaagaCTGTAGtatacat</t>
  </si>
  <si>
    <t xml:space="preserve">RBS_RP_35</t>
  </si>
  <si>
    <t xml:space="preserve">tttaagaCTGACAtatacat</t>
  </si>
  <si>
    <t xml:space="preserve">RBS_RP_36</t>
  </si>
  <si>
    <t xml:space="preserve">tttaagaCGTGTGtatacat</t>
  </si>
  <si>
    <t xml:space="preserve">RBS_RP_37</t>
  </si>
  <si>
    <t xml:space="preserve">tttaagaGAGGGGtatacat</t>
  </si>
  <si>
    <t xml:space="preserve">RBS_RP_38</t>
  </si>
  <si>
    <t xml:space="preserve">tttaagaCTAGGAtatacat</t>
  </si>
  <si>
    <t xml:space="preserve">RBS_RP_39</t>
  </si>
  <si>
    <t xml:space="preserve">tttaagaATTGGGtatacat</t>
  </si>
  <si>
    <t xml:space="preserve">RBS_RP_40</t>
  </si>
  <si>
    <t xml:space="preserve">tttaagaTACTGAtatacat</t>
  </si>
  <si>
    <t xml:space="preserve">RBS_RP_41</t>
  </si>
  <si>
    <t xml:space="preserve">tttaagaAGAGCGtatacat</t>
  </si>
  <si>
    <t xml:space="preserve">RBS_RP_42</t>
  </si>
  <si>
    <t xml:space="preserve">tttaagaAGGGGTtatacat</t>
  </si>
  <si>
    <t xml:space="preserve">RBS_RP_43</t>
  </si>
  <si>
    <t xml:space="preserve">tttaagaCAAGCCtatacat</t>
  </si>
  <si>
    <t xml:space="preserve">RBS_RP_45</t>
  </si>
  <si>
    <t xml:space="preserve">tttaagaCAATTGtatacat</t>
  </si>
  <si>
    <t xml:space="preserve">RBS_RP_46</t>
  </si>
  <si>
    <t xml:space="preserve">tttaagaTATTTTtatacat</t>
  </si>
  <si>
    <t xml:space="preserve">RBS_RP_47</t>
  </si>
  <si>
    <t xml:space="preserve">tttaagaTCCGGCtatacat</t>
  </si>
  <si>
    <t xml:space="preserve">RBS_RP_48</t>
  </si>
  <si>
    <t xml:space="preserve">tttaagaTGGGAGtatacat</t>
  </si>
  <si>
    <t xml:space="preserve">RBS_RP_49</t>
  </si>
  <si>
    <t xml:space="preserve">tttaagaAAAGTGtatacat</t>
  </si>
  <si>
    <t xml:space="preserve">RBS_RP_50</t>
  </si>
  <si>
    <t xml:space="preserve">tttaagaCGGGAGtatacat</t>
  </si>
  <si>
    <t xml:space="preserve">RBS_RP_51</t>
  </si>
  <si>
    <t xml:space="preserve">tttaagaTAAGAGtatacat</t>
  </si>
  <si>
    <t xml:space="preserve">RBS_RP_52</t>
  </si>
  <si>
    <t xml:space="preserve">tttaagaTAAGGGtatacat</t>
  </si>
  <si>
    <t xml:space="preserve">RBS_RP_53</t>
  </si>
  <si>
    <t xml:space="preserve">tttaagaTAGTCTtatacat</t>
  </si>
  <si>
    <t xml:space="preserve">RBS_RP_54</t>
  </si>
  <si>
    <t xml:space="preserve">tttaagaAAGTAGtatacat</t>
  </si>
  <si>
    <t xml:space="preserve">RBS_RP_55</t>
  </si>
  <si>
    <t xml:space="preserve">tttaagaCCACGCtatacat</t>
  </si>
  <si>
    <t xml:space="preserve">RBS_RP_57</t>
  </si>
  <si>
    <t xml:space="preserve">tttaagaGTAATGtatacat</t>
  </si>
  <si>
    <t xml:space="preserve">RBS_RP_58</t>
  </si>
  <si>
    <t xml:space="preserve">tttaagaCATTGAtatacat</t>
  </si>
  <si>
    <t xml:space="preserve">RBS_RP_59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</si>
</sst>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FF0000"/>
        </patternFill>
      </fill>
    </dxf>
    <dxf>
      <fill>
        <patternFill>
          <bgColor rgb="FFC5E0B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J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39.45"/>
    <col collapsed="false" customWidth="true" hidden="false" outlineLevel="0" max="1025" min="2" style="0" width="8.45"/>
  </cols>
  <sheetData>
    <row r="1" customFormat="false" ht="14.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  <c r="K1" s="1"/>
      <c r="L1" s="1"/>
      <c r="M1" s="1"/>
      <c r="N1" s="2"/>
      <c r="P1" s="2"/>
      <c r="S1" s="1"/>
      <c r="T1" s="1"/>
      <c r="U1" s="1"/>
      <c r="V1" s="2"/>
      <c r="X1" s="2"/>
      <c r="AA1" s="1"/>
      <c r="AB1" s="1"/>
      <c r="AC1" s="1"/>
      <c r="AD1" s="2"/>
      <c r="AF1" s="2"/>
      <c r="AI1" s="1"/>
      <c r="AJ1" s="1"/>
      <c r="AK1" s="1"/>
      <c r="AL1" s="2"/>
      <c r="AN1" s="2"/>
    </row>
    <row r="2" customFormat="false" ht="14.5" hidden="false" customHeight="false" outlineLevel="0" collapsed="false">
      <c r="A2" s="3" t="s">
        <v>7</v>
      </c>
      <c r="B2" s="0" t="n">
        <v>1194.44444444444</v>
      </c>
      <c r="C2" s="0" t="n">
        <v>1160.37735849057</v>
      </c>
      <c r="D2" s="0" t="n">
        <v>1486.11111111111</v>
      </c>
      <c r="E2" s="0" t="n">
        <f aca="false">AVERAGE(B2:D2)</f>
        <v>1280.31097134871</v>
      </c>
      <c r="F2" s="0" t="n">
        <f aca="false">_xlfn.STDEV.P(B2:D2)</f>
        <v>146.185760207155</v>
      </c>
      <c r="G2" s="4" t="n">
        <f aca="false">F2/E2</f>
        <v>0.114179885573549</v>
      </c>
      <c r="K2" s="5"/>
      <c r="L2" s="5"/>
      <c r="M2" s="5"/>
      <c r="P2" s="4"/>
      <c r="S2" s="5"/>
      <c r="T2" s="5"/>
      <c r="U2" s="5"/>
      <c r="X2" s="4"/>
      <c r="AA2" s="5"/>
      <c r="AB2" s="5"/>
      <c r="AC2" s="5"/>
      <c r="AF2" s="4"/>
      <c r="AI2" s="5"/>
      <c r="AJ2" s="5"/>
      <c r="AK2" s="5"/>
      <c r="AN2" s="4"/>
    </row>
    <row r="3" customFormat="false" ht="14.5" hidden="false" customHeight="false" outlineLevel="0" collapsed="false">
      <c r="A3" s="3" t="s">
        <v>8</v>
      </c>
      <c r="B3" s="0" t="n">
        <v>793.981481481482</v>
      </c>
      <c r="C3" s="0" t="n">
        <v>732.608695652174</v>
      </c>
      <c r="D3" s="0" t="n">
        <v>1054.58515283843</v>
      </c>
      <c r="E3" s="0" t="n">
        <f aca="false">AVERAGE(B3:D3)</f>
        <v>860.391776657362</v>
      </c>
      <c r="F3" s="0" t="n">
        <f aca="false">_xlfn.STDEV.P(B3:D3)</f>
        <v>139.582604514469</v>
      </c>
      <c r="G3" s="4" t="n">
        <f aca="false">F3/E3</f>
        <v>0.162231448860134</v>
      </c>
      <c r="K3" s="5"/>
      <c r="L3" s="5"/>
      <c r="M3" s="5"/>
      <c r="P3" s="4"/>
      <c r="S3" s="5"/>
      <c r="T3" s="5"/>
      <c r="U3" s="5"/>
      <c r="X3" s="4"/>
      <c r="Y3" s="6"/>
      <c r="AA3" s="5"/>
      <c r="AB3" s="5"/>
      <c r="AC3" s="5"/>
      <c r="AF3" s="4"/>
      <c r="AG3" s="6"/>
      <c r="AI3" s="5"/>
      <c r="AJ3" s="5"/>
      <c r="AK3" s="5"/>
      <c r="AN3" s="4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</row>
    <row r="4" customFormat="false" ht="14.5" hidden="false" customHeight="false" outlineLevel="0" collapsed="false">
      <c r="A4" s="3" t="s">
        <v>9</v>
      </c>
      <c r="B4" s="0" t="n">
        <v>453.362255965293</v>
      </c>
      <c r="C4" s="0" t="n">
        <v>426.636568848759</v>
      </c>
      <c r="D4" s="0" t="n">
        <v>661.943319838057</v>
      </c>
      <c r="E4" s="0" t="n">
        <f aca="false">AVERAGE(B4:D4)</f>
        <v>513.980714884036</v>
      </c>
      <c r="F4" s="0" t="n">
        <f aca="false">_xlfn.STDEV.P(B4:D4)</f>
        <v>105.192727684466</v>
      </c>
      <c r="G4" s="4" t="n">
        <f aca="false">F4/E4</f>
        <v>0.204662791109195</v>
      </c>
      <c r="K4" s="5"/>
      <c r="L4" s="5"/>
      <c r="M4" s="5"/>
      <c r="P4" s="4"/>
      <c r="S4" s="5"/>
      <c r="T4" s="5"/>
      <c r="U4" s="5"/>
      <c r="X4" s="4"/>
      <c r="Y4" s="6"/>
      <c r="AA4" s="5"/>
      <c r="AB4" s="5"/>
      <c r="AC4" s="5"/>
      <c r="AF4" s="4"/>
      <c r="AG4" s="6"/>
      <c r="AI4" s="5"/>
      <c r="AJ4" s="5"/>
      <c r="AK4" s="5"/>
      <c r="AN4" s="4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</row>
    <row r="5" customFormat="false" ht="14.5" hidden="false" customHeight="false" outlineLevel="0" collapsed="false">
      <c r="A5" s="3" t="s">
        <v>10</v>
      </c>
      <c r="B5" s="0" t="n">
        <v>803.493449781659</v>
      </c>
      <c r="C5" s="0" t="n">
        <v>707.414829659319</v>
      </c>
      <c r="D5" s="0" t="n">
        <v>1012.12121212121</v>
      </c>
      <c r="E5" s="0" t="n">
        <f aca="false">AVERAGE(B5:D5)</f>
        <v>841.009830520729</v>
      </c>
      <c r="F5" s="0" t="n">
        <f aca="false">_xlfn.STDEV.P(B5:D5)</f>
        <v>127.193039631557</v>
      </c>
      <c r="G5" s="4" t="n">
        <f aca="false">F5/E5</f>
        <v>0.151238469534658</v>
      </c>
      <c r="K5" s="5"/>
      <c r="L5" s="5"/>
      <c r="M5" s="5"/>
      <c r="P5" s="4"/>
      <c r="S5" s="5"/>
      <c r="T5" s="5"/>
      <c r="U5" s="5"/>
      <c r="X5" s="4"/>
      <c r="AA5" s="5"/>
      <c r="AB5" s="5"/>
      <c r="AC5" s="5"/>
      <c r="AF5" s="4"/>
      <c r="AG5" s="6"/>
      <c r="AI5" s="5"/>
      <c r="AJ5" s="5"/>
      <c r="AK5" s="5"/>
      <c r="AN5" s="4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</row>
    <row r="6" customFormat="false" ht="14.5" hidden="false" customHeight="false" outlineLevel="0" collapsed="false">
      <c r="A6" s="3" t="s">
        <v>11</v>
      </c>
      <c r="B6" s="0" t="n">
        <v>833.688699360341</v>
      </c>
      <c r="C6" s="0" t="n">
        <v>737.270875763747</v>
      </c>
      <c r="D6" s="0" t="n">
        <v>946.938775510204</v>
      </c>
      <c r="E6" s="0" t="n">
        <f aca="false">AVERAGE(B6:D6)</f>
        <v>839.299450211431</v>
      </c>
      <c r="F6" s="0" t="n">
        <f aca="false">_xlfn.STDEV.P(B6:D6)</f>
        <v>85.6884567871984</v>
      </c>
      <c r="G6" s="4" t="n">
        <f aca="false">F6/E6</f>
        <v>0.102095213770976</v>
      </c>
      <c r="K6" s="5"/>
      <c r="L6" s="5"/>
      <c r="M6" s="5"/>
      <c r="P6" s="4"/>
      <c r="S6" s="5"/>
      <c r="T6" s="5"/>
      <c r="U6" s="5"/>
      <c r="X6" s="4"/>
      <c r="AA6" s="5"/>
      <c r="AB6" s="5"/>
      <c r="AC6" s="5"/>
      <c r="AF6" s="4"/>
      <c r="AI6" s="5"/>
      <c r="AJ6" s="5"/>
      <c r="AK6" s="5"/>
      <c r="AN6" s="4"/>
    </row>
    <row r="7" customFormat="false" ht="14.5" hidden="false" customHeight="false" outlineLevel="0" collapsed="false">
      <c r="A7" s="3" t="s">
        <v>12</v>
      </c>
      <c r="B7" s="0" t="n">
        <v>368.852459016393</v>
      </c>
      <c r="C7" s="0" t="n">
        <v>342.685370741483</v>
      </c>
      <c r="D7" s="0" t="n">
        <v>521.317829457364</v>
      </c>
      <c r="E7" s="0" t="n">
        <f aca="false">AVERAGE(B7:D7)</f>
        <v>410.95188640508</v>
      </c>
      <c r="F7" s="0" t="n">
        <f aca="false">_xlfn.STDEV.P(B7:D7)</f>
        <v>78.7682684273379</v>
      </c>
      <c r="G7" s="4" t="n">
        <f aca="false">F7/E7</f>
        <v>0.191672726256073</v>
      </c>
      <c r="K7" s="5"/>
      <c r="L7" s="5"/>
      <c r="M7" s="5"/>
      <c r="P7" s="4"/>
      <c r="S7" s="5"/>
      <c r="T7" s="5"/>
      <c r="U7" s="5"/>
      <c r="X7" s="4"/>
      <c r="Y7" s="6"/>
      <c r="AA7" s="5"/>
      <c r="AB7" s="5"/>
      <c r="AC7" s="5"/>
      <c r="AF7" s="4"/>
      <c r="AG7" s="6"/>
      <c r="AI7" s="5"/>
      <c r="AJ7" s="5"/>
      <c r="AK7" s="5"/>
      <c r="AN7" s="4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</row>
    <row r="8" customFormat="false" ht="14.5" hidden="false" customHeight="false" outlineLevel="0" collapsed="false">
      <c r="A8" s="3" t="s">
        <v>13</v>
      </c>
      <c r="B8" s="0" t="n">
        <v>633.620689655172</v>
      </c>
      <c r="C8" s="0" t="n">
        <v>554.455445544554</v>
      </c>
      <c r="D8" s="0" t="n">
        <v>773.547094188377</v>
      </c>
      <c r="E8" s="0" t="n">
        <f aca="false">AVERAGE(B8:D8)</f>
        <v>653.874409796034</v>
      </c>
      <c r="F8" s="0" t="n">
        <f aca="false">_xlfn.STDEV.P(B8:D8)</f>
        <v>90.5831018495369</v>
      </c>
      <c r="G8" s="4" t="n">
        <f aca="false">F8/E8</f>
        <v>0.138532874956512</v>
      </c>
      <c r="K8" s="5"/>
      <c r="L8" s="5"/>
      <c r="M8" s="5"/>
      <c r="P8" s="4"/>
      <c r="S8" s="5"/>
      <c r="T8" s="5"/>
      <c r="U8" s="5"/>
      <c r="X8" s="4"/>
      <c r="AA8" s="5"/>
      <c r="AB8" s="5"/>
      <c r="AC8" s="5"/>
      <c r="AF8" s="4"/>
      <c r="AI8" s="5"/>
      <c r="AJ8" s="5"/>
      <c r="AK8" s="5"/>
      <c r="AN8" s="4"/>
    </row>
    <row r="9" customFormat="false" ht="14.5" hidden="false" customHeight="false" outlineLevel="0" collapsed="false">
      <c r="A9" s="3" t="s">
        <v>14</v>
      </c>
      <c r="B9" s="0" t="n">
        <v>783.838383838384</v>
      </c>
      <c r="C9" s="0" t="n">
        <v>772.540983606557</v>
      </c>
      <c r="D9" s="7" t="n">
        <v>5020</v>
      </c>
      <c r="E9" s="0" t="n">
        <f aca="false">AVERAGE(B9:D9)</f>
        <v>2192.12645581498</v>
      </c>
      <c r="F9" s="0" t="n">
        <f aca="false">_xlfn.STDEV.P(B9:D9)</f>
        <v>1999.61387843406</v>
      </c>
      <c r="G9" s="4" t="n">
        <f aca="false">F9/E9</f>
        <v>0.912179985388047</v>
      </c>
      <c r="K9" s="5"/>
      <c r="L9" s="5"/>
      <c r="M9" s="5"/>
      <c r="P9" s="4"/>
      <c r="S9" s="5"/>
      <c r="T9" s="5"/>
      <c r="U9" s="5"/>
      <c r="X9" s="4"/>
      <c r="AA9" s="5"/>
      <c r="AB9" s="5"/>
      <c r="AC9" s="5"/>
      <c r="AF9" s="4"/>
      <c r="AI9" s="5"/>
      <c r="AJ9" s="5"/>
      <c r="AK9" s="5"/>
      <c r="AN9" s="4"/>
    </row>
    <row r="10" customFormat="false" ht="14.5" hidden="false" customHeight="false" outlineLevel="0" collapsed="false">
      <c r="A10" s="3" t="s">
        <v>15</v>
      </c>
      <c r="B10" s="0" t="n">
        <v>443.339960238569</v>
      </c>
      <c r="C10" s="0" t="n">
        <v>393.65671641791</v>
      </c>
      <c r="D10" s="0" t="n">
        <v>968.565815324165</v>
      </c>
      <c r="E10" s="0" t="n">
        <f aca="false">AVERAGE(B10:D10)</f>
        <v>601.854163993548</v>
      </c>
      <c r="F10" s="0" t="n">
        <f aca="false">_xlfn.STDEV.P(B10:D10)</f>
        <v>260.096370082779</v>
      </c>
      <c r="G10" s="4" t="n">
        <f aca="false">F10/E10</f>
        <v>0.432158462370574</v>
      </c>
      <c r="K10" s="5"/>
      <c r="L10" s="5"/>
      <c r="M10" s="5"/>
      <c r="P10" s="4"/>
      <c r="S10" s="5"/>
      <c r="T10" s="5"/>
      <c r="U10" s="5"/>
      <c r="X10" s="4"/>
      <c r="AA10" s="5"/>
      <c r="AB10" s="5"/>
      <c r="AC10" s="5"/>
      <c r="AF10" s="4"/>
      <c r="AI10" s="5"/>
      <c r="AJ10" s="5"/>
      <c r="AK10" s="5"/>
      <c r="AN10" s="4"/>
    </row>
    <row r="11" customFormat="false" ht="14.5" hidden="false" customHeight="false" outlineLevel="0" collapsed="false">
      <c r="A11" s="3" t="s">
        <v>16</v>
      </c>
      <c r="B11" s="0" t="n">
        <v>750.487329434698</v>
      </c>
      <c r="C11" s="0" t="n">
        <v>658.928571428571</v>
      </c>
      <c r="D11" s="0" t="n">
        <v>613.152804642166</v>
      </c>
      <c r="E11" s="0" t="n">
        <f aca="false">AVERAGE(B11:D11)</f>
        <v>674.189568501812</v>
      </c>
      <c r="F11" s="0" t="n">
        <f aca="false">_xlfn.STDEV.P(B11:D11)</f>
        <v>57.0956300064477</v>
      </c>
      <c r="G11" s="4" t="n">
        <f aca="false">F11/E11</f>
        <v>0.0846877980229298</v>
      </c>
      <c r="K11" s="5"/>
      <c r="L11" s="5"/>
      <c r="M11" s="5"/>
      <c r="P11" s="4"/>
      <c r="S11" s="5"/>
      <c r="T11" s="5"/>
      <c r="U11" s="5"/>
      <c r="X11" s="4"/>
      <c r="AA11" s="5"/>
      <c r="AB11" s="5"/>
      <c r="AC11" s="5"/>
      <c r="AF11" s="4"/>
      <c r="AI11" s="5"/>
      <c r="AJ11" s="5"/>
      <c r="AK11" s="5"/>
      <c r="AN11" s="4"/>
    </row>
    <row r="12" customFormat="false" ht="14.5" hidden="false" customHeight="false" outlineLevel="0" collapsed="false">
      <c r="A12" s="3" t="s">
        <v>17</v>
      </c>
      <c r="B12" s="0" t="n">
        <v>955.223880597015</v>
      </c>
      <c r="C12" s="0" t="n">
        <v>777.358490566038</v>
      </c>
      <c r="D12" s="0" t="n">
        <v>928.716904276986</v>
      </c>
      <c r="E12" s="0" t="n">
        <f aca="false">AVERAGE(B12:D12)</f>
        <v>887.099758480013</v>
      </c>
      <c r="F12" s="0" t="n">
        <f aca="false">_xlfn.STDEV.P(B12:D12)</f>
        <v>78.349704789628</v>
      </c>
      <c r="G12" s="4" t="n">
        <f aca="false">F12/E12</f>
        <v>0.0883211882774887</v>
      </c>
      <c r="K12" s="5"/>
      <c r="L12" s="5"/>
      <c r="M12" s="5"/>
      <c r="P12" s="4"/>
      <c r="S12" s="5"/>
      <c r="T12" s="5"/>
      <c r="U12" s="5"/>
      <c r="X12" s="4"/>
      <c r="AA12" s="5"/>
      <c r="AB12" s="5"/>
      <c r="AC12" s="5"/>
      <c r="AF12" s="4"/>
      <c r="AI12" s="5"/>
      <c r="AJ12" s="5"/>
      <c r="AK12" s="5"/>
      <c r="AN12" s="4"/>
    </row>
    <row r="13" customFormat="false" ht="14.5" hidden="false" customHeight="false" outlineLevel="0" collapsed="false">
      <c r="A13" s="3" t="s">
        <v>18</v>
      </c>
      <c r="B13" s="0" t="n">
        <v>747.663551401869</v>
      </c>
      <c r="C13" s="0" t="n">
        <v>742.009132420091</v>
      </c>
      <c r="D13" s="0" t="n">
        <v>958.498023715415</v>
      </c>
      <c r="E13" s="0" t="n">
        <f aca="false">AVERAGE(B13:D13)</f>
        <v>816.056902512458</v>
      </c>
      <c r="F13" s="0" t="n">
        <f aca="false">_xlfn.STDEV.P(B13:D13)</f>
        <v>100.747532213522</v>
      </c>
      <c r="G13" s="4" t="n">
        <f aca="false">F13/E13</f>
        <v>0.12345650395621</v>
      </c>
      <c r="K13" s="5"/>
      <c r="L13" s="5"/>
      <c r="M13" s="5"/>
      <c r="P13" s="4"/>
      <c r="S13" s="5"/>
      <c r="T13" s="5"/>
      <c r="U13" s="5"/>
      <c r="X13" s="4"/>
      <c r="AA13" s="5"/>
      <c r="AB13" s="5"/>
      <c r="AC13" s="5"/>
      <c r="AF13" s="4"/>
      <c r="AI13" s="5"/>
      <c r="AJ13" s="5"/>
      <c r="AK13" s="5"/>
      <c r="AN13" s="4"/>
    </row>
    <row r="14" customFormat="false" ht="14.5" hidden="false" customHeight="false" outlineLevel="0" collapsed="false">
      <c r="A14" s="3" t="s">
        <v>19</v>
      </c>
      <c r="B14" s="0" t="n">
        <v>771.241830065359</v>
      </c>
      <c r="C14" s="0" t="n">
        <v>659.380692167577</v>
      </c>
      <c r="D14" s="0" t="n">
        <v>1102.34541577825</v>
      </c>
      <c r="E14" s="0" t="n">
        <f aca="false">AVERAGE(B14:D14)</f>
        <v>844.322646003729</v>
      </c>
      <c r="F14" s="0" t="n">
        <f aca="false">_xlfn.STDEV.P(B14:D14)</f>
        <v>188.078070375989</v>
      </c>
      <c r="G14" s="4" t="n">
        <f aca="false">F14/E14</f>
        <v>0.222756159942154</v>
      </c>
      <c r="K14" s="5"/>
      <c r="L14" s="5"/>
      <c r="M14" s="5"/>
      <c r="P14" s="4"/>
      <c r="S14" s="5"/>
      <c r="T14" s="5"/>
      <c r="U14" s="5"/>
      <c r="X14" s="4"/>
      <c r="AA14" s="5"/>
      <c r="AB14" s="5"/>
      <c r="AC14" s="5"/>
      <c r="AF14" s="4"/>
      <c r="AI14" s="5"/>
      <c r="AJ14" s="5"/>
      <c r="AK14" s="5"/>
      <c r="AN14" s="4"/>
    </row>
    <row r="15" customFormat="false" ht="14.5" hidden="false" customHeight="false" outlineLevel="0" collapsed="false">
      <c r="A15" s="3" t="s">
        <v>20</v>
      </c>
      <c r="B15" s="0" t="n">
        <v>612.033195020747</v>
      </c>
      <c r="C15" s="0" t="n">
        <v>565.302144249513</v>
      </c>
      <c r="D15" s="0" t="n">
        <v>985.743380855397</v>
      </c>
      <c r="E15" s="0" t="n">
        <f aca="false">AVERAGE(B15:D15)</f>
        <v>721.026240041886</v>
      </c>
      <c r="F15" s="0" t="n">
        <f aca="false">_xlfn.STDEV.P(B15:D15)</f>
        <v>188.152989624412</v>
      </c>
      <c r="G15" s="4" t="n">
        <f aca="false">F15/E15</f>
        <v>0.260951653595134</v>
      </c>
      <c r="K15" s="5"/>
      <c r="L15" s="5"/>
      <c r="M15" s="5"/>
      <c r="P15" s="4"/>
      <c r="S15" s="5"/>
      <c r="T15" s="5"/>
      <c r="U15" s="5"/>
      <c r="X15" s="4"/>
      <c r="AA15" s="5"/>
      <c r="AB15" s="5"/>
      <c r="AC15" s="5"/>
      <c r="AF15" s="4"/>
      <c r="AI15" s="5"/>
      <c r="AJ15" s="5"/>
      <c r="AK15" s="5"/>
      <c r="AN15" s="4"/>
    </row>
    <row r="16" customFormat="false" ht="14.5" hidden="false" customHeight="false" outlineLevel="0" collapsed="false">
      <c r="A16" s="3" t="s">
        <v>21</v>
      </c>
      <c r="B16" s="0" t="n">
        <v>402.366863905325</v>
      </c>
      <c r="C16" s="0" t="n">
        <v>348.375451263538</v>
      </c>
      <c r="D16" s="0" t="n">
        <v>763.915547024952</v>
      </c>
      <c r="E16" s="0" t="n">
        <f aca="false">AVERAGE(B16:D16)</f>
        <v>504.885954064605</v>
      </c>
      <c r="F16" s="0" t="n">
        <f aca="false">_xlfn.STDEV.P(B16:D16)</f>
        <v>184.483089887513</v>
      </c>
      <c r="G16" s="4" t="n">
        <f aca="false">F16/E16</f>
        <v>0.365395567855125</v>
      </c>
      <c r="K16" s="5"/>
      <c r="L16" s="5"/>
      <c r="M16" s="5"/>
      <c r="P16" s="4"/>
      <c r="S16" s="5"/>
      <c r="T16" s="5"/>
      <c r="U16" s="5"/>
      <c r="X16" s="4"/>
      <c r="AA16" s="5"/>
      <c r="AB16" s="5"/>
      <c r="AC16" s="5"/>
      <c r="AF16" s="4"/>
      <c r="AI16" s="5"/>
      <c r="AJ16" s="5"/>
      <c r="AK16" s="5"/>
      <c r="AN16" s="4"/>
    </row>
    <row r="17" customFormat="false" ht="14.5" hidden="false" customHeight="false" outlineLevel="0" collapsed="false">
      <c r="A17" s="3" t="s">
        <v>22</v>
      </c>
      <c r="B17" s="0" t="n">
        <v>512.820512820513</v>
      </c>
      <c r="C17" s="0" t="n">
        <v>449.152542372881</v>
      </c>
      <c r="D17" s="0" t="n">
        <v>538.878842676311</v>
      </c>
      <c r="E17" s="0" t="n">
        <f aca="false">AVERAGE(B17:D17)</f>
        <v>500.283965956568</v>
      </c>
      <c r="F17" s="0" t="n">
        <f aca="false">_xlfn.STDEV.P(B17:D17)</f>
        <v>37.6879821427577</v>
      </c>
      <c r="G17" s="4" t="n">
        <f aca="false">F17/E17</f>
        <v>0.0753331801683798</v>
      </c>
      <c r="K17" s="5"/>
      <c r="L17" s="5"/>
      <c r="M17" s="5"/>
      <c r="P17" s="4"/>
      <c r="S17" s="5"/>
      <c r="T17" s="5"/>
      <c r="U17" s="5"/>
      <c r="X17" s="4"/>
      <c r="AA17" s="5"/>
      <c r="AB17" s="5"/>
      <c r="AC17" s="5"/>
      <c r="AF17" s="4"/>
      <c r="AI17" s="5"/>
      <c r="AJ17" s="5"/>
      <c r="AK17" s="5"/>
      <c r="AN17" s="4"/>
    </row>
    <row r="18" customFormat="false" ht="14.5" hidden="false" customHeight="false" outlineLevel="0" collapsed="false">
      <c r="A18" s="3" t="s">
        <v>23</v>
      </c>
      <c r="B18" s="0" t="n">
        <v>448.473282442748</v>
      </c>
      <c r="C18" s="0" t="n">
        <v>368.421052631579</v>
      </c>
      <c r="D18" s="0" t="n">
        <v>511.864406779661</v>
      </c>
      <c r="E18" s="0" t="n">
        <f aca="false">AVERAGE(B18:D18)</f>
        <v>442.919580617996</v>
      </c>
      <c r="F18" s="0" t="n">
        <f aca="false">_xlfn.STDEV.P(B18:D18)</f>
        <v>58.6920304941066</v>
      </c>
      <c r="G18" s="4" t="n">
        <f aca="false">F18/E18</f>
        <v>0.132511708812274</v>
      </c>
      <c r="K18" s="5"/>
      <c r="L18" s="5"/>
      <c r="M18" s="5"/>
      <c r="P18" s="4"/>
      <c r="S18" s="5"/>
      <c r="T18" s="5"/>
      <c r="U18" s="5"/>
      <c r="X18" s="4"/>
      <c r="AA18" s="5"/>
      <c r="AB18" s="5"/>
      <c r="AC18" s="5"/>
      <c r="AF18" s="4"/>
      <c r="AI18" s="5"/>
      <c r="AJ18" s="5"/>
      <c r="AK18" s="5"/>
      <c r="AN18" s="4"/>
    </row>
    <row r="19" customFormat="false" ht="14.5" hidden="false" customHeight="false" outlineLevel="0" collapsed="false">
      <c r="A19" s="3" t="s">
        <v>24</v>
      </c>
      <c r="B19" s="0" t="n">
        <v>449.416342412451</v>
      </c>
      <c r="C19" s="0" t="n">
        <v>403.010033444816</v>
      </c>
      <c r="D19" s="0" t="n">
        <v>468.013468013468</v>
      </c>
      <c r="E19" s="0" t="n">
        <f aca="false">AVERAGE(B19:D19)</f>
        <v>440.146614623578</v>
      </c>
      <c r="F19" s="0" t="n">
        <f aca="false">_xlfn.STDEV.P(B19:D19)</f>
        <v>27.3350509589197</v>
      </c>
      <c r="G19" s="4" t="n">
        <f aca="false">F19/E19</f>
        <v>0.062104421687526</v>
      </c>
      <c r="K19" s="5"/>
      <c r="L19" s="5"/>
      <c r="M19" s="5"/>
      <c r="P19" s="4"/>
      <c r="S19" s="5"/>
      <c r="T19" s="5"/>
      <c r="U19" s="5"/>
      <c r="X19" s="4"/>
      <c r="AA19" s="5"/>
      <c r="AB19" s="5"/>
      <c r="AC19" s="5"/>
      <c r="AF19" s="4"/>
      <c r="AI19" s="5"/>
      <c r="AJ19" s="5"/>
      <c r="AK19" s="5"/>
      <c r="AN19" s="4"/>
    </row>
    <row r="20" customFormat="false" ht="14.5" hidden="false" customHeight="false" outlineLevel="0" collapsed="false">
      <c r="A20" s="3" t="s">
        <v>25</v>
      </c>
      <c r="B20" s="0" t="n">
        <v>426.923076923077</v>
      </c>
      <c r="C20" s="0" t="n">
        <v>346.830985915493</v>
      </c>
      <c r="D20" s="0" t="n">
        <v>512.19512195122</v>
      </c>
      <c r="E20" s="0" t="n">
        <f aca="false">AVERAGE(B20:D20)</f>
        <v>428.649728263263</v>
      </c>
      <c r="F20" s="0" t="n">
        <f aca="false">_xlfn.STDEV.P(B20:D20)</f>
        <v>67.5206653074871</v>
      </c>
      <c r="G20" s="4" t="n">
        <f aca="false">F20/E20</f>
        <v>0.157519440362314</v>
      </c>
      <c r="K20" s="5"/>
      <c r="L20" s="5"/>
      <c r="M20" s="5"/>
      <c r="P20" s="4"/>
      <c r="S20" s="5"/>
      <c r="T20" s="5"/>
      <c r="U20" s="5"/>
      <c r="X20" s="4"/>
      <c r="AA20" s="5"/>
      <c r="AB20" s="5"/>
      <c r="AC20" s="5"/>
      <c r="AF20" s="4"/>
      <c r="AI20" s="5"/>
      <c r="AJ20" s="5"/>
      <c r="AK20" s="5"/>
      <c r="AN20" s="4"/>
    </row>
    <row r="21" customFormat="false" ht="14.5" hidden="false" customHeight="false" outlineLevel="0" collapsed="false">
      <c r="A21" s="3" t="s">
        <v>26</v>
      </c>
      <c r="B21" s="0" t="n">
        <v>477.313974591652</v>
      </c>
      <c r="C21" s="0" t="n">
        <v>439.868204283361</v>
      </c>
      <c r="D21" s="0" t="n">
        <v>511.669658886894</v>
      </c>
      <c r="E21" s="0" t="n">
        <f aca="false">AVERAGE(B21:D21)</f>
        <v>476.283945920636</v>
      </c>
      <c r="F21" s="0" t="n">
        <f aca="false">_xlfn.STDEV.P(B21:D21)</f>
        <v>29.3218682907841</v>
      </c>
      <c r="G21" s="4" t="n">
        <f aca="false">F21/E21</f>
        <v>0.0615638392642151</v>
      </c>
      <c r="K21" s="5"/>
      <c r="L21" s="5"/>
      <c r="M21" s="5"/>
      <c r="P21" s="4"/>
      <c r="S21" s="5"/>
      <c r="T21" s="5"/>
      <c r="U21" s="5"/>
      <c r="X21" s="4"/>
      <c r="AA21" s="5"/>
      <c r="AB21" s="5"/>
      <c r="AC21" s="5"/>
      <c r="AF21" s="4"/>
      <c r="AI21" s="5"/>
      <c r="AJ21" s="5"/>
      <c r="AK21" s="5"/>
      <c r="AN21" s="4"/>
    </row>
    <row r="22" customFormat="false" ht="14.5" hidden="false" customHeight="false" outlineLevel="0" collapsed="false">
      <c r="A22" s="3" t="s">
        <v>27</v>
      </c>
      <c r="B22" s="0" t="n">
        <v>307.964601769912</v>
      </c>
      <c r="C22" s="0" t="n">
        <v>276.295133437991</v>
      </c>
      <c r="D22" s="0" t="n">
        <v>595.113438045375</v>
      </c>
      <c r="E22" s="0" t="n">
        <f aca="false">AVERAGE(B22:D22)</f>
        <v>393.124391084426</v>
      </c>
      <c r="F22" s="0" t="n">
        <f aca="false">_xlfn.STDEV.P(B22:D22)</f>
        <v>143.411808266151</v>
      </c>
      <c r="G22" s="4" t="n">
        <f aca="false">F22/E22</f>
        <v>0.364800077325532</v>
      </c>
      <c r="K22" s="5"/>
      <c r="L22" s="5"/>
      <c r="M22" s="5"/>
      <c r="P22" s="4"/>
      <c r="S22" s="5"/>
      <c r="T22" s="5"/>
      <c r="U22" s="5"/>
      <c r="X22" s="4"/>
      <c r="AA22" s="5"/>
      <c r="AB22" s="5"/>
      <c r="AC22" s="5"/>
      <c r="AF22" s="4"/>
      <c r="AI22" s="5"/>
      <c r="AJ22" s="5"/>
      <c r="AK22" s="5"/>
      <c r="AN22" s="4"/>
    </row>
    <row r="23" customFormat="false" ht="14.5" hidden="false" customHeight="false" outlineLevel="0" collapsed="false">
      <c r="A23" s="3" t="s">
        <v>28</v>
      </c>
      <c r="B23" s="0" t="n">
        <v>442.244224422442</v>
      </c>
      <c r="C23" s="0" t="n">
        <v>426.179604261796</v>
      </c>
      <c r="D23" s="0" t="n">
        <v>428.571428571429</v>
      </c>
      <c r="E23" s="0" t="n">
        <f aca="false">AVERAGE(B23:D23)</f>
        <v>432.331752418556</v>
      </c>
      <c r="F23" s="0" t="n">
        <f aca="false">_xlfn.STDEV.P(B23:D23)</f>
        <v>7.07686521010119</v>
      </c>
      <c r="G23" s="4" t="n">
        <f aca="false">F23/E23</f>
        <v>0.016369061884795</v>
      </c>
      <c r="K23" s="5"/>
      <c r="L23" s="5"/>
      <c r="M23" s="5"/>
      <c r="P23" s="4"/>
      <c r="S23" s="5"/>
      <c r="T23" s="5"/>
      <c r="U23" s="5"/>
      <c r="X23" s="4"/>
      <c r="AA23" s="5"/>
      <c r="AB23" s="5"/>
      <c r="AC23" s="5"/>
      <c r="AF23" s="4"/>
      <c r="AI23" s="5"/>
      <c r="AJ23" s="5"/>
      <c r="AK23" s="5"/>
      <c r="AN23" s="4"/>
    </row>
    <row r="24" customFormat="false" ht="14.5" hidden="false" customHeight="false" outlineLevel="0" collapsed="false">
      <c r="A24" s="3" t="s">
        <v>29</v>
      </c>
      <c r="B24" s="0" t="n">
        <v>228.136882129278</v>
      </c>
      <c r="C24" s="0" t="n">
        <v>160</v>
      </c>
      <c r="D24" s="0" t="n">
        <v>562.607204116638</v>
      </c>
      <c r="E24" s="0" t="n">
        <f aca="false">AVERAGE(B24:D24)</f>
        <v>316.914695415305</v>
      </c>
      <c r="F24" s="0" t="n">
        <f aca="false">_xlfn.STDEV.P(B24:D24)</f>
        <v>175.943675268613</v>
      </c>
      <c r="G24" s="4" t="n">
        <f aca="false">F24/E24</f>
        <v>0.555176764643384</v>
      </c>
      <c r="K24" s="5"/>
      <c r="L24" s="5"/>
      <c r="M24" s="5"/>
      <c r="P24" s="4"/>
      <c r="S24" s="5"/>
      <c r="T24" s="5"/>
      <c r="U24" s="5"/>
      <c r="X24" s="4"/>
      <c r="AA24" s="5"/>
      <c r="AB24" s="5"/>
      <c r="AC24" s="5"/>
      <c r="AF24" s="4"/>
      <c r="AI24" s="5"/>
      <c r="AJ24" s="5"/>
      <c r="AK24" s="5"/>
      <c r="AN24" s="4"/>
    </row>
    <row r="25" customFormat="false" ht="14.5" hidden="false" customHeight="false" outlineLevel="0" collapsed="false">
      <c r="A25" s="3" t="s">
        <v>30</v>
      </c>
      <c r="B25" s="0" t="n">
        <v>557.077625570776</v>
      </c>
      <c r="C25" s="0" t="n">
        <v>473.333333333333</v>
      </c>
      <c r="D25" s="0" t="n">
        <v>377.289377289377</v>
      </c>
      <c r="E25" s="0" t="n">
        <f aca="false">AVERAGE(B25:D25)</f>
        <v>469.233445397829</v>
      </c>
      <c r="F25" s="0" t="n">
        <f aca="false">_xlfn.STDEV.P(B25:D25)</f>
        <v>73.4554757016624</v>
      </c>
      <c r="G25" s="4" t="n">
        <f aca="false">F25/E25</f>
        <v>0.156543563597401</v>
      </c>
      <c r="K25" s="5"/>
      <c r="L25" s="5"/>
      <c r="M25" s="5"/>
      <c r="P25" s="4"/>
      <c r="S25" s="5"/>
      <c r="T25" s="5"/>
      <c r="U25" s="5"/>
      <c r="X25" s="4"/>
      <c r="AA25" s="5"/>
      <c r="AB25" s="5"/>
      <c r="AC25" s="5"/>
      <c r="AF25" s="4"/>
      <c r="AI25" s="5"/>
      <c r="AJ25" s="5"/>
      <c r="AK25" s="5"/>
      <c r="AN25" s="4"/>
    </row>
    <row r="26" customFormat="false" ht="14.5" hidden="false" customHeight="false" outlineLevel="0" collapsed="false">
      <c r="A26" s="3" t="s">
        <v>31</v>
      </c>
      <c r="B26" s="0" t="n">
        <v>602.484472049689</v>
      </c>
      <c r="C26" s="0" t="n">
        <v>503.55871886121</v>
      </c>
      <c r="D26" s="0" t="n">
        <v>732.365145228216</v>
      </c>
      <c r="E26" s="0" t="n">
        <f aca="false">AVERAGE(B26:D26)</f>
        <v>612.802778713038</v>
      </c>
      <c r="F26" s="0" t="n">
        <f aca="false">_xlfn.STDEV.P(B26:D26)</f>
        <v>93.6943462399919</v>
      </c>
      <c r="G26" s="4" t="n">
        <f aca="false">F26/E26</f>
        <v>0.152894780334974</v>
      </c>
      <c r="K26" s="5"/>
      <c r="L26" s="5"/>
      <c r="M26" s="5"/>
      <c r="P26" s="4"/>
      <c r="S26" s="5"/>
      <c r="T26" s="5"/>
      <c r="U26" s="5"/>
      <c r="X26" s="4"/>
      <c r="AA26" s="5"/>
      <c r="AB26" s="5"/>
      <c r="AC26" s="5"/>
      <c r="AF26" s="4"/>
      <c r="AI26" s="5"/>
      <c r="AJ26" s="5"/>
      <c r="AK26" s="5"/>
      <c r="AN26" s="4"/>
    </row>
    <row r="27" customFormat="false" ht="14.5" hidden="false" customHeight="false" outlineLevel="0" collapsed="false">
      <c r="A27" s="3" t="s">
        <v>32</v>
      </c>
      <c r="B27" s="0" t="n">
        <v>244.258872651357</v>
      </c>
      <c r="C27" s="0" t="n">
        <v>206.500956022944</v>
      </c>
      <c r="D27" s="0" t="n">
        <v>722.935779816514</v>
      </c>
      <c r="E27" s="0" t="n">
        <f aca="false">AVERAGE(B27:D27)</f>
        <v>391.231869496938</v>
      </c>
      <c r="F27" s="0" t="n">
        <f aca="false">_xlfn.STDEV.P(B27:D27)</f>
        <v>235.05606162219</v>
      </c>
      <c r="G27" s="4" t="n">
        <f aca="false">F27/E27</f>
        <v>0.600810107633703</v>
      </c>
      <c r="K27" s="5"/>
      <c r="L27" s="5"/>
      <c r="M27" s="5"/>
      <c r="P27" s="4"/>
      <c r="S27" s="5"/>
      <c r="T27" s="5"/>
      <c r="U27" s="5"/>
      <c r="X27" s="4"/>
      <c r="AA27" s="5"/>
      <c r="AB27" s="5"/>
      <c r="AC27" s="5"/>
      <c r="AF27" s="4"/>
      <c r="AI27" s="5"/>
      <c r="AJ27" s="5"/>
      <c r="AK27" s="5"/>
      <c r="AN27" s="4"/>
    </row>
    <row r="28" customFormat="false" ht="14.5" hidden="false" customHeight="false" outlineLevel="0" collapsed="false">
      <c r="A28" s="3" t="s">
        <v>33</v>
      </c>
      <c r="B28" s="0" t="n">
        <v>242.971887550201</v>
      </c>
      <c r="C28" s="0" t="n">
        <v>181.818181818182</v>
      </c>
      <c r="D28" s="0" t="n">
        <v>371.841155234657</v>
      </c>
      <c r="E28" s="0" t="n">
        <f aca="false">AVERAGE(B28:D28)</f>
        <v>265.543741534347</v>
      </c>
      <c r="F28" s="0" t="n">
        <f aca="false">_xlfn.STDEV.P(B28:D28)</f>
        <v>79.201426968293</v>
      </c>
      <c r="G28" s="4" t="n">
        <f aca="false">F28/E28</f>
        <v>0.298261320378544</v>
      </c>
      <c r="K28" s="5"/>
      <c r="L28" s="5"/>
      <c r="M28" s="5"/>
      <c r="P28" s="4"/>
      <c r="S28" s="5"/>
      <c r="T28" s="5"/>
      <c r="U28" s="5"/>
      <c r="X28" s="4"/>
      <c r="AA28" s="5"/>
      <c r="AB28" s="5"/>
      <c r="AC28" s="5"/>
      <c r="AF28" s="4"/>
      <c r="AI28" s="5"/>
      <c r="AJ28" s="5"/>
      <c r="AK28" s="5"/>
      <c r="AN28" s="4"/>
    </row>
    <row r="29" customFormat="false" ht="14.5" hidden="false" customHeight="false" outlineLevel="0" collapsed="false">
      <c r="A29" s="3" t="s">
        <v>34</v>
      </c>
      <c r="B29" s="0" t="n">
        <v>178.637200736648</v>
      </c>
      <c r="C29" s="0" t="n">
        <v>143.790849673203</v>
      </c>
      <c r="D29" s="0" t="n">
        <v>348.672566371682</v>
      </c>
      <c r="E29" s="0" t="n">
        <f aca="false">AVERAGE(B29:D29)</f>
        <v>223.700205593844</v>
      </c>
      <c r="F29" s="0" t="n">
        <f aca="false">_xlfn.STDEV.P(B29:D29)</f>
        <v>89.5065556794537</v>
      </c>
      <c r="G29" s="4" t="n">
        <f aca="false">F29/E29</f>
        <v>0.400118343395554</v>
      </c>
      <c r="K29" s="5"/>
      <c r="L29" s="5"/>
      <c r="M29" s="5"/>
      <c r="P29" s="4"/>
      <c r="S29" s="5"/>
      <c r="T29" s="5"/>
      <c r="U29" s="5"/>
      <c r="X29" s="4"/>
      <c r="AA29" s="5"/>
      <c r="AB29" s="5"/>
      <c r="AC29" s="5"/>
      <c r="AF29" s="4"/>
      <c r="AI29" s="5"/>
      <c r="AJ29" s="5"/>
      <c r="AK29" s="5"/>
      <c r="AN29" s="4"/>
    </row>
    <row r="30" customFormat="false" ht="14.5" hidden="false" customHeight="false" outlineLevel="0" collapsed="false">
      <c r="A30" s="3" t="s">
        <v>35</v>
      </c>
      <c r="B30" s="0" t="n">
        <v>154.128440366973</v>
      </c>
      <c r="C30" s="0" t="n">
        <v>131.36288998358</v>
      </c>
      <c r="D30" s="0" t="n">
        <v>281.666666666667</v>
      </c>
      <c r="E30" s="0" t="n">
        <f aca="false">AVERAGE(B30:D30)</f>
        <v>189.052665672407</v>
      </c>
      <c r="F30" s="0" t="n">
        <f aca="false">_xlfn.STDEV.P(B30:D30)</f>
        <v>66.1441983154398</v>
      </c>
      <c r="G30" s="4" t="n">
        <f aca="false">F30/E30</f>
        <v>0.349871809954034</v>
      </c>
      <c r="K30" s="5"/>
      <c r="L30" s="5"/>
      <c r="M30" s="5"/>
      <c r="P30" s="4"/>
      <c r="S30" s="5"/>
      <c r="T30" s="5"/>
      <c r="U30" s="5"/>
      <c r="X30" s="4"/>
      <c r="AA30" s="5"/>
      <c r="AB30" s="5"/>
      <c r="AC30" s="5"/>
      <c r="AF30" s="4"/>
      <c r="AI30" s="5"/>
      <c r="AJ30" s="5"/>
      <c r="AK30" s="5"/>
      <c r="AN30" s="4"/>
    </row>
    <row r="31" customFormat="false" ht="14.5" hidden="false" customHeight="false" outlineLevel="0" collapsed="false">
      <c r="A31" s="3" t="s">
        <v>36</v>
      </c>
      <c r="B31" s="0" t="n">
        <v>152.899824253076</v>
      </c>
      <c r="C31" s="0" t="n">
        <v>117.834394904459</v>
      </c>
      <c r="D31" s="0" t="n">
        <v>248.756218905473</v>
      </c>
      <c r="E31" s="0" t="n">
        <f aca="false">AVERAGE(B31:D31)</f>
        <v>173.163479354336</v>
      </c>
      <c r="F31" s="0" t="n">
        <f aca="false">_xlfn.STDEV.P(B31:D31)</f>
        <v>55.3359002726996</v>
      </c>
      <c r="G31" s="4" t="n">
        <f aca="false">F31/E31</f>
        <v>0.319558722653455</v>
      </c>
      <c r="K31" s="5"/>
      <c r="L31" s="5"/>
      <c r="M31" s="5"/>
      <c r="P31" s="4"/>
      <c r="S31" s="5"/>
      <c r="T31" s="5"/>
      <c r="U31" s="5"/>
      <c r="X31" s="4"/>
      <c r="AA31" s="5"/>
      <c r="AB31" s="5"/>
      <c r="AC31" s="5"/>
      <c r="AF31" s="4"/>
      <c r="AI31" s="5"/>
      <c r="AJ31" s="5"/>
      <c r="AK31" s="5"/>
      <c r="AN31" s="4"/>
    </row>
    <row r="32" customFormat="false" ht="14.5" hidden="false" customHeight="false" outlineLevel="0" collapsed="false">
      <c r="A32" s="3" t="s">
        <v>37</v>
      </c>
      <c r="B32" s="0" t="n">
        <v>129.370629370629</v>
      </c>
      <c r="C32" s="0" t="n">
        <v>105.343511450382</v>
      </c>
      <c r="D32" s="0" t="n">
        <v>254.125412541254</v>
      </c>
      <c r="E32" s="0" t="n">
        <f aca="false">AVERAGE(B32:D32)</f>
        <v>162.946517787422</v>
      </c>
      <c r="F32" s="0" t="n">
        <f aca="false">_xlfn.STDEV.P(B32:D32)</f>
        <v>65.2151247042494</v>
      </c>
      <c r="G32" s="4" t="n">
        <f aca="false">F32/E32</f>
        <v>0.400224107822472</v>
      </c>
      <c r="K32" s="5"/>
      <c r="L32" s="5"/>
      <c r="M32" s="5"/>
      <c r="P32" s="4"/>
      <c r="S32" s="5"/>
      <c r="T32" s="5"/>
      <c r="U32" s="5"/>
      <c r="X32" s="4"/>
      <c r="AA32" s="5"/>
      <c r="AB32" s="5"/>
      <c r="AC32" s="5"/>
      <c r="AF32" s="4"/>
      <c r="AI32" s="5"/>
      <c r="AJ32" s="5"/>
      <c r="AK32" s="5"/>
      <c r="AN32" s="4"/>
    </row>
    <row r="33" customFormat="false" ht="14.5" hidden="false" customHeight="false" outlineLevel="0" collapsed="false">
      <c r="A33" s="3" t="s">
        <v>38</v>
      </c>
      <c r="B33" s="0" t="n">
        <v>203.900709219858</v>
      </c>
      <c r="C33" s="0" t="n">
        <v>196.899224806201</v>
      </c>
      <c r="D33" s="0" t="n">
        <v>249.146757679181</v>
      </c>
      <c r="E33" s="0" t="n">
        <f aca="false">AVERAGE(B33:D33)</f>
        <v>216.64889723508</v>
      </c>
      <c r="F33" s="0" t="n">
        <f aca="false">_xlfn.STDEV.P(B33:D33)</f>
        <v>23.1565454545343</v>
      </c>
      <c r="G33" s="4" t="n">
        <f aca="false">F33/E33</f>
        <v>0.106885129580917</v>
      </c>
      <c r="K33" s="5"/>
      <c r="L33" s="5"/>
      <c r="M33" s="5"/>
      <c r="P33" s="4"/>
      <c r="S33" s="5"/>
      <c r="T33" s="5"/>
      <c r="U33" s="5"/>
      <c r="X33" s="4"/>
      <c r="AA33" s="5"/>
      <c r="AB33" s="5"/>
      <c r="AC33" s="5"/>
      <c r="AF33" s="4"/>
      <c r="AI33" s="5"/>
      <c r="AJ33" s="5"/>
      <c r="AK33" s="5"/>
      <c r="AN33" s="4"/>
    </row>
    <row r="34" customFormat="false" ht="14.5" hidden="false" customHeight="false" outlineLevel="0" collapsed="false">
      <c r="A34" s="3" t="s">
        <v>39</v>
      </c>
      <c r="B34" s="0" t="n">
        <v>235</v>
      </c>
      <c r="C34" s="0" t="n">
        <v>181.159420289855</v>
      </c>
      <c r="D34" s="0" t="n">
        <v>340.20618556701</v>
      </c>
      <c r="E34" s="0" t="n">
        <f aca="false">AVERAGE(B34:D34)</f>
        <v>252.121868618955</v>
      </c>
      <c r="F34" s="0" t="n">
        <f aca="false">_xlfn.STDEV.P(B34:D34)</f>
        <v>66.0496640164817</v>
      </c>
      <c r="G34" s="4" t="n">
        <f aca="false">F34/E34</f>
        <v>0.261975148678221</v>
      </c>
      <c r="K34" s="5"/>
      <c r="L34" s="5"/>
      <c r="M34" s="5"/>
      <c r="P34" s="4"/>
      <c r="S34" s="5"/>
      <c r="T34" s="5"/>
      <c r="U34" s="5"/>
      <c r="X34" s="4"/>
      <c r="AA34" s="5"/>
      <c r="AB34" s="5"/>
      <c r="AC34" s="5"/>
      <c r="AF34" s="4"/>
      <c r="AI34" s="5"/>
      <c r="AJ34" s="5"/>
      <c r="AK34" s="5"/>
      <c r="AN34" s="4"/>
    </row>
    <row r="35" customFormat="false" ht="14.5" hidden="false" customHeight="false" outlineLevel="0" collapsed="false">
      <c r="A35" s="3" t="s">
        <v>40</v>
      </c>
      <c r="B35" s="0" t="n">
        <v>295.025728987993</v>
      </c>
      <c r="C35" s="0" t="n">
        <v>254.211332312404</v>
      </c>
      <c r="D35" s="0" t="n">
        <v>350.993377483444</v>
      </c>
      <c r="E35" s="0" t="n">
        <f aca="false">AVERAGE(B35:D35)</f>
        <v>300.076812927947</v>
      </c>
      <c r="F35" s="0" t="n">
        <f aca="false">_xlfn.STDEV.P(B35:D35)</f>
        <v>39.6722081865769</v>
      </c>
      <c r="G35" s="4" t="n">
        <f aca="false">F35/E35</f>
        <v>0.13220684330616</v>
      </c>
      <c r="K35" s="5"/>
      <c r="L35" s="5"/>
      <c r="M35" s="5"/>
      <c r="P35" s="4"/>
      <c r="S35" s="5"/>
      <c r="T35" s="5"/>
      <c r="U35" s="5"/>
      <c r="X35" s="4"/>
      <c r="AA35" s="5"/>
      <c r="AB35" s="5"/>
      <c r="AC35" s="5"/>
      <c r="AF35" s="4"/>
      <c r="AI35" s="5"/>
      <c r="AJ35" s="5"/>
      <c r="AK35" s="5"/>
      <c r="AN35" s="4"/>
    </row>
    <row r="36" customFormat="false" ht="14.5" hidden="false" customHeight="false" outlineLevel="0" collapsed="false">
      <c r="A36" s="3" t="s">
        <v>41</v>
      </c>
      <c r="B36" s="0" t="n">
        <v>267.790262172285</v>
      </c>
      <c r="C36" s="0" t="n">
        <v>178.628389154705</v>
      </c>
      <c r="D36" s="0" t="n">
        <v>360.927152317881</v>
      </c>
      <c r="E36" s="0" t="n">
        <f aca="false">AVERAGE(B36:D36)</f>
        <v>269.115267881624</v>
      </c>
      <c r="F36" s="0" t="n">
        <f aca="false">_xlfn.STDEV.P(B36:D36)</f>
        <v>74.4290556740814</v>
      </c>
      <c r="G36" s="4" t="n">
        <f aca="false">F36/E36</f>
        <v>0.276569427888501</v>
      </c>
      <c r="K36" s="5"/>
      <c r="L36" s="5"/>
      <c r="M36" s="5"/>
      <c r="P36" s="4"/>
      <c r="S36" s="5"/>
      <c r="T36" s="5"/>
      <c r="U36" s="5"/>
      <c r="X36" s="4"/>
      <c r="AA36" s="5"/>
      <c r="AB36" s="5"/>
      <c r="AC36" s="5"/>
      <c r="AF36" s="4"/>
      <c r="AI36" s="5"/>
      <c r="AJ36" s="5"/>
      <c r="AK36" s="5"/>
      <c r="AN36" s="4"/>
    </row>
    <row r="37" customFormat="false" ht="14.5" hidden="false" customHeight="false" outlineLevel="0" collapsed="false">
      <c r="A37" s="3" t="s">
        <v>42</v>
      </c>
      <c r="B37" s="0" t="n">
        <v>579.831932773109</v>
      </c>
      <c r="C37" s="0" t="n">
        <v>471.774193548387</v>
      </c>
      <c r="D37" s="0" t="n">
        <v>441.340782122905</v>
      </c>
      <c r="E37" s="0" t="n">
        <f aca="false">AVERAGE(B37:D37)</f>
        <v>497.648969481467</v>
      </c>
      <c r="F37" s="0" t="n">
        <f aca="false">_xlfn.STDEV.P(B37:D37)</f>
        <v>59.4254587658337</v>
      </c>
      <c r="G37" s="4" t="n">
        <f aca="false">F37/E37</f>
        <v>0.119412401934144</v>
      </c>
      <c r="K37" s="5"/>
      <c r="L37" s="5"/>
      <c r="M37" s="5"/>
      <c r="P37" s="4"/>
      <c r="S37" s="5"/>
      <c r="T37" s="5"/>
      <c r="U37" s="5"/>
      <c r="X37" s="4"/>
      <c r="AA37" s="5"/>
      <c r="AB37" s="5"/>
      <c r="AC37" s="5"/>
      <c r="AF37" s="4"/>
      <c r="AI37" s="5"/>
      <c r="AJ37" s="5"/>
      <c r="AK37" s="5"/>
      <c r="AN37" s="4"/>
    </row>
    <row r="38" customFormat="false" ht="14.5" hidden="false" customHeight="false" outlineLevel="0" collapsed="false">
      <c r="A38" s="3" t="s">
        <v>43</v>
      </c>
      <c r="B38" s="0" t="n">
        <v>329.875518672199</v>
      </c>
      <c r="C38" s="0" t="n">
        <v>242.070116861436</v>
      </c>
      <c r="D38" s="0" t="n">
        <v>716</v>
      </c>
      <c r="E38" s="0" t="n">
        <f aca="false">AVERAGE(B38:D38)</f>
        <v>429.315211844545</v>
      </c>
      <c r="F38" s="0" t="n">
        <f aca="false">_xlfn.STDEV.P(B38:D38)</f>
        <v>205.86172214473</v>
      </c>
      <c r="G38" s="4" t="n">
        <f aca="false">F38/E38</f>
        <v>0.479511828291033</v>
      </c>
      <c r="K38" s="5"/>
      <c r="L38" s="5"/>
      <c r="M38" s="5"/>
      <c r="P38" s="4"/>
      <c r="S38" s="5"/>
      <c r="T38" s="5"/>
      <c r="U38" s="5"/>
      <c r="X38" s="4"/>
      <c r="AA38" s="5"/>
      <c r="AB38" s="5"/>
      <c r="AC38" s="5"/>
      <c r="AF38" s="4"/>
      <c r="AI38" s="5"/>
      <c r="AJ38" s="5"/>
      <c r="AK38" s="5"/>
      <c r="AN38" s="4"/>
    </row>
    <row r="39" customFormat="false" ht="14.5" hidden="false" customHeight="false" outlineLevel="0" collapsed="false">
      <c r="A39" s="3" t="s">
        <v>44</v>
      </c>
      <c r="B39" s="0" t="n">
        <v>322.200392927308</v>
      </c>
      <c r="C39" s="0" t="n">
        <v>289.424860853432</v>
      </c>
      <c r="D39" s="0" t="n">
        <v>460.144927536232</v>
      </c>
      <c r="E39" s="0" t="n">
        <f aca="false">AVERAGE(B39:D39)</f>
        <v>357.256727105657</v>
      </c>
      <c r="F39" s="0" t="n">
        <f aca="false">_xlfn.STDEV.P(B39:D39)</f>
        <v>73.973171787989</v>
      </c>
      <c r="G39" s="4" t="n">
        <f aca="false">F39/E39</f>
        <v>0.207058863208226</v>
      </c>
      <c r="K39" s="5"/>
      <c r="L39" s="5"/>
      <c r="M39" s="5"/>
      <c r="P39" s="4"/>
      <c r="S39" s="5"/>
      <c r="T39" s="5"/>
      <c r="U39" s="5"/>
      <c r="X39" s="4"/>
      <c r="AA39" s="5"/>
      <c r="AB39" s="5"/>
      <c r="AC39" s="5"/>
      <c r="AF39" s="4"/>
      <c r="AI39" s="5"/>
      <c r="AJ39" s="5"/>
      <c r="AK39" s="5"/>
      <c r="AN39" s="4"/>
    </row>
    <row r="40" customFormat="false" ht="14.5" hidden="false" customHeight="false" outlineLevel="0" collapsed="false">
      <c r="A40" s="3" t="s">
        <v>45</v>
      </c>
      <c r="B40" s="0" t="n">
        <v>309.751434034417</v>
      </c>
      <c r="C40" s="0" t="n">
        <v>218.487394957983</v>
      </c>
      <c r="D40" s="0" t="n">
        <v>442.857142857143</v>
      </c>
      <c r="E40" s="0" t="n">
        <f aca="false">AVERAGE(B40:D40)</f>
        <v>323.698657283181</v>
      </c>
      <c r="F40" s="0" t="n">
        <f aca="false">_xlfn.STDEV.P(B40:D40)</f>
        <v>92.1279534862476</v>
      </c>
      <c r="G40" s="4" t="n">
        <f aca="false">F40/E40</f>
        <v>0.284610242932368</v>
      </c>
      <c r="K40" s="5"/>
      <c r="L40" s="5"/>
      <c r="M40" s="5"/>
      <c r="P40" s="4"/>
      <c r="S40" s="5"/>
      <c r="T40" s="5"/>
      <c r="U40" s="5"/>
      <c r="X40" s="4"/>
      <c r="AA40" s="5"/>
      <c r="AB40" s="5"/>
      <c r="AC40" s="5"/>
      <c r="AF40" s="4"/>
      <c r="AI40" s="5"/>
      <c r="AJ40" s="5"/>
      <c r="AK40" s="5"/>
      <c r="AN40" s="4"/>
    </row>
    <row r="41" customFormat="false" ht="14.5" hidden="false" customHeight="false" outlineLevel="0" collapsed="false">
      <c r="A41" s="3" t="s">
        <v>46</v>
      </c>
      <c r="B41" s="0" t="n">
        <v>372.822299651568</v>
      </c>
      <c r="C41" s="0" t="n">
        <v>363.025210084034</v>
      </c>
      <c r="D41" s="0" t="n">
        <v>411.558669001751</v>
      </c>
      <c r="E41" s="0" t="n">
        <f aca="false">AVERAGE(B41:D41)</f>
        <v>382.468726245784</v>
      </c>
      <c r="F41" s="0" t="n">
        <f aca="false">_xlfn.STDEV.P(B41:D41)</f>
        <v>20.9549408359562</v>
      </c>
      <c r="G41" s="4" t="n">
        <f aca="false">F41/E41</f>
        <v>0.0547886386467321</v>
      </c>
      <c r="K41" s="5"/>
      <c r="L41" s="5"/>
      <c r="M41" s="5"/>
      <c r="P41" s="4"/>
      <c r="S41" s="5"/>
      <c r="T41" s="5"/>
      <c r="U41" s="5"/>
      <c r="X41" s="4"/>
      <c r="AA41" s="5"/>
      <c r="AB41" s="5"/>
      <c r="AC41" s="5"/>
      <c r="AF41" s="4"/>
      <c r="AI41" s="5"/>
      <c r="AJ41" s="5"/>
      <c r="AK41" s="5"/>
      <c r="AN41" s="4"/>
    </row>
    <row r="42" customFormat="false" ht="14.5" hidden="false" customHeight="false" outlineLevel="0" collapsed="false">
      <c r="A42" s="3" t="s">
        <v>47</v>
      </c>
      <c r="B42" s="0" t="n">
        <v>408.273381294964</v>
      </c>
      <c r="C42" s="0" t="n">
        <v>349.606299212598</v>
      </c>
      <c r="D42" s="0" t="n">
        <v>435.064935064935</v>
      </c>
      <c r="E42" s="0" t="n">
        <f aca="false">AVERAGE(B42:D42)</f>
        <v>397.648205190832</v>
      </c>
      <c r="F42" s="0" t="n">
        <f aca="false">_xlfn.STDEV.P(B42:D42)</f>
        <v>35.6881435574752</v>
      </c>
      <c r="G42" s="4" t="n">
        <f aca="false">F42/E42</f>
        <v>0.0897480312789251</v>
      </c>
      <c r="K42" s="5"/>
      <c r="L42" s="5"/>
      <c r="M42" s="5"/>
      <c r="P42" s="4"/>
      <c r="S42" s="5"/>
      <c r="T42" s="5"/>
      <c r="U42" s="5"/>
      <c r="X42" s="4"/>
      <c r="AA42" s="5"/>
      <c r="AB42" s="5"/>
      <c r="AC42" s="5"/>
      <c r="AF42" s="4"/>
      <c r="AI42" s="5"/>
      <c r="AJ42" s="5"/>
      <c r="AK42" s="5"/>
      <c r="AN42" s="4"/>
    </row>
    <row r="43" customFormat="false" ht="14.5" hidden="false" customHeight="false" outlineLevel="0" collapsed="false">
      <c r="A43" s="3" t="s">
        <v>48</v>
      </c>
      <c r="B43" s="0" t="n">
        <v>137.630662020906</v>
      </c>
      <c r="C43" s="0" t="n">
        <v>106.583072100314</v>
      </c>
      <c r="D43" s="0" t="n">
        <v>434.343434343434</v>
      </c>
      <c r="E43" s="0" t="n">
        <f aca="false">AVERAGE(B43:D43)</f>
        <v>226.185722821551</v>
      </c>
      <c r="F43" s="0" t="n">
        <f aca="false">_xlfn.STDEV.P(B43:D43)</f>
        <v>147.73447546074</v>
      </c>
      <c r="G43" s="4" t="n">
        <f aca="false">F43/E43</f>
        <v>0.653155617506832</v>
      </c>
      <c r="K43" s="5"/>
      <c r="L43" s="5"/>
      <c r="M43" s="5"/>
      <c r="P43" s="4"/>
      <c r="S43" s="5"/>
      <c r="T43" s="5"/>
      <c r="U43" s="5"/>
      <c r="X43" s="4"/>
      <c r="AA43" s="5"/>
      <c r="AB43" s="5"/>
      <c r="AC43" s="5"/>
      <c r="AF43" s="4"/>
      <c r="AI43" s="5"/>
      <c r="AJ43" s="5"/>
      <c r="AK43" s="5"/>
      <c r="AN43" s="4"/>
    </row>
    <row r="44" customFormat="false" ht="14.5" hidden="false" customHeight="false" outlineLevel="0" collapsed="false">
      <c r="A44" s="3" t="s">
        <v>49</v>
      </c>
      <c r="B44" s="0" t="n">
        <v>151.943462897527</v>
      </c>
      <c r="C44" s="0" t="n">
        <v>119.685039370079</v>
      </c>
      <c r="D44" s="0" t="n">
        <v>224.590163934426</v>
      </c>
      <c r="E44" s="0" t="n">
        <f aca="false">AVERAGE(B44:D44)</f>
        <v>165.406222067344</v>
      </c>
      <c r="F44" s="0" t="n">
        <f aca="false">_xlfn.STDEV.P(B44:D44)</f>
        <v>43.8725859986519</v>
      </c>
      <c r="G44" s="4" t="n">
        <f aca="false">F44/E44</f>
        <v>0.265241448902626</v>
      </c>
      <c r="K44" s="5"/>
      <c r="L44" s="5"/>
      <c r="M44" s="5"/>
      <c r="P44" s="4"/>
      <c r="S44" s="5"/>
      <c r="T44" s="5"/>
      <c r="U44" s="5"/>
      <c r="X44" s="4"/>
      <c r="AA44" s="5"/>
      <c r="AB44" s="5"/>
      <c r="AC44" s="5"/>
      <c r="AF44" s="4"/>
      <c r="AI44" s="5"/>
      <c r="AJ44" s="5"/>
      <c r="AK44" s="5"/>
      <c r="AN44" s="4"/>
    </row>
    <row r="45" customFormat="false" ht="14.5" hidden="false" customHeight="false" outlineLevel="0" collapsed="false">
      <c r="A45" s="3" t="s">
        <v>50</v>
      </c>
      <c r="B45" s="0" t="n">
        <v>474.63768115942</v>
      </c>
      <c r="C45" s="0" t="n">
        <v>429.429429429429</v>
      </c>
      <c r="D45" s="0" t="n">
        <v>232.40589198036</v>
      </c>
      <c r="E45" s="0" t="n">
        <f aca="false">AVERAGE(B45:D45)</f>
        <v>378.824334189736</v>
      </c>
      <c r="F45" s="0" t="n">
        <f aca="false">_xlfn.STDEV.P(B45:D45)</f>
        <v>105.165636562475</v>
      </c>
      <c r="G45" s="4" t="n">
        <f aca="false">F45/E45</f>
        <v>0.277610562656733</v>
      </c>
      <c r="K45" s="5"/>
      <c r="L45" s="5"/>
      <c r="M45" s="5"/>
      <c r="P45" s="4"/>
      <c r="S45" s="5"/>
      <c r="T45" s="5"/>
      <c r="U45" s="5"/>
      <c r="X45" s="4"/>
      <c r="AA45" s="5"/>
      <c r="AB45" s="5"/>
      <c r="AC45" s="5"/>
      <c r="AF45" s="4"/>
      <c r="AI45" s="5"/>
      <c r="AJ45" s="5"/>
      <c r="AK45" s="5"/>
      <c r="AN45" s="4"/>
    </row>
    <row r="46" customFormat="false" ht="14.5" hidden="false" customHeight="false" outlineLevel="0" collapsed="false">
      <c r="A46" s="3" t="s">
        <v>51</v>
      </c>
      <c r="B46" s="0" t="n">
        <v>369.676320272572</v>
      </c>
      <c r="C46" s="0" t="n">
        <v>309.063893016345</v>
      </c>
      <c r="D46" s="0" t="n">
        <v>584.040747028863</v>
      </c>
      <c r="E46" s="0" t="n">
        <f aca="false">AVERAGE(B46:D46)</f>
        <v>420.926986772593</v>
      </c>
      <c r="F46" s="0" t="n">
        <f aca="false">_xlfn.STDEV.P(B46:D46)</f>
        <v>117.963386051712</v>
      </c>
      <c r="G46" s="4" t="n">
        <f aca="false">F46/E46</f>
        <v>0.280246669276735</v>
      </c>
      <c r="K46" s="5"/>
      <c r="L46" s="5"/>
      <c r="M46" s="5"/>
      <c r="P46" s="4"/>
      <c r="S46" s="5"/>
      <c r="T46" s="5"/>
      <c r="U46" s="5"/>
      <c r="X46" s="4"/>
      <c r="AA46" s="5"/>
      <c r="AB46" s="5"/>
      <c r="AC46" s="5"/>
      <c r="AF46" s="4"/>
      <c r="AI46" s="5"/>
      <c r="AJ46" s="5"/>
      <c r="AK46" s="5"/>
      <c r="AN46" s="4"/>
    </row>
    <row r="47" customFormat="false" ht="14.5" hidden="false" customHeight="false" outlineLevel="0" collapsed="false">
      <c r="A47" s="3" t="s">
        <v>52</v>
      </c>
      <c r="B47" s="0" t="n">
        <v>458.699472759227</v>
      </c>
      <c r="C47" s="0" t="n">
        <v>375.586854460094</v>
      </c>
      <c r="D47" s="0" t="n">
        <v>504.215851602024</v>
      </c>
      <c r="E47" s="0" t="n">
        <f aca="false">AVERAGE(B47:D47)</f>
        <v>446.167392940448</v>
      </c>
      <c r="F47" s="0" t="n">
        <f aca="false">_xlfn.STDEV.P(B47:D47)</f>
        <v>53.2550122515733</v>
      </c>
      <c r="G47" s="4" t="n">
        <f aca="false">F47/E47</f>
        <v>0.119361058414866</v>
      </c>
      <c r="K47" s="5"/>
      <c r="L47" s="5"/>
      <c r="M47" s="5"/>
      <c r="P47" s="4"/>
      <c r="S47" s="5"/>
      <c r="T47" s="5"/>
      <c r="U47" s="5"/>
      <c r="X47" s="4"/>
      <c r="AA47" s="5"/>
      <c r="AB47" s="5"/>
      <c r="AC47" s="5"/>
      <c r="AF47" s="4"/>
      <c r="AI47" s="5"/>
      <c r="AJ47" s="5"/>
      <c r="AK47" s="5"/>
      <c r="AN47" s="4"/>
    </row>
    <row r="48" customFormat="false" ht="14.5" hidden="false" customHeight="false" outlineLevel="0" collapsed="false">
      <c r="A48" s="3" t="s">
        <v>53</v>
      </c>
      <c r="B48" s="0" t="n">
        <v>648.393194706994</v>
      </c>
      <c r="C48" s="0" t="n">
        <v>569.983136593592</v>
      </c>
      <c r="D48" s="0" t="n">
        <v>533.106960950764</v>
      </c>
      <c r="E48" s="0" t="n">
        <f aca="false">AVERAGE(B48:D48)</f>
        <v>583.827764083783</v>
      </c>
      <c r="F48" s="0" t="n">
        <f aca="false">_xlfn.STDEV.P(B48:D48)</f>
        <v>48.0727518536967</v>
      </c>
      <c r="G48" s="4" t="n">
        <f aca="false">F48/E48</f>
        <v>0.0823406401871596</v>
      </c>
      <c r="K48" s="5"/>
      <c r="L48" s="5"/>
      <c r="M48" s="5"/>
      <c r="P48" s="4"/>
      <c r="S48" s="5"/>
      <c r="T48" s="5"/>
      <c r="U48" s="5"/>
      <c r="X48" s="4"/>
      <c r="AA48" s="5"/>
      <c r="AB48" s="5"/>
      <c r="AC48" s="5"/>
      <c r="AF48" s="4"/>
      <c r="AI48" s="5"/>
      <c r="AJ48" s="5"/>
      <c r="AK48" s="5"/>
      <c r="AN48" s="4"/>
    </row>
    <row r="49" customFormat="false" ht="14.5" hidden="false" customHeight="false" outlineLevel="0" collapsed="false">
      <c r="A49" s="3" t="s">
        <v>54</v>
      </c>
      <c r="B49" s="0" t="n">
        <v>947.939262472885</v>
      </c>
      <c r="C49" s="0" t="n">
        <v>836.653386454183</v>
      </c>
      <c r="D49" s="0" t="n">
        <v>775.925925925926</v>
      </c>
      <c r="E49" s="0" t="n">
        <f aca="false">AVERAGE(B49:D49)</f>
        <v>853.506191617665</v>
      </c>
      <c r="F49" s="0" t="n">
        <f aca="false">_xlfn.STDEV.P(B49:D49)</f>
        <v>71.2280832673605</v>
      </c>
      <c r="G49" s="4" t="n">
        <f aca="false">F49/E49</f>
        <v>0.0834535050441294</v>
      </c>
      <c r="K49" s="5"/>
      <c r="L49" s="5"/>
      <c r="M49" s="5"/>
      <c r="P49" s="4"/>
      <c r="S49" s="5"/>
      <c r="T49" s="5"/>
      <c r="U49" s="5"/>
      <c r="X49" s="4"/>
      <c r="AA49" s="5"/>
      <c r="AB49" s="5"/>
      <c r="AC49" s="5"/>
      <c r="AF49" s="4"/>
      <c r="AI49" s="5"/>
      <c r="AJ49" s="5"/>
      <c r="AK49" s="5"/>
      <c r="AN49" s="4"/>
    </row>
    <row r="50" customFormat="false" ht="14.5" hidden="false" customHeight="false" outlineLevel="0" collapsed="false">
      <c r="A50" s="3" t="s">
        <v>55</v>
      </c>
      <c r="B50" s="0" t="n">
        <v>582.822085889571</v>
      </c>
      <c r="C50" s="0" t="n">
        <v>520.868113522538</v>
      </c>
      <c r="D50" s="0" t="n">
        <v>1075.51020408163</v>
      </c>
      <c r="E50" s="0" t="n">
        <f aca="false">AVERAGE(B50:D50)</f>
        <v>726.400134497913</v>
      </c>
      <c r="F50" s="0" t="n">
        <f aca="false">_xlfn.STDEV.P(B50:D50)</f>
        <v>248.150430433604</v>
      </c>
      <c r="G50" s="4" t="n">
        <f aca="false">F50/E50</f>
        <v>0.341616718731923</v>
      </c>
      <c r="K50" s="5"/>
      <c r="L50" s="5"/>
      <c r="M50" s="5"/>
      <c r="P50" s="4"/>
      <c r="S50" s="5"/>
      <c r="T50" s="5"/>
      <c r="U50" s="5"/>
      <c r="X50" s="4"/>
      <c r="AA50" s="5"/>
      <c r="AB50" s="5"/>
      <c r="AC50" s="5"/>
      <c r="AF50" s="4"/>
      <c r="AI50" s="5"/>
      <c r="AJ50" s="5"/>
      <c r="AK50" s="5"/>
      <c r="AN50" s="4"/>
    </row>
    <row r="51" customFormat="false" ht="14.5" hidden="false" customHeight="false" outlineLevel="0" collapsed="false">
      <c r="A51" s="3" t="s">
        <v>56</v>
      </c>
      <c r="B51" s="0" t="n">
        <v>350.409836065574</v>
      </c>
      <c r="C51" s="0" t="n">
        <v>306.985294117647</v>
      </c>
      <c r="D51" s="0" t="n">
        <v>724.014336917563</v>
      </c>
      <c r="E51" s="0" t="n">
        <f aca="false">AVERAGE(B51:D51)</f>
        <v>460.469822366928</v>
      </c>
      <c r="F51" s="0" t="n">
        <f aca="false">_xlfn.STDEV.P(B51:D51)</f>
        <v>187.195452354207</v>
      </c>
      <c r="G51" s="4" t="n">
        <f aca="false">F51/E51</f>
        <v>0.406531423475216</v>
      </c>
      <c r="K51" s="5"/>
      <c r="L51" s="5"/>
      <c r="M51" s="5"/>
      <c r="P51" s="4"/>
      <c r="S51" s="5"/>
      <c r="T51" s="5"/>
      <c r="U51" s="5"/>
      <c r="X51" s="4"/>
      <c r="AA51" s="5"/>
      <c r="AB51" s="5"/>
      <c r="AC51" s="5"/>
      <c r="AF51" s="4"/>
      <c r="AI51" s="5"/>
      <c r="AJ51" s="5"/>
      <c r="AK51" s="5"/>
      <c r="AN51" s="4"/>
    </row>
    <row r="52" customFormat="false" ht="14.5" hidden="false" customHeight="false" outlineLevel="0" collapsed="false">
      <c r="A52" s="3" t="s">
        <v>57</v>
      </c>
      <c r="B52" s="0" t="n">
        <v>485.772357723577</v>
      </c>
      <c r="C52" s="0" t="n">
        <v>424.242424242424</v>
      </c>
      <c r="D52" s="0" t="n">
        <v>455.172413793104</v>
      </c>
      <c r="E52" s="0" t="n">
        <f aca="false">AVERAGE(B52:D52)</f>
        <v>455.062398586368</v>
      </c>
      <c r="F52" s="0" t="n">
        <f aca="false">_xlfn.STDEV.P(B52:D52)</f>
        <v>25.1196106134638</v>
      </c>
      <c r="G52" s="4" t="n">
        <f aca="false">F52/E52</f>
        <v>0.0552003652499014</v>
      </c>
      <c r="K52" s="5"/>
      <c r="L52" s="5"/>
      <c r="M52" s="5"/>
      <c r="P52" s="4"/>
      <c r="S52" s="5"/>
      <c r="T52" s="5"/>
      <c r="U52" s="5"/>
      <c r="X52" s="4"/>
      <c r="AA52" s="5"/>
      <c r="AB52" s="5"/>
      <c r="AC52" s="5"/>
      <c r="AF52" s="4"/>
      <c r="AI52" s="5"/>
      <c r="AJ52" s="5"/>
      <c r="AK52" s="5"/>
      <c r="AN52" s="4"/>
    </row>
    <row r="53" customFormat="false" ht="14.5" hidden="false" customHeight="false" outlineLevel="0" collapsed="false">
      <c r="A53" s="3" t="s">
        <v>58</v>
      </c>
      <c r="B53" s="0" t="n">
        <v>448.695652173913</v>
      </c>
      <c r="C53" s="0" t="n">
        <v>407.176287051482</v>
      </c>
      <c r="D53" s="0" t="n">
        <v>558.669001751314</v>
      </c>
      <c r="E53" s="0" t="n">
        <f aca="false">AVERAGE(B53:D53)</f>
        <v>471.513646992236</v>
      </c>
      <c r="F53" s="0" t="n">
        <f aca="false">_xlfn.STDEV.P(B53:D53)</f>
        <v>63.9166452886254</v>
      </c>
      <c r="G53" s="4" t="n">
        <f aca="false">F53/E53</f>
        <v>0.135556299793965</v>
      </c>
      <c r="K53" s="5"/>
      <c r="L53" s="5"/>
      <c r="M53" s="5"/>
      <c r="P53" s="4"/>
      <c r="S53" s="5"/>
      <c r="T53" s="5"/>
      <c r="U53" s="5"/>
      <c r="X53" s="4"/>
      <c r="AA53" s="5"/>
      <c r="AB53" s="5"/>
      <c r="AC53" s="5"/>
      <c r="AF53" s="4"/>
      <c r="AI53" s="5"/>
      <c r="AJ53" s="5"/>
      <c r="AK53" s="5"/>
      <c r="AN53" s="4"/>
    </row>
    <row r="54" customFormat="false" ht="14.5" hidden="false" customHeight="false" outlineLevel="0" collapsed="false">
      <c r="A54" s="3" t="s">
        <v>59</v>
      </c>
      <c r="B54" s="0" t="n">
        <v>425.862068965517</v>
      </c>
      <c r="C54" s="0" t="n">
        <v>409.090909090909</v>
      </c>
      <c r="D54" s="0" t="n">
        <v>472.817133443163</v>
      </c>
      <c r="E54" s="0" t="n">
        <f aca="false">AVERAGE(B54:D54)</f>
        <v>435.923370499863</v>
      </c>
      <c r="F54" s="0" t="n">
        <f aca="false">_xlfn.STDEV.P(B54:D54)</f>
        <v>26.9713460172362</v>
      </c>
      <c r="G54" s="4" t="n">
        <f aca="false">F54/E54</f>
        <v>0.0618717596771856</v>
      </c>
      <c r="K54" s="5"/>
      <c r="L54" s="5"/>
      <c r="M54" s="5"/>
      <c r="P54" s="4"/>
      <c r="S54" s="5"/>
      <c r="T54" s="5"/>
      <c r="U54" s="5"/>
      <c r="X54" s="4"/>
      <c r="AA54" s="5"/>
      <c r="AB54" s="5"/>
      <c r="AC54" s="5"/>
      <c r="AF54" s="4"/>
      <c r="AI54" s="5"/>
      <c r="AJ54" s="5"/>
      <c r="AK54" s="5"/>
      <c r="AN54" s="4"/>
    </row>
    <row r="55" customFormat="false" ht="14.5" hidden="false" customHeight="false" outlineLevel="0" collapsed="false">
      <c r="A55" s="3" t="s">
        <v>60</v>
      </c>
      <c r="B55" s="0" t="n">
        <v>429.840142095915</v>
      </c>
      <c r="C55" s="0" t="n">
        <v>401.639344262295</v>
      </c>
      <c r="D55" s="0" t="n">
        <v>495.755517826825</v>
      </c>
      <c r="E55" s="0" t="n">
        <f aca="false">AVERAGE(B55:D55)</f>
        <v>442.411668061678</v>
      </c>
      <c r="F55" s="0" t="n">
        <f aca="false">_xlfn.STDEV.P(B55:D55)</f>
        <v>39.4376806319209</v>
      </c>
      <c r="G55" s="4" t="n">
        <f aca="false">F55/E55</f>
        <v>0.0891424966360125</v>
      </c>
      <c r="K55" s="5"/>
      <c r="L55" s="5"/>
      <c r="M55" s="5"/>
      <c r="P55" s="4"/>
      <c r="S55" s="5"/>
      <c r="T55" s="5"/>
      <c r="U55" s="5"/>
      <c r="X55" s="4"/>
      <c r="AA55" s="5"/>
      <c r="AB55" s="5"/>
      <c r="AC55" s="5"/>
      <c r="AF55" s="4"/>
      <c r="AI55" s="5"/>
      <c r="AJ55" s="5"/>
      <c r="AK55" s="5"/>
      <c r="AN55" s="4"/>
    </row>
    <row r="56" customFormat="false" ht="14.5" hidden="false" customHeight="false" outlineLevel="0" collapsed="false">
      <c r="A56" s="3" t="s">
        <v>61</v>
      </c>
      <c r="B56" s="0" t="n">
        <v>451.83887915937</v>
      </c>
      <c r="C56" s="0" t="n">
        <v>444.444444444445</v>
      </c>
      <c r="D56" s="0" t="n">
        <v>486.622073578595</v>
      </c>
      <c r="E56" s="0" t="n">
        <f aca="false">AVERAGE(B56:D56)</f>
        <v>460.96846572747</v>
      </c>
      <c r="F56" s="0" t="n">
        <f aca="false">_xlfn.STDEV.P(B56:D56)</f>
        <v>18.3893105367004</v>
      </c>
      <c r="G56" s="4" t="n">
        <f aca="false">F56/E56</f>
        <v>0.0398927733758958</v>
      </c>
      <c r="K56" s="5"/>
      <c r="L56" s="5"/>
      <c r="M56" s="5"/>
      <c r="P56" s="4"/>
      <c r="S56" s="5"/>
      <c r="T56" s="5"/>
      <c r="U56" s="5"/>
      <c r="X56" s="4"/>
      <c r="AA56" s="5"/>
      <c r="AB56" s="5"/>
      <c r="AC56" s="5"/>
      <c r="AF56" s="4"/>
      <c r="AI56" s="5"/>
      <c r="AJ56" s="5"/>
      <c r="AK56" s="5"/>
      <c r="AN56" s="4"/>
    </row>
    <row r="57" customFormat="false" ht="14.5" hidden="false" customHeight="false" outlineLevel="0" collapsed="false">
      <c r="A57" s="3" t="s">
        <v>62</v>
      </c>
      <c r="B57" s="0" t="n">
        <v>456.204379562044</v>
      </c>
      <c r="C57" s="0" t="n">
        <v>442.372881355932</v>
      </c>
      <c r="D57" s="0" t="n">
        <v>533.557046979866</v>
      </c>
      <c r="E57" s="0" t="n">
        <f aca="false">AVERAGE(B57:D57)</f>
        <v>477.378102632614</v>
      </c>
      <c r="F57" s="0" t="n">
        <f aca="false">_xlfn.STDEV.P(B57:D57)</f>
        <v>40.123832706885</v>
      </c>
      <c r="G57" s="4" t="n">
        <f aca="false">F57/E57</f>
        <v>0.0840504256177917</v>
      </c>
      <c r="K57" s="5"/>
      <c r="L57" s="5"/>
      <c r="M57" s="5"/>
      <c r="P57" s="4"/>
      <c r="S57" s="5"/>
      <c r="T57" s="5"/>
      <c r="U57" s="5"/>
      <c r="X57" s="4"/>
      <c r="AA57" s="5"/>
      <c r="AB57" s="5"/>
      <c r="AC57" s="5"/>
      <c r="AF57" s="4"/>
      <c r="AI57" s="5"/>
      <c r="AJ57" s="5"/>
      <c r="AK57" s="5"/>
      <c r="AN57" s="4"/>
    </row>
    <row r="58" customFormat="false" ht="14.5" hidden="false" customHeight="false" outlineLevel="0" collapsed="false">
      <c r="A58" s="3" t="s">
        <v>63</v>
      </c>
      <c r="B58" s="0" t="n">
        <v>504.761904761905</v>
      </c>
      <c r="C58" s="0" t="n">
        <v>406.752411575563</v>
      </c>
      <c r="D58" s="0" t="n">
        <v>567.986230636833</v>
      </c>
      <c r="E58" s="0" t="n">
        <f aca="false">AVERAGE(B58:D58)</f>
        <v>493.166848991434</v>
      </c>
      <c r="F58" s="0" t="n">
        <f aca="false">_xlfn.STDEV.P(B58:D58)</f>
        <v>66.3320942481132</v>
      </c>
      <c r="G58" s="4" t="n">
        <f aca="false">F58/E58</f>
        <v>0.134502338070306</v>
      </c>
      <c r="K58" s="5"/>
      <c r="L58" s="5"/>
      <c r="M58" s="5"/>
      <c r="P58" s="4"/>
      <c r="S58" s="5"/>
      <c r="T58" s="5"/>
      <c r="U58" s="5"/>
      <c r="X58" s="4"/>
      <c r="AA58" s="5"/>
      <c r="AB58" s="5"/>
      <c r="AC58" s="5"/>
      <c r="AF58" s="4"/>
      <c r="AI58" s="5"/>
      <c r="AJ58" s="5"/>
      <c r="AK58" s="5"/>
      <c r="AN58" s="4"/>
    </row>
    <row r="59" customFormat="false" ht="14.5" hidden="false" customHeight="false" outlineLevel="0" collapsed="false">
      <c r="A59" s="3" t="s">
        <v>64</v>
      </c>
      <c r="B59" s="0" t="n">
        <v>583.025830258303</v>
      </c>
      <c r="C59" s="0" t="n">
        <v>497.528830313015</v>
      </c>
      <c r="D59" s="0" t="n">
        <v>594.276094276094</v>
      </c>
      <c r="E59" s="0" t="n">
        <f aca="false">AVERAGE(B59:D59)</f>
        <v>558.276918282471</v>
      </c>
      <c r="F59" s="0" t="n">
        <f aca="false">_xlfn.STDEV.P(B59:D59)</f>
        <v>43.20022958331</v>
      </c>
      <c r="G59" s="4" t="n">
        <f aca="false">F59/E59</f>
        <v>0.077381364281036</v>
      </c>
      <c r="K59" s="5"/>
      <c r="L59" s="5"/>
      <c r="M59" s="5"/>
      <c r="P59" s="4"/>
      <c r="S59" s="5"/>
      <c r="T59" s="5"/>
      <c r="U59" s="5"/>
      <c r="X59" s="4"/>
      <c r="AA59" s="5"/>
      <c r="AB59" s="5"/>
      <c r="AC59" s="5"/>
      <c r="AF59" s="4"/>
      <c r="AI59" s="5"/>
      <c r="AJ59" s="5"/>
      <c r="AK59" s="5"/>
      <c r="AN59" s="4"/>
    </row>
    <row r="60" customFormat="false" ht="14.5" hidden="false" customHeight="false" outlineLevel="0" collapsed="false">
      <c r="A60" s="3" t="s">
        <v>65</v>
      </c>
      <c r="B60" s="0" t="n">
        <v>250.474383301708</v>
      </c>
      <c r="C60" s="0" t="n">
        <v>162.207357859532</v>
      </c>
      <c r="D60" s="0" t="n">
        <v>647.686832740214</v>
      </c>
      <c r="E60" s="0" t="n">
        <f aca="false">AVERAGE(B60:D60)</f>
        <v>353.456191300485</v>
      </c>
      <c r="F60" s="0" t="n">
        <f aca="false">_xlfn.STDEV.P(B60:D60)</f>
        <v>211.150056778946</v>
      </c>
      <c r="G60" s="4" t="n">
        <f aca="false">F60/E60</f>
        <v>0.597386782226261</v>
      </c>
      <c r="K60" s="5"/>
      <c r="L60" s="5"/>
      <c r="M60" s="5"/>
      <c r="P60" s="4"/>
      <c r="S60" s="5"/>
      <c r="T60" s="5"/>
      <c r="U60" s="5"/>
      <c r="X60" s="4"/>
      <c r="AA60" s="5"/>
      <c r="AB60" s="5"/>
      <c r="AC60" s="5"/>
      <c r="AF60" s="4"/>
      <c r="AI60" s="5"/>
      <c r="AJ60" s="5"/>
      <c r="AK60" s="5"/>
      <c r="AN60" s="4"/>
    </row>
    <row r="61" customFormat="false" ht="14.5" hidden="false" customHeight="false" outlineLevel="0" collapsed="false">
      <c r="A61" s="3" t="s">
        <v>66</v>
      </c>
      <c r="B61" s="0" t="n">
        <v>942.307692307692</v>
      </c>
      <c r="C61" s="0" t="n">
        <v>855.913978494624</v>
      </c>
      <c r="D61" s="0" t="n">
        <v>437.735849056604</v>
      </c>
      <c r="E61" s="0" t="n">
        <f aca="false">AVERAGE(B61:D61)</f>
        <v>745.319173286307</v>
      </c>
      <c r="F61" s="0" t="n">
        <f aca="false">_xlfn.STDEV.P(B61:D61)</f>
        <v>220.335493365231</v>
      </c>
      <c r="G61" s="4" t="n">
        <f aca="false">F61/E61</f>
        <v>0.295625687977023</v>
      </c>
      <c r="K61" s="5"/>
      <c r="L61" s="5"/>
      <c r="M61" s="5"/>
      <c r="P61" s="4"/>
      <c r="S61" s="5"/>
      <c r="T61" s="5"/>
      <c r="U61" s="5"/>
      <c r="X61" s="4"/>
      <c r="AA61" s="5"/>
      <c r="AB61" s="5"/>
      <c r="AC61" s="5"/>
      <c r="AF61" s="4"/>
      <c r="AI61" s="5"/>
      <c r="AJ61" s="5"/>
      <c r="AK61" s="5"/>
      <c r="AN61" s="4"/>
    </row>
    <row r="62" customFormat="false" ht="14.5" hidden="false" customHeight="false" outlineLevel="0" collapsed="false">
      <c r="A62" s="3" t="s">
        <v>67</v>
      </c>
      <c r="B62" s="0" t="n">
        <v>577.868852459016</v>
      </c>
      <c r="C62" s="0" t="n">
        <v>478.849407783418</v>
      </c>
      <c r="D62" s="0" t="n">
        <v>1105.57768924303</v>
      </c>
      <c r="E62" s="0" t="n">
        <f aca="false">AVERAGE(B62:D62)</f>
        <v>720.765316495155</v>
      </c>
      <c r="F62" s="0" t="n">
        <f aca="false">_xlfn.STDEV.P(B62:D62)</f>
        <v>275.089845045642</v>
      </c>
      <c r="G62" s="4" t="n">
        <f aca="false">F62/E62</f>
        <v>0.381663543944253</v>
      </c>
      <c r="K62" s="5"/>
      <c r="L62" s="5"/>
      <c r="M62" s="5"/>
      <c r="P62" s="4"/>
      <c r="S62" s="5"/>
      <c r="T62" s="5"/>
      <c r="U62" s="5"/>
      <c r="X62" s="4"/>
      <c r="AA62" s="5"/>
      <c r="AB62" s="5"/>
      <c r="AC62" s="5"/>
      <c r="AF62" s="4"/>
      <c r="AI62" s="5"/>
      <c r="AJ62" s="5"/>
      <c r="AK62" s="5"/>
      <c r="AN62" s="4"/>
    </row>
    <row r="63" customFormat="false" ht="14.5" hidden="false" customHeight="false" outlineLevel="0" collapsed="false">
      <c r="A63" s="3" t="s">
        <v>68</v>
      </c>
      <c r="B63" s="0" t="n">
        <v>228.515625</v>
      </c>
      <c r="C63" s="0" t="n">
        <v>164.601769911504</v>
      </c>
      <c r="D63" s="0" t="n">
        <v>714.285714285714</v>
      </c>
      <c r="E63" s="0" t="n">
        <f aca="false">AVERAGE(B63:D63)</f>
        <v>369.134369732406</v>
      </c>
      <c r="F63" s="0" t="n">
        <f aca="false">_xlfn.STDEV.P(B63:D63)</f>
        <v>245.449700486387</v>
      </c>
      <c r="G63" s="4" t="n">
        <f aca="false">F63/E63</f>
        <v>0.66493320755886</v>
      </c>
      <c r="K63" s="5"/>
      <c r="L63" s="5"/>
      <c r="M63" s="5"/>
      <c r="P63" s="4"/>
      <c r="S63" s="5"/>
      <c r="T63" s="5"/>
      <c r="U63" s="5"/>
      <c r="X63" s="4"/>
      <c r="AA63" s="5"/>
      <c r="AB63" s="5"/>
      <c r="AC63" s="5"/>
      <c r="AF63" s="4"/>
      <c r="AI63" s="5"/>
      <c r="AJ63" s="5"/>
      <c r="AK63" s="5"/>
      <c r="AN63" s="4"/>
    </row>
    <row r="64" customFormat="false" ht="14.5" hidden="false" customHeight="false" outlineLevel="0" collapsed="false">
      <c r="A64" s="3" t="s">
        <v>69</v>
      </c>
      <c r="B64" s="0" t="n">
        <v>174.721189591078</v>
      </c>
      <c r="C64" s="0" t="n">
        <v>144.620811287478</v>
      </c>
      <c r="D64" s="0" t="n">
        <v>354.497354497354</v>
      </c>
      <c r="E64" s="0" t="n">
        <f aca="false">AVERAGE(B64:D64)</f>
        <v>224.613118458637</v>
      </c>
      <c r="F64" s="0" t="n">
        <f aca="false">_xlfn.STDEV.P(B64:D64)</f>
        <v>92.6604707953573</v>
      </c>
      <c r="G64" s="4" t="n">
        <f aca="false">F64/E64</f>
        <v>0.412533655341333</v>
      </c>
      <c r="K64" s="5"/>
      <c r="L64" s="5"/>
      <c r="M64" s="5"/>
      <c r="P64" s="4"/>
      <c r="S64" s="5"/>
      <c r="T64" s="5"/>
      <c r="U64" s="5"/>
      <c r="X64" s="4"/>
      <c r="AA64" s="5"/>
      <c r="AB64" s="5"/>
      <c r="AC64" s="5"/>
      <c r="AF64" s="4"/>
      <c r="AI64" s="5"/>
      <c r="AJ64" s="5"/>
      <c r="AK64" s="5"/>
      <c r="AN64" s="4"/>
    </row>
    <row r="65" customFormat="false" ht="14.5" hidden="false" customHeight="false" outlineLevel="0" collapsed="false">
      <c r="A65" s="3" t="s">
        <v>70</v>
      </c>
      <c r="B65" s="0" t="n">
        <v>182.341650671785</v>
      </c>
      <c r="C65" s="0" t="n">
        <v>122.549019607843</v>
      </c>
      <c r="D65" s="0" t="n">
        <v>278.768233387358</v>
      </c>
      <c r="E65" s="0" t="n">
        <f aca="false">AVERAGE(B65:D65)</f>
        <v>194.552967888995</v>
      </c>
      <c r="F65" s="0" t="n">
        <f aca="false">_xlfn.STDEV.P(B65:D65)</f>
        <v>64.3581017412569</v>
      </c>
      <c r="G65" s="4" t="n">
        <f aca="false">F65/E65</f>
        <v>0.330799897013019</v>
      </c>
      <c r="K65" s="5"/>
      <c r="L65" s="5"/>
      <c r="M65" s="5"/>
      <c r="P65" s="4"/>
      <c r="S65" s="5"/>
      <c r="T65" s="5"/>
      <c r="U65" s="5"/>
      <c r="X65" s="4"/>
      <c r="AA65" s="5"/>
      <c r="AB65" s="5"/>
      <c r="AC65" s="5"/>
      <c r="AF65" s="4"/>
      <c r="AI65" s="5"/>
      <c r="AJ65" s="5"/>
      <c r="AK65" s="5"/>
      <c r="AN65" s="4"/>
    </row>
    <row r="66" customFormat="false" ht="14.5" hidden="false" customHeight="false" outlineLevel="0" collapsed="false">
      <c r="A66" s="3" t="s">
        <v>71</v>
      </c>
      <c r="B66" s="0" t="n">
        <v>202.173913043478</v>
      </c>
      <c r="C66" s="0" t="n">
        <v>116.385911179173</v>
      </c>
      <c r="D66" s="0" t="n">
        <v>228.209191759113</v>
      </c>
      <c r="E66" s="0" t="n">
        <f aca="false">AVERAGE(B66:D66)</f>
        <v>182.256338660588</v>
      </c>
      <c r="F66" s="0" t="n">
        <f aca="false">_xlfn.STDEV.P(B66:D66)</f>
        <v>47.7747760984704</v>
      </c>
      <c r="G66" s="4" t="n">
        <f aca="false">F66/E66</f>
        <v>0.262129572280283</v>
      </c>
      <c r="K66" s="5"/>
      <c r="L66" s="5"/>
      <c r="M66" s="5"/>
      <c r="P66" s="4"/>
      <c r="S66" s="5"/>
      <c r="T66" s="5"/>
      <c r="U66" s="5"/>
      <c r="X66" s="4"/>
      <c r="AA66" s="5"/>
      <c r="AB66" s="5"/>
      <c r="AC66" s="5"/>
      <c r="AF66" s="4"/>
      <c r="AI66" s="5"/>
      <c r="AJ66" s="5"/>
      <c r="AK66" s="5"/>
      <c r="AN66" s="4"/>
    </row>
    <row r="67" customFormat="false" ht="14.5" hidden="false" customHeight="false" outlineLevel="0" collapsed="false">
      <c r="A67" s="3" t="s">
        <v>72</v>
      </c>
      <c r="B67" s="0" t="n">
        <v>160.220994475138</v>
      </c>
      <c r="C67" s="0" t="n">
        <v>119.868637110016</v>
      </c>
      <c r="D67" s="0" t="n">
        <v>249.594813614263</v>
      </c>
      <c r="E67" s="0" t="n">
        <f aca="false">AVERAGE(B67:D67)</f>
        <v>176.561481733139</v>
      </c>
      <c r="F67" s="0" t="n">
        <f aca="false">_xlfn.STDEV.P(B67:D67)</f>
        <v>54.2062656924113</v>
      </c>
      <c r="G67" s="4" t="n">
        <f aca="false">F67/E67</f>
        <v>0.307010709019425</v>
      </c>
      <c r="K67" s="5"/>
      <c r="L67" s="5"/>
      <c r="M67" s="5"/>
      <c r="P67" s="4"/>
      <c r="S67" s="5"/>
      <c r="T67" s="5"/>
      <c r="U67" s="5"/>
      <c r="X67" s="4"/>
      <c r="AA67" s="5"/>
      <c r="AB67" s="5"/>
      <c r="AC67" s="5"/>
      <c r="AF67" s="4"/>
      <c r="AI67" s="5"/>
      <c r="AJ67" s="5"/>
      <c r="AK67" s="5"/>
      <c r="AN67" s="4"/>
    </row>
    <row r="68" customFormat="false" ht="14.5" hidden="false" customHeight="false" outlineLevel="0" collapsed="false">
      <c r="A68" s="3" t="s">
        <v>73</v>
      </c>
      <c r="B68" s="0" t="n">
        <v>164.579606440072</v>
      </c>
      <c r="C68" s="0" t="n">
        <v>140.625</v>
      </c>
      <c r="D68" s="0" t="n">
        <v>265.758091993186</v>
      </c>
      <c r="E68" s="0" t="n">
        <f aca="false">AVERAGE(B68:D68)</f>
        <v>190.320899477753</v>
      </c>
      <c r="F68" s="0" t="n">
        <f aca="false">_xlfn.STDEV.P(B68:D68)</f>
        <v>54.2311921522574</v>
      </c>
      <c r="G68" s="4" t="n">
        <f aca="false">F68/E68</f>
        <v>0.284946068987009</v>
      </c>
      <c r="K68" s="5"/>
      <c r="L68" s="5"/>
      <c r="M68" s="5"/>
      <c r="P68" s="4"/>
      <c r="S68" s="5"/>
      <c r="T68" s="5"/>
      <c r="U68" s="5"/>
      <c r="X68" s="4"/>
      <c r="AA68" s="5"/>
      <c r="AB68" s="5"/>
      <c r="AC68" s="5"/>
      <c r="AF68" s="4"/>
      <c r="AI68" s="5"/>
      <c r="AJ68" s="5"/>
      <c r="AK68" s="5"/>
      <c r="AN68" s="4"/>
    </row>
    <row r="69" customFormat="false" ht="14.5" hidden="false" customHeight="false" outlineLevel="0" collapsed="false">
      <c r="A69" s="3" t="s">
        <v>74</v>
      </c>
      <c r="B69" s="0" t="n">
        <v>180.112570356473</v>
      </c>
      <c r="C69" s="0" t="n">
        <v>138.40830449827</v>
      </c>
      <c r="D69" s="0" t="n">
        <v>281.786941580756</v>
      </c>
      <c r="E69" s="0" t="n">
        <f aca="false">AVERAGE(B69:D69)</f>
        <v>200.1026054785</v>
      </c>
      <c r="F69" s="0" t="n">
        <f aca="false">_xlfn.STDEV.P(B69:D69)</f>
        <v>60.2166063531908</v>
      </c>
      <c r="G69" s="4" t="n">
        <f aca="false">F69/E69</f>
        <v>0.30092864712679</v>
      </c>
      <c r="K69" s="5"/>
      <c r="L69" s="5"/>
      <c r="M69" s="5"/>
      <c r="P69" s="4"/>
      <c r="S69" s="5"/>
      <c r="T69" s="5"/>
      <c r="U69" s="5"/>
      <c r="X69" s="4"/>
      <c r="AA69" s="5"/>
      <c r="AB69" s="5"/>
      <c r="AC69" s="5"/>
      <c r="AF69" s="4"/>
      <c r="AI69" s="5"/>
      <c r="AJ69" s="5"/>
      <c r="AK69" s="5"/>
      <c r="AN69" s="4"/>
    </row>
    <row r="70" customFormat="false" ht="14.5" hidden="false" customHeight="false" outlineLevel="0" collapsed="false">
      <c r="A70" s="3" t="s">
        <v>75</v>
      </c>
      <c r="B70" s="0" t="n">
        <v>165.137614678899</v>
      </c>
      <c r="C70" s="0" t="n">
        <v>118.971061093248</v>
      </c>
      <c r="D70" s="0" t="n">
        <v>280.201342281879</v>
      </c>
      <c r="E70" s="0" t="n">
        <f aca="false">AVERAGE(B70:D70)</f>
        <v>188.103339351342</v>
      </c>
      <c r="F70" s="0" t="n">
        <f aca="false">_xlfn.STDEV.P(B70:D70)</f>
        <v>67.7956206812756</v>
      </c>
      <c r="G70" s="4" t="n">
        <f aca="false">F70/E70</f>
        <v>0.360416890604191</v>
      </c>
      <c r="K70" s="5"/>
      <c r="L70" s="5"/>
      <c r="M70" s="5"/>
      <c r="P70" s="4"/>
      <c r="S70" s="5"/>
      <c r="T70" s="5"/>
      <c r="U70" s="5"/>
      <c r="X70" s="4"/>
      <c r="AA70" s="5"/>
      <c r="AB70" s="5"/>
      <c r="AC70" s="5"/>
      <c r="AF70" s="4"/>
      <c r="AI70" s="5"/>
      <c r="AJ70" s="5"/>
      <c r="AK70" s="5"/>
      <c r="AN70" s="4"/>
    </row>
    <row r="71" customFormat="false" ht="14.5" hidden="false" customHeight="false" outlineLevel="0" collapsed="false">
      <c r="A71" s="3" t="s">
        <v>76</v>
      </c>
      <c r="B71" s="0" t="n">
        <v>183.364839319471</v>
      </c>
      <c r="C71" s="0" t="n">
        <v>149.078726968174</v>
      </c>
      <c r="D71" s="0" t="n">
        <v>279.109589041096</v>
      </c>
      <c r="E71" s="0" t="n">
        <f aca="false">AVERAGE(B71:D71)</f>
        <v>203.851051776247</v>
      </c>
      <c r="F71" s="0" t="n">
        <f aca="false">_xlfn.STDEV.P(B71:D71)</f>
        <v>55.0258723903277</v>
      </c>
      <c r="G71" s="4" t="n">
        <f aca="false">F71/E71</f>
        <v>0.269931756107522</v>
      </c>
      <c r="K71" s="5"/>
      <c r="L71" s="5"/>
      <c r="M71" s="5"/>
      <c r="P71" s="4"/>
      <c r="S71" s="5"/>
      <c r="T71" s="5"/>
      <c r="U71" s="5"/>
      <c r="X71" s="4"/>
      <c r="AA71" s="5"/>
      <c r="AB71" s="5"/>
      <c r="AC71" s="5"/>
      <c r="AF71" s="4"/>
      <c r="AI71" s="5"/>
      <c r="AJ71" s="5"/>
      <c r="AK71" s="5"/>
      <c r="AN71" s="4"/>
    </row>
    <row r="72" customFormat="false" ht="14.5" hidden="false" customHeight="false" outlineLevel="0" collapsed="false">
      <c r="A72" s="3" t="s">
        <v>77</v>
      </c>
      <c r="B72" s="0" t="n">
        <v>233.576642335766</v>
      </c>
      <c r="C72" s="0" t="n">
        <v>202.020202020202</v>
      </c>
      <c r="D72" s="0" t="n">
        <v>327.03213610586</v>
      </c>
      <c r="E72" s="0" t="n">
        <f aca="false">AVERAGE(B72:D72)</f>
        <v>254.209660153943</v>
      </c>
      <c r="F72" s="0" t="n">
        <f aca="false">_xlfn.STDEV.P(B72:D72)</f>
        <v>53.0803603615821</v>
      </c>
      <c r="G72" s="4" t="n">
        <f aca="false">F72/E72</f>
        <v>0.208805441655671</v>
      </c>
      <c r="K72" s="5"/>
      <c r="L72" s="5"/>
      <c r="M72" s="5"/>
      <c r="P72" s="4"/>
      <c r="S72" s="5"/>
      <c r="T72" s="5"/>
      <c r="U72" s="5"/>
      <c r="X72" s="4"/>
      <c r="AA72" s="5"/>
      <c r="AB72" s="5"/>
      <c r="AC72" s="5"/>
      <c r="AF72" s="4"/>
      <c r="AI72" s="5"/>
      <c r="AJ72" s="5"/>
      <c r="AK72" s="5"/>
      <c r="AN72" s="4"/>
    </row>
    <row r="73" customFormat="false" ht="14.5" hidden="false" customHeight="false" outlineLevel="0" collapsed="false">
      <c r="A73" s="3" t="s">
        <v>78</v>
      </c>
      <c r="B73" s="0" t="n">
        <v>298.804780876494</v>
      </c>
      <c r="C73" s="0" t="n">
        <v>276.923076923077</v>
      </c>
      <c r="D73" s="0" t="n">
        <v>446.529080675422</v>
      </c>
      <c r="E73" s="0" t="n">
        <f aca="false">AVERAGE(B73:D73)</f>
        <v>340.752312824998</v>
      </c>
      <c r="F73" s="0" t="n">
        <f aca="false">_xlfn.STDEV.P(B73:D73)</f>
        <v>75.3270456283274</v>
      </c>
      <c r="G73" s="4" t="n">
        <f aca="false">F73/E73</f>
        <v>0.221060995900015</v>
      </c>
      <c r="K73" s="5"/>
      <c r="L73" s="5"/>
      <c r="M73" s="5"/>
      <c r="P73" s="4"/>
      <c r="S73" s="5"/>
      <c r="T73" s="5"/>
      <c r="U73" s="5"/>
      <c r="X73" s="4"/>
      <c r="AA73" s="5"/>
      <c r="AB73" s="5"/>
      <c r="AC73" s="5"/>
      <c r="AF73" s="4"/>
      <c r="AI73" s="5"/>
      <c r="AJ73" s="5"/>
      <c r="AK73" s="5"/>
      <c r="AN73" s="4"/>
    </row>
    <row r="74" customFormat="false" ht="14.5" hidden="false" customHeight="false" outlineLevel="0" collapsed="false">
      <c r="A74" s="3" t="s">
        <v>79</v>
      </c>
      <c r="B74" s="0" t="n">
        <v>206.378986866792</v>
      </c>
      <c r="C74" s="0" t="n">
        <v>151.219512195122</v>
      </c>
      <c r="D74" s="0" t="n">
        <v>476.635514018691</v>
      </c>
      <c r="E74" s="0" t="n">
        <f aca="false">AVERAGE(B74:D74)</f>
        <v>278.078004360202</v>
      </c>
      <c r="F74" s="0" t="n">
        <f aca="false">_xlfn.STDEV.P(B74:D74)</f>
        <v>142.195769728098</v>
      </c>
      <c r="G74" s="4" t="n">
        <f aca="false">F74/E74</f>
        <v>0.511352093651781</v>
      </c>
      <c r="K74" s="5"/>
      <c r="L74" s="5"/>
      <c r="M74" s="5"/>
      <c r="P74" s="4"/>
      <c r="S74" s="5"/>
      <c r="T74" s="5"/>
      <c r="U74" s="5"/>
      <c r="X74" s="4"/>
      <c r="AA74" s="5"/>
      <c r="AB74" s="5"/>
      <c r="AC74" s="5"/>
      <c r="AF74" s="4"/>
      <c r="AI74" s="5"/>
      <c r="AJ74" s="5"/>
      <c r="AK74" s="5"/>
      <c r="AN74" s="4"/>
    </row>
    <row r="75" customFormat="false" ht="14.5" hidden="false" customHeight="false" outlineLevel="0" collapsed="false">
      <c r="A75" s="3" t="s">
        <v>80</v>
      </c>
      <c r="B75" s="0" t="n">
        <v>222.868217054264</v>
      </c>
      <c r="C75" s="0" t="n">
        <v>163.763066202091</v>
      </c>
      <c r="D75" s="0" t="n">
        <v>360.967184801382</v>
      </c>
      <c r="E75" s="0" t="n">
        <f aca="false">AVERAGE(B75:D75)</f>
        <v>249.199489352579</v>
      </c>
      <c r="F75" s="0" t="n">
        <f aca="false">_xlfn.STDEV.P(B75:D75)</f>
        <v>82.6331976216452</v>
      </c>
      <c r="G75" s="4" t="n">
        <f aca="false">F75/E75</f>
        <v>0.331594570423585</v>
      </c>
      <c r="K75" s="5"/>
      <c r="L75" s="5"/>
      <c r="M75" s="5"/>
      <c r="P75" s="4"/>
      <c r="S75" s="5"/>
      <c r="T75" s="5"/>
      <c r="U75" s="5"/>
      <c r="X75" s="4"/>
      <c r="AA75" s="5"/>
      <c r="AB75" s="5"/>
      <c r="AC75" s="5"/>
      <c r="AF75" s="4"/>
      <c r="AI75" s="5"/>
      <c r="AJ75" s="5"/>
      <c r="AK75" s="5"/>
      <c r="AN75" s="4"/>
    </row>
    <row r="76" customFormat="false" ht="14.5" hidden="false" customHeight="false" outlineLevel="0" collapsed="false">
      <c r="A76" s="3" t="s">
        <v>81</v>
      </c>
      <c r="B76" s="0" t="n">
        <v>203.007518796992</v>
      </c>
      <c r="C76" s="0" t="n">
        <v>147.727272727273</v>
      </c>
      <c r="D76" s="0" t="n">
        <v>321.180555555556</v>
      </c>
      <c r="E76" s="0" t="n">
        <f aca="false">AVERAGE(B76:D76)</f>
        <v>223.97178235994</v>
      </c>
      <c r="F76" s="0" t="n">
        <f aca="false">_xlfn.STDEV.P(B76:D76)</f>
        <v>72.3470137187415</v>
      </c>
      <c r="G76" s="4" t="n">
        <f aca="false">F76/E76</f>
        <v>0.323018430966782</v>
      </c>
      <c r="K76" s="5"/>
      <c r="L76" s="5"/>
      <c r="M76" s="5"/>
      <c r="P76" s="4"/>
      <c r="S76" s="5"/>
      <c r="T76" s="5"/>
      <c r="U76" s="5"/>
      <c r="X76" s="4"/>
      <c r="AA76" s="5"/>
      <c r="AB76" s="5"/>
      <c r="AC76" s="5"/>
      <c r="AF76" s="4"/>
      <c r="AI76" s="5"/>
      <c r="AJ76" s="5"/>
      <c r="AK76" s="5"/>
      <c r="AN76" s="4"/>
    </row>
    <row r="77" customFormat="false" ht="14.5" hidden="false" customHeight="false" outlineLevel="0" collapsed="false">
      <c r="A77" s="3" t="s">
        <v>82</v>
      </c>
      <c r="B77" s="0" t="n">
        <v>470.149253731343</v>
      </c>
      <c r="C77" s="0" t="n">
        <v>369.951534733441</v>
      </c>
      <c r="D77" s="0" t="n">
        <v>307.692307692308</v>
      </c>
      <c r="E77" s="0" t="n">
        <f aca="false">AVERAGE(B77:D77)</f>
        <v>382.597698719031</v>
      </c>
      <c r="F77" s="0" t="n">
        <f aca="false">_xlfn.STDEV.P(B77:D77)</f>
        <v>66.9228856059734</v>
      </c>
      <c r="G77" s="4" t="n">
        <f aca="false">F77/E77</f>
        <v>0.174917114844226</v>
      </c>
      <c r="K77" s="5"/>
      <c r="L77" s="5"/>
      <c r="M77" s="5"/>
      <c r="P77" s="4"/>
      <c r="S77" s="5"/>
      <c r="T77" s="5"/>
      <c r="U77" s="5"/>
      <c r="X77" s="4"/>
      <c r="AA77" s="5"/>
      <c r="AB77" s="5"/>
      <c r="AC77" s="5"/>
      <c r="AF77" s="4"/>
      <c r="AI77" s="5"/>
      <c r="AJ77" s="5"/>
      <c r="AK77" s="5"/>
      <c r="AN77" s="4"/>
    </row>
    <row r="78" customFormat="false" ht="14.5" hidden="false" customHeight="false" outlineLevel="0" collapsed="false">
      <c r="A78" s="3" t="s">
        <v>83</v>
      </c>
      <c r="B78" s="0" t="n">
        <v>177.858439201452</v>
      </c>
      <c r="C78" s="0" t="n">
        <v>131.795716639209</v>
      </c>
      <c r="D78" s="0" t="n">
        <v>429.951690821256</v>
      </c>
      <c r="E78" s="0" t="n">
        <f aca="false">AVERAGE(B78:D78)</f>
        <v>246.535282220639</v>
      </c>
      <c r="F78" s="0" t="n">
        <f aca="false">_xlfn.STDEV.P(B78:D78)</f>
        <v>131.051205794842</v>
      </c>
      <c r="G78" s="4" t="n">
        <f aca="false">F78/E78</f>
        <v>0.53157180836111</v>
      </c>
      <c r="K78" s="5"/>
      <c r="L78" s="5"/>
      <c r="M78" s="5"/>
      <c r="P78" s="4"/>
      <c r="S78" s="5"/>
      <c r="T78" s="5"/>
      <c r="U78" s="5"/>
      <c r="X78" s="4"/>
      <c r="AA78" s="5"/>
      <c r="AB78" s="5"/>
      <c r="AC78" s="5"/>
      <c r="AF78" s="4"/>
      <c r="AI78" s="5"/>
      <c r="AJ78" s="5"/>
      <c r="AK78" s="5"/>
      <c r="AN78" s="4"/>
    </row>
    <row r="79" customFormat="false" ht="14.5" hidden="false" customHeight="false" outlineLevel="0" collapsed="false">
      <c r="A79" s="3" t="s">
        <v>84</v>
      </c>
      <c r="B79" s="0" t="n">
        <v>183.520599250936</v>
      </c>
      <c r="C79" s="0" t="n">
        <v>139.802631578947</v>
      </c>
      <c r="D79" s="0" t="n">
        <v>265.238879736409</v>
      </c>
      <c r="E79" s="0" t="n">
        <f aca="false">AVERAGE(B79:D79)</f>
        <v>196.187370188764</v>
      </c>
      <c r="F79" s="0" t="n">
        <f aca="false">_xlfn.STDEV.P(B79:D79)</f>
        <v>51.9865264752875</v>
      </c>
      <c r="G79" s="4" t="n">
        <f aca="false">F79/E79</f>
        <v>0.264984063068219</v>
      </c>
      <c r="K79" s="5"/>
      <c r="L79" s="5"/>
      <c r="M79" s="5"/>
      <c r="P79" s="4"/>
      <c r="S79" s="5"/>
      <c r="T79" s="5"/>
      <c r="U79" s="5"/>
      <c r="X79" s="4"/>
      <c r="AA79" s="5"/>
      <c r="AB79" s="5"/>
      <c r="AC79" s="5"/>
      <c r="AF79" s="4"/>
      <c r="AI79" s="5"/>
      <c r="AJ79" s="5"/>
      <c r="AK79" s="5"/>
      <c r="AN79" s="4"/>
    </row>
    <row r="80" customFormat="false" ht="14.5" hidden="false" customHeight="false" outlineLevel="0" collapsed="false">
      <c r="A80" s="3" t="s">
        <v>85</v>
      </c>
      <c r="B80" s="0" t="n">
        <v>213.147410358566</v>
      </c>
      <c r="C80" s="0" t="n">
        <v>147.208121827411</v>
      </c>
      <c r="D80" s="0" t="n">
        <v>301.369863013699</v>
      </c>
      <c r="E80" s="0" t="n">
        <f aca="false">AVERAGE(B80:D80)</f>
        <v>220.575131733225</v>
      </c>
      <c r="F80" s="0" t="n">
        <f aca="false">_xlfn.STDEV.P(B80:D80)</f>
        <v>63.1550414720878</v>
      </c>
      <c r="G80" s="4" t="n">
        <f aca="false">F80/E80</f>
        <v>0.2863198628777</v>
      </c>
      <c r="K80" s="5"/>
      <c r="L80" s="5"/>
      <c r="M80" s="5"/>
      <c r="P80" s="4"/>
      <c r="S80" s="5"/>
      <c r="T80" s="5"/>
      <c r="U80" s="5"/>
      <c r="X80" s="4"/>
      <c r="AA80" s="5"/>
      <c r="AB80" s="5"/>
      <c r="AC80" s="5"/>
      <c r="AF80" s="4"/>
      <c r="AI80" s="5"/>
      <c r="AJ80" s="5"/>
      <c r="AK80" s="5"/>
      <c r="AN80" s="4"/>
    </row>
    <row r="81" customFormat="false" ht="14.5" hidden="false" customHeight="false" outlineLevel="0" collapsed="false">
      <c r="A81" s="3" t="s">
        <v>86</v>
      </c>
      <c r="B81" s="0" t="n">
        <v>198.076923076923</v>
      </c>
      <c r="C81" s="0" t="n">
        <v>161.921708185053</v>
      </c>
      <c r="D81" s="0" t="n">
        <v>296.551724137931</v>
      </c>
      <c r="E81" s="0" t="n">
        <f aca="false">AVERAGE(B81:D81)</f>
        <v>218.850118466636</v>
      </c>
      <c r="F81" s="0" t="n">
        <f aca="false">_xlfn.STDEV.P(B81:D81)</f>
        <v>56.8914436091077</v>
      </c>
      <c r="G81" s="4" t="n">
        <f aca="false">F81/E81</f>
        <v>0.259956192885411</v>
      </c>
      <c r="K81" s="5"/>
      <c r="L81" s="5"/>
      <c r="M81" s="5"/>
      <c r="P81" s="4"/>
      <c r="S81" s="5"/>
      <c r="T81" s="5"/>
      <c r="U81" s="5"/>
      <c r="X81" s="4"/>
      <c r="AA81" s="5"/>
      <c r="AB81" s="5"/>
      <c r="AC81" s="5"/>
      <c r="AF81" s="4"/>
      <c r="AI81" s="5"/>
      <c r="AJ81" s="5"/>
      <c r="AK81" s="5"/>
      <c r="AN81" s="4"/>
    </row>
    <row r="82" customFormat="false" ht="14.5" hidden="false" customHeight="false" outlineLevel="0" collapsed="false">
      <c r="A82" s="3" t="s">
        <v>87</v>
      </c>
      <c r="B82" s="0" t="n">
        <v>224.137931034483</v>
      </c>
      <c r="C82" s="0" t="n">
        <v>142.857142857143</v>
      </c>
      <c r="D82" s="0" t="n">
        <v>304.123711340206</v>
      </c>
      <c r="E82" s="0" t="n">
        <f aca="false">AVERAGE(B82:D82)</f>
        <v>223.706261743944</v>
      </c>
      <c r="F82" s="0" t="n">
        <f aca="false">_xlfn.STDEV.P(B82:D82)</f>
        <v>65.8375084651999</v>
      </c>
      <c r="G82" s="4" t="n">
        <f aca="false">F82/E82</f>
        <v>0.29430337779529</v>
      </c>
      <c r="K82" s="5"/>
      <c r="L82" s="5"/>
      <c r="M82" s="5"/>
      <c r="P82" s="4"/>
      <c r="S82" s="5"/>
      <c r="T82" s="5"/>
      <c r="U82" s="5"/>
      <c r="X82" s="4"/>
      <c r="AA82" s="5"/>
      <c r="AB82" s="5"/>
      <c r="AC82" s="5"/>
      <c r="AF82" s="4"/>
      <c r="AI82" s="5"/>
      <c r="AJ82" s="5"/>
      <c r="AK82" s="5"/>
      <c r="AN82" s="4"/>
    </row>
    <row r="83" customFormat="false" ht="14.5" hidden="false" customHeight="false" outlineLevel="0" collapsed="false">
      <c r="A83" s="3" t="s">
        <v>88</v>
      </c>
      <c r="B83" s="0" t="n">
        <v>212.237093690249</v>
      </c>
      <c r="C83" s="0" t="n">
        <v>147.540983606557</v>
      </c>
      <c r="D83" s="0" t="n">
        <v>342.013888888889</v>
      </c>
      <c r="E83" s="0" t="n">
        <f aca="false">AVERAGE(B83:D83)</f>
        <v>233.930655395232</v>
      </c>
      <c r="F83" s="0" t="n">
        <f aca="false">_xlfn.STDEV.P(B83:D83)</f>
        <v>80.8615511716318</v>
      </c>
      <c r="G83" s="4" t="n">
        <f aca="false">F83/E83</f>
        <v>0.345664620291061</v>
      </c>
      <c r="K83" s="5"/>
      <c r="L83" s="5"/>
      <c r="M83" s="5"/>
      <c r="P83" s="4"/>
      <c r="S83" s="5"/>
      <c r="T83" s="5"/>
      <c r="U83" s="5"/>
      <c r="X83" s="4"/>
      <c r="AA83" s="5"/>
      <c r="AB83" s="5"/>
      <c r="AC83" s="5"/>
      <c r="AF83" s="4"/>
      <c r="AI83" s="5"/>
      <c r="AJ83" s="5"/>
      <c r="AK83" s="5"/>
      <c r="AN83" s="4"/>
    </row>
    <row r="84" customFormat="false" ht="14.5" hidden="false" customHeight="false" outlineLevel="0" collapsed="false">
      <c r="A84" s="3" t="s">
        <v>89</v>
      </c>
      <c r="B84" s="0" t="n">
        <v>478.764478764479</v>
      </c>
      <c r="C84" s="0" t="n">
        <v>425.992779783394</v>
      </c>
      <c r="D84" s="0" t="n">
        <v>367.941712204007</v>
      </c>
      <c r="E84" s="0" t="n">
        <f aca="false">AVERAGE(B84:D84)</f>
        <v>424.232990250627</v>
      </c>
      <c r="F84" s="0" t="n">
        <f aca="false">_xlfn.STDEV.P(B84:D84)</f>
        <v>45.2603140468479</v>
      </c>
      <c r="G84" s="4" t="n">
        <f aca="false">F84/E84</f>
        <v>0.106687398403668</v>
      </c>
      <c r="K84" s="5"/>
      <c r="L84" s="5"/>
      <c r="M84" s="5"/>
      <c r="P84" s="4"/>
      <c r="S84" s="5"/>
      <c r="T84" s="5"/>
      <c r="U84" s="5"/>
      <c r="X84" s="4"/>
      <c r="AA84" s="5"/>
      <c r="AB84" s="5"/>
      <c r="AC84" s="5"/>
      <c r="AF84" s="4"/>
      <c r="AI84" s="5"/>
      <c r="AJ84" s="5"/>
      <c r="AK84" s="5"/>
      <c r="AN84" s="4"/>
    </row>
    <row r="85" customFormat="false" ht="14.5" hidden="false" customHeight="false" outlineLevel="0" collapsed="false">
      <c r="A85" s="3" t="s">
        <v>90</v>
      </c>
      <c r="B85" s="0" t="n">
        <v>407.643312101911</v>
      </c>
      <c r="C85" s="0" t="n">
        <v>272.015655577299</v>
      </c>
      <c r="D85" s="0" t="n">
        <v>663.551401869159</v>
      </c>
      <c r="E85" s="0" t="n">
        <f aca="false">AVERAGE(B85:D85)</f>
        <v>447.736789849456</v>
      </c>
      <c r="F85" s="0" t="n">
        <f aca="false">_xlfn.STDEV.P(B85:D85)</f>
        <v>162.33848460239</v>
      </c>
      <c r="G85" s="4" t="n">
        <f aca="false">F85/E85</f>
        <v>0.362575710289461</v>
      </c>
      <c r="K85" s="5"/>
      <c r="L85" s="5"/>
      <c r="M85" s="5"/>
      <c r="P85" s="4"/>
      <c r="S85" s="5"/>
      <c r="T85" s="5"/>
      <c r="U85" s="5"/>
      <c r="X85" s="4"/>
      <c r="AA85" s="5"/>
      <c r="AB85" s="5"/>
      <c r="AC85" s="5"/>
      <c r="AF85" s="4"/>
      <c r="AI85" s="5"/>
      <c r="AJ85" s="5"/>
      <c r="AK85" s="5"/>
      <c r="AN85" s="4"/>
    </row>
    <row r="86" customFormat="false" ht="14.5" hidden="false" customHeight="false" outlineLevel="0" collapsed="false">
      <c r="A86" s="3" t="s">
        <v>91</v>
      </c>
      <c r="B86" s="0" t="n">
        <v>489.837398373984</v>
      </c>
      <c r="C86" s="0" t="n">
        <v>448.275862068966</v>
      </c>
      <c r="D86" s="0" t="n">
        <v>603.921568627451</v>
      </c>
      <c r="E86" s="0" t="n">
        <f aca="false">AVERAGE(B86:D86)</f>
        <v>514.011609690134</v>
      </c>
      <c r="F86" s="0" t="n">
        <f aca="false">_xlfn.STDEV.P(B86:D86)</f>
        <v>65.8011695037452</v>
      </c>
      <c r="G86" s="4" t="n">
        <f aca="false">F86/E86</f>
        <v>0.128014948034759</v>
      </c>
      <c r="K86" s="5"/>
      <c r="L86" s="5"/>
      <c r="M86" s="5"/>
      <c r="P86" s="4"/>
      <c r="S86" s="5"/>
      <c r="T86" s="5"/>
      <c r="U86" s="5"/>
      <c r="X86" s="4"/>
      <c r="AA86" s="5"/>
      <c r="AB86" s="5"/>
      <c r="AC86" s="5"/>
      <c r="AF86" s="4"/>
      <c r="AI86" s="5"/>
      <c r="AJ86" s="5"/>
      <c r="AK86" s="5"/>
      <c r="AN86" s="4"/>
    </row>
    <row r="87" customFormat="false" ht="14.5" hidden="false" customHeight="false" outlineLevel="0" collapsed="false">
      <c r="A87" s="3" t="s">
        <v>92</v>
      </c>
      <c r="B87" s="0" t="n">
        <v>293.388429752066</v>
      </c>
      <c r="C87" s="0" t="n">
        <v>280.665280665281</v>
      </c>
      <c r="D87" s="0" t="n">
        <v>657.19696969697</v>
      </c>
      <c r="E87" s="0" t="n">
        <f aca="false">AVERAGE(B87:D87)</f>
        <v>410.416893371439</v>
      </c>
      <c r="F87" s="0" t="n">
        <f aca="false">_xlfn.STDEV.P(B87:D87)</f>
        <v>174.577154259652</v>
      </c>
      <c r="G87" s="4" t="n">
        <f aca="false">F87/E87</f>
        <v>0.425365420086776</v>
      </c>
      <c r="K87" s="5"/>
      <c r="L87" s="5"/>
      <c r="M87" s="5"/>
      <c r="P87" s="4"/>
      <c r="S87" s="5"/>
      <c r="T87" s="5"/>
      <c r="U87" s="5"/>
      <c r="X87" s="4"/>
      <c r="AA87" s="5"/>
      <c r="AB87" s="5"/>
      <c r="AC87" s="5"/>
      <c r="AF87" s="4"/>
      <c r="AI87" s="5"/>
      <c r="AJ87" s="5"/>
      <c r="AK87" s="5"/>
      <c r="AN87" s="4"/>
    </row>
    <row r="88" customFormat="false" ht="14.5" hidden="false" customHeight="false" outlineLevel="0" collapsed="false">
      <c r="A88" s="3" t="s">
        <v>93</v>
      </c>
      <c r="B88" s="0" t="n">
        <v>330.645161290323</v>
      </c>
      <c r="C88" s="0" t="n">
        <v>313.092979127135</v>
      </c>
      <c r="D88" s="0" t="n">
        <v>450.467289719626</v>
      </c>
      <c r="E88" s="0" t="n">
        <f aca="false">AVERAGE(B88:D88)</f>
        <v>364.735143379028</v>
      </c>
      <c r="F88" s="0" t="n">
        <f aca="false">_xlfn.STDEV.P(B88:D88)</f>
        <v>61.0438119266085</v>
      </c>
      <c r="G88" s="4" t="n">
        <f aca="false">F88/E88</f>
        <v>0.167364766008228</v>
      </c>
      <c r="K88" s="5"/>
      <c r="L88" s="5"/>
      <c r="M88" s="5"/>
      <c r="P88" s="4"/>
      <c r="S88" s="5"/>
      <c r="T88" s="5"/>
      <c r="U88" s="5"/>
      <c r="X88" s="4"/>
      <c r="AA88" s="5"/>
      <c r="AB88" s="5"/>
      <c r="AC88" s="5"/>
      <c r="AF88" s="4"/>
      <c r="AI88" s="5"/>
      <c r="AJ88" s="5"/>
      <c r="AK88" s="5"/>
      <c r="AN88" s="4"/>
    </row>
    <row r="89" customFormat="false" ht="14.5" hidden="false" customHeight="false" outlineLevel="0" collapsed="false">
      <c r="A89" s="3" t="s">
        <v>94</v>
      </c>
      <c r="B89" s="0" t="n">
        <v>259.920634920635</v>
      </c>
      <c r="C89" s="0" t="n">
        <v>178.890876565295</v>
      </c>
      <c r="D89" s="0" t="n">
        <v>489.795918367347</v>
      </c>
      <c r="E89" s="0" t="n">
        <f aca="false">AVERAGE(B89:D89)</f>
        <v>309.535809951092</v>
      </c>
      <c r="F89" s="0" t="n">
        <f aca="false">_xlfn.STDEV.P(B89:D89)</f>
        <v>131.685826748012</v>
      </c>
      <c r="G89" s="4" t="n">
        <f aca="false">F89/E89</f>
        <v>0.425430023003861</v>
      </c>
      <c r="K89" s="5"/>
      <c r="L89" s="5"/>
      <c r="M89" s="5"/>
      <c r="P89" s="4"/>
      <c r="S89" s="5"/>
      <c r="T89" s="5"/>
      <c r="U89" s="5"/>
      <c r="X89" s="4"/>
      <c r="AA89" s="5"/>
      <c r="AB89" s="5"/>
      <c r="AC89" s="5"/>
      <c r="AF89" s="4"/>
      <c r="AI89" s="5"/>
      <c r="AJ89" s="5"/>
      <c r="AK89" s="5"/>
      <c r="AN89" s="4"/>
    </row>
    <row r="90" customFormat="false" ht="14.5" hidden="false" customHeight="false" outlineLevel="0" collapsed="false">
      <c r="A90" s="3" t="s">
        <v>95</v>
      </c>
      <c r="B90" s="0" t="n">
        <v>258.75486381323</v>
      </c>
      <c r="C90" s="0" t="n">
        <v>231.075697211155</v>
      </c>
      <c r="D90" s="0" t="n">
        <v>387.5</v>
      </c>
      <c r="E90" s="0" t="n">
        <f aca="false">AVERAGE(B90:D90)</f>
        <v>292.443520341462</v>
      </c>
      <c r="F90" s="0" t="n">
        <f aca="false">_xlfn.STDEV.P(B90:D90)</f>
        <v>68.1583196670416</v>
      </c>
      <c r="G90" s="4" t="n">
        <f aca="false">F90/E90</f>
        <v>0.233064899463181</v>
      </c>
      <c r="K90" s="5"/>
      <c r="L90" s="5"/>
      <c r="M90" s="5"/>
      <c r="P90" s="4"/>
      <c r="S90" s="5"/>
      <c r="T90" s="5"/>
      <c r="U90" s="5"/>
      <c r="X90" s="4"/>
      <c r="AA90" s="5"/>
      <c r="AB90" s="5"/>
      <c r="AC90" s="5"/>
      <c r="AF90" s="4"/>
      <c r="AI90" s="5"/>
      <c r="AJ90" s="5"/>
      <c r="AK90" s="5"/>
      <c r="AN90" s="4"/>
    </row>
    <row r="91" customFormat="false" ht="14.5" hidden="false" customHeight="false" outlineLevel="0" collapsed="false">
      <c r="G91" s="4" t="n">
        <f aca="false">AVERAGE(G2:G90)</f>
        <v>0.257623170317164</v>
      </c>
      <c r="K91" s="6"/>
      <c r="P91" s="4"/>
      <c r="S91" s="6"/>
      <c r="X91" s="4"/>
      <c r="AA91" s="6"/>
      <c r="AF91" s="4"/>
      <c r="AI91" s="6"/>
      <c r="AN91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39.45"/>
    <col collapsed="false" customWidth="true" hidden="false" outlineLevel="0" max="7" min="2" style="0" width="8.45"/>
    <col collapsed="false" customWidth="true" hidden="false" outlineLevel="0" max="1025" min="8" style="0" width="9.18"/>
  </cols>
  <sheetData>
    <row r="1" customFormat="false" ht="14.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</row>
    <row r="2" customFormat="false" ht="14.5" hidden="false" customHeight="false" outlineLevel="0" collapsed="false">
      <c r="A2" s="3" t="s">
        <v>7</v>
      </c>
      <c r="B2" s="5" t="n">
        <v>67.95593</v>
      </c>
      <c r="C2" s="5" t="n">
        <v>47.20793</v>
      </c>
      <c r="D2" s="5" t="n">
        <v>78.94825</v>
      </c>
      <c r="E2" s="0" t="n">
        <f aca="false">AVERAGE(B2:D2)</f>
        <v>64.7040366666667</v>
      </c>
      <c r="F2" s="0" t="n">
        <f aca="false">_xlfn.STDEV.P(B2:D2)</f>
        <v>13.1603719834492</v>
      </c>
      <c r="G2" s="4" t="n">
        <f aca="false">F2/E2</f>
        <v>0.203393368658698</v>
      </c>
    </row>
    <row r="3" customFormat="false" ht="14.5" hidden="false" customHeight="false" outlineLevel="0" collapsed="false">
      <c r="A3" s="3" t="s">
        <v>8</v>
      </c>
      <c r="B3" s="5" t="n">
        <v>53.3426</v>
      </c>
      <c r="C3" s="5" t="n">
        <v>37.74757</v>
      </c>
      <c r="D3" s="5" t="n">
        <v>69.98648</v>
      </c>
      <c r="E3" s="0" t="n">
        <f aca="false">AVERAGE(B3:D3)</f>
        <v>53.6922166666667</v>
      </c>
      <c r="F3" s="0" t="n">
        <f aca="false">_xlfn.STDEV.P(B3:D3)</f>
        <v>13.1638014610075</v>
      </c>
      <c r="G3" s="4" t="n">
        <f aca="false">F3/E3</f>
        <v>0.245171503026804</v>
      </c>
    </row>
    <row r="4" customFormat="false" ht="14.5" hidden="false" customHeight="false" outlineLevel="0" collapsed="false">
      <c r="A4" s="3" t="s">
        <v>9</v>
      </c>
      <c r="B4" s="5" t="n">
        <v>34.71293</v>
      </c>
      <c r="C4" s="5" t="n">
        <v>31.63361</v>
      </c>
      <c r="D4" s="5" t="n">
        <v>56.05998</v>
      </c>
      <c r="E4" s="0" t="n">
        <f aca="false">AVERAGE(B4:D4)</f>
        <v>40.8021733333333</v>
      </c>
      <c r="F4" s="0" t="n">
        <f aca="false">_xlfn.STDEV.P(B4:D4)</f>
        <v>10.8618921348487</v>
      </c>
      <c r="G4" s="4" t="n">
        <f aca="false">F4/E4</f>
        <v>0.266208666046108</v>
      </c>
    </row>
    <row r="5" customFormat="false" ht="14.5" hidden="false" customHeight="false" outlineLevel="0" collapsed="false">
      <c r="A5" s="3" t="s">
        <v>10</v>
      </c>
      <c r="B5" s="5" t="n">
        <v>49.16536</v>
      </c>
      <c r="C5" s="5" t="n">
        <v>33.13636</v>
      </c>
      <c r="D5" s="5" t="n">
        <v>63.7126</v>
      </c>
      <c r="E5" s="0" t="n">
        <f aca="false">AVERAGE(B5:D5)</f>
        <v>48.67144</v>
      </c>
      <c r="F5" s="0" t="n">
        <f aca="false">_xlfn.STDEV.P(B5:D5)</f>
        <v>12.487582655294</v>
      </c>
      <c r="G5" s="4" t="n">
        <f aca="false">F5/E5</f>
        <v>0.256568999300083</v>
      </c>
    </row>
    <row r="6" customFormat="false" ht="14.5" hidden="false" customHeight="false" outlineLevel="0" collapsed="false">
      <c r="A6" s="3" t="s">
        <v>11</v>
      </c>
      <c r="B6" s="5" t="n">
        <v>50.20048</v>
      </c>
      <c r="C6" s="5" t="n">
        <v>37.29126</v>
      </c>
      <c r="D6" s="5" t="n">
        <v>56.48386</v>
      </c>
      <c r="E6" s="0" t="n">
        <f aca="false">AVERAGE(B6:D6)</f>
        <v>47.9918666666667</v>
      </c>
      <c r="F6" s="0" t="n">
        <f aca="false">_xlfn.STDEV.P(B6:D6)</f>
        <v>7.98947029250097</v>
      </c>
      <c r="G6" s="4" t="n">
        <f aca="false">F6/E6</f>
        <v>0.166475506110083</v>
      </c>
    </row>
    <row r="7" customFormat="false" ht="14.5" hidden="false" customHeight="false" outlineLevel="0" collapsed="false">
      <c r="A7" s="3" t="s">
        <v>12</v>
      </c>
      <c r="B7" s="5" t="n">
        <v>31.30674</v>
      </c>
      <c r="C7" s="5" t="n">
        <v>23.15739</v>
      </c>
      <c r="D7" s="5" t="n">
        <v>44.29797</v>
      </c>
      <c r="E7" s="0" t="n">
        <f aca="false">AVERAGE(B7:D7)</f>
        <v>32.9207</v>
      </c>
      <c r="F7" s="0" t="n">
        <f aca="false">_xlfn.STDEV.P(B7:D7)</f>
        <v>8.70573300935654</v>
      </c>
      <c r="G7" s="4" t="n">
        <f aca="false">F7/E7</f>
        <v>0.264445561891349</v>
      </c>
    </row>
    <row r="8" customFormat="false" ht="14.5" hidden="false" customHeight="false" outlineLevel="0" collapsed="false">
      <c r="A8" s="3" t="s">
        <v>13</v>
      </c>
      <c r="B8" s="5" t="n">
        <v>42.54065</v>
      </c>
      <c r="C8" s="5" t="n">
        <v>28.15485</v>
      </c>
      <c r="D8" s="5" t="n">
        <v>49.60148</v>
      </c>
      <c r="E8" s="0" t="n">
        <f aca="false">AVERAGE(B8:D8)</f>
        <v>40.0989933333333</v>
      </c>
      <c r="F8" s="0" t="n">
        <f aca="false">_xlfn.STDEV.P(B8:D8)</f>
        <v>8.92415262261665</v>
      </c>
      <c r="G8" s="4" t="n">
        <f aca="false">F8/E8</f>
        <v>0.222553033898689</v>
      </c>
    </row>
    <row r="9" customFormat="false" ht="14.5" hidden="false" customHeight="false" outlineLevel="0" collapsed="false">
      <c r="A9" s="3" t="s">
        <v>14</v>
      </c>
      <c r="B9" s="5" t="n">
        <v>45.08157</v>
      </c>
      <c r="C9" s="5" t="n">
        <v>35.23291</v>
      </c>
      <c r="D9" s="5" t="n">
        <v>357.6667</v>
      </c>
      <c r="E9" s="0" t="n">
        <f aca="false">AVERAGE(B9:D9)</f>
        <v>145.993726666667</v>
      </c>
      <c r="F9" s="0" t="n">
        <f aca="false">_xlfn.STDEV.P(B9:D9)</f>
        <v>149.729388689016</v>
      </c>
      <c r="G9" s="4" t="n">
        <f aca="false">F9/E9</f>
        <v>1.0255878256391</v>
      </c>
    </row>
    <row r="10" customFormat="false" ht="14.5" hidden="false" customHeight="false" outlineLevel="0" collapsed="false">
      <c r="A10" s="3" t="s">
        <v>15</v>
      </c>
      <c r="B10" s="5" t="n">
        <v>32.47938</v>
      </c>
      <c r="C10" s="5" t="n">
        <v>23.19172</v>
      </c>
      <c r="D10" s="5" t="n">
        <v>56.08423</v>
      </c>
      <c r="E10" s="0" t="n">
        <f aca="false">AVERAGE(B10:D10)</f>
        <v>37.2517766666667</v>
      </c>
      <c r="F10" s="0" t="n">
        <f aca="false">_xlfn.STDEV.P(B10:D10)</f>
        <v>13.84584488774</v>
      </c>
      <c r="G10" s="4" t="n">
        <f aca="false">F10/E10</f>
        <v>0.371682806209064</v>
      </c>
    </row>
    <row r="11" customFormat="false" ht="14.5" hidden="false" customHeight="false" outlineLevel="0" collapsed="false">
      <c r="A11" s="3" t="s">
        <v>16</v>
      </c>
      <c r="B11" s="5" t="n">
        <v>45.83166</v>
      </c>
      <c r="C11" s="5" t="n">
        <v>30.55165</v>
      </c>
      <c r="D11" s="5" t="n">
        <v>49.7678</v>
      </c>
      <c r="E11" s="0" t="n">
        <f aca="false">AVERAGE(B11:D11)</f>
        <v>42.05037</v>
      </c>
      <c r="F11" s="0" t="n">
        <f aca="false">_xlfn.STDEV.P(B11:D11)</f>
        <v>8.28809269388722</v>
      </c>
      <c r="G11" s="4" t="n">
        <f aca="false">F11/E11</f>
        <v>0.197099162121218</v>
      </c>
    </row>
    <row r="12" customFormat="false" ht="14.5" hidden="false" customHeight="false" outlineLevel="0" collapsed="false">
      <c r="A12" s="3" t="s">
        <v>17</v>
      </c>
      <c r="B12" s="5" t="n">
        <v>53.64428</v>
      </c>
      <c r="C12" s="5" t="n">
        <v>41.24318</v>
      </c>
      <c r="D12" s="5" t="n">
        <v>59.89116</v>
      </c>
      <c r="E12" s="0" t="n">
        <f aca="false">AVERAGE(B12:D12)</f>
        <v>51.5928733333333</v>
      </c>
      <c r="F12" s="0" t="n">
        <f aca="false">_xlfn.STDEV.P(B12:D12)</f>
        <v>7.7499673764532</v>
      </c>
      <c r="G12" s="4" t="n">
        <f aca="false">F12/E12</f>
        <v>0.150213912808885</v>
      </c>
    </row>
    <row r="13" customFormat="false" ht="14.5" hidden="false" customHeight="false" outlineLevel="0" collapsed="false">
      <c r="A13" s="3" t="s">
        <v>18</v>
      </c>
      <c r="B13" s="5" t="n">
        <v>56.98191</v>
      </c>
      <c r="C13" s="5" t="n">
        <v>49.24722</v>
      </c>
      <c r="D13" s="5" t="n">
        <v>65.1664</v>
      </c>
      <c r="E13" s="0" t="n">
        <f aca="false">AVERAGE(B13:D13)</f>
        <v>57.1318433333333</v>
      </c>
      <c r="F13" s="0" t="n">
        <f aca="false">_xlfn.STDEV.P(B13:D13)</f>
        <v>6.49984271458078</v>
      </c>
      <c r="G13" s="4" t="n">
        <f aca="false">F13/E13</f>
        <v>0.113769175565678</v>
      </c>
    </row>
    <row r="14" customFormat="false" ht="14.5" hidden="false" customHeight="false" outlineLevel="0" collapsed="false">
      <c r="A14" s="3" t="s">
        <v>19</v>
      </c>
      <c r="B14" s="5" t="n">
        <v>50.59565</v>
      </c>
      <c r="C14" s="5" t="n">
        <v>37.13812</v>
      </c>
      <c r="D14" s="5" t="n">
        <v>70.80533</v>
      </c>
      <c r="E14" s="0" t="n">
        <f aca="false">AVERAGE(B14:D14)</f>
        <v>52.8463666666667</v>
      </c>
      <c r="F14" s="0" t="n">
        <f aca="false">_xlfn.STDEV.P(B14:D14)</f>
        <v>13.8364145507723</v>
      </c>
      <c r="G14" s="4" t="n">
        <f aca="false">F14/E14</f>
        <v>0.261823383962169</v>
      </c>
    </row>
    <row r="15" customFormat="false" ht="14.5" hidden="false" customHeight="false" outlineLevel="0" collapsed="false">
      <c r="A15" s="3" t="s">
        <v>20</v>
      </c>
      <c r="B15" s="5" t="n">
        <v>46.23881</v>
      </c>
      <c r="C15" s="5" t="n">
        <v>33.24144</v>
      </c>
      <c r="D15" s="5" t="n">
        <v>62.03361</v>
      </c>
      <c r="E15" s="0" t="n">
        <f aca="false">AVERAGE(B15:D15)</f>
        <v>47.1712866666667</v>
      </c>
      <c r="F15" s="0" t="n">
        <f aca="false">_xlfn.STDEV.P(B15:D15)</f>
        <v>11.772833073865</v>
      </c>
      <c r="G15" s="4" t="n">
        <f aca="false">F15/E15</f>
        <v>0.249576255086215</v>
      </c>
    </row>
    <row r="16" customFormat="false" ht="14.5" hidden="false" customHeight="false" outlineLevel="0" collapsed="false">
      <c r="A16" s="3" t="s">
        <v>21</v>
      </c>
      <c r="B16" s="5" t="n">
        <v>34.17564</v>
      </c>
      <c r="C16" s="5" t="n">
        <v>21.20067</v>
      </c>
      <c r="D16" s="5" t="n">
        <v>56.26819</v>
      </c>
      <c r="E16" s="0" t="n">
        <f aca="false">AVERAGE(B16:D16)</f>
        <v>37.2148333333333</v>
      </c>
      <c r="F16" s="0" t="n">
        <f aca="false">_xlfn.STDEV.P(B16:D16)</f>
        <v>14.4766538911364</v>
      </c>
      <c r="G16" s="4" t="n">
        <f aca="false">F16/E16</f>
        <v>0.389002249760707</v>
      </c>
    </row>
    <row r="17" customFormat="false" ht="14.5" hidden="false" customHeight="false" outlineLevel="0" collapsed="false">
      <c r="A17" s="3" t="s">
        <v>22</v>
      </c>
      <c r="B17" s="5" t="n">
        <v>39.23211</v>
      </c>
      <c r="C17" s="5" t="n">
        <v>28.493</v>
      </c>
      <c r="D17" s="5" t="n">
        <v>47.15721</v>
      </c>
      <c r="E17" s="0" t="n">
        <f aca="false">AVERAGE(B17:D17)</f>
        <v>38.2941066666667</v>
      </c>
      <c r="F17" s="0" t="n">
        <f aca="false">_xlfn.STDEV.P(B17:D17)</f>
        <v>7.64844521982663</v>
      </c>
      <c r="G17" s="4" t="n">
        <f aca="false">F17/E17</f>
        <v>0.19972904150508</v>
      </c>
    </row>
    <row r="18" customFormat="false" ht="14.5" hidden="false" customHeight="false" outlineLevel="0" collapsed="false">
      <c r="A18" s="3" t="s">
        <v>23</v>
      </c>
      <c r="B18" s="5" t="n">
        <v>37.39051</v>
      </c>
      <c r="C18" s="5" t="n">
        <v>27.88131</v>
      </c>
      <c r="D18" s="5" t="n">
        <v>40.28357</v>
      </c>
      <c r="E18" s="0" t="n">
        <f aca="false">AVERAGE(B18:D18)</f>
        <v>35.18513</v>
      </c>
      <c r="F18" s="0" t="n">
        <f aca="false">_xlfn.STDEV.P(B18:D18)</f>
        <v>5.29791084517913</v>
      </c>
      <c r="G18" s="4" t="n">
        <f aca="false">F18/E18</f>
        <v>0.150572439129233</v>
      </c>
    </row>
    <row r="19" customFormat="false" ht="14.5" hidden="false" customHeight="false" outlineLevel="0" collapsed="false">
      <c r="A19" s="3" t="s">
        <v>24</v>
      </c>
      <c r="B19" s="5" t="n">
        <v>36.50193</v>
      </c>
      <c r="C19" s="5" t="n">
        <v>25.218</v>
      </c>
      <c r="D19" s="5" t="n">
        <v>42.5789</v>
      </c>
      <c r="E19" s="0" t="n">
        <f aca="false">AVERAGE(B19:D19)</f>
        <v>34.7662766666667</v>
      </c>
      <c r="F19" s="0" t="n">
        <f aca="false">_xlfn.STDEV.P(B19:D19)</f>
        <v>7.19303281296716</v>
      </c>
      <c r="G19" s="4" t="n">
        <f aca="false">F19/E19</f>
        <v>0.206896840922391</v>
      </c>
    </row>
    <row r="20" customFormat="false" ht="14.5" hidden="false" customHeight="false" outlineLevel="0" collapsed="false">
      <c r="A20" s="3" t="s">
        <v>25</v>
      </c>
      <c r="B20" s="5" t="n">
        <v>29.89325</v>
      </c>
      <c r="C20" s="5" t="n">
        <v>25.57653</v>
      </c>
      <c r="D20" s="5" t="n">
        <v>47.30466</v>
      </c>
      <c r="E20" s="0" t="n">
        <f aca="false">AVERAGE(B20:D20)</f>
        <v>34.2581466666667</v>
      </c>
      <c r="F20" s="0" t="n">
        <f aca="false">_xlfn.STDEV.P(B20:D20)</f>
        <v>9.39209421116978</v>
      </c>
      <c r="G20" s="4" t="n">
        <f aca="false">F20/E20</f>
        <v>0.274156518230694</v>
      </c>
    </row>
    <row r="21" customFormat="false" ht="14.5" hidden="false" customHeight="false" outlineLevel="0" collapsed="false">
      <c r="A21" s="3" t="s">
        <v>26</v>
      </c>
      <c r="B21" s="5" t="n">
        <v>36.58348</v>
      </c>
      <c r="C21" s="5" t="n">
        <v>27.46301</v>
      </c>
      <c r="D21" s="5" t="n">
        <v>50.28779</v>
      </c>
      <c r="E21" s="0" t="n">
        <f aca="false">AVERAGE(B21:D21)</f>
        <v>38.1114266666667</v>
      </c>
      <c r="F21" s="0" t="n">
        <f aca="false">_xlfn.STDEV.P(B21:D21)</f>
        <v>9.38060450341495</v>
      </c>
      <c r="G21" s="4" t="n">
        <f aca="false">F21/E21</f>
        <v>0.246136272605599</v>
      </c>
    </row>
    <row r="22" customFormat="false" ht="14.5" hidden="false" customHeight="false" outlineLevel="0" collapsed="false">
      <c r="A22" s="3" t="s">
        <v>27</v>
      </c>
      <c r="B22" s="5" t="n">
        <v>28.13578</v>
      </c>
      <c r="C22" s="5" t="n">
        <v>22.82887</v>
      </c>
      <c r="D22" s="5" t="n">
        <v>49.59376</v>
      </c>
      <c r="E22" s="0" t="n">
        <f aca="false">AVERAGE(B22:D22)</f>
        <v>33.51947</v>
      </c>
      <c r="F22" s="0" t="n">
        <f aca="false">_xlfn.STDEV.P(B22:D22)</f>
        <v>11.5708807699933</v>
      </c>
      <c r="G22" s="4" t="n">
        <f aca="false">F22/E22</f>
        <v>0.345198798489155</v>
      </c>
    </row>
    <row r="23" customFormat="false" ht="14.5" hidden="false" customHeight="false" outlineLevel="0" collapsed="false">
      <c r="A23" s="3" t="s">
        <v>28</v>
      </c>
      <c r="B23" s="5" t="n">
        <v>36.57671</v>
      </c>
      <c r="C23" s="5" t="n">
        <v>30.41006</v>
      </c>
      <c r="D23" s="5" t="n">
        <v>41.94197</v>
      </c>
      <c r="E23" s="0" t="n">
        <f aca="false">AVERAGE(B23:D23)</f>
        <v>36.30958</v>
      </c>
      <c r="F23" s="0" t="n">
        <f aca="false">_xlfn.STDEV.P(B23:D23)</f>
        <v>4.71167032588232</v>
      </c>
      <c r="G23" s="4" t="n">
        <f aca="false">F23/E23</f>
        <v>0.129763834389776</v>
      </c>
    </row>
    <row r="24" customFormat="false" ht="14.5" hidden="false" customHeight="false" outlineLevel="0" collapsed="false">
      <c r="A24" s="3" t="s">
        <v>29</v>
      </c>
      <c r="B24" s="5" t="n">
        <v>24.89875</v>
      </c>
      <c r="C24" s="5" t="n">
        <v>19.61252</v>
      </c>
      <c r="D24" s="5" t="n">
        <v>50.82967</v>
      </c>
      <c r="E24" s="0" t="n">
        <f aca="false">AVERAGE(B24:D24)</f>
        <v>31.7803133333333</v>
      </c>
      <c r="F24" s="0" t="n">
        <f aca="false">_xlfn.STDEV.P(B24:D24)</f>
        <v>13.6417141875849</v>
      </c>
      <c r="G24" s="4" t="n">
        <f aca="false">F24/E24</f>
        <v>0.429250462212296</v>
      </c>
    </row>
    <row r="25" customFormat="false" ht="14.5" hidden="false" customHeight="false" outlineLevel="0" collapsed="false">
      <c r="A25" s="3" t="s">
        <v>30</v>
      </c>
      <c r="B25" s="5" t="n">
        <v>44.78777</v>
      </c>
      <c r="C25" s="5" t="n">
        <v>40.23656</v>
      </c>
      <c r="D25" s="5" t="n">
        <v>44.17459</v>
      </c>
      <c r="E25" s="0" t="n">
        <f aca="false">AVERAGE(B25:D25)</f>
        <v>43.0663066666667</v>
      </c>
      <c r="F25" s="0" t="n">
        <f aca="false">_xlfn.STDEV.P(B25:D25)</f>
        <v>2.01653119262317</v>
      </c>
      <c r="G25" s="4" t="n">
        <f aca="false">F25/E25</f>
        <v>0.0468238711118446</v>
      </c>
    </row>
    <row r="26" customFormat="false" ht="14.5" hidden="false" customHeight="false" outlineLevel="0" collapsed="false">
      <c r="A26" s="3" t="s">
        <v>31</v>
      </c>
      <c r="B26" s="5" t="n">
        <v>43.80634</v>
      </c>
      <c r="C26" s="5" t="n">
        <v>31.66888</v>
      </c>
      <c r="D26" s="5" t="n">
        <v>66.37487</v>
      </c>
      <c r="E26" s="0" t="n">
        <f aca="false">AVERAGE(B26:D26)</f>
        <v>47.2833633333333</v>
      </c>
      <c r="F26" s="0" t="n">
        <f aca="false">_xlfn.STDEV.P(B26:D26)</f>
        <v>14.3803964691621</v>
      </c>
      <c r="G26" s="4" t="n">
        <f aca="false">F26/E26</f>
        <v>0.304132266729518</v>
      </c>
    </row>
    <row r="27" customFormat="false" ht="14.5" hidden="false" customHeight="false" outlineLevel="0" collapsed="false">
      <c r="A27" s="3" t="s">
        <v>32</v>
      </c>
      <c r="B27" s="5" t="n">
        <v>27.76503</v>
      </c>
      <c r="C27" s="5" t="n">
        <v>21.24735</v>
      </c>
      <c r="D27" s="5" t="n">
        <v>58.21606</v>
      </c>
      <c r="E27" s="0" t="n">
        <f aca="false">AVERAGE(B27:D27)</f>
        <v>35.7428133333333</v>
      </c>
      <c r="F27" s="0" t="n">
        <f aca="false">_xlfn.STDEV.P(B27:D27)</f>
        <v>16.1122137926736</v>
      </c>
      <c r="G27" s="4" t="n">
        <f aca="false">F27/E27</f>
        <v>0.45078191362311</v>
      </c>
    </row>
    <row r="28" customFormat="false" ht="14.5" hidden="false" customHeight="false" outlineLevel="0" collapsed="false">
      <c r="A28" s="3" t="s">
        <v>33</v>
      </c>
      <c r="B28" s="5" t="n">
        <v>26.27583</v>
      </c>
      <c r="C28" s="5" t="n">
        <v>20.48561</v>
      </c>
      <c r="D28" s="5" t="n">
        <v>39.65036</v>
      </c>
      <c r="E28" s="0" t="n">
        <f aca="false">AVERAGE(B28:D28)</f>
        <v>28.8039333333333</v>
      </c>
      <c r="F28" s="0" t="n">
        <f aca="false">_xlfn.STDEV.P(B28:D28)</f>
        <v>8.02560030936973</v>
      </c>
      <c r="G28" s="4" t="n">
        <f aca="false">F28/E28</f>
        <v>0.278628623962343</v>
      </c>
    </row>
    <row r="29" customFormat="false" ht="14.5" hidden="false" customHeight="false" outlineLevel="0" collapsed="false">
      <c r="A29" s="3" t="s">
        <v>34</v>
      </c>
      <c r="B29" s="5" t="n">
        <v>21.60617</v>
      </c>
      <c r="C29" s="5" t="n">
        <v>16.29636</v>
      </c>
      <c r="D29" s="5" t="n">
        <v>39.0032</v>
      </c>
      <c r="E29" s="0" t="n">
        <f aca="false">AVERAGE(B29:D29)</f>
        <v>25.6352433333333</v>
      </c>
      <c r="F29" s="0" t="n">
        <f aca="false">_xlfn.STDEV.P(B29:D29)</f>
        <v>9.69794547452993</v>
      </c>
      <c r="G29" s="4" t="n">
        <f aca="false">F29/E29</f>
        <v>0.378305185108961</v>
      </c>
    </row>
    <row r="30" customFormat="false" ht="14.5" hidden="false" customHeight="false" outlineLevel="0" collapsed="false">
      <c r="A30" s="3" t="s">
        <v>35</v>
      </c>
      <c r="B30" s="5" t="n">
        <v>16.3772</v>
      </c>
      <c r="C30" s="5" t="n">
        <v>15.44898</v>
      </c>
      <c r="D30" s="5" t="n">
        <v>30.84001</v>
      </c>
      <c r="E30" s="0" t="n">
        <f aca="false">AVERAGE(B30:D30)</f>
        <v>20.88873</v>
      </c>
      <c r="F30" s="0" t="n">
        <f aca="false">_xlfn.STDEV.P(B30:D30)</f>
        <v>7.04681385785567</v>
      </c>
      <c r="G30" s="4" t="n">
        <f aca="false">F30/E30</f>
        <v>0.337350037932209</v>
      </c>
    </row>
    <row r="31" customFormat="false" ht="14.5" hidden="false" customHeight="false" outlineLevel="0" collapsed="false">
      <c r="A31" s="3" t="s">
        <v>36</v>
      </c>
      <c r="B31" s="5" t="n">
        <v>18.18813</v>
      </c>
      <c r="C31" s="5" t="n">
        <v>14.16677</v>
      </c>
      <c r="D31" s="5" t="n">
        <v>28.4912</v>
      </c>
      <c r="E31" s="0" t="n">
        <f aca="false">AVERAGE(B31:D31)</f>
        <v>20.2820333333333</v>
      </c>
      <c r="F31" s="0" t="n">
        <f aca="false">_xlfn.STDEV.P(B31:D31)</f>
        <v>6.03244820854868</v>
      </c>
      <c r="G31" s="4" t="n">
        <f aca="false">F31/E31</f>
        <v>0.297428177412292</v>
      </c>
    </row>
    <row r="32" customFormat="false" ht="14.5" hidden="false" customHeight="false" outlineLevel="0" collapsed="false">
      <c r="A32" s="3" t="s">
        <v>37</v>
      </c>
      <c r="B32" s="5" t="n">
        <v>15.42252</v>
      </c>
      <c r="C32" s="5" t="n">
        <v>12.36202</v>
      </c>
      <c r="D32" s="5" t="n">
        <v>28.60018</v>
      </c>
      <c r="E32" s="0" t="n">
        <f aca="false">AVERAGE(B32:D32)</f>
        <v>18.7949066666667</v>
      </c>
      <c r="F32" s="0" t="n">
        <f aca="false">_xlfn.STDEV.P(B32:D32)</f>
        <v>7.04505518873739</v>
      </c>
      <c r="G32" s="4" t="n">
        <f aca="false">F32/E32</f>
        <v>0.37483853012327</v>
      </c>
    </row>
    <row r="33" customFormat="false" ht="14.5" hidden="false" customHeight="false" outlineLevel="0" collapsed="false">
      <c r="A33" s="3" t="s">
        <v>38</v>
      </c>
      <c r="B33" s="5" t="n">
        <v>24.00111</v>
      </c>
      <c r="C33" s="5" t="n">
        <v>19.2654</v>
      </c>
      <c r="D33" s="5" t="n">
        <v>29.30547</v>
      </c>
      <c r="E33" s="0" t="n">
        <f aca="false">AVERAGE(B33:D33)</f>
        <v>24.19066</v>
      </c>
      <c r="F33" s="0" t="n">
        <f aca="false">_xlfn.STDEV.P(B33:D33)</f>
        <v>4.10103225242133</v>
      </c>
      <c r="G33" s="4" t="n">
        <f aca="false">F33/E33</f>
        <v>0.169529572670664</v>
      </c>
    </row>
    <row r="34" customFormat="false" ht="14.5" hidden="false" customHeight="false" outlineLevel="0" collapsed="false">
      <c r="A34" s="3" t="s">
        <v>39</v>
      </c>
      <c r="B34" s="5" t="n">
        <v>24.23875</v>
      </c>
      <c r="C34" s="5" t="n">
        <v>18.99447</v>
      </c>
      <c r="D34" s="5" t="n">
        <v>37.09838</v>
      </c>
      <c r="E34" s="0" t="n">
        <f aca="false">AVERAGE(B34:D34)</f>
        <v>26.7772</v>
      </c>
      <c r="F34" s="0" t="n">
        <f aca="false">_xlfn.STDEV.P(B34:D34)</f>
        <v>7.6057296658024</v>
      </c>
      <c r="G34" s="4" t="n">
        <f aca="false">F34/E34</f>
        <v>0.284037526918513</v>
      </c>
    </row>
    <row r="35" customFormat="false" ht="14.5" hidden="false" customHeight="false" outlineLevel="0" collapsed="false">
      <c r="A35" s="3" t="s">
        <v>40</v>
      </c>
      <c r="B35" s="5" t="n">
        <v>29.03717</v>
      </c>
      <c r="C35" s="5" t="n">
        <v>22.03272</v>
      </c>
      <c r="D35" s="5" t="n">
        <v>39.66355</v>
      </c>
      <c r="E35" s="0" t="n">
        <f aca="false">AVERAGE(B35:D35)</f>
        <v>30.24448</v>
      </c>
      <c r="F35" s="0" t="n">
        <f aca="false">_xlfn.STDEV.P(B35:D35)</f>
        <v>7.24820620104496</v>
      </c>
      <c r="G35" s="4" t="n">
        <f aca="false">F35/E35</f>
        <v>0.239653854225464</v>
      </c>
    </row>
    <row r="36" customFormat="false" ht="14.5" hidden="false" customHeight="false" outlineLevel="0" collapsed="false">
      <c r="A36" s="3" t="s">
        <v>41</v>
      </c>
      <c r="B36" s="5" t="n">
        <v>26.62823</v>
      </c>
      <c r="C36" s="5" t="n">
        <v>20.07221</v>
      </c>
      <c r="D36" s="5" t="n">
        <v>41.65744</v>
      </c>
      <c r="E36" s="0" t="n">
        <f aca="false">AVERAGE(B36:D36)</f>
        <v>29.4526266666667</v>
      </c>
      <c r="F36" s="0" t="n">
        <f aca="false">_xlfn.STDEV.P(B36:D36)</f>
        <v>9.03561290805198</v>
      </c>
      <c r="G36" s="4" t="n">
        <f aca="false">F36/E36</f>
        <v>0.306784620954644</v>
      </c>
    </row>
    <row r="37" customFormat="false" ht="14.5" hidden="false" customHeight="false" outlineLevel="0" collapsed="false">
      <c r="A37" s="3" t="s">
        <v>42</v>
      </c>
      <c r="B37" s="5" t="n">
        <v>44.47302</v>
      </c>
      <c r="C37" s="5" t="n">
        <v>35.13544</v>
      </c>
      <c r="D37" s="5" t="n">
        <v>45.41448</v>
      </c>
      <c r="E37" s="0" t="n">
        <f aca="false">AVERAGE(B37:D37)</f>
        <v>41.6743133333333</v>
      </c>
      <c r="F37" s="0" t="n">
        <f aca="false">_xlfn.STDEV.P(B37:D37)</f>
        <v>4.63962894241435</v>
      </c>
      <c r="G37" s="4" t="n">
        <f aca="false">F37/E37</f>
        <v>0.111330663214631</v>
      </c>
    </row>
    <row r="38" customFormat="false" ht="14.5" hidden="false" customHeight="false" outlineLevel="0" collapsed="false">
      <c r="A38" s="3" t="s">
        <v>43</v>
      </c>
      <c r="B38" s="5" t="n">
        <v>31.72761</v>
      </c>
      <c r="C38" s="5" t="n">
        <v>22.08998</v>
      </c>
      <c r="D38" s="5" t="n">
        <v>64.01517</v>
      </c>
      <c r="E38" s="0" t="n">
        <f aca="false">AVERAGE(B38:D38)</f>
        <v>39.2775866666667</v>
      </c>
      <c r="F38" s="0" t="n">
        <f aca="false">_xlfn.STDEV.P(B38:D38)</f>
        <v>17.929156884517</v>
      </c>
      <c r="G38" s="4" t="n">
        <f aca="false">F38/E38</f>
        <v>0.456472976221137</v>
      </c>
    </row>
    <row r="39" customFormat="false" ht="14.5" hidden="false" customHeight="false" outlineLevel="0" collapsed="false">
      <c r="A39" s="3" t="s">
        <v>44</v>
      </c>
      <c r="B39" s="5" t="n">
        <v>28.71124</v>
      </c>
      <c r="C39" s="5" t="n">
        <v>24.4805</v>
      </c>
      <c r="D39" s="5" t="n">
        <v>45.71733</v>
      </c>
      <c r="E39" s="0" t="n">
        <f aca="false">AVERAGE(B39:D39)</f>
        <v>32.96969</v>
      </c>
      <c r="F39" s="0" t="n">
        <f aca="false">_xlfn.STDEV.P(B39:D39)</f>
        <v>9.17792766783802</v>
      </c>
      <c r="G39" s="4" t="n">
        <f aca="false">F39/E39</f>
        <v>0.278374703184592</v>
      </c>
    </row>
    <row r="40" customFormat="false" ht="14.5" hidden="false" customHeight="false" outlineLevel="0" collapsed="false">
      <c r="A40" s="3" t="s">
        <v>45</v>
      </c>
      <c r="B40" s="5" t="n">
        <v>28.61892</v>
      </c>
      <c r="C40" s="5" t="n">
        <v>19.50252</v>
      </c>
      <c r="D40" s="5" t="n">
        <v>47.49268</v>
      </c>
      <c r="E40" s="0" t="n">
        <f aca="false">AVERAGE(B40:D40)</f>
        <v>31.8713733333333</v>
      </c>
      <c r="F40" s="0" t="n">
        <f aca="false">_xlfn.STDEV.P(B40:D40)</f>
        <v>11.6560743454656</v>
      </c>
      <c r="G40" s="4" t="n">
        <f aca="false">F40/E40</f>
        <v>0.365722374858409</v>
      </c>
    </row>
    <row r="41" customFormat="false" ht="14.5" hidden="false" customHeight="false" outlineLevel="0" collapsed="false">
      <c r="A41" s="3" t="s">
        <v>46</v>
      </c>
      <c r="B41" s="5" t="n">
        <v>32.00479</v>
      </c>
      <c r="C41" s="5" t="n">
        <v>26.06408</v>
      </c>
      <c r="D41" s="5" t="n">
        <v>39.77078</v>
      </c>
      <c r="E41" s="0" t="n">
        <f aca="false">AVERAGE(B41:D41)</f>
        <v>32.6132166666667</v>
      </c>
      <c r="F41" s="0" t="n">
        <f aca="false">_xlfn.STDEV.P(B41:D41)</f>
        <v>5.61225109197331</v>
      </c>
      <c r="G41" s="4" t="n">
        <f aca="false">F41/E41</f>
        <v>0.172085174833719</v>
      </c>
    </row>
    <row r="42" customFormat="false" ht="14.5" hidden="false" customHeight="false" outlineLevel="0" collapsed="false">
      <c r="A42" s="3" t="s">
        <v>47</v>
      </c>
      <c r="B42" s="5" t="n">
        <v>35.41751</v>
      </c>
      <c r="C42" s="5" t="n">
        <v>23.7675</v>
      </c>
      <c r="D42" s="5" t="n">
        <v>41.48674</v>
      </c>
      <c r="E42" s="0" t="n">
        <f aca="false">AVERAGE(B42:D42)</f>
        <v>33.55725</v>
      </c>
      <c r="F42" s="0" t="n">
        <f aca="false">_xlfn.STDEV.P(B42:D42)</f>
        <v>7.35247314378412</v>
      </c>
      <c r="G42" s="4" t="n">
        <f aca="false">F42/E42</f>
        <v>0.219102374115403</v>
      </c>
    </row>
    <row r="43" customFormat="false" ht="14.5" hidden="false" customHeight="false" outlineLevel="0" collapsed="false">
      <c r="A43" s="3" t="s">
        <v>48</v>
      </c>
      <c r="B43" s="5" t="n">
        <v>14.26889</v>
      </c>
      <c r="C43" s="5" t="n">
        <v>12.81964</v>
      </c>
      <c r="D43" s="5" t="n">
        <v>41.88629</v>
      </c>
      <c r="E43" s="0" t="n">
        <f aca="false">AVERAGE(B43:D43)</f>
        <v>22.9916066666667</v>
      </c>
      <c r="F43" s="0" t="n">
        <f aca="false">_xlfn.STDEV.P(B43:D43)</f>
        <v>13.3736525823684</v>
      </c>
      <c r="G43" s="4" t="n">
        <f aca="false">F43/E43</f>
        <v>0.581675425134929</v>
      </c>
    </row>
    <row r="44" customFormat="false" ht="14.5" hidden="false" customHeight="false" outlineLevel="0" collapsed="false">
      <c r="A44" s="3" t="s">
        <v>49</v>
      </c>
      <c r="B44" s="5" t="n">
        <v>17.27461</v>
      </c>
      <c r="C44" s="5" t="n">
        <v>12.65501</v>
      </c>
      <c r="D44" s="5" t="n">
        <v>26.66401</v>
      </c>
      <c r="E44" s="0" t="n">
        <f aca="false">AVERAGE(B44:D44)</f>
        <v>18.8645433333333</v>
      </c>
      <c r="F44" s="0" t="n">
        <f aca="false">_xlfn.STDEV.P(B44:D44)</f>
        <v>5.82860396397704</v>
      </c>
      <c r="G44" s="4" t="n">
        <f aca="false">F44/E44</f>
        <v>0.308971378791767</v>
      </c>
    </row>
    <row r="45" customFormat="false" ht="14.5" hidden="false" customHeight="false" outlineLevel="0" collapsed="false">
      <c r="A45" s="3" t="s">
        <v>50</v>
      </c>
      <c r="B45" s="5" t="n">
        <v>39.48244</v>
      </c>
      <c r="C45" s="5" t="n">
        <v>26.58137</v>
      </c>
      <c r="D45" s="5" t="n">
        <v>19.40845</v>
      </c>
      <c r="E45" s="0" t="n">
        <f aca="false">AVERAGE(B45:D45)</f>
        <v>28.4907533333333</v>
      </c>
      <c r="F45" s="0" t="n">
        <f aca="false">_xlfn.STDEV.P(B45:D45)</f>
        <v>8.30564375049614</v>
      </c>
      <c r="G45" s="4" t="n">
        <f aca="false">F45/E45</f>
        <v>0.291520678773305</v>
      </c>
    </row>
    <row r="46" customFormat="false" ht="14.5" hidden="false" customHeight="false" outlineLevel="0" collapsed="false">
      <c r="A46" s="3" t="s">
        <v>51</v>
      </c>
      <c r="B46" s="5" t="n">
        <v>36.85633</v>
      </c>
      <c r="C46" s="5" t="n">
        <v>25.1113</v>
      </c>
      <c r="D46" s="5" t="n">
        <v>51.41403</v>
      </c>
      <c r="E46" s="0" t="n">
        <f aca="false">AVERAGE(B46:D46)</f>
        <v>37.7938866666667</v>
      </c>
      <c r="F46" s="0" t="n">
        <f aca="false">_xlfn.STDEV.P(B46:D46)</f>
        <v>10.758490003733</v>
      </c>
      <c r="G46" s="4" t="n">
        <f aca="false">F46/E46</f>
        <v>0.284662175621691</v>
      </c>
    </row>
    <row r="47" customFormat="false" ht="14.5" hidden="false" customHeight="false" outlineLevel="0" collapsed="false">
      <c r="A47" s="3" t="s">
        <v>52</v>
      </c>
      <c r="B47" s="5" t="n">
        <v>38.59102</v>
      </c>
      <c r="C47" s="5" t="n">
        <v>26.9577</v>
      </c>
      <c r="D47" s="5" t="n">
        <v>47.00763</v>
      </c>
      <c r="E47" s="0" t="n">
        <f aca="false">AVERAGE(B47:D47)</f>
        <v>37.5187833333333</v>
      </c>
      <c r="F47" s="0" t="n">
        <f aca="false">_xlfn.STDEV.P(B47:D47)</f>
        <v>8.22038895483798</v>
      </c>
      <c r="G47" s="4" t="n">
        <f aca="false">F47/E47</f>
        <v>0.21910062705937</v>
      </c>
    </row>
    <row r="48" customFormat="false" ht="14.5" hidden="false" customHeight="false" outlineLevel="0" collapsed="false">
      <c r="A48" s="3" t="s">
        <v>53</v>
      </c>
      <c r="B48" s="5" t="n">
        <v>44.6687</v>
      </c>
      <c r="C48" s="5" t="n">
        <v>33.85935</v>
      </c>
      <c r="D48" s="5" t="n">
        <v>46.94204</v>
      </c>
      <c r="E48" s="0" t="n">
        <f aca="false">AVERAGE(B48:D48)</f>
        <v>41.8233633333333</v>
      </c>
      <c r="F48" s="0" t="n">
        <f aca="false">_xlfn.STDEV.P(B48:D48)</f>
        <v>5.70737242339726</v>
      </c>
      <c r="G48" s="4" t="n">
        <f aca="false">F48/E48</f>
        <v>0.136463736259309</v>
      </c>
    </row>
    <row r="49" customFormat="false" ht="14.5" hidden="false" customHeight="false" outlineLevel="0" collapsed="false">
      <c r="A49" s="3" t="s">
        <v>54</v>
      </c>
      <c r="B49" s="5" t="n">
        <v>59.63457</v>
      </c>
      <c r="C49" s="5" t="n">
        <v>41.03818</v>
      </c>
      <c r="D49" s="5" t="n">
        <v>65.47026</v>
      </c>
      <c r="E49" s="0" t="n">
        <f aca="false">AVERAGE(B49:D49)</f>
        <v>55.3810033333333</v>
      </c>
      <c r="F49" s="0" t="n">
        <f aca="false">_xlfn.STDEV.P(B49:D49)</f>
        <v>10.417973421686</v>
      </c>
      <c r="G49" s="4" t="n">
        <f aca="false">F49/E49</f>
        <v>0.188114566270696</v>
      </c>
    </row>
    <row r="50" customFormat="false" ht="14.5" hidden="false" customHeight="false" outlineLevel="0" collapsed="false">
      <c r="A50" s="3" t="s">
        <v>55</v>
      </c>
      <c r="B50" s="5" t="n">
        <v>44.43056</v>
      </c>
      <c r="C50" s="5" t="n">
        <v>30.3107</v>
      </c>
      <c r="D50" s="5" t="n">
        <v>69.91347</v>
      </c>
      <c r="E50" s="0" t="n">
        <f aca="false">AVERAGE(B50:D50)</f>
        <v>48.2182433333333</v>
      </c>
      <c r="F50" s="0" t="n">
        <f aca="false">_xlfn.STDEV.P(B50:D50)</f>
        <v>16.3881004938224</v>
      </c>
      <c r="G50" s="4" t="n">
        <f aca="false">F50/E50</f>
        <v>0.339873445420466</v>
      </c>
    </row>
    <row r="51" customFormat="false" ht="14.5" hidden="false" customHeight="false" outlineLevel="0" collapsed="false">
      <c r="A51" s="3" t="s">
        <v>56</v>
      </c>
      <c r="B51" s="5" t="n">
        <v>32.68871</v>
      </c>
      <c r="C51" s="5" t="n">
        <v>25.02737</v>
      </c>
      <c r="D51" s="5" t="n">
        <v>59.87944</v>
      </c>
      <c r="E51" s="0" t="n">
        <f aca="false">AVERAGE(B51:D51)</f>
        <v>39.1985066666667</v>
      </c>
      <c r="F51" s="0" t="n">
        <f aca="false">_xlfn.STDEV.P(B51:D51)</f>
        <v>14.9543702709773</v>
      </c>
      <c r="G51" s="4" t="n">
        <f aca="false">F51/E51</f>
        <v>0.381503570994302</v>
      </c>
    </row>
    <row r="52" customFormat="false" ht="14.5" hidden="false" customHeight="false" outlineLevel="0" collapsed="false">
      <c r="A52" s="3" t="s">
        <v>57</v>
      </c>
      <c r="B52" s="5" t="n">
        <v>44.83249</v>
      </c>
      <c r="C52" s="5" t="n">
        <v>32.22304</v>
      </c>
      <c r="D52" s="5" t="n">
        <v>41.75524</v>
      </c>
      <c r="E52" s="0" t="n">
        <f aca="false">AVERAGE(B52:D52)</f>
        <v>39.60359</v>
      </c>
      <c r="F52" s="0" t="n">
        <f aca="false">_xlfn.STDEV.P(B52:D52)</f>
        <v>5.36791428256823</v>
      </c>
      <c r="G52" s="4" t="n">
        <f aca="false">F52/E52</f>
        <v>0.135541103283016</v>
      </c>
    </row>
    <row r="53" customFormat="false" ht="14.5" hidden="false" customHeight="false" outlineLevel="0" collapsed="false">
      <c r="A53" s="3" t="s">
        <v>58</v>
      </c>
      <c r="B53" s="5" t="n">
        <v>39.13917</v>
      </c>
      <c r="C53" s="5" t="n">
        <v>28.50983</v>
      </c>
      <c r="D53" s="5" t="n">
        <v>52.37481</v>
      </c>
      <c r="E53" s="0" t="n">
        <f aca="false">AVERAGE(B53:D53)</f>
        <v>40.0079366666667</v>
      </c>
      <c r="F53" s="0" t="n">
        <f aca="false">_xlfn.STDEV.P(B53:D53)</f>
        <v>9.7621850095469</v>
      </c>
      <c r="G53" s="4" t="n">
        <f aca="false">F53/E53</f>
        <v>0.244006210339771</v>
      </c>
    </row>
    <row r="54" customFormat="false" ht="14.5" hidden="false" customHeight="false" outlineLevel="0" collapsed="false">
      <c r="A54" s="3" t="s">
        <v>59</v>
      </c>
      <c r="B54" s="5" t="n">
        <v>35.61271</v>
      </c>
      <c r="C54" s="5" t="n">
        <v>28.13222</v>
      </c>
      <c r="D54" s="5" t="n">
        <v>42.51433</v>
      </c>
      <c r="E54" s="0" t="n">
        <f aca="false">AVERAGE(B54:D54)</f>
        <v>35.4197533333333</v>
      </c>
      <c r="F54" s="0" t="n">
        <f aca="false">_xlfn.STDEV.P(B54:D54)</f>
        <v>5.87305691098105</v>
      </c>
      <c r="G54" s="4" t="n">
        <f aca="false">F54/E54</f>
        <v>0.165813038157269</v>
      </c>
    </row>
    <row r="55" customFormat="false" ht="14.5" hidden="false" customHeight="false" outlineLevel="0" collapsed="false">
      <c r="A55" s="3" t="s">
        <v>60</v>
      </c>
      <c r="B55" s="5" t="n">
        <v>37.77627</v>
      </c>
      <c r="C55" s="5" t="n">
        <v>26.44743</v>
      </c>
      <c r="D55" s="5" t="n">
        <v>43.68685</v>
      </c>
      <c r="E55" s="0" t="n">
        <f aca="false">AVERAGE(B55:D55)</f>
        <v>35.9701833333333</v>
      </c>
      <c r="F55" s="0" t="n">
        <f aca="false">_xlfn.STDEV.P(B55:D55)</f>
        <v>7.15289509078822</v>
      </c>
      <c r="G55" s="4" t="n">
        <f aca="false">F55/E55</f>
        <v>0.198856231131846</v>
      </c>
    </row>
    <row r="56" customFormat="false" ht="14.5" hidden="false" customHeight="false" outlineLevel="0" collapsed="false">
      <c r="A56" s="3" t="s">
        <v>61</v>
      </c>
      <c r="B56" s="5" t="n">
        <v>37.84977</v>
      </c>
      <c r="C56" s="5" t="n">
        <v>28.07665</v>
      </c>
      <c r="D56" s="5" t="n">
        <v>42.0562</v>
      </c>
      <c r="E56" s="0" t="n">
        <f aca="false">AVERAGE(B56:D56)</f>
        <v>35.9942066666667</v>
      </c>
      <c r="F56" s="0" t="n">
        <f aca="false">_xlfn.STDEV.P(B56:D56)</f>
        <v>5.85601064511973</v>
      </c>
      <c r="G56" s="4" t="n">
        <f aca="false">F56/E56</f>
        <v>0.162693143909262</v>
      </c>
    </row>
    <row r="57" customFormat="false" ht="14.5" hidden="false" customHeight="false" outlineLevel="0" collapsed="false">
      <c r="A57" s="3" t="s">
        <v>62</v>
      </c>
      <c r="B57" s="5" t="n">
        <v>38.4754</v>
      </c>
      <c r="C57" s="5" t="n">
        <v>27.62812</v>
      </c>
      <c r="D57" s="5" t="n">
        <v>50.24687</v>
      </c>
      <c r="E57" s="0" t="n">
        <f aca="false">AVERAGE(B57:D57)</f>
        <v>38.7834633333333</v>
      </c>
      <c r="F57" s="0" t="n">
        <f aca="false">_xlfn.STDEV.P(B57:D57)</f>
        <v>9.23663503496208</v>
      </c>
      <c r="G57" s="4" t="n">
        <f aca="false">F57/E57</f>
        <v>0.238159108060456</v>
      </c>
    </row>
    <row r="58" customFormat="false" ht="14.5" hidden="false" customHeight="false" outlineLevel="0" collapsed="false">
      <c r="A58" s="3" t="s">
        <v>63</v>
      </c>
      <c r="B58" s="5" t="n">
        <v>39.92678</v>
      </c>
      <c r="C58" s="5" t="n">
        <v>27.29762</v>
      </c>
      <c r="D58" s="5" t="n">
        <v>51.65673</v>
      </c>
      <c r="E58" s="0" t="n">
        <f aca="false">AVERAGE(B58:D58)</f>
        <v>39.6270433333333</v>
      </c>
      <c r="F58" s="0" t="n">
        <f aca="false">_xlfn.STDEV.P(B58:D58)</f>
        <v>9.94682333042509</v>
      </c>
      <c r="G58" s="4" t="n">
        <f aca="false">F58/E58</f>
        <v>0.251010988802641</v>
      </c>
    </row>
    <row r="59" customFormat="false" ht="14.5" hidden="false" customHeight="false" outlineLevel="0" collapsed="false">
      <c r="A59" s="3" t="s">
        <v>64</v>
      </c>
      <c r="B59" s="5" t="n">
        <v>44.80242</v>
      </c>
      <c r="C59" s="5" t="n">
        <v>33.19449</v>
      </c>
      <c r="D59" s="5" t="n">
        <v>51.77158</v>
      </c>
      <c r="E59" s="0" t="n">
        <f aca="false">AVERAGE(B59:D59)</f>
        <v>43.2561633333333</v>
      </c>
      <c r="F59" s="0" t="n">
        <f aca="false">_xlfn.STDEV.P(B59:D59)</f>
        <v>7.66247351170771</v>
      </c>
      <c r="G59" s="4" t="n">
        <f aca="false">F59/E59</f>
        <v>0.177141774055652</v>
      </c>
    </row>
    <row r="60" customFormat="false" ht="14.5" hidden="false" customHeight="false" outlineLevel="0" collapsed="false">
      <c r="A60" s="3" t="s">
        <v>65</v>
      </c>
      <c r="B60" s="5" t="n">
        <v>25.81463</v>
      </c>
      <c r="C60" s="5" t="n">
        <v>18.46527</v>
      </c>
      <c r="D60" s="5" t="n">
        <v>51.00381</v>
      </c>
      <c r="E60" s="0" t="n">
        <f aca="false">AVERAGE(B60:D60)</f>
        <v>31.7612366666667</v>
      </c>
      <c r="F60" s="0" t="n">
        <f aca="false">_xlfn.STDEV.P(B60:D60)</f>
        <v>13.93343088807</v>
      </c>
      <c r="G60" s="4" t="n">
        <f aca="false">F60/E60</f>
        <v>0.438692958788127</v>
      </c>
    </row>
    <row r="61" customFormat="false" ht="14.5" hidden="false" customHeight="false" outlineLevel="0" collapsed="false">
      <c r="A61" s="3" t="s">
        <v>66</v>
      </c>
      <c r="B61" s="5" t="n">
        <v>61.64102</v>
      </c>
      <c r="C61" s="5" t="n">
        <v>46.70175</v>
      </c>
      <c r="D61" s="5" t="n">
        <v>50.81605</v>
      </c>
      <c r="E61" s="0" t="n">
        <f aca="false">AVERAGE(B61:D61)</f>
        <v>53.05294</v>
      </c>
      <c r="F61" s="0" t="n">
        <f aca="false">_xlfn.STDEV.P(B61:D61)</f>
        <v>6.30069862196778</v>
      </c>
      <c r="G61" s="4" t="n">
        <f aca="false">F61/E61</f>
        <v>0.118762478044907</v>
      </c>
    </row>
    <row r="62" customFormat="false" ht="14.5" hidden="false" customHeight="false" outlineLevel="0" collapsed="false">
      <c r="A62" s="3" t="s">
        <v>67</v>
      </c>
      <c r="B62" s="5" t="n">
        <v>43.56384</v>
      </c>
      <c r="C62" s="5" t="n">
        <v>30.63686</v>
      </c>
      <c r="D62" s="5" t="n">
        <v>77.15644</v>
      </c>
      <c r="E62" s="0" t="n">
        <f aca="false">AVERAGE(B62:D62)</f>
        <v>50.45238</v>
      </c>
      <c r="F62" s="0" t="n">
        <f aca="false">_xlfn.STDEV.P(B62:D62)</f>
        <v>19.6062374147073</v>
      </c>
      <c r="G62" s="4" t="n">
        <f aca="false">F62/E62</f>
        <v>0.388608771572466</v>
      </c>
    </row>
    <row r="63" customFormat="false" ht="14.5" hidden="false" customHeight="false" outlineLevel="0" collapsed="false">
      <c r="A63" s="3" t="s">
        <v>68</v>
      </c>
      <c r="B63" s="5" t="n">
        <v>25.38648</v>
      </c>
      <c r="C63" s="5" t="n">
        <v>19.14678</v>
      </c>
      <c r="D63" s="5" t="n">
        <v>59.55629</v>
      </c>
      <c r="E63" s="0" t="n">
        <f aca="false">AVERAGE(B63:D63)</f>
        <v>34.6965166666667</v>
      </c>
      <c r="F63" s="0" t="n">
        <f aca="false">_xlfn.STDEV.P(B63:D63)</f>
        <v>17.762126593045</v>
      </c>
      <c r="G63" s="4" t="n">
        <f aca="false">F63/E63</f>
        <v>0.511928236591809</v>
      </c>
    </row>
    <row r="64" customFormat="false" ht="14.5" hidden="false" customHeight="false" outlineLevel="0" collapsed="false">
      <c r="A64" s="3" t="s">
        <v>69</v>
      </c>
      <c r="B64" s="5" t="n">
        <v>17.27093</v>
      </c>
      <c r="C64" s="5" t="n">
        <v>15.38224</v>
      </c>
      <c r="D64" s="5" t="n">
        <v>38.18462</v>
      </c>
      <c r="E64" s="0" t="n">
        <f aca="false">AVERAGE(B64:D64)</f>
        <v>23.6125966666667</v>
      </c>
      <c r="F64" s="0" t="n">
        <f aca="false">_xlfn.STDEV.P(B64:D64)</f>
        <v>10.3327855392252</v>
      </c>
      <c r="G64" s="4" t="n">
        <f aca="false">F64/E64</f>
        <v>0.437596325600724</v>
      </c>
    </row>
    <row r="65" customFormat="false" ht="14.5" hidden="false" customHeight="false" outlineLevel="0" collapsed="false">
      <c r="A65" s="3" t="s">
        <v>70</v>
      </c>
      <c r="B65" s="5" t="n">
        <v>20.02812</v>
      </c>
      <c r="C65" s="5" t="n">
        <v>14.80519</v>
      </c>
      <c r="D65" s="5" t="n">
        <v>29.14513</v>
      </c>
      <c r="E65" s="0" t="n">
        <f aca="false">AVERAGE(B65:D65)</f>
        <v>21.3261466666667</v>
      </c>
      <c r="F65" s="0" t="n">
        <f aca="false">_xlfn.STDEV.P(B65:D65)</f>
        <v>5.92576997649157</v>
      </c>
      <c r="G65" s="4" t="n">
        <f aca="false">F65/E65</f>
        <v>0.27786407310767</v>
      </c>
    </row>
    <row r="66" customFormat="false" ht="14.5" hidden="false" customHeight="false" outlineLevel="0" collapsed="false">
      <c r="A66" s="3" t="s">
        <v>71</v>
      </c>
      <c r="B66" s="5" t="n">
        <v>9.140043</v>
      </c>
      <c r="C66" s="5" t="n">
        <v>14.33172</v>
      </c>
      <c r="D66" s="5" t="n">
        <v>25.7097</v>
      </c>
      <c r="E66" s="0" t="n">
        <f aca="false">AVERAGE(B66:D66)</f>
        <v>16.393821</v>
      </c>
      <c r="F66" s="0" t="n">
        <f aca="false">_xlfn.STDEV.P(B66:D66)</f>
        <v>6.91990263298856</v>
      </c>
      <c r="G66" s="4" t="n">
        <f aca="false">F66/E66</f>
        <v>0.422104318022538</v>
      </c>
    </row>
    <row r="67" customFormat="false" ht="14.5" hidden="false" customHeight="false" outlineLevel="0" collapsed="false">
      <c r="A67" s="3" t="s">
        <v>72</v>
      </c>
      <c r="B67" s="5" t="n">
        <v>10.04958</v>
      </c>
      <c r="C67" s="5" t="n">
        <v>14.37438</v>
      </c>
      <c r="D67" s="5" t="n">
        <v>26.40432</v>
      </c>
      <c r="E67" s="0" t="n">
        <f aca="false">AVERAGE(B67:D67)</f>
        <v>16.94276</v>
      </c>
      <c r="F67" s="0" t="n">
        <f aca="false">_xlfn.STDEV.P(B67:D67)</f>
        <v>6.91938397957506</v>
      </c>
      <c r="G67" s="4" t="n">
        <f aca="false">F67/E67</f>
        <v>0.408397686066205</v>
      </c>
    </row>
    <row r="68" customFormat="false" ht="14.5" hidden="false" customHeight="false" outlineLevel="0" collapsed="false">
      <c r="A68" s="3" t="s">
        <v>73</v>
      </c>
      <c r="B68" s="5" t="n">
        <v>18.2884</v>
      </c>
      <c r="C68" s="5" t="n">
        <v>16.7516</v>
      </c>
      <c r="D68" s="5" t="n">
        <v>29.57373</v>
      </c>
      <c r="E68" s="0" t="n">
        <f aca="false">AVERAGE(B68:D68)</f>
        <v>21.53791</v>
      </c>
      <c r="F68" s="0" t="n">
        <f aca="false">_xlfn.STDEV.P(B68:D68)</f>
        <v>5.7167147246357</v>
      </c>
      <c r="G68" s="4" t="n">
        <f aca="false">F68/E68</f>
        <v>0.265425694723198</v>
      </c>
    </row>
    <row r="69" customFormat="false" ht="14.5" hidden="false" customHeight="false" outlineLevel="0" collapsed="false">
      <c r="A69" s="3" t="s">
        <v>74</v>
      </c>
      <c r="B69" s="5" t="n">
        <v>14.15819</v>
      </c>
      <c r="C69" s="5" t="n">
        <v>16.55691</v>
      </c>
      <c r="D69" s="5" t="n">
        <v>32.28125</v>
      </c>
      <c r="E69" s="0" t="n">
        <f aca="false">AVERAGE(B69:D69)</f>
        <v>20.9987833333333</v>
      </c>
      <c r="F69" s="0" t="n">
        <f aca="false">_xlfn.STDEV.P(B69:D69)</f>
        <v>8.03778597098037</v>
      </c>
      <c r="G69" s="4" t="n">
        <f aca="false">F69/E69</f>
        <v>0.382773889486313</v>
      </c>
    </row>
    <row r="70" customFormat="false" ht="14.5" hidden="false" customHeight="false" outlineLevel="0" collapsed="false">
      <c r="A70" s="3" t="s">
        <v>75</v>
      </c>
      <c r="B70" s="5" t="n">
        <v>21.19749</v>
      </c>
      <c r="C70" s="5" t="n">
        <v>14.27862</v>
      </c>
      <c r="D70" s="5" t="n">
        <v>31.27197</v>
      </c>
      <c r="E70" s="0" t="n">
        <f aca="false">AVERAGE(B70:D70)</f>
        <v>22.24936</v>
      </c>
      <c r="F70" s="0" t="n">
        <f aca="false">_xlfn.STDEV.P(B70:D70)</f>
        <v>6.97726350027</v>
      </c>
      <c r="G70" s="4" t="n">
        <f aca="false">F70/E70</f>
        <v>0.313593896645567</v>
      </c>
    </row>
    <row r="71" customFormat="false" ht="14.5" hidden="false" customHeight="false" outlineLevel="0" collapsed="false">
      <c r="A71" s="3" t="s">
        <v>76</v>
      </c>
      <c r="B71" s="5" t="n">
        <v>21.64903</v>
      </c>
      <c r="C71" s="5" t="n">
        <v>17.41402</v>
      </c>
      <c r="D71" s="5" t="n">
        <v>33.74025</v>
      </c>
      <c r="E71" s="0" t="n">
        <f aca="false">AVERAGE(B71:D71)</f>
        <v>24.2677666666667</v>
      </c>
      <c r="F71" s="0" t="n">
        <f aca="false">_xlfn.STDEV.P(B71:D71)</f>
        <v>6.91759991134851</v>
      </c>
      <c r="G71" s="4" t="n">
        <f aca="false">F71/E71</f>
        <v>0.285053009053786</v>
      </c>
    </row>
    <row r="72" customFormat="false" ht="14.5" hidden="false" customHeight="false" outlineLevel="0" collapsed="false">
      <c r="A72" s="3" t="s">
        <v>77</v>
      </c>
      <c r="B72" s="5" t="n">
        <v>25.85449</v>
      </c>
      <c r="C72" s="5" t="n">
        <v>19.16628</v>
      </c>
      <c r="D72" s="5" t="n">
        <v>39.16084</v>
      </c>
      <c r="E72" s="0" t="n">
        <f aca="false">AVERAGE(B72:D72)</f>
        <v>28.0605366666667</v>
      </c>
      <c r="F72" s="0" t="n">
        <f aca="false">_xlfn.STDEV.P(B72:D72)</f>
        <v>8.31045882487978</v>
      </c>
      <c r="G72" s="4" t="n">
        <f aca="false">F72/E72</f>
        <v>0.296161792042696</v>
      </c>
    </row>
    <row r="73" customFormat="false" ht="14.5" hidden="false" customHeight="false" outlineLevel="0" collapsed="false">
      <c r="A73" s="3" t="s">
        <v>78</v>
      </c>
      <c r="B73" s="5" t="n">
        <v>29.93438</v>
      </c>
      <c r="C73" s="5" t="n">
        <v>25.90451</v>
      </c>
      <c r="D73" s="5" t="n">
        <v>46.82016</v>
      </c>
      <c r="E73" s="0" t="n">
        <f aca="false">AVERAGE(B73:D73)</f>
        <v>34.2196833333333</v>
      </c>
      <c r="F73" s="0" t="n">
        <f aca="false">_xlfn.STDEV.P(B73:D73)</f>
        <v>9.06049933225292</v>
      </c>
      <c r="G73" s="4" t="n">
        <f aca="false">F73/E73</f>
        <v>0.264774493790452</v>
      </c>
    </row>
    <row r="74" customFormat="false" ht="14.5" hidden="false" customHeight="false" outlineLevel="0" collapsed="false">
      <c r="A74" s="3" t="s">
        <v>79</v>
      </c>
      <c r="B74" s="5" t="n">
        <v>23.06872</v>
      </c>
      <c r="C74" s="5" t="n">
        <v>17.33907</v>
      </c>
      <c r="D74" s="5" t="n">
        <v>49.27488</v>
      </c>
      <c r="E74" s="0" t="n">
        <f aca="false">AVERAGE(B74:D74)</f>
        <v>29.8942233333333</v>
      </c>
      <c r="F74" s="0" t="n">
        <f aca="false">_xlfn.STDEV.P(B74:D74)</f>
        <v>13.9023885694517</v>
      </c>
      <c r="G74" s="4" t="n">
        <f aca="false">F74/E74</f>
        <v>0.465052676379452</v>
      </c>
    </row>
    <row r="75" customFormat="false" ht="14.5" hidden="false" customHeight="false" outlineLevel="0" collapsed="false">
      <c r="A75" s="3" t="s">
        <v>80</v>
      </c>
      <c r="B75" s="5" t="n">
        <v>25.35312</v>
      </c>
      <c r="C75" s="5" t="n">
        <v>18.78888</v>
      </c>
      <c r="D75" s="5" t="n">
        <v>40.01487</v>
      </c>
      <c r="E75" s="0" t="n">
        <f aca="false">AVERAGE(B75:D75)</f>
        <v>28.05229</v>
      </c>
      <c r="F75" s="0" t="n">
        <f aca="false">_xlfn.STDEV.P(B75:D75)</f>
        <v>8.87317312227142</v>
      </c>
      <c r="G75" s="4" t="n">
        <f aca="false">F75/E75</f>
        <v>0.316308334266879</v>
      </c>
    </row>
    <row r="76" customFormat="false" ht="14.5" hidden="false" customHeight="false" outlineLevel="0" collapsed="false">
      <c r="A76" s="3" t="s">
        <v>81</v>
      </c>
      <c r="B76" s="5" t="n">
        <v>21.92357</v>
      </c>
      <c r="C76" s="5" t="n">
        <v>16.89339</v>
      </c>
      <c r="D76" s="5" t="n">
        <v>34.555</v>
      </c>
      <c r="E76" s="0" t="n">
        <f aca="false">AVERAGE(B76:D76)</f>
        <v>24.45732</v>
      </c>
      <c r="F76" s="0" t="n">
        <f aca="false">_xlfn.STDEV.P(B76:D76)</f>
        <v>7.42958203153224</v>
      </c>
      <c r="G76" s="4" t="n">
        <f aca="false">F76/E76</f>
        <v>0.303777438882602</v>
      </c>
    </row>
    <row r="77" customFormat="false" ht="14.5" hidden="false" customHeight="false" outlineLevel="0" collapsed="false">
      <c r="A77" s="3" t="s">
        <v>82</v>
      </c>
      <c r="B77" s="5" t="n">
        <v>34.72451</v>
      </c>
      <c r="C77" s="5" t="n">
        <v>27.08281</v>
      </c>
      <c r="D77" s="5" t="n">
        <v>36.65026</v>
      </c>
      <c r="E77" s="0" t="n">
        <f aca="false">AVERAGE(B77:D77)</f>
        <v>32.8191933333333</v>
      </c>
      <c r="F77" s="0" t="n">
        <f aca="false">_xlfn.STDEV.P(B77:D77)</f>
        <v>4.13172268961615</v>
      </c>
      <c r="G77" s="4" t="n">
        <f aca="false">F77/E77</f>
        <v>0.125893487010837</v>
      </c>
    </row>
    <row r="78" customFormat="false" ht="14.5" hidden="false" customHeight="false" outlineLevel="0" collapsed="false">
      <c r="A78" s="3" t="s">
        <v>83</v>
      </c>
      <c r="B78" s="5" t="n">
        <v>11.39663</v>
      </c>
      <c r="C78" s="5" t="n">
        <v>15.86531</v>
      </c>
      <c r="D78" s="5" t="n">
        <v>37.20723</v>
      </c>
      <c r="E78" s="0" t="n">
        <f aca="false">AVERAGE(B78:D78)</f>
        <v>21.4897233333333</v>
      </c>
      <c r="F78" s="0" t="n">
        <f aca="false">_xlfn.STDEV.P(B78:D78)</f>
        <v>11.2626902380717</v>
      </c>
      <c r="G78" s="4" t="n">
        <f aca="false">F78/E78</f>
        <v>0.524096567618524</v>
      </c>
    </row>
    <row r="79" customFormat="false" ht="14.5" hidden="false" customHeight="false" outlineLevel="0" collapsed="false">
      <c r="A79" s="3" t="s">
        <v>84</v>
      </c>
      <c r="B79" s="5" t="n">
        <v>21.34029</v>
      </c>
      <c r="C79" s="5" t="n">
        <v>16.00282</v>
      </c>
      <c r="D79" s="5" t="n">
        <v>30.6198</v>
      </c>
      <c r="E79" s="0" t="n">
        <f aca="false">AVERAGE(B79:D79)</f>
        <v>22.6543033333333</v>
      </c>
      <c r="F79" s="0" t="n">
        <f aca="false">_xlfn.STDEV.P(B79:D79)</f>
        <v>6.03926040506249</v>
      </c>
      <c r="G79" s="4" t="n">
        <f aca="false">F79/E79</f>
        <v>0.266583364590885</v>
      </c>
    </row>
    <row r="80" customFormat="false" ht="14.5" hidden="false" customHeight="false" outlineLevel="0" collapsed="false">
      <c r="A80" s="3" t="s">
        <v>85</v>
      </c>
      <c r="B80" s="5" t="n">
        <v>22.98405</v>
      </c>
      <c r="C80" s="5" t="n">
        <v>16.83925</v>
      </c>
      <c r="D80" s="5" t="n">
        <v>34.13175</v>
      </c>
      <c r="E80" s="0" t="n">
        <f aca="false">AVERAGE(B80:D80)</f>
        <v>24.6516833333333</v>
      </c>
      <c r="F80" s="0" t="n">
        <f aca="false">_xlfn.STDEV.P(B80:D80)</f>
        <v>7.15743854384296</v>
      </c>
      <c r="G80" s="4" t="n">
        <f aca="false">F80/E80</f>
        <v>0.290342791080919</v>
      </c>
    </row>
    <row r="81" customFormat="false" ht="14.5" hidden="false" customHeight="false" outlineLevel="0" collapsed="false">
      <c r="A81" s="3" t="s">
        <v>86</v>
      </c>
      <c r="B81" s="5" t="n">
        <v>2.833032</v>
      </c>
      <c r="C81" s="5" t="n">
        <v>18.64541</v>
      </c>
      <c r="D81" s="5" t="n">
        <v>35.93171</v>
      </c>
      <c r="E81" s="0" t="n">
        <f aca="false">AVERAGE(B81:D81)</f>
        <v>19.1367173333333</v>
      </c>
      <c r="F81" s="0" t="n">
        <f aca="false">_xlfn.STDEV.P(B81:D81)</f>
        <v>13.5169438979073</v>
      </c>
      <c r="G81" s="4" t="n">
        <f aca="false">F81/E81</f>
        <v>0.706335557058306</v>
      </c>
    </row>
    <row r="82" customFormat="false" ht="14.5" hidden="false" customHeight="false" outlineLevel="0" collapsed="false">
      <c r="A82" s="3" t="s">
        <v>87</v>
      </c>
      <c r="B82" s="5" t="n">
        <v>23.67309</v>
      </c>
      <c r="C82" s="5" t="n">
        <v>17.35521</v>
      </c>
      <c r="D82" s="5" t="n">
        <v>35.59451</v>
      </c>
      <c r="E82" s="0" t="n">
        <f aca="false">AVERAGE(B82:D82)</f>
        <v>25.5409366666667</v>
      </c>
      <c r="F82" s="0" t="n">
        <f aca="false">_xlfn.STDEV.P(B82:D82)</f>
        <v>7.56239179537503</v>
      </c>
      <c r="G82" s="4" t="n">
        <f aca="false">F82/E82</f>
        <v>0.296089054762219</v>
      </c>
    </row>
    <row r="83" customFormat="false" ht="14.5" hidden="false" customHeight="false" outlineLevel="0" collapsed="false">
      <c r="A83" s="3" t="s">
        <v>88</v>
      </c>
      <c r="B83" s="5" t="n">
        <v>24.88725</v>
      </c>
      <c r="C83" s="5" t="n">
        <v>17.83039</v>
      </c>
      <c r="D83" s="5" t="n">
        <v>37.37487</v>
      </c>
      <c r="E83" s="0" t="n">
        <f aca="false">AVERAGE(B83:D83)</f>
        <v>26.6975033333333</v>
      </c>
      <c r="F83" s="0" t="n">
        <f aca="false">_xlfn.STDEV.P(B83:D83)</f>
        <v>8.08102458296526</v>
      </c>
      <c r="G83" s="4" t="n">
        <f aca="false">F83/E83</f>
        <v>0.302688400561997</v>
      </c>
    </row>
    <row r="84" customFormat="false" ht="14.5" hidden="false" customHeight="false" outlineLevel="0" collapsed="false">
      <c r="A84" s="3" t="s">
        <v>89</v>
      </c>
      <c r="B84" s="5" t="n">
        <v>41.21482</v>
      </c>
      <c r="C84" s="5" t="n">
        <v>28.5695</v>
      </c>
      <c r="D84" s="5" t="n">
        <v>40.64498</v>
      </c>
      <c r="E84" s="0" t="n">
        <f aca="false">AVERAGE(B84:D84)</f>
        <v>36.8097666666667</v>
      </c>
      <c r="F84" s="0" t="n">
        <f aca="false">_xlfn.STDEV.P(B84:D84)</f>
        <v>5.83139065516585</v>
      </c>
      <c r="G84" s="4" t="n">
        <f aca="false">F84/E84</f>
        <v>0.158419658238326</v>
      </c>
    </row>
    <row r="85" customFormat="false" ht="14.5" hidden="false" customHeight="false" outlineLevel="0" collapsed="false">
      <c r="A85" s="3" t="s">
        <v>90</v>
      </c>
      <c r="B85" s="5" t="n">
        <v>36.42034</v>
      </c>
      <c r="C85" s="5" t="n">
        <v>28.21946</v>
      </c>
      <c r="D85" s="5" t="n">
        <v>59.60255</v>
      </c>
      <c r="E85" s="0" t="n">
        <f aca="false">AVERAGE(B85:D85)</f>
        <v>41.4141166666667</v>
      </c>
      <c r="F85" s="0" t="n">
        <f aca="false">_xlfn.STDEV.P(B85:D85)</f>
        <v>13.289794042408</v>
      </c>
      <c r="G85" s="4" t="n">
        <f aca="false">F85/E85</f>
        <v>0.320900096683811</v>
      </c>
    </row>
    <row r="86" customFormat="false" ht="14.5" hidden="false" customHeight="false" outlineLevel="0" collapsed="false">
      <c r="A86" s="3" t="s">
        <v>91</v>
      </c>
      <c r="B86" s="5" t="n">
        <v>37.88984</v>
      </c>
      <c r="C86" s="5" t="n">
        <v>29.36986</v>
      </c>
      <c r="D86" s="5" t="n">
        <v>56.08884</v>
      </c>
      <c r="E86" s="0" t="n">
        <f aca="false">AVERAGE(B86:D86)</f>
        <v>41.11618</v>
      </c>
      <c r="F86" s="0" t="n">
        <f aca="false">_xlfn.STDEV.P(B86:D86)</f>
        <v>11.143994658015</v>
      </c>
      <c r="G86" s="4" t="n">
        <f aca="false">F86/E86</f>
        <v>0.271036722234775</v>
      </c>
    </row>
    <row r="87" customFormat="false" ht="14.5" hidden="false" customHeight="false" outlineLevel="0" collapsed="false">
      <c r="A87" s="3" t="s">
        <v>92</v>
      </c>
      <c r="B87" s="5" t="n">
        <v>30.34039</v>
      </c>
      <c r="C87" s="5" t="n">
        <v>26.42003</v>
      </c>
      <c r="D87" s="5" t="n">
        <v>56.02574</v>
      </c>
      <c r="E87" s="0" t="n">
        <f aca="false">AVERAGE(B87:D87)</f>
        <v>37.5953866666667</v>
      </c>
      <c r="F87" s="0" t="n">
        <f aca="false">_xlfn.STDEV.P(B87:D87)</f>
        <v>13.1301370550357</v>
      </c>
      <c r="G87" s="4" t="n">
        <f aca="false">F87/E87</f>
        <v>0.349248623812595</v>
      </c>
    </row>
    <row r="88" customFormat="false" ht="14.5" hidden="false" customHeight="false" outlineLevel="0" collapsed="false">
      <c r="A88" s="3" t="s">
        <v>93</v>
      </c>
      <c r="B88" s="5" t="n">
        <v>30.38441</v>
      </c>
      <c r="C88" s="5" t="n">
        <v>25.98391</v>
      </c>
      <c r="D88" s="5" t="n">
        <v>43.89859</v>
      </c>
      <c r="E88" s="0" t="n">
        <f aca="false">AVERAGE(B88:D88)</f>
        <v>33.4223033333333</v>
      </c>
      <c r="F88" s="0" t="n">
        <f aca="false">_xlfn.STDEV.P(B88:D88)</f>
        <v>7.62257772690811</v>
      </c>
      <c r="G88" s="4" t="n">
        <f aca="false">F88/E88</f>
        <v>0.228068593923203</v>
      </c>
    </row>
    <row r="89" customFormat="false" ht="14.5" hidden="false" customHeight="false" outlineLevel="0" collapsed="false">
      <c r="A89" s="3" t="s">
        <v>94</v>
      </c>
      <c r="B89" s="5" t="n">
        <v>28.53823</v>
      </c>
      <c r="C89" s="5" t="n">
        <v>20.22443</v>
      </c>
      <c r="D89" s="5" t="n">
        <v>50.50839</v>
      </c>
      <c r="E89" s="0" t="n">
        <f aca="false">AVERAGE(B89:D89)</f>
        <v>33.09035</v>
      </c>
      <c r="F89" s="0" t="n">
        <f aca="false">_xlfn.STDEV.P(B89:D89)</f>
        <v>12.775521011977</v>
      </c>
      <c r="G89" s="4" t="n">
        <f aca="false">F89/E89</f>
        <v>0.386079960229403</v>
      </c>
    </row>
    <row r="90" customFormat="false" ht="14.5" hidden="false" customHeight="false" outlineLevel="0" collapsed="false">
      <c r="A90" s="3" t="s">
        <v>95</v>
      </c>
      <c r="B90" s="5" t="n">
        <v>25.66926</v>
      </c>
      <c r="C90" s="5" t="n">
        <v>22.83559</v>
      </c>
      <c r="D90" s="5" t="n">
        <v>40.07728</v>
      </c>
      <c r="E90" s="0" t="n">
        <f aca="false">AVERAGE(B90:D90)</f>
        <v>29.5273766666667</v>
      </c>
      <c r="F90" s="0" t="n">
        <f aca="false">_xlfn.STDEV.P(B90:D90)</f>
        <v>7.54907352700685</v>
      </c>
      <c r="G90" s="4" t="n">
        <f aca="false">F90/E90</f>
        <v>0.255663535986553</v>
      </c>
    </row>
    <row r="91" customFormat="false" ht="14.5" hidden="false" customHeight="false" outlineLevel="0" collapsed="false">
      <c r="B91" s="6"/>
      <c r="G91" s="4" t="n">
        <f aca="false">AVERAGE(G2:G90)</f>
        <v>0.29348413206397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39.45"/>
    <col collapsed="false" customWidth="true" hidden="false" outlineLevel="0" max="1023" min="2" style="0" width="8.45"/>
    <col collapsed="false" customWidth="true" hidden="false" outlineLevel="0" max="1025" min="1024" style="0" width="9.18"/>
  </cols>
  <sheetData>
    <row r="1" customFormat="false" ht="14.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</row>
    <row r="2" customFormat="false" ht="14.5" hidden="false" customHeight="false" outlineLevel="0" collapsed="false">
      <c r="A2" s="3" t="s">
        <v>7</v>
      </c>
      <c r="B2" s="5" t="n">
        <v>68.3491</v>
      </c>
      <c r="C2" s="5" t="n">
        <v>49.36108</v>
      </c>
      <c r="D2" s="5" t="n">
        <v>81.19143</v>
      </c>
      <c r="E2" s="0" t="n">
        <f aca="false">AVERAGE(B2:D2)</f>
        <v>66.3005366666667</v>
      </c>
      <c r="F2" s="0" t="n">
        <f aca="false">_xlfn.STDEV.P(B2:D2)</f>
        <v>13.0751737803272</v>
      </c>
      <c r="G2" s="4" t="n">
        <f aca="false">F2/E2</f>
        <v>0.197210677887331</v>
      </c>
    </row>
    <row r="3" customFormat="false" ht="14.5" hidden="false" customHeight="false" outlineLevel="0" collapsed="false">
      <c r="A3" s="3" t="s">
        <v>8</v>
      </c>
      <c r="B3" s="5" t="n">
        <v>52.08091</v>
      </c>
      <c r="C3" s="5" t="n">
        <v>39.66713</v>
      </c>
      <c r="D3" s="5" t="n">
        <v>71.25849</v>
      </c>
      <c r="E3" s="0" t="n">
        <f aca="false">AVERAGE(B3:D3)</f>
        <v>54.33551</v>
      </c>
      <c r="F3" s="0" t="n">
        <f aca="false">_xlfn.STDEV.P(B3:D3)</f>
        <v>12.9952792077841</v>
      </c>
      <c r="G3" s="4" t="n">
        <f aca="false">F3/E3</f>
        <v>0.239167336568372</v>
      </c>
    </row>
    <row r="4" customFormat="false" ht="14.5" hidden="false" customHeight="false" outlineLevel="0" collapsed="false">
      <c r="A4" s="3" t="s">
        <v>9</v>
      </c>
      <c r="B4" s="5" t="n">
        <v>34.3253</v>
      </c>
      <c r="C4" s="5" t="n">
        <v>31.28831</v>
      </c>
      <c r="D4" s="5" t="n">
        <v>53.80145</v>
      </c>
      <c r="E4" s="0" t="n">
        <f aca="false">AVERAGE(B4:D4)</f>
        <v>39.80502</v>
      </c>
      <c r="F4" s="0" t="n">
        <f aca="false">_xlfn.STDEV.P(B4:D4)</f>
        <v>9.97432927147485</v>
      </c>
      <c r="G4" s="4" t="n">
        <f aca="false">F4/E4</f>
        <v>0.250579682448969</v>
      </c>
    </row>
    <row r="5" customFormat="false" ht="14.5" hidden="false" customHeight="false" outlineLevel="0" collapsed="false">
      <c r="A5" s="3" t="s">
        <v>10</v>
      </c>
      <c r="B5" s="5" t="n">
        <v>50.59268</v>
      </c>
      <c r="C5" s="5" t="n">
        <v>35.03271</v>
      </c>
      <c r="D5" s="5" t="n">
        <v>64.22384</v>
      </c>
      <c r="E5" s="0" t="n">
        <f aca="false">AVERAGE(B5:D5)</f>
        <v>49.9497433333333</v>
      </c>
      <c r="F5" s="0" t="n">
        <f aca="false">_xlfn.STDEV.P(B5:D5)</f>
        <v>11.9258974040316</v>
      </c>
      <c r="G5" s="4" t="n">
        <f aca="false">F5/E5</f>
        <v>0.238757931636318</v>
      </c>
    </row>
    <row r="6" customFormat="false" ht="14.5" hidden="false" customHeight="false" outlineLevel="0" collapsed="false">
      <c r="A6" s="3" t="s">
        <v>11</v>
      </c>
      <c r="B6" s="5" t="n">
        <v>50.43358</v>
      </c>
      <c r="C6" s="5" t="n">
        <v>40.73243</v>
      </c>
      <c r="D6" s="5" t="n">
        <v>58.80541</v>
      </c>
      <c r="E6" s="0" t="n">
        <f aca="false">AVERAGE(B6:D6)</f>
        <v>49.9904733333333</v>
      </c>
      <c r="F6" s="0" t="n">
        <f aca="false">_xlfn.STDEV.P(B6:D6)</f>
        <v>7.38491296083366</v>
      </c>
      <c r="G6" s="4" t="n">
        <f aca="false">F6/E6</f>
        <v>0.147726406021234</v>
      </c>
    </row>
    <row r="7" customFormat="false" ht="14.5" hidden="false" customHeight="false" outlineLevel="0" collapsed="false">
      <c r="A7" s="3" t="s">
        <v>12</v>
      </c>
      <c r="B7" s="5" t="n">
        <v>28.85227</v>
      </c>
      <c r="C7" s="5" t="n">
        <v>23.57666</v>
      </c>
      <c r="D7" s="5" t="n">
        <v>43.6557</v>
      </c>
      <c r="E7" s="0" t="n">
        <f aca="false">AVERAGE(B7:D7)</f>
        <v>32.02821</v>
      </c>
      <c r="F7" s="0" t="n">
        <f aca="false">_xlfn.STDEV.P(B7:D7)</f>
        <v>8.49929047992047</v>
      </c>
      <c r="G7" s="4" t="n">
        <f aca="false">F7/E7</f>
        <v>0.265368888236978</v>
      </c>
    </row>
    <row r="8" customFormat="false" ht="14.5" hidden="false" customHeight="false" outlineLevel="0" collapsed="false">
      <c r="A8" s="3" t="s">
        <v>13</v>
      </c>
      <c r="B8" s="5" t="n">
        <v>43.76065</v>
      </c>
      <c r="C8" s="5" t="n">
        <v>30.18811</v>
      </c>
      <c r="D8" s="5" t="n">
        <v>50.18228</v>
      </c>
      <c r="E8" s="0" t="n">
        <f aca="false">AVERAGE(B8:D8)</f>
        <v>41.3770133333333</v>
      </c>
      <c r="F8" s="0" t="n">
        <f aca="false">_xlfn.STDEV.P(B8:D8)</f>
        <v>8.33478659259825</v>
      </c>
      <c r="G8" s="4" t="n">
        <f aca="false">F8/E8</f>
        <v>0.201435191212405</v>
      </c>
    </row>
    <row r="9" customFormat="false" ht="14.5" hidden="false" customHeight="false" outlineLevel="0" collapsed="false">
      <c r="A9" s="3" t="s">
        <v>14</v>
      </c>
      <c r="B9" s="5" t="n">
        <v>47.18035</v>
      </c>
      <c r="C9" s="5" t="n">
        <v>37.31003</v>
      </c>
      <c r="D9" s="5" t="n">
        <v>344.3333</v>
      </c>
      <c r="E9" s="0" t="n">
        <f aca="false">AVERAGE(B9:D9)</f>
        <v>142.941226666667</v>
      </c>
      <c r="F9" s="0" t="n">
        <f aca="false">_xlfn.STDEV.P(B9:D9)</f>
        <v>142.462699692117</v>
      </c>
      <c r="G9" s="4" t="n">
        <f aca="false">F9/E9</f>
        <v>0.996652281600569</v>
      </c>
    </row>
    <row r="10" customFormat="false" ht="14.5" hidden="false" customHeight="false" outlineLevel="0" collapsed="false">
      <c r="A10" s="3" t="s">
        <v>15</v>
      </c>
      <c r="B10" s="5" t="n">
        <v>31.81217</v>
      </c>
      <c r="C10" s="5" t="n">
        <v>23.56952</v>
      </c>
      <c r="D10" s="5" t="n">
        <v>58.13149</v>
      </c>
      <c r="E10" s="0" t="n">
        <f aca="false">AVERAGE(B10:D10)</f>
        <v>37.8377266666667</v>
      </c>
      <c r="F10" s="0" t="n">
        <f aca="false">_xlfn.STDEV.P(B10:D10)</f>
        <v>14.7391302870428</v>
      </c>
      <c r="G10" s="4" t="n">
        <f aca="false">F10/E10</f>
        <v>0.389535302077947</v>
      </c>
    </row>
    <row r="11" customFormat="false" ht="14.5" hidden="false" customHeight="false" outlineLevel="0" collapsed="false">
      <c r="A11" s="3" t="s">
        <v>16</v>
      </c>
      <c r="B11" s="5" t="n">
        <v>47.71635</v>
      </c>
      <c r="C11" s="5" t="n">
        <v>33.16671</v>
      </c>
      <c r="D11" s="5" t="n">
        <v>47.3875</v>
      </c>
      <c r="E11" s="0" t="n">
        <f aca="false">AVERAGE(B11:D11)</f>
        <v>42.7568533333333</v>
      </c>
      <c r="F11" s="0" t="n">
        <f aca="false">_xlfn.STDEV.P(B11:D11)</f>
        <v>6.78258419021508</v>
      </c>
      <c r="G11" s="4" t="n">
        <f aca="false">F11/E11</f>
        <v>0.158631509604739</v>
      </c>
    </row>
    <row r="12" customFormat="false" ht="14.5" hidden="false" customHeight="false" outlineLevel="0" collapsed="false">
      <c r="A12" s="3" t="s">
        <v>17</v>
      </c>
      <c r="B12" s="5" t="n">
        <v>53.87056</v>
      </c>
      <c r="C12" s="5" t="n">
        <v>45.44306</v>
      </c>
      <c r="D12" s="5" t="n">
        <v>59.83176</v>
      </c>
      <c r="E12" s="0" t="n">
        <f aca="false">AVERAGE(B12:D12)</f>
        <v>53.04846</v>
      </c>
      <c r="F12" s="0" t="n">
        <f aca="false">_xlfn.STDEV.P(B12:D12)</f>
        <v>5.9028557060686</v>
      </c>
      <c r="G12" s="4" t="n">
        <f aca="false">F12/E12</f>
        <v>0.111272894746965</v>
      </c>
    </row>
    <row r="13" customFormat="false" ht="14.5" hidden="false" customHeight="false" outlineLevel="0" collapsed="false">
      <c r="A13" s="3" t="s">
        <v>18</v>
      </c>
      <c r="B13" s="5" t="n">
        <v>56.98427</v>
      </c>
      <c r="C13" s="5" t="n">
        <v>49.89883</v>
      </c>
      <c r="D13" s="5" t="n">
        <v>66.38914</v>
      </c>
      <c r="E13" s="0" t="n">
        <f aca="false">AVERAGE(B13:D13)</f>
        <v>57.7574133333333</v>
      </c>
      <c r="F13" s="0" t="n">
        <f aca="false">_xlfn.STDEV.P(B13:D13)</f>
        <v>6.75430203324436</v>
      </c>
      <c r="G13" s="4" t="n">
        <f aca="false">F13/E13</f>
        <v>0.116942599113009</v>
      </c>
    </row>
    <row r="14" customFormat="false" ht="14.5" hidden="false" customHeight="false" outlineLevel="0" collapsed="false">
      <c r="A14" s="3" t="s">
        <v>19</v>
      </c>
      <c r="B14" s="5" t="n">
        <v>50.05917</v>
      </c>
      <c r="C14" s="5" t="n">
        <v>38.58751</v>
      </c>
      <c r="D14" s="5" t="n">
        <v>68.69437</v>
      </c>
      <c r="E14" s="0" t="n">
        <f aca="false">AVERAGE(B14:D14)</f>
        <v>52.4470166666667</v>
      </c>
      <c r="F14" s="0" t="n">
        <f aca="false">_xlfn.STDEV.P(B14:D14)</f>
        <v>12.4065067214086</v>
      </c>
      <c r="G14" s="4" t="n">
        <f aca="false">F14/E14</f>
        <v>0.236553144676648</v>
      </c>
    </row>
    <row r="15" customFormat="false" ht="14.5" hidden="false" customHeight="false" outlineLevel="0" collapsed="false">
      <c r="A15" s="3" t="s">
        <v>20</v>
      </c>
      <c r="B15" s="5" t="n">
        <v>45.91203</v>
      </c>
      <c r="C15" s="5" t="n">
        <v>33.61067</v>
      </c>
      <c r="D15" s="5" t="n">
        <v>63.86128</v>
      </c>
      <c r="E15" s="0" t="n">
        <f aca="false">AVERAGE(B15:D15)</f>
        <v>47.79466</v>
      </c>
      <c r="F15" s="0" t="n">
        <f aca="false">_xlfn.STDEV.P(B15:D15)</f>
        <v>12.4213008747259</v>
      </c>
      <c r="G15" s="4" t="n">
        <f aca="false">F15/E15</f>
        <v>0.259888884547477</v>
      </c>
    </row>
    <row r="16" customFormat="false" ht="14.5" hidden="false" customHeight="false" outlineLevel="0" collapsed="false">
      <c r="A16" s="3" t="s">
        <v>21</v>
      </c>
      <c r="B16" s="5" t="n">
        <v>33.59896</v>
      </c>
      <c r="C16" s="5" t="n">
        <v>22.10297</v>
      </c>
      <c r="D16" s="5" t="n">
        <v>55.84108</v>
      </c>
      <c r="E16" s="0" t="n">
        <f aca="false">AVERAGE(B16:D16)</f>
        <v>37.1810033333333</v>
      </c>
      <c r="F16" s="0" t="n">
        <f aca="false">_xlfn.STDEV.P(B16:D16)</f>
        <v>14.0044824353832</v>
      </c>
      <c r="G16" s="4" t="n">
        <f aca="false">F16/E16</f>
        <v>0.37665692638337</v>
      </c>
    </row>
    <row r="17" customFormat="false" ht="14.5" hidden="false" customHeight="false" outlineLevel="0" collapsed="false">
      <c r="A17" s="3" t="s">
        <v>22</v>
      </c>
      <c r="B17" s="5" t="n">
        <v>37.95201</v>
      </c>
      <c r="C17" s="5" t="n">
        <v>28.90141</v>
      </c>
      <c r="D17" s="5" t="n">
        <v>47.45076</v>
      </c>
      <c r="E17" s="0" t="n">
        <f aca="false">AVERAGE(B17:D17)</f>
        <v>38.1013933333333</v>
      </c>
      <c r="F17" s="0" t="n">
        <f aca="false">_xlfn.STDEV.P(B17:D17)</f>
        <v>7.5734770918354</v>
      </c>
      <c r="G17" s="4" t="n">
        <f aca="false">F17/E17</f>
        <v>0.198771657130178</v>
      </c>
    </row>
    <row r="18" customFormat="false" ht="14.5" hidden="false" customHeight="false" outlineLevel="0" collapsed="false">
      <c r="A18" s="3" t="s">
        <v>23</v>
      </c>
      <c r="B18" s="5" t="n">
        <v>37.14922</v>
      </c>
      <c r="C18" s="5" t="n">
        <v>28.03024</v>
      </c>
      <c r="D18" s="5" t="n">
        <v>38.24966</v>
      </c>
      <c r="E18" s="0" t="n">
        <f aca="false">AVERAGE(B18:D18)</f>
        <v>34.4763733333333</v>
      </c>
      <c r="F18" s="0" t="n">
        <f aca="false">_xlfn.STDEV.P(B18:D18)</f>
        <v>4.58019055365846</v>
      </c>
      <c r="G18" s="4" t="n">
        <f aca="false">F18/E18</f>
        <v>0.132850126356827</v>
      </c>
    </row>
    <row r="19" customFormat="false" ht="14.5" hidden="false" customHeight="false" outlineLevel="0" collapsed="false">
      <c r="A19" s="3" t="s">
        <v>24</v>
      </c>
      <c r="B19" s="5" t="n">
        <v>36.64465</v>
      </c>
      <c r="C19" s="5" t="n">
        <v>26.13629</v>
      </c>
      <c r="D19" s="5" t="n">
        <v>42.37851</v>
      </c>
      <c r="E19" s="0" t="n">
        <f aca="false">AVERAGE(B19:D19)</f>
        <v>35.05315</v>
      </c>
      <c r="F19" s="0" t="n">
        <f aca="false">_xlfn.STDEV.P(B19:D19)</f>
        <v>6.72567626436678</v>
      </c>
      <c r="G19" s="4" t="n">
        <f aca="false">F19/E19</f>
        <v>0.191870809452696</v>
      </c>
    </row>
    <row r="20" customFormat="false" ht="14.5" hidden="false" customHeight="false" outlineLevel="0" collapsed="false">
      <c r="A20" s="3" t="s">
        <v>25</v>
      </c>
      <c r="B20" s="5" t="n">
        <v>29.16711</v>
      </c>
      <c r="C20" s="5" t="n">
        <v>26.20299</v>
      </c>
      <c r="D20" s="5" t="n">
        <v>46.46001</v>
      </c>
      <c r="E20" s="0" t="n">
        <f aca="false">AVERAGE(B20:D20)</f>
        <v>33.94337</v>
      </c>
      <c r="F20" s="0" t="n">
        <f aca="false">_xlfn.STDEV.P(B20:D20)</f>
        <v>8.93294313242842</v>
      </c>
      <c r="G20" s="4" t="n">
        <f aca="false">F20/E20</f>
        <v>0.263171957658548</v>
      </c>
    </row>
    <row r="21" customFormat="false" ht="14.5" hidden="false" customHeight="false" outlineLevel="0" collapsed="false">
      <c r="A21" s="3" t="s">
        <v>26</v>
      </c>
      <c r="B21" s="5" t="n">
        <v>36.77144</v>
      </c>
      <c r="C21" s="5" t="n">
        <v>28.8711</v>
      </c>
      <c r="D21" s="5" t="n">
        <v>48.92102</v>
      </c>
      <c r="E21" s="0" t="n">
        <f aca="false">AVERAGE(B21:D21)</f>
        <v>38.1878533333333</v>
      </c>
      <c r="F21" s="0" t="n">
        <f aca="false">_xlfn.STDEV.P(B21:D21)</f>
        <v>8.24639287000619</v>
      </c>
      <c r="G21" s="4" t="n">
        <f aca="false">F21/E21</f>
        <v>0.21594282344245</v>
      </c>
    </row>
    <row r="22" customFormat="false" ht="14.5" hidden="false" customHeight="false" outlineLevel="0" collapsed="false">
      <c r="A22" s="3" t="s">
        <v>27</v>
      </c>
      <c r="B22" s="5" t="n">
        <v>27.02402</v>
      </c>
      <c r="C22" s="5" t="n">
        <v>23.40911</v>
      </c>
      <c r="D22" s="5" t="n">
        <v>48.78471</v>
      </c>
      <c r="E22" s="0" t="n">
        <f aca="false">AVERAGE(B22:D22)</f>
        <v>33.0726133333333</v>
      </c>
      <c r="F22" s="0" t="n">
        <f aca="false">_xlfn.STDEV.P(B22:D22)</f>
        <v>11.2077169790591</v>
      </c>
      <c r="G22" s="4" t="n">
        <f aca="false">F22/E22</f>
        <v>0.338882109680852</v>
      </c>
    </row>
    <row r="23" customFormat="false" ht="14.5" hidden="false" customHeight="false" outlineLevel="0" collapsed="false">
      <c r="A23" s="3" t="s">
        <v>28</v>
      </c>
      <c r="B23" s="5" t="n">
        <v>35.34733</v>
      </c>
      <c r="C23" s="5" t="n">
        <v>30.55189</v>
      </c>
      <c r="D23" s="5" t="n">
        <v>40.6051</v>
      </c>
      <c r="E23" s="0" t="n">
        <f aca="false">AVERAGE(B23:D23)</f>
        <v>35.50144</v>
      </c>
      <c r="F23" s="0" t="n">
        <f aca="false">_xlfn.STDEV.P(B23:D23)</f>
        <v>4.10565222143815</v>
      </c>
      <c r="G23" s="4" t="n">
        <f aca="false">F23/E23</f>
        <v>0.115647484198899</v>
      </c>
    </row>
    <row r="24" customFormat="false" ht="14.5" hidden="false" customHeight="false" outlineLevel="0" collapsed="false">
      <c r="A24" s="3" t="s">
        <v>29</v>
      </c>
      <c r="B24" s="5" t="n">
        <v>23.26485</v>
      </c>
      <c r="C24" s="5" t="n">
        <v>17.81705</v>
      </c>
      <c r="D24" s="5" t="n">
        <v>48.70388</v>
      </c>
      <c r="E24" s="0" t="n">
        <f aca="false">AVERAGE(B24:D24)</f>
        <v>29.9285933333333</v>
      </c>
      <c r="F24" s="0" t="n">
        <f aca="false">_xlfn.STDEV.P(B24:D24)</f>
        <v>13.4611335152142</v>
      </c>
      <c r="G24" s="4" t="n">
        <f aca="false">F24/E24</f>
        <v>0.449775014992825</v>
      </c>
    </row>
    <row r="25" customFormat="false" ht="14.5" hidden="false" customHeight="false" outlineLevel="0" collapsed="false">
      <c r="A25" s="3" t="s">
        <v>30</v>
      </c>
      <c r="B25" s="5" t="n">
        <v>44.48359</v>
      </c>
      <c r="C25" s="5" t="n">
        <v>40.56227</v>
      </c>
      <c r="D25" s="5" t="n">
        <v>40.77247</v>
      </c>
      <c r="E25" s="0" t="n">
        <f aca="false">AVERAGE(B25:D25)</f>
        <v>41.9394433333333</v>
      </c>
      <c r="F25" s="0" t="n">
        <f aca="false">_xlfn.STDEV.P(B25:D25)</f>
        <v>1.80102891076802</v>
      </c>
      <c r="G25" s="4" t="n">
        <f aca="false">F25/E25</f>
        <v>0.0429435578449026</v>
      </c>
    </row>
    <row r="26" customFormat="false" ht="14.5" hidden="false" customHeight="false" outlineLevel="0" collapsed="false">
      <c r="A26" s="3" t="s">
        <v>31</v>
      </c>
      <c r="B26" s="5" t="n">
        <v>43.37713</v>
      </c>
      <c r="C26" s="5" t="n">
        <v>34.04992</v>
      </c>
      <c r="D26" s="5" t="n">
        <v>65.42474</v>
      </c>
      <c r="E26" s="0" t="n">
        <f aca="false">AVERAGE(B26:D26)</f>
        <v>47.6172633333333</v>
      </c>
      <c r="F26" s="0" t="n">
        <f aca="false">_xlfn.STDEV.P(B26:D26)</f>
        <v>13.1549453444052</v>
      </c>
      <c r="G26" s="4" t="n">
        <f aca="false">F26/E26</f>
        <v>0.276264203852228</v>
      </c>
    </row>
    <row r="27" customFormat="false" ht="14.5" hidden="false" customHeight="false" outlineLevel="0" collapsed="false">
      <c r="A27" s="3" t="s">
        <v>32</v>
      </c>
      <c r="B27" s="5" t="n">
        <v>25.70155</v>
      </c>
      <c r="C27" s="5" t="n">
        <v>20.44079</v>
      </c>
      <c r="D27" s="5" t="n">
        <v>57.44492</v>
      </c>
      <c r="E27" s="0" t="n">
        <f aca="false">AVERAGE(B27:D27)</f>
        <v>34.5290866666667</v>
      </c>
      <c r="F27" s="0" t="n">
        <f aca="false">_xlfn.STDEV.P(B27:D27)</f>
        <v>16.3456510416937</v>
      </c>
      <c r="G27" s="4" t="n">
        <f aca="false">F27/E27</f>
        <v>0.473387877284148</v>
      </c>
    </row>
    <row r="28" customFormat="false" ht="14.5" hidden="false" customHeight="false" outlineLevel="0" collapsed="false">
      <c r="A28" s="3" t="s">
        <v>33</v>
      </c>
      <c r="B28" s="5" t="n">
        <v>24.83399</v>
      </c>
      <c r="C28" s="5" t="n">
        <v>19.249</v>
      </c>
      <c r="D28" s="5" t="n">
        <v>38.21342</v>
      </c>
      <c r="E28" s="0" t="n">
        <f aca="false">AVERAGE(B28:D28)</f>
        <v>27.4321366666667</v>
      </c>
      <c r="F28" s="0" t="n">
        <f aca="false">_xlfn.STDEV.P(B28:D28)</f>
        <v>7.95718044955763</v>
      </c>
      <c r="G28" s="4" t="n">
        <f aca="false">F28/E28</f>
        <v>0.290067833441008</v>
      </c>
    </row>
    <row r="29" customFormat="false" ht="14.5" hidden="false" customHeight="false" outlineLevel="0" collapsed="false">
      <c r="A29" s="3" t="s">
        <v>34</v>
      </c>
      <c r="B29" s="5" t="n">
        <v>19.87895</v>
      </c>
      <c r="C29" s="5" t="n">
        <v>15.73365</v>
      </c>
      <c r="D29" s="5" t="n">
        <v>36.64101</v>
      </c>
      <c r="E29" s="0" t="n">
        <f aca="false">AVERAGE(B29:D29)</f>
        <v>24.0845366666667</v>
      </c>
      <c r="F29" s="0" t="n">
        <f aca="false">_xlfn.STDEV.P(B29:D29)</f>
        <v>9.03860774494735</v>
      </c>
      <c r="G29" s="4" t="n">
        <f aca="false">F29/E29</f>
        <v>0.375286760548602</v>
      </c>
    </row>
    <row r="30" customFormat="false" ht="14.5" hidden="false" customHeight="false" outlineLevel="0" collapsed="false">
      <c r="A30" s="3" t="s">
        <v>35</v>
      </c>
      <c r="B30" s="5" t="n">
        <v>8.188598</v>
      </c>
      <c r="C30" s="5" t="n">
        <v>14.31319</v>
      </c>
      <c r="D30" s="5" t="n">
        <v>29.13489</v>
      </c>
      <c r="E30" s="0" t="n">
        <f aca="false">AVERAGE(B30:D30)</f>
        <v>17.212226</v>
      </c>
      <c r="F30" s="0" t="n">
        <f aca="false">_xlfn.STDEV.P(B30:D30)</f>
        <v>8.793561828</v>
      </c>
      <c r="G30" s="4" t="n">
        <f aca="false">F30/E30</f>
        <v>0.51089044659302</v>
      </c>
    </row>
    <row r="31" customFormat="false" ht="14.5" hidden="false" customHeight="false" outlineLevel="0" collapsed="false">
      <c r="A31" s="3" t="s">
        <v>36</v>
      </c>
      <c r="B31" s="5" t="n">
        <v>17.21083</v>
      </c>
      <c r="C31" s="5" t="n">
        <v>13.42618</v>
      </c>
      <c r="D31" s="5" t="n">
        <v>14.2456</v>
      </c>
      <c r="E31" s="0" t="n">
        <f aca="false">AVERAGE(B31:D31)</f>
        <v>14.96087</v>
      </c>
      <c r="F31" s="0" t="n">
        <f aca="false">_xlfn.STDEV.P(B31:D31)</f>
        <v>1.62575157702522</v>
      </c>
      <c r="G31" s="4" t="n">
        <f aca="false">F31/E31</f>
        <v>0.108666914225257</v>
      </c>
    </row>
    <row r="32" customFormat="false" ht="14.5" hidden="false" customHeight="false" outlineLevel="0" collapsed="false">
      <c r="A32" s="3" t="s">
        <v>37</v>
      </c>
      <c r="B32" s="5" t="n">
        <v>7.711258</v>
      </c>
      <c r="C32" s="5" t="n">
        <v>11.91932</v>
      </c>
      <c r="D32" s="5" t="n">
        <v>24.43809</v>
      </c>
      <c r="E32" s="0" t="n">
        <f aca="false">AVERAGE(B32:D32)</f>
        <v>14.689556</v>
      </c>
      <c r="F32" s="0" t="n">
        <f aca="false">_xlfn.STDEV.P(B32:D32)</f>
        <v>7.10410129483094</v>
      </c>
      <c r="G32" s="4" t="n">
        <f aca="false">F32/E32</f>
        <v>0.483615794434559</v>
      </c>
    </row>
    <row r="33" customFormat="false" ht="14.5" hidden="false" customHeight="false" outlineLevel="0" collapsed="false">
      <c r="A33" s="3" t="s">
        <v>38</v>
      </c>
      <c r="B33" s="5" t="n">
        <v>22.65576</v>
      </c>
      <c r="C33" s="5" t="n">
        <v>18.72666</v>
      </c>
      <c r="D33" s="5" t="n">
        <v>27.32104</v>
      </c>
      <c r="E33" s="0" t="n">
        <f aca="false">AVERAGE(B33:D33)</f>
        <v>22.9011533333333</v>
      </c>
      <c r="F33" s="0" t="n">
        <f aca="false">_xlfn.STDEV.P(B33:D33)</f>
        <v>3.51292900698105</v>
      </c>
      <c r="G33" s="4" t="n">
        <f aca="false">F33/E33</f>
        <v>0.153395287820194</v>
      </c>
    </row>
    <row r="34" customFormat="false" ht="14.5" hidden="false" customHeight="false" outlineLevel="0" collapsed="false">
      <c r="A34" s="3" t="s">
        <v>39</v>
      </c>
      <c r="B34" s="5" t="n">
        <v>23.35981</v>
      </c>
      <c r="C34" s="5" t="n">
        <v>18.60314</v>
      </c>
      <c r="D34" s="5" t="n">
        <v>35.21652</v>
      </c>
      <c r="E34" s="0" t="n">
        <f aca="false">AVERAGE(B34:D34)</f>
        <v>25.72649</v>
      </c>
      <c r="F34" s="0" t="n">
        <f aca="false">_xlfn.STDEV.P(B34:D34)</f>
        <v>6.98579412917864</v>
      </c>
      <c r="G34" s="4" t="n">
        <f aca="false">F34/E34</f>
        <v>0.271540895364219</v>
      </c>
    </row>
    <row r="35" customFormat="false" ht="14.5" hidden="false" customHeight="false" outlineLevel="0" collapsed="false">
      <c r="A35" s="3" t="s">
        <v>40</v>
      </c>
      <c r="B35" s="5" t="n">
        <v>28.59546</v>
      </c>
      <c r="C35" s="5" t="n">
        <v>21.41173</v>
      </c>
      <c r="D35" s="5" t="n">
        <v>37.23425</v>
      </c>
      <c r="E35" s="0" t="n">
        <f aca="false">AVERAGE(B35:D35)</f>
        <v>29.08048</v>
      </c>
      <c r="F35" s="0" t="n">
        <f aca="false">_xlfn.STDEV.P(B35:D35)</f>
        <v>6.46861490005911</v>
      </c>
      <c r="G35" s="4" t="n">
        <f aca="false">F35/E35</f>
        <v>0.222438381349246</v>
      </c>
    </row>
    <row r="36" customFormat="false" ht="14.5" hidden="false" customHeight="false" outlineLevel="0" collapsed="false">
      <c r="A36" s="3" t="s">
        <v>41</v>
      </c>
      <c r="B36" s="5" t="n">
        <v>24.85532</v>
      </c>
      <c r="C36" s="5" t="n">
        <v>19.76557</v>
      </c>
      <c r="D36" s="5" t="n">
        <v>38.75373</v>
      </c>
      <c r="E36" s="0" t="n">
        <f aca="false">AVERAGE(B36:D36)</f>
        <v>27.79154</v>
      </c>
      <c r="F36" s="0" t="n">
        <f aca="false">_xlfn.STDEV.P(B36:D36)</f>
        <v>8.02511042344382</v>
      </c>
      <c r="G36" s="4" t="n">
        <f aca="false">F36/E36</f>
        <v>0.288760911537965</v>
      </c>
    </row>
    <row r="37" customFormat="false" ht="14.5" hidden="false" customHeight="false" outlineLevel="0" collapsed="false">
      <c r="A37" s="3" t="s">
        <v>42</v>
      </c>
      <c r="B37" s="5" t="n">
        <v>43.08244</v>
      </c>
      <c r="C37" s="5" t="n">
        <v>34.47534</v>
      </c>
      <c r="D37" s="5" t="n">
        <v>43.44807</v>
      </c>
      <c r="E37" s="0" t="n">
        <f aca="false">AVERAGE(B37:D37)</f>
        <v>40.3352833333333</v>
      </c>
      <c r="F37" s="0" t="n">
        <f aca="false">_xlfn.STDEV.P(B37:D37)</f>
        <v>4.14629338298142</v>
      </c>
      <c r="G37" s="4" t="n">
        <f aca="false">F37/E37</f>
        <v>0.102795692513579</v>
      </c>
    </row>
    <row r="38" customFormat="false" ht="14.5" hidden="false" customHeight="false" outlineLevel="0" collapsed="false">
      <c r="A38" s="3" t="s">
        <v>43</v>
      </c>
      <c r="B38" s="5" t="n">
        <v>30.66762</v>
      </c>
      <c r="C38" s="5" t="n">
        <v>21.55801</v>
      </c>
      <c r="D38" s="5" t="n">
        <v>62.27579</v>
      </c>
      <c r="E38" s="0" t="n">
        <f aca="false">AVERAGE(B38:D38)</f>
        <v>38.16714</v>
      </c>
      <c r="F38" s="0" t="n">
        <f aca="false">_xlfn.STDEV.P(B38:D38)</f>
        <v>17.4483332958557</v>
      </c>
      <c r="G38" s="4" t="n">
        <f aca="false">F38/E38</f>
        <v>0.45715590153875</v>
      </c>
    </row>
    <row r="39" customFormat="false" ht="14.5" hidden="false" customHeight="false" outlineLevel="0" collapsed="false">
      <c r="A39" s="3" t="s">
        <v>44</v>
      </c>
      <c r="B39" s="5" t="n">
        <v>27.55335</v>
      </c>
      <c r="C39" s="5" t="n">
        <v>24.46112</v>
      </c>
      <c r="D39" s="5" t="n">
        <v>44.54787</v>
      </c>
      <c r="E39" s="0" t="n">
        <f aca="false">AVERAGE(B39:D39)</f>
        <v>32.1874466666667</v>
      </c>
      <c r="F39" s="0" t="n">
        <f aca="false">_xlfn.STDEV.P(B39:D39)</f>
        <v>8.83083689230088</v>
      </c>
      <c r="G39" s="4" t="n">
        <f aca="false">F39/E39</f>
        <v>0.274356552222146</v>
      </c>
    </row>
    <row r="40" customFormat="false" ht="14.5" hidden="false" customHeight="false" outlineLevel="0" collapsed="false">
      <c r="A40" s="3" t="s">
        <v>45</v>
      </c>
      <c r="B40" s="5" t="n">
        <v>28.11186</v>
      </c>
      <c r="C40" s="5" t="n">
        <v>19.40612</v>
      </c>
      <c r="D40" s="5" t="n">
        <v>45.01242</v>
      </c>
      <c r="E40" s="0" t="n">
        <f aca="false">AVERAGE(B40:D40)</f>
        <v>30.8434666666667</v>
      </c>
      <c r="F40" s="0" t="n">
        <f aca="false">_xlfn.STDEV.P(B40:D40)</f>
        <v>10.6306759320542</v>
      </c>
      <c r="G40" s="4" t="n">
        <f aca="false">F40/E40</f>
        <v>0.344665405057824</v>
      </c>
    </row>
    <row r="41" customFormat="false" ht="14.5" hidden="false" customHeight="false" outlineLevel="0" collapsed="false">
      <c r="A41" s="3" t="s">
        <v>46</v>
      </c>
      <c r="B41" s="5" t="n">
        <v>30.63603</v>
      </c>
      <c r="C41" s="5" t="n">
        <v>26.54898</v>
      </c>
      <c r="D41" s="5" t="n">
        <v>38.76761</v>
      </c>
      <c r="E41" s="0" t="n">
        <f aca="false">AVERAGE(B41:D41)</f>
        <v>31.9842066666667</v>
      </c>
      <c r="F41" s="0" t="n">
        <f aca="false">_xlfn.STDEV.P(B41:D41)</f>
        <v>5.07851126562587</v>
      </c>
      <c r="G41" s="4" t="n">
        <f aca="false">F41/E41</f>
        <v>0.158781842505995</v>
      </c>
    </row>
    <row r="42" customFormat="false" ht="14.5" hidden="false" customHeight="false" outlineLevel="0" collapsed="false">
      <c r="A42" s="3" t="s">
        <v>47</v>
      </c>
      <c r="B42" s="5" t="n">
        <v>34.94086</v>
      </c>
      <c r="C42" s="5" t="n">
        <v>24.79766</v>
      </c>
      <c r="D42" s="5" t="n">
        <v>41.20359</v>
      </c>
      <c r="E42" s="0" t="n">
        <f aca="false">AVERAGE(B42:D42)</f>
        <v>33.64737</v>
      </c>
      <c r="F42" s="0" t="n">
        <f aca="false">_xlfn.STDEV.P(B42:D42)</f>
        <v>6.75985562352234</v>
      </c>
      <c r="G42" s="4" t="n">
        <f aca="false">F42/E42</f>
        <v>0.200902941998805</v>
      </c>
    </row>
    <row r="43" customFormat="false" ht="14.5" hidden="false" customHeight="false" outlineLevel="0" collapsed="false">
      <c r="A43" s="3" t="s">
        <v>48</v>
      </c>
      <c r="B43" s="5" t="n">
        <v>7.134445</v>
      </c>
      <c r="C43" s="5" t="n">
        <v>10.90632</v>
      </c>
      <c r="D43" s="5" t="n">
        <v>40.27903</v>
      </c>
      <c r="E43" s="0" t="n">
        <f aca="false">AVERAGE(B43:D43)</f>
        <v>19.4399316666667</v>
      </c>
      <c r="F43" s="0" t="n">
        <f aca="false">_xlfn.STDEV.P(B43:D43)</f>
        <v>14.8157073127061</v>
      </c>
      <c r="G43" s="4" t="n">
        <f aca="false">F43/E43</f>
        <v>0.762127540710975</v>
      </c>
    </row>
    <row r="44" customFormat="false" ht="14.5" hidden="false" customHeight="false" outlineLevel="0" collapsed="false">
      <c r="A44" s="3" t="s">
        <v>49</v>
      </c>
      <c r="B44" s="5" t="n">
        <v>8.637307</v>
      </c>
      <c r="C44" s="5" t="n">
        <v>11.97655</v>
      </c>
      <c r="D44" s="5" t="n">
        <v>24.70579</v>
      </c>
      <c r="E44" s="0" t="n">
        <f aca="false">AVERAGE(B44:D44)</f>
        <v>15.106549</v>
      </c>
      <c r="F44" s="0" t="n">
        <f aca="false">_xlfn.STDEV.P(B44:D44)</f>
        <v>6.92323174947091</v>
      </c>
      <c r="G44" s="4" t="n">
        <f aca="false">F44/E44</f>
        <v>0.45829340304466</v>
      </c>
    </row>
    <row r="45" customFormat="false" ht="14.5" hidden="false" customHeight="false" outlineLevel="0" collapsed="false">
      <c r="A45" s="3" t="s">
        <v>50</v>
      </c>
      <c r="B45" s="5" t="n">
        <v>39.80744</v>
      </c>
      <c r="C45" s="5" t="n">
        <v>27.02077</v>
      </c>
      <c r="D45" s="5" t="n">
        <v>9.704226</v>
      </c>
      <c r="E45" s="0" t="n">
        <f aca="false">AVERAGE(B45:D45)</f>
        <v>25.510812</v>
      </c>
      <c r="F45" s="0" t="n">
        <f aca="false">_xlfn.STDEV.P(B45:D45)</f>
        <v>12.3358786514182</v>
      </c>
      <c r="G45" s="4" t="n">
        <f aca="false">F45/E45</f>
        <v>0.483554919828431</v>
      </c>
    </row>
    <row r="46" customFormat="false" ht="14.5" hidden="false" customHeight="false" outlineLevel="0" collapsed="false">
      <c r="A46" s="3" t="s">
        <v>51</v>
      </c>
      <c r="B46" s="5" t="n">
        <v>34.7491</v>
      </c>
      <c r="C46" s="5" t="n">
        <v>25.49793</v>
      </c>
      <c r="D46" s="5" t="n">
        <v>50.242</v>
      </c>
      <c r="E46" s="0" t="n">
        <f aca="false">AVERAGE(B46:D46)</f>
        <v>36.8296766666667</v>
      </c>
      <c r="F46" s="0" t="n">
        <f aca="false">_xlfn.STDEV.P(B46:D46)</f>
        <v>10.2082923642378</v>
      </c>
      <c r="G46" s="4" t="n">
        <f aca="false">F46/E46</f>
        <v>0.277175725886211</v>
      </c>
    </row>
    <row r="47" customFormat="false" ht="14.5" hidden="false" customHeight="false" outlineLevel="0" collapsed="false">
      <c r="A47" s="3" t="s">
        <v>52</v>
      </c>
      <c r="B47" s="5" t="n">
        <v>37.1871</v>
      </c>
      <c r="C47" s="5" t="n">
        <v>27.48098</v>
      </c>
      <c r="D47" s="5" t="n">
        <v>45.62851</v>
      </c>
      <c r="E47" s="0" t="n">
        <f aca="false">AVERAGE(B47:D47)</f>
        <v>36.76553</v>
      </c>
      <c r="F47" s="0" t="n">
        <f aca="false">_xlfn.STDEV.P(B47:D47)</f>
        <v>7.41469272116294</v>
      </c>
      <c r="G47" s="4" t="n">
        <f aca="false">F47/E47</f>
        <v>0.201675121266114</v>
      </c>
    </row>
    <row r="48" customFormat="false" ht="14.5" hidden="false" customHeight="false" outlineLevel="0" collapsed="false">
      <c r="A48" s="3" t="s">
        <v>53</v>
      </c>
      <c r="B48" s="5" t="n">
        <v>44.12273</v>
      </c>
      <c r="C48" s="5" t="n">
        <v>35.87806</v>
      </c>
      <c r="D48" s="5" t="n">
        <v>44.74183</v>
      </c>
      <c r="E48" s="0" t="n">
        <f aca="false">AVERAGE(B48:D48)</f>
        <v>41.5808733333333</v>
      </c>
      <c r="F48" s="0" t="n">
        <f aca="false">_xlfn.STDEV.P(B48:D48)</f>
        <v>4.04041096413334</v>
      </c>
      <c r="G48" s="4" t="n">
        <f aca="false">F48/E48</f>
        <v>0.0971699399323184</v>
      </c>
    </row>
    <row r="49" customFormat="false" ht="14.5" hidden="false" customHeight="false" outlineLevel="0" collapsed="false">
      <c r="A49" s="3" t="s">
        <v>54</v>
      </c>
      <c r="B49" s="5" t="n">
        <v>61.2986</v>
      </c>
      <c r="C49" s="5" t="n">
        <v>44.98389</v>
      </c>
      <c r="D49" s="5" t="n">
        <v>62.67445</v>
      </c>
      <c r="E49" s="0" t="n">
        <f aca="false">AVERAGE(B49:D49)</f>
        <v>56.31898</v>
      </c>
      <c r="F49" s="0" t="n">
        <f aca="false">_xlfn.STDEV.P(B49:D49)</f>
        <v>8.03477607183092</v>
      </c>
      <c r="G49" s="4" t="n">
        <f aca="false">F49/E49</f>
        <v>0.142665511197662</v>
      </c>
    </row>
    <row r="50" customFormat="false" ht="14.5" hidden="false" customHeight="false" outlineLevel="0" collapsed="false">
      <c r="A50" s="3" t="s">
        <v>55</v>
      </c>
      <c r="B50" s="5" t="n">
        <v>44.61321</v>
      </c>
      <c r="C50" s="5" t="n">
        <v>31.70746</v>
      </c>
      <c r="D50" s="5" t="n">
        <v>69.77852</v>
      </c>
      <c r="E50" s="0" t="n">
        <f aca="false">AVERAGE(B50:D50)</f>
        <v>48.69973</v>
      </c>
      <c r="F50" s="0" t="n">
        <f aca="false">_xlfn.STDEV.P(B50:D50)</f>
        <v>15.8087768167707</v>
      </c>
      <c r="G50" s="4" t="n">
        <f aca="false">F50/E50</f>
        <v>0.324617340111962</v>
      </c>
    </row>
    <row r="51" customFormat="false" ht="14.5" hidden="false" customHeight="false" outlineLevel="0" collapsed="false">
      <c r="A51" s="3" t="s">
        <v>56</v>
      </c>
      <c r="B51" s="5" t="n">
        <v>31.26756</v>
      </c>
      <c r="C51" s="5" t="n">
        <v>24.97809</v>
      </c>
      <c r="D51" s="5" t="n">
        <v>60.01782</v>
      </c>
      <c r="E51" s="0" t="n">
        <f aca="false">AVERAGE(B51:D51)</f>
        <v>38.75449</v>
      </c>
      <c r="F51" s="0" t="n">
        <f aca="false">_xlfn.STDEV.P(B51:D51)</f>
        <v>15.2531146597867</v>
      </c>
      <c r="G51" s="4" t="n">
        <f aca="false">F51/E51</f>
        <v>0.39358316055215</v>
      </c>
    </row>
    <row r="52" customFormat="false" ht="14.5" hidden="false" customHeight="false" outlineLevel="0" collapsed="false">
      <c r="A52" s="3" t="s">
        <v>57</v>
      </c>
      <c r="B52" s="5" t="n">
        <v>43.78135</v>
      </c>
      <c r="C52" s="5" t="n">
        <v>33.91343</v>
      </c>
      <c r="D52" s="5" t="n">
        <v>40.25841</v>
      </c>
      <c r="E52" s="0" t="n">
        <f aca="false">AVERAGE(B52:D52)</f>
        <v>39.31773</v>
      </c>
      <c r="F52" s="0" t="n">
        <f aca="false">_xlfn.STDEV.P(B52:D52)</f>
        <v>4.08310506260452</v>
      </c>
      <c r="G52" s="4" t="n">
        <f aca="false">F52/E52</f>
        <v>0.103848952180213</v>
      </c>
    </row>
    <row r="53" customFormat="false" ht="14.5" hidden="false" customHeight="false" outlineLevel="0" collapsed="false">
      <c r="A53" s="3" t="s">
        <v>58</v>
      </c>
      <c r="B53" s="5" t="n">
        <v>37.34928</v>
      </c>
      <c r="C53" s="5" t="n">
        <v>29.03014</v>
      </c>
      <c r="D53" s="5" t="n">
        <v>50.42697</v>
      </c>
      <c r="E53" s="0" t="n">
        <f aca="false">AVERAGE(B53:D53)</f>
        <v>38.9354633333333</v>
      </c>
      <c r="F53" s="0" t="n">
        <f aca="false">_xlfn.STDEV.P(B53:D53)</f>
        <v>8.80693161426208</v>
      </c>
      <c r="G53" s="4" t="n">
        <f aca="false">F53/E53</f>
        <v>0.226193060523369</v>
      </c>
    </row>
    <row r="54" customFormat="false" ht="14.5" hidden="false" customHeight="false" outlineLevel="0" collapsed="false">
      <c r="A54" s="3" t="s">
        <v>59</v>
      </c>
      <c r="B54" s="5" t="n">
        <v>34.96706</v>
      </c>
      <c r="C54" s="5" t="n">
        <v>29.12121</v>
      </c>
      <c r="D54" s="5" t="n">
        <v>40.14171</v>
      </c>
      <c r="E54" s="0" t="n">
        <f aca="false">AVERAGE(B54:D54)</f>
        <v>34.7433266666667</v>
      </c>
      <c r="F54" s="0" t="n">
        <f aca="false">_xlfn.STDEV.P(B54:D54)</f>
        <v>4.50188090438011</v>
      </c>
      <c r="G54" s="4" t="n">
        <f aca="false">F54/E54</f>
        <v>0.129575413073478</v>
      </c>
    </row>
    <row r="55" customFormat="false" ht="14.5" hidden="false" customHeight="false" outlineLevel="0" collapsed="false">
      <c r="A55" s="3" t="s">
        <v>60</v>
      </c>
      <c r="B55" s="5" t="n">
        <v>37.18613</v>
      </c>
      <c r="C55" s="5" t="n">
        <v>26.44105</v>
      </c>
      <c r="D55" s="5" t="n">
        <v>41.87665</v>
      </c>
      <c r="E55" s="0" t="n">
        <f aca="false">AVERAGE(B55:D55)</f>
        <v>35.1679433333333</v>
      </c>
      <c r="F55" s="0" t="n">
        <f aca="false">_xlfn.STDEV.P(B55:D55)</f>
        <v>6.46112708981611</v>
      </c>
      <c r="G55" s="4" t="n">
        <f aca="false">F55/E55</f>
        <v>0.183722062691452</v>
      </c>
    </row>
    <row r="56" customFormat="false" ht="14.5" hidden="false" customHeight="false" outlineLevel="0" collapsed="false">
      <c r="A56" s="3" t="s">
        <v>61</v>
      </c>
      <c r="B56" s="5" t="n">
        <v>36.91877</v>
      </c>
      <c r="C56" s="5" t="n">
        <v>29.5034</v>
      </c>
      <c r="D56" s="5" t="n">
        <v>40.32691</v>
      </c>
      <c r="E56" s="0" t="n">
        <f aca="false">AVERAGE(B56:D56)</f>
        <v>35.5830266666667</v>
      </c>
      <c r="F56" s="0" t="n">
        <f aca="false">_xlfn.STDEV.P(B56:D56)</f>
        <v>4.51849900368351</v>
      </c>
      <c r="G56" s="4" t="n">
        <f aca="false">F56/E56</f>
        <v>0.126984672945664</v>
      </c>
    </row>
    <row r="57" customFormat="false" ht="14.5" hidden="false" customHeight="false" outlineLevel="0" collapsed="false">
      <c r="A57" s="3" t="s">
        <v>62</v>
      </c>
      <c r="B57" s="5" t="n">
        <v>38.60817</v>
      </c>
      <c r="C57" s="5" t="n">
        <v>29.25723</v>
      </c>
      <c r="D57" s="5" t="n">
        <v>49.06194</v>
      </c>
      <c r="E57" s="0" t="n">
        <f aca="false">AVERAGE(B57:D57)</f>
        <v>38.97578</v>
      </c>
      <c r="F57" s="0" t="n">
        <f aca="false">_xlfn.STDEV.P(B57:D57)</f>
        <v>8.08941643466326</v>
      </c>
      <c r="G57" s="4" t="n">
        <f aca="false">F57/E57</f>
        <v>0.207549827987105</v>
      </c>
    </row>
    <row r="58" customFormat="false" ht="14.5" hidden="false" customHeight="false" outlineLevel="0" collapsed="false">
      <c r="A58" s="3" t="s">
        <v>63</v>
      </c>
      <c r="B58" s="5" t="n">
        <v>40.29141</v>
      </c>
      <c r="C58" s="5" t="n">
        <v>29.01847</v>
      </c>
      <c r="D58" s="5" t="n">
        <v>51.04564</v>
      </c>
      <c r="E58" s="0" t="n">
        <f aca="false">AVERAGE(B58:D58)</f>
        <v>40.1185066666667</v>
      </c>
      <c r="F58" s="0" t="n">
        <f aca="false">_xlfn.STDEV.P(B58:D58)</f>
        <v>8.99338557771704</v>
      </c>
      <c r="G58" s="4" t="n">
        <f aca="false">F58/E58</f>
        <v>0.224170496983862</v>
      </c>
    </row>
    <row r="59" customFormat="false" ht="14.5" hidden="false" customHeight="false" outlineLevel="0" collapsed="false">
      <c r="A59" s="3" t="s">
        <v>64</v>
      </c>
      <c r="B59" s="5" t="n">
        <v>43.5534</v>
      </c>
      <c r="C59" s="5" t="n">
        <v>35.06201</v>
      </c>
      <c r="D59" s="5" t="n">
        <v>50.25021</v>
      </c>
      <c r="E59" s="0" t="n">
        <f aca="false">AVERAGE(B59:D59)</f>
        <v>42.9552066666667</v>
      </c>
      <c r="F59" s="0" t="n">
        <f aca="false">_xlfn.STDEV.P(B59:D59)</f>
        <v>6.21496748492612</v>
      </c>
      <c r="G59" s="4" t="n">
        <f aca="false">F59/E59</f>
        <v>0.14468484654618</v>
      </c>
    </row>
    <row r="60" customFormat="false" ht="14.5" hidden="false" customHeight="false" outlineLevel="0" collapsed="false">
      <c r="A60" s="3" t="s">
        <v>65</v>
      </c>
      <c r="B60" s="5" t="n">
        <v>24.71096</v>
      </c>
      <c r="C60" s="5" t="n">
        <v>18.118</v>
      </c>
      <c r="D60" s="5" t="n">
        <v>50.71296</v>
      </c>
      <c r="E60" s="0" t="n">
        <f aca="false">AVERAGE(B60:D60)</f>
        <v>31.18064</v>
      </c>
      <c r="F60" s="0" t="n">
        <f aca="false">_xlfn.STDEV.P(B60:D60)</f>
        <v>14.0712573194959</v>
      </c>
      <c r="G60" s="4" t="n">
        <f aca="false">F60/E60</f>
        <v>0.451281863345201</v>
      </c>
    </row>
    <row r="61" customFormat="false" ht="14.5" hidden="false" customHeight="false" outlineLevel="0" collapsed="false">
      <c r="A61" s="3" t="s">
        <v>66</v>
      </c>
      <c r="B61" s="5" t="n">
        <v>64.04667</v>
      </c>
      <c r="C61" s="5" t="n">
        <v>45.13471</v>
      </c>
      <c r="D61" s="5" t="n">
        <v>47.5053</v>
      </c>
      <c r="E61" s="0" t="n">
        <f aca="false">AVERAGE(B61:D61)</f>
        <v>52.2288933333333</v>
      </c>
      <c r="F61" s="0" t="n">
        <f aca="false">_xlfn.STDEV.P(B61:D61)</f>
        <v>8.41228499455542</v>
      </c>
      <c r="G61" s="4" t="n">
        <f aca="false">F61/E61</f>
        <v>0.161065733115708</v>
      </c>
    </row>
    <row r="62" customFormat="false" ht="14.5" hidden="false" customHeight="false" outlineLevel="0" collapsed="false">
      <c r="A62" s="3" t="s">
        <v>67</v>
      </c>
      <c r="B62" s="5" t="n">
        <v>42.29919</v>
      </c>
      <c r="C62" s="5" t="n">
        <v>31.40326</v>
      </c>
      <c r="D62" s="5" t="n">
        <v>76.93817</v>
      </c>
      <c r="E62" s="0" t="n">
        <f aca="false">AVERAGE(B62:D62)</f>
        <v>50.21354</v>
      </c>
      <c r="F62" s="0" t="n">
        <f aca="false">_xlfn.STDEV.P(B62:D62)</f>
        <v>19.4136499937355</v>
      </c>
      <c r="G62" s="4" t="n">
        <f aca="false">F62/E62</f>
        <v>0.386621815425391</v>
      </c>
    </row>
    <row r="63" customFormat="false" ht="14.5" hidden="false" customHeight="false" outlineLevel="0" collapsed="false">
      <c r="A63" s="3" t="s">
        <v>68</v>
      </c>
      <c r="B63" s="5" t="n">
        <v>23.44214</v>
      </c>
      <c r="C63" s="5" t="n">
        <v>17.62453</v>
      </c>
      <c r="D63" s="5" t="n">
        <v>59.51811</v>
      </c>
      <c r="E63" s="0" t="n">
        <f aca="false">AVERAGE(B63:D63)</f>
        <v>33.52826</v>
      </c>
      <c r="F63" s="0" t="n">
        <f aca="false">_xlfn.STDEV.P(B63:D63)</f>
        <v>18.5304321553294</v>
      </c>
      <c r="G63" s="4" t="n">
        <f aca="false">F63/E63</f>
        <v>0.552680996727221</v>
      </c>
    </row>
    <row r="64" customFormat="false" ht="14.5" hidden="false" customHeight="false" outlineLevel="0" collapsed="false">
      <c r="A64" s="3" t="s">
        <v>69</v>
      </c>
      <c r="B64" s="5" t="n">
        <v>17.11106</v>
      </c>
      <c r="C64" s="5" t="n">
        <v>14.45727</v>
      </c>
      <c r="D64" s="5" t="n">
        <v>36.17863</v>
      </c>
      <c r="E64" s="0" t="n">
        <f aca="false">AVERAGE(B64:D64)</f>
        <v>22.58232</v>
      </c>
      <c r="F64" s="0" t="n">
        <f aca="false">_xlfn.STDEV.P(B64:D64)</f>
        <v>9.67489481607251</v>
      </c>
      <c r="G64" s="4" t="n">
        <f aca="false">F64/E64</f>
        <v>0.428427850463217</v>
      </c>
    </row>
    <row r="65" customFormat="false" ht="14.5" hidden="false" customHeight="false" outlineLevel="0" collapsed="false">
      <c r="A65" s="3" t="s">
        <v>70</v>
      </c>
      <c r="B65" s="5" t="n">
        <v>18.76999</v>
      </c>
      <c r="C65" s="5" t="n">
        <v>13.62053</v>
      </c>
      <c r="D65" s="5" t="n">
        <v>20.94729</v>
      </c>
      <c r="E65" s="0" t="n">
        <f aca="false">AVERAGE(B65:D65)</f>
        <v>17.77927</v>
      </c>
      <c r="F65" s="0" t="n">
        <f aca="false">_xlfn.STDEV.P(B65:D65)</f>
        <v>3.07207829904556</v>
      </c>
      <c r="G65" s="4" t="n">
        <f aca="false">F65/E65</f>
        <v>0.172789900769017</v>
      </c>
    </row>
    <row r="66" customFormat="false" ht="14.5" hidden="false" customHeight="false" outlineLevel="0" collapsed="false">
      <c r="A66" s="3" t="s">
        <v>71</v>
      </c>
      <c r="B66" s="5" t="n">
        <v>4.570022</v>
      </c>
      <c r="C66" s="5" t="n">
        <v>9.369207</v>
      </c>
      <c r="D66" s="5" t="n">
        <v>20.84272</v>
      </c>
      <c r="E66" s="0" t="n">
        <f aca="false">AVERAGE(B66:D66)</f>
        <v>11.593983</v>
      </c>
      <c r="F66" s="0" t="n">
        <f aca="false">_xlfn.STDEV.P(B66:D66)</f>
        <v>6.82702454648353</v>
      </c>
      <c r="G66" s="4" t="n">
        <f aca="false">F66/E66</f>
        <v>0.588842035259456</v>
      </c>
    </row>
    <row r="67" customFormat="false" ht="14.5" hidden="false" customHeight="false" outlineLevel="0" collapsed="false">
      <c r="A67" s="3" t="s">
        <v>72</v>
      </c>
      <c r="B67" s="5" t="n">
        <v>5.024789</v>
      </c>
      <c r="C67" s="5" t="n">
        <v>8.381377</v>
      </c>
      <c r="D67" s="5" t="n">
        <v>24.82188</v>
      </c>
      <c r="E67" s="0" t="n">
        <f aca="false">AVERAGE(B67:D67)</f>
        <v>12.742682</v>
      </c>
      <c r="F67" s="0" t="n">
        <f aca="false">_xlfn.STDEV.P(B67:D67)</f>
        <v>8.65050823142159</v>
      </c>
      <c r="G67" s="4" t="n">
        <f aca="false">F67/E67</f>
        <v>0.678860873356299</v>
      </c>
    </row>
    <row r="68" customFormat="false" ht="14.5" hidden="false" customHeight="false" outlineLevel="0" collapsed="false">
      <c r="A68" s="3" t="s">
        <v>73</v>
      </c>
      <c r="B68" s="5" t="n">
        <v>10.49327</v>
      </c>
      <c r="C68" s="5" t="n">
        <v>15.87813</v>
      </c>
      <c r="D68" s="5" t="n">
        <v>25.75576</v>
      </c>
      <c r="E68" s="0" t="n">
        <f aca="false">AVERAGE(B68:D68)</f>
        <v>17.37572</v>
      </c>
      <c r="F68" s="0" t="n">
        <f aca="false">_xlfn.STDEV.P(B68:D68)</f>
        <v>6.32023111951348</v>
      </c>
      <c r="G68" s="4" t="n">
        <f aca="false">F68/E68</f>
        <v>0.363739236101496</v>
      </c>
    </row>
    <row r="69" customFormat="false" ht="14.5" hidden="false" customHeight="false" outlineLevel="0" collapsed="false">
      <c r="A69" s="3" t="s">
        <v>74</v>
      </c>
      <c r="B69" s="5" t="n">
        <v>7.079093</v>
      </c>
      <c r="C69" s="5" t="n">
        <v>15.23719</v>
      </c>
      <c r="D69" s="5" t="n">
        <v>27.91522</v>
      </c>
      <c r="E69" s="0" t="n">
        <f aca="false">AVERAGE(B69:D69)</f>
        <v>16.7438343333333</v>
      </c>
      <c r="F69" s="0" t="n">
        <f aca="false">_xlfn.STDEV.P(B69:D69)</f>
        <v>8.57276812355676</v>
      </c>
      <c r="G69" s="4" t="n">
        <f aca="false">F69/E69</f>
        <v>0.511995517447891</v>
      </c>
    </row>
    <row r="70" customFormat="false" ht="14.5" hidden="false" customHeight="false" outlineLevel="0" collapsed="false">
      <c r="A70" s="3" t="s">
        <v>75</v>
      </c>
      <c r="B70" s="5" t="n">
        <v>19.14197</v>
      </c>
      <c r="C70" s="5" t="n">
        <v>12.75679</v>
      </c>
      <c r="D70" s="5" t="n">
        <v>29.58735</v>
      </c>
      <c r="E70" s="0" t="n">
        <f aca="false">AVERAGE(B70:D70)</f>
        <v>20.49537</v>
      </c>
      <c r="F70" s="0" t="n">
        <f aca="false">_xlfn.STDEV.P(B70:D70)</f>
        <v>6.93737251646952</v>
      </c>
      <c r="G70" s="4" t="n">
        <f aca="false">F70/E70</f>
        <v>0.338484863482314</v>
      </c>
    </row>
    <row r="71" customFormat="false" ht="14.5" hidden="false" customHeight="false" outlineLevel="0" collapsed="false">
      <c r="A71" s="3" t="s">
        <v>76</v>
      </c>
      <c r="B71" s="5" t="n">
        <v>20.75382</v>
      </c>
      <c r="C71" s="5" t="n">
        <v>16.26734</v>
      </c>
      <c r="D71" s="5" t="n">
        <v>29.8059</v>
      </c>
      <c r="E71" s="0" t="n">
        <f aca="false">AVERAGE(B71:D71)</f>
        <v>22.2756866666667</v>
      </c>
      <c r="F71" s="0" t="n">
        <f aca="false">_xlfn.STDEV.P(B71:D71)</f>
        <v>5.63087976144245</v>
      </c>
      <c r="G71" s="4" t="n">
        <f aca="false">F71/E71</f>
        <v>0.25278142244066</v>
      </c>
    </row>
    <row r="72" customFormat="false" ht="14.5" hidden="false" customHeight="false" outlineLevel="0" collapsed="false">
      <c r="A72" s="3" t="s">
        <v>77</v>
      </c>
      <c r="B72" s="5" t="n">
        <v>23.79259</v>
      </c>
      <c r="C72" s="5" t="n">
        <v>19.50631</v>
      </c>
      <c r="D72" s="5" t="n">
        <v>36.26953</v>
      </c>
      <c r="E72" s="0" t="n">
        <f aca="false">AVERAGE(B72:D72)</f>
        <v>26.52281</v>
      </c>
      <c r="F72" s="0" t="n">
        <f aca="false">_xlfn.STDEV.P(B72:D72)</f>
        <v>7.11064751521266</v>
      </c>
      <c r="G72" s="4" t="n">
        <f aca="false">F72/E72</f>
        <v>0.268095556813651</v>
      </c>
    </row>
    <row r="73" customFormat="false" ht="14.5" hidden="false" customHeight="false" outlineLevel="0" collapsed="false">
      <c r="A73" s="3" t="s">
        <v>78</v>
      </c>
      <c r="B73" s="5" t="n">
        <v>28.70219</v>
      </c>
      <c r="C73" s="5" t="n">
        <v>24.46678</v>
      </c>
      <c r="D73" s="5" t="n">
        <v>44.90089</v>
      </c>
      <c r="E73" s="0" t="n">
        <f aca="false">AVERAGE(B73:D73)</f>
        <v>32.6899533333333</v>
      </c>
      <c r="F73" s="0" t="n">
        <f aca="false">_xlfn.STDEV.P(B73:D73)</f>
        <v>8.80586566537833</v>
      </c>
      <c r="G73" s="4" t="n">
        <f aca="false">F73/E73</f>
        <v>0.269375290187372</v>
      </c>
    </row>
    <row r="74" customFormat="false" ht="14.5" hidden="false" customHeight="false" outlineLevel="0" collapsed="false">
      <c r="A74" s="3" t="s">
        <v>79</v>
      </c>
      <c r="B74" s="5" t="n">
        <v>22.76002</v>
      </c>
      <c r="C74" s="5" t="n">
        <v>16.61469</v>
      </c>
      <c r="D74" s="5" t="n">
        <v>47.39523</v>
      </c>
      <c r="E74" s="0" t="n">
        <f aca="false">AVERAGE(B74:D74)</f>
        <v>28.9233133333333</v>
      </c>
      <c r="F74" s="0" t="n">
        <f aca="false">_xlfn.STDEV.P(B74:D74)</f>
        <v>13.3003771677707</v>
      </c>
      <c r="G74" s="4" t="n">
        <f aca="false">F74/E74</f>
        <v>0.459849707206344</v>
      </c>
    </row>
    <row r="75" customFormat="false" ht="14.5" hidden="false" customHeight="false" outlineLevel="0" collapsed="false">
      <c r="A75" s="3" t="s">
        <v>80</v>
      </c>
      <c r="B75" s="5" t="n">
        <v>23.90418</v>
      </c>
      <c r="C75" s="5" t="n">
        <v>17.79435</v>
      </c>
      <c r="D75" s="5" t="n">
        <v>38.28601</v>
      </c>
      <c r="E75" s="0" t="n">
        <f aca="false">AVERAGE(B75:D75)</f>
        <v>26.6615133333333</v>
      </c>
      <c r="F75" s="0" t="n">
        <f aca="false">_xlfn.STDEV.P(B75:D75)</f>
        <v>8.58988543665294</v>
      </c>
      <c r="G75" s="4" t="n">
        <f aca="false">F75/E75</f>
        <v>0.322182965732613</v>
      </c>
    </row>
    <row r="76" customFormat="false" ht="14.5" hidden="false" customHeight="false" outlineLevel="0" collapsed="false">
      <c r="A76" s="3" t="s">
        <v>81</v>
      </c>
      <c r="B76" s="5" t="n">
        <v>20.86749</v>
      </c>
      <c r="C76" s="5" t="n">
        <v>15.76979</v>
      </c>
      <c r="D76" s="5" t="n">
        <v>32.94477</v>
      </c>
      <c r="E76" s="0" t="n">
        <f aca="false">AVERAGE(B76:D76)</f>
        <v>23.1940166666667</v>
      </c>
      <c r="F76" s="0" t="n">
        <f aca="false">_xlfn.STDEV.P(B76:D76)</f>
        <v>7.2020612442149</v>
      </c>
      <c r="G76" s="4" t="n">
        <f aca="false">F76/E76</f>
        <v>0.310513756531242</v>
      </c>
    </row>
    <row r="77" customFormat="false" ht="14.5" hidden="false" customHeight="false" outlineLevel="0" collapsed="false">
      <c r="A77" s="3" t="s">
        <v>82</v>
      </c>
      <c r="B77" s="5" t="n">
        <v>34.09561</v>
      </c>
      <c r="C77" s="5" t="n">
        <v>26.98233</v>
      </c>
      <c r="D77" s="5" t="n">
        <v>23.93818</v>
      </c>
      <c r="E77" s="0" t="n">
        <f aca="false">AVERAGE(B77:D77)</f>
        <v>28.3387066666667</v>
      </c>
      <c r="F77" s="0" t="n">
        <f aca="false">_xlfn.STDEV.P(B77:D77)</f>
        <v>4.25622401490909</v>
      </c>
      <c r="G77" s="4" t="n">
        <f aca="false">F77/E77</f>
        <v>0.150191187797412</v>
      </c>
    </row>
    <row r="78" customFormat="false" ht="14.5" hidden="false" customHeight="false" outlineLevel="0" collapsed="false">
      <c r="A78" s="3" t="s">
        <v>83</v>
      </c>
      <c r="B78" s="5" t="n">
        <v>5.698313</v>
      </c>
      <c r="C78" s="5" t="n">
        <v>14.92974</v>
      </c>
      <c r="D78" s="5" t="n">
        <v>37.60441</v>
      </c>
      <c r="E78" s="0" t="n">
        <f aca="false">AVERAGE(B78:D78)</f>
        <v>19.410821</v>
      </c>
      <c r="F78" s="0" t="n">
        <f aca="false">_xlfn.STDEV.P(B78:D78)</f>
        <v>13.4054670847326</v>
      </c>
      <c r="G78" s="4" t="n">
        <f aca="false">F78/E78</f>
        <v>0.690618242511874</v>
      </c>
    </row>
    <row r="79" customFormat="false" ht="14.5" hidden="false" customHeight="false" outlineLevel="0" collapsed="false">
      <c r="A79" s="3" t="s">
        <v>84</v>
      </c>
      <c r="B79" s="5" t="n">
        <v>20.30588</v>
      </c>
      <c r="C79" s="5" t="n">
        <v>15.51863</v>
      </c>
      <c r="D79" s="5" t="n">
        <v>20.07513</v>
      </c>
      <c r="E79" s="0" t="n">
        <f aca="false">AVERAGE(B79:D79)</f>
        <v>18.6332133333333</v>
      </c>
      <c r="F79" s="0" t="n">
        <f aca="false">_xlfn.STDEV.P(B79:D79)</f>
        <v>2.2043568065437</v>
      </c>
      <c r="G79" s="4" t="n">
        <f aca="false">F79/E79</f>
        <v>0.118302558292524</v>
      </c>
    </row>
    <row r="80" customFormat="false" ht="14.5" hidden="false" customHeight="false" outlineLevel="0" collapsed="false">
      <c r="A80" s="3" t="s">
        <v>85</v>
      </c>
      <c r="B80" s="5" t="n">
        <v>21.10897</v>
      </c>
      <c r="C80" s="5" t="n">
        <v>16.07385</v>
      </c>
      <c r="D80" s="5" t="n">
        <v>32.27896</v>
      </c>
      <c r="E80" s="0" t="n">
        <f aca="false">AVERAGE(B80:D80)</f>
        <v>23.1539266666667</v>
      </c>
      <c r="F80" s="0" t="n">
        <f aca="false">_xlfn.STDEV.P(B80:D80)</f>
        <v>6.77189207210872</v>
      </c>
      <c r="G80" s="4" t="n">
        <f aca="false">F80/E80</f>
        <v>0.292472726963319</v>
      </c>
    </row>
    <row r="81" customFormat="false" ht="14.5" hidden="false" customHeight="false" outlineLevel="0" collapsed="false">
      <c r="A81" s="3" t="s">
        <v>86</v>
      </c>
      <c r="B81" s="5" t="n">
        <v>1.416516</v>
      </c>
      <c r="C81" s="5" t="n">
        <v>18.16079</v>
      </c>
      <c r="D81" s="5" t="n">
        <v>34.27079</v>
      </c>
      <c r="E81" s="0" t="n">
        <f aca="false">AVERAGE(B81:D81)</f>
        <v>17.9493653333333</v>
      </c>
      <c r="F81" s="0" t="n">
        <f aca="false">_xlfn.STDEV.P(B81:D81)</f>
        <v>13.4135343418262</v>
      </c>
      <c r="G81" s="4" t="n">
        <f aca="false">F81/E81</f>
        <v>0.747298530768452</v>
      </c>
    </row>
    <row r="82" customFormat="false" ht="14.5" hidden="false" customHeight="false" outlineLevel="0" collapsed="false">
      <c r="A82" s="3" t="s">
        <v>87</v>
      </c>
      <c r="B82" s="5" t="n">
        <v>22.09839</v>
      </c>
      <c r="C82" s="5" t="n">
        <v>16.56711</v>
      </c>
      <c r="D82" s="5" t="n">
        <v>33.44565</v>
      </c>
      <c r="E82" s="0" t="n">
        <f aca="false">AVERAGE(B82:D82)</f>
        <v>24.03705</v>
      </c>
      <c r="F82" s="0" t="n">
        <f aca="false">_xlfn.STDEV.P(B82:D82)</f>
        <v>7.025671027482</v>
      </c>
      <c r="G82" s="4" t="n">
        <f aca="false">F82/E82</f>
        <v>0.292285077723015</v>
      </c>
    </row>
    <row r="83" customFormat="false" ht="14.5" hidden="false" customHeight="false" outlineLevel="0" collapsed="false">
      <c r="A83" s="3" t="s">
        <v>88</v>
      </c>
      <c r="B83" s="5" t="n">
        <v>23.82776</v>
      </c>
      <c r="C83" s="5" t="n">
        <v>16.90404</v>
      </c>
      <c r="D83" s="5" t="n">
        <v>35.67256</v>
      </c>
      <c r="E83" s="0" t="n">
        <f aca="false">AVERAGE(B83:D83)</f>
        <v>25.46812</v>
      </c>
      <c r="F83" s="0" t="n">
        <f aca="false">_xlfn.STDEV.P(B83:D83)</f>
        <v>7.7495127349961</v>
      </c>
      <c r="G83" s="4" t="n">
        <f aca="false">F83/E83</f>
        <v>0.304282873451048</v>
      </c>
    </row>
    <row r="84" customFormat="false" ht="14.5" hidden="false" customHeight="false" outlineLevel="0" collapsed="false">
      <c r="A84" s="3" t="s">
        <v>89</v>
      </c>
      <c r="B84" s="5" t="n">
        <v>42.14551</v>
      </c>
      <c r="C84" s="5" t="n">
        <v>29.39719</v>
      </c>
      <c r="D84" s="5" t="n">
        <v>38.76038</v>
      </c>
      <c r="E84" s="0" t="n">
        <f aca="false">AVERAGE(B84:D84)</f>
        <v>36.7676933333333</v>
      </c>
      <c r="F84" s="0" t="n">
        <f aca="false">_xlfn.STDEV.P(B84:D84)</f>
        <v>5.39184667309407</v>
      </c>
      <c r="G84" s="4" t="n">
        <f aca="false">F84/E84</f>
        <v>0.146646313224274</v>
      </c>
    </row>
    <row r="85" customFormat="false" ht="14.5" hidden="false" customHeight="false" outlineLevel="0" collapsed="false">
      <c r="A85" s="3" t="s">
        <v>90</v>
      </c>
      <c r="B85" s="5" t="n">
        <v>36.31017</v>
      </c>
      <c r="C85" s="5" t="n">
        <v>27.02878</v>
      </c>
      <c r="D85" s="5" t="n">
        <v>57.71241</v>
      </c>
      <c r="E85" s="0" t="n">
        <f aca="false">AVERAGE(B85:D85)</f>
        <v>40.3504533333333</v>
      </c>
      <c r="F85" s="0" t="n">
        <f aca="false">_xlfn.STDEV.P(B85:D85)</f>
        <v>12.8481958410363</v>
      </c>
      <c r="G85" s="4" t="n">
        <f aca="false">F85/E85</f>
        <v>0.318415154717046</v>
      </c>
    </row>
    <row r="86" customFormat="false" ht="14.5" hidden="false" customHeight="false" outlineLevel="0" collapsed="false">
      <c r="A86" s="3" t="s">
        <v>91</v>
      </c>
      <c r="B86" s="5" t="n">
        <v>37.07586</v>
      </c>
      <c r="C86" s="5" t="n">
        <v>30.24025</v>
      </c>
      <c r="D86" s="5" t="n">
        <v>53.21482</v>
      </c>
      <c r="E86" s="0" t="n">
        <f aca="false">AVERAGE(B86:D86)</f>
        <v>40.1769766666667</v>
      </c>
      <c r="F86" s="0" t="n">
        <f aca="false">_xlfn.STDEV.P(B86:D86)</f>
        <v>9.63225173073716</v>
      </c>
      <c r="G86" s="4" t="n">
        <f aca="false">F86/E86</f>
        <v>0.239745559021336</v>
      </c>
    </row>
    <row r="87" customFormat="false" ht="14.5" hidden="false" customHeight="false" outlineLevel="0" collapsed="false">
      <c r="A87" s="3" t="s">
        <v>92</v>
      </c>
      <c r="B87" s="5" t="n">
        <v>30.27651</v>
      </c>
      <c r="C87" s="5" t="n">
        <v>25.94589</v>
      </c>
      <c r="D87" s="5" t="n">
        <v>55.29962</v>
      </c>
      <c r="E87" s="0" t="n">
        <f aca="false">AVERAGE(B87:D87)</f>
        <v>37.1740066666667</v>
      </c>
      <c r="F87" s="0" t="n">
        <f aca="false">_xlfn.STDEV.P(B87:D87)</f>
        <v>12.9381080901404</v>
      </c>
      <c r="G87" s="4" t="n">
        <f aca="false">F87/E87</f>
        <v>0.348041797220146</v>
      </c>
    </row>
    <row r="88" customFormat="false" ht="14.5" hidden="false" customHeight="false" outlineLevel="0" collapsed="false">
      <c r="A88" s="3" t="s">
        <v>93</v>
      </c>
      <c r="B88" s="5" t="n">
        <v>29.50652</v>
      </c>
      <c r="C88" s="5" t="n">
        <v>26.27786</v>
      </c>
      <c r="D88" s="5" t="n">
        <v>41.93694</v>
      </c>
      <c r="E88" s="0" t="n">
        <f aca="false">AVERAGE(B88:D88)</f>
        <v>32.5737733333333</v>
      </c>
      <c r="F88" s="0" t="n">
        <f aca="false">_xlfn.STDEV.P(B88:D88)</f>
        <v>6.75069027925951</v>
      </c>
      <c r="G88" s="4" t="n">
        <f aca="false">F88/E88</f>
        <v>0.207243115809104</v>
      </c>
    </row>
    <row r="89" customFormat="false" ht="14.5" hidden="false" customHeight="false" outlineLevel="0" collapsed="false">
      <c r="A89" s="3" t="s">
        <v>94</v>
      </c>
      <c r="B89" s="5" t="n">
        <v>27.13776</v>
      </c>
      <c r="C89" s="5" t="n">
        <v>19.14716</v>
      </c>
      <c r="D89" s="5" t="n">
        <v>49.72876</v>
      </c>
      <c r="E89" s="0" t="n">
        <f aca="false">AVERAGE(B89:D89)</f>
        <v>32.00456</v>
      </c>
      <c r="F89" s="0" t="n">
        <f aca="false">_xlfn.STDEV.P(B89:D89)</f>
        <v>12.9504921739163</v>
      </c>
      <c r="G89" s="4" t="n">
        <f aca="false">F89/E89</f>
        <v>0.404645218491249</v>
      </c>
    </row>
    <row r="90" customFormat="false" ht="14.5" hidden="false" customHeight="false" outlineLevel="0" collapsed="false">
      <c r="A90" s="3" t="s">
        <v>95</v>
      </c>
      <c r="B90" s="5" t="n">
        <v>23.67755</v>
      </c>
      <c r="C90" s="5" t="n">
        <v>21.63131</v>
      </c>
      <c r="D90" s="5" t="n">
        <v>37.53369</v>
      </c>
      <c r="E90" s="0" t="n">
        <f aca="false">AVERAGE(B90:D90)</f>
        <v>27.6141833333333</v>
      </c>
      <c r="F90" s="0" t="n">
        <f aca="false">_xlfn.STDEV.P(B90:D90)</f>
        <v>7.0637211117528</v>
      </c>
      <c r="G90" s="4" t="n">
        <f aca="false">F90/E90</f>
        <v>0.255800471318886</v>
      </c>
    </row>
    <row r="91" customFormat="false" ht="14.5" hidden="false" customHeight="false" outlineLevel="0" collapsed="false">
      <c r="B91" s="6"/>
      <c r="G91" s="4" t="n">
        <f aca="false">AVERAGE(G2:G90)</f>
        <v>0.299442461202075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39.45"/>
    <col collapsed="false" customWidth="true" hidden="false" outlineLevel="0" max="7" min="2" style="0" width="8.45"/>
    <col collapsed="false" customWidth="true" hidden="false" outlineLevel="0" max="1025" min="8" style="0" width="9.18"/>
  </cols>
  <sheetData>
    <row r="1" customFormat="false" ht="14.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0" t="s">
        <v>5</v>
      </c>
      <c r="G1" s="2" t="s">
        <v>6</v>
      </c>
    </row>
    <row r="2" customFormat="false" ht="14.5" hidden="false" customHeight="false" outlineLevel="0" collapsed="false">
      <c r="A2" s="3" t="s">
        <v>7</v>
      </c>
      <c r="B2" s="5" t="n">
        <v>74.23402</v>
      </c>
      <c r="C2" s="5" t="n">
        <v>57.22532</v>
      </c>
      <c r="D2" s="5" t="n">
        <v>89.34435</v>
      </c>
      <c r="E2" s="0" t="n">
        <f aca="false">AVERAGE(B2:D2)</f>
        <v>73.60123</v>
      </c>
      <c r="F2" s="0" t="n">
        <f aca="false">_xlfn.STDEV.P(B2:D2)</f>
        <v>13.1201712240682</v>
      </c>
      <c r="G2" s="4" t="n">
        <f aca="false">F2/E2</f>
        <v>0.178260216902193</v>
      </c>
    </row>
    <row r="3" customFormat="false" ht="14.5" hidden="false" customHeight="false" outlineLevel="0" collapsed="false">
      <c r="A3" s="3" t="s">
        <v>8</v>
      </c>
      <c r="B3" s="5" t="n">
        <v>54.72488</v>
      </c>
      <c r="C3" s="5" t="n">
        <v>45.18168</v>
      </c>
      <c r="D3" s="5" t="n">
        <v>75.58188</v>
      </c>
      <c r="E3" s="0" t="n">
        <f aca="false">AVERAGE(B3:D3)</f>
        <v>58.4961466666667</v>
      </c>
      <c r="F3" s="0" t="n">
        <f aca="false">_xlfn.STDEV.P(B3:D3)</f>
        <v>12.6940899427866</v>
      </c>
      <c r="G3" s="4" t="n">
        <f aca="false">F3/E3</f>
        <v>0.217007284516061</v>
      </c>
    </row>
    <row r="4" customFormat="false" ht="14.5" hidden="false" customHeight="false" outlineLevel="0" collapsed="false">
      <c r="A4" s="3" t="s">
        <v>9</v>
      </c>
      <c r="B4" s="5" t="n">
        <v>36.42179</v>
      </c>
      <c r="C4" s="5" t="n">
        <v>32.45553</v>
      </c>
      <c r="D4" s="5" t="n">
        <v>56.03422</v>
      </c>
      <c r="E4" s="0" t="n">
        <f aca="false">AVERAGE(B4:D4)</f>
        <v>41.63718</v>
      </c>
      <c r="F4" s="0" t="n">
        <f aca="false">_xlfn.STDEV.P(B4:D4)</f>
        <v>10.3082127506211</v>
      </c>
      <c r="G4" s="4" t="n">
        <f aca="false">F4/E4</f>
        <v>0.247572307985821</v>
      </c>
    </row>
    <row r="5" customFormat="false" ht="14.5" hidden="false" customHeight="false" outlineLevel="0" collapsed="false">
      <c r="A5" s="3" t="s">
        <v>10</v>
      </c>
      <c r="B5" s="5" t="n">
        <v>54.98567</v>
      </c>
      <c r="C5" s="5" t="n">
        <v>39.56572</v>
      </c>
      <c r="D5" s="5" t="n">
        <v>68.58735</v>
      </c>
      <c r="E5" s="0" t="n">
        <f aca="false">AVERAGE(B5:D5)</f>
        <v>54.37958</v>
      </c>
      <c r="F5" s="0" t="n">
        <f aca="false">_xlfn.STDEV.P(B5:D5)</f>
        <v>11.8557794845749</v>
      </c>
      <c r="G5" s="4" t="n">
        <f aca="false">F5/E5</f>
        <v>0.218018960142298</v>
      </c>
    </row>
    <row r="6" customFormat="false" ht="14.5" hidden="false" customHeight="false" outlineLevel="0" collapsed="false">
      <c r="A6" s="3" t="s">
        <v>11</v>
      </c>
      <c r="B6" s="5" t="n">
        <v>53.29453</v>
      </c>
      <c r="C6" s="5" t="n">
        <v>46.7828</v>
      </c>
      <c r="D6" s="5" t="n">
        <v>63.9082</v>
      </c>
      <c r="E6" s="0" t="n">
        <f aca="false">AVERAGE(B6:D6)</f>
        <v>54.6618433333333</v>
      </c>
      <c r="F6" s="0" t="n">
        <f aca="false">_xlfn.STDEV.P(B6:D6)</f>
        <v>7.05795015584711</v>
      </c>
      <c r="G6" s="4" t="n">
        <f aca="false">F6/E6</f>
        <v>0.12912023681322</v>
      </c>
    </row>
    <row r="7" customFormat="false" ht="14.5" hidden="false" customHeight="false" outlineLevel="0" collapsed="false">
      <c r="A7" s="3" t="s">
        <v>12</v>
      </c>
      <c r="B7" s="5" t="n">
        <v>29.29094</v>
      </c>
      <c r="C7" s="5" t="n">
        <v>25.00337</v>
      </c>
      <c r="D7" s="5" t="n">
        <v>45.29107</v>
      </c>
      <c r="E7" s="0" t="n">
        <f aca="false">AVERAGE(B7:D7)</f>
        <v>33.1951266666667</v>
      </c>
      <c r="F7" s="0" t="n">
        <f aca="false">_xlfn.STDEV.P(B7:D7)</f>
        <v>8.73039510249997</v>
      </c>
      <c r="G7" s="4" t="n">
        <f aca="false">F7/E7</f>
        <v>0.263002313266264</v>
      </c>
    </row>
    <row r="8" customFormat="false" ht="14.5" hidden="false" customHeight="false" outlineLevel="0" collapsed="false">
      <c r="A8" s="3" t="s">
        <v>13</v>
      </c>
      <c r="B8" s="5" t="n">
        <v>47.13918</v>
      </c>
      <c r="C8" s="5" t="n">
        <v>34.12601</v>
      </c>
      <c r="D8" s="5" t="n">
        <v>54.08244</v>
      </c>
      <c r="E8" s="0" t="n">
        <f aca="false">AVERAGE(B8:D8)</f>
        <v>45.1158766666667</v>
      </c>
      <c r="F8" s="0" t="n">
        <f aca="false">_xlfn.STDEV.P(B8:D8)</f>
        <v>8.27184348136227</v>
      </c>
      <c r="G8" s="4" t="n">
        <f aca="false">F8/E8</f>
        <v>0.183346619693945</v>
      </c>
    </row>
    <row r="9" customFormat="false" ht="14.5" hidden="false" customHeight="false" outlineLevel="0" collapsed="false">
      <c r="A9" s="3" t="s">
        <v>14</v>
      </c>
      <c r="B9" s="5" t="n">
        <v>51.57764</v>
      </c>
      <c r="C9" s="5" t="n">
        <v>42.14714</v>
      </c>
      <c r="D9" s="5" t="n">
        <v>352.1111</v>
      </c>
      <c r="E9" s="0" t="n">
        <f aca="false">AVERAGE(B9:C9)</f>
        <v>46.86239</v>
      </c>
      <c r="F9" s="0" t="n">
        <f aca="false">_xlfn.STDEV.P(B9:C9)</f>
        <v>4.71524999999996</v>
      </c>
      <c r="G9" s="4" t="n">
        <f aca="false">F9/E9</f>
        <v>0.100619067870844</v>
      </c>
    </row>
    <row r="10" customFormat="false" ht="14.5" hidden="false" customHeight="false" outlineLevel="0" collapsed="false">
      <c r="A10" s="3" t="s">
        <v>15</v>
      </c>
      <c r="B10" s="5" t="n">
        <v>33.66067</v>
      </c>
      <c r="C10" s="5" t="n">
        <v>25.79285</v>
      </c>
      <c r="D10" s="5" t="n">
        <v>63.55685</v>
      </c>
      <c r="E10" s="0" t="n">
        <f aca="false">AVERAGE(B10:D10)</f>
        <v>41.0034566666667</v>
      </c>
      <c r="F10" s="0" t="n">
        <f aca="false">_xlfn.STDEV.P(B10:D10)</f>
        <v>16.2679093314442</v>
      </c>
      <c r="G10" s="4" t="n">
        <f aca="false">F10/E10</f>
        <v>0.396744827239627</v>
      </c>
    </row>
    <row r="11" customFormat="false" ht="14.5" hidden="false" customHeight="false" outlineLevel="0" collapsed="false">
      <c r="A11" s="3" t="s">
        <v>16</v>
      </c>
      <c r="B11" s="5" t="n">
        <v>51.59192</v>
      </c>
      <c r="C11" s="5" t="n">
        <v>38.29609</v>
      </c>
      <c r="D11" s="5" t="n">
        <v>48.82346</v>
      </c>
      <c r="E11" s="0" t="n">
        <f aca="false">AVERAGE(B11:D11)</f>
        <v>46.2371566666667</v>
      </c>
      <c r="F11" s="0" t="n">
        <f aca="false">_xlfn.STDEV.P(B11:D11)</f>
        <v>5.72779757243761</v>
      </c>
      <c r="G11" s="4" t="n">
        <f aca="false">F11/E11</f>
        <v>0.123878672162532</v>
      </c>
    </row>
    <row r="12" customFormat="false" ht="14.5" hidden="false" customHeight="false" outlineLevel="0" collapsed="false">
      <c r="A12" s="3" t="s">
        <v>17</v>
      </c>
      <c r="B12" s="5" t="n">
        <v>57.86689</v>
      </c>
      <c r="C12" s="5" t="n">
        <v>50.25109</v>
      </c>
      <c r="D12" s="5" t="n">
        <v>64.47777</v>
      </c>
      <c r="E12" s="0" t="n">
        <f aca="false">AVERAGE(B12:D12)</f>
        <v>57.5319166666667</v>
      </c>
      <c r="F12" s="0" t="n">
        <f aca="false">_xlfn.STDEV.P(B12:D12)</f>
        <v>5.81284562018371</v>
      </c>
      <c r="G12" s="4" t="n">
        <f aca="false">F12/E12</f>
        <v>0.101036884515124</v>
      </c>
    </row>
    <row r="13" customFormat="false" ht="14.5" hidden="false" customHeight="false" outlineLevel="0" collapsed="false">
      <c r="A13" s="3" t="s">
        <v>18</v>
      </c>
      <c r="B13" s="5" t="n">
        <v>60.32749</v>
      </c>
      <c r="C13" s="5" t="n">
        <v>54.88802</v>
      </c>
      <c r="D13" s="5" t="n">
        <v>70.6931</v>
      </c>
      <c r="E13" s="0" t="n">
        <f aca="false">AVERAGE(B13:D13)</f>
        <v>61.9695366666667</v>
      </c>
      <c r="F13" s="0" t="n">
        <f aca="false">_xlfn.STDEV.P(B13:D13)</f>
        <v>6.55603418707953</v>
      </c>
      <c r="G13" s="4" t="n">
        <f aca="false">F13/E13</f>
        <v>0.105794468374749</v>
      </c>
    </row>
    <row r="14" customFormat="false" ht="14.5" hidden="false" customHeight="false" outlineLevel="0" collapsed="false">
      <c r="A14" s="3" t="s">
        <v>19</v>
      </c>
      <c r="B14" s="5" t="n">
        <v>53.54303</v>
      </c>
      <c r="C14" s="5" t="n">
        <v>42.61346</v>
      </c>
      <c r="D14" s="5" t="n">
        <v>71.33399</v>
      </c>
      <c r="E14" s="0" t="n">
        <f aca="false">AVERAGE(B14:D14)</f>
        <v>55.83016</v>
      </c>
      <c r="F14" s="0" t="n">
        <f aca="false">_xlfn.STDEV.P(B14:D14)</f>
        <v>11.8361151734258</v>
      </c>
      <c r="G14" s="4" t="n">
        <f aca="false">F14/E14</f>
        <v>0.212002171826586</v>
      </c>
    </row>
    <row r="15" customFormat="false" ht="14.5" hidden="false" customHeight="false" outlineLevel="0" collapsed="false">
      <c r="A15" s="3" t="s">
        <v>20</v>
      </c>
      <c r="B15" s="5" t="n">
        <v>48.65573</v>
      </c>
      <c r="C15" s="5" t="n">
        <v>36.82028</v>
      </c>
      <c r="D15" s="5" t="n">
        <v>69.55714</v>
      </c>
      <c r="E15" s="0" t="n">
        <f aca="false">AVERAGE(B15:D15)</f>
        <v>51.6777166666667</v>
      </c>
      <c r="F15" s="0" t="n">
        <f aca="false">_xlfn.STDEV.P(B15:D15)</f>
        <v>13.5345189109189</v>
      </c>
      <c r="G15" s="4" t="n">
        <f aca="false">F15/E15</f>
        <v>0.261902417210492</v>
      </c>
    </row>
    <row r="16" customFormat="false" ht="14.5" hidden="false" customHeight="false" outlineLevel="0" collapsed="false">
      <c r="A16" s="3" t="s">
        <v>21</v>
      </c>
      <c r="B16" s="5" t="n">
        <v>34.94542</v>
      </c>
      <c r="C16" s="5" t="n">
        <v>24.21083</v>
      </c>
      <c r="D16" s="5" t="n">
        <v>59.31338</v>
      </c>
      <c r="E16" s="0" t="n">
        <f aca="false">AVERAGE(B16:D16)</f>
        <v>39.4898766666667</v>
      </c>
      <c r="F16" s="0" t="n">
        <f aca="false">_xlfn.STDEV.P(B16:D16)</f>
        <v>14.6864181910143</v>
      </c>
      <c r="G16" s="4" t="n">
        <f aca="false">F16/E16</f>
        <v>0.371903369437744</v>
      </c>
    </row>
    <row r="17" customFormat="false" ht="14.5" hidden="false" customHeight="false" outlineLevel="0" collapsed="false">
      <c r="A17" s="3" t="s">
        <v>22</v>
      </c>
      <c r="B17" s="5" t="n">
        <v>39.84709</v>
      </c>
      <c r="C17" s="5" t="n">
        <v>30.91077</v>
      </c>
      <c r="D17" s="5" t="n">
        <v>49.63303</v>
      </c>
      <c r="E17" s="0" t="n">
        <f aca="false">AVERAGE(B17:D17)</f>
        <v>40.1302966666667</v>
      </c>
      <c r="F17" s="0" t="n">
        <f aca="false">_xlfn.STDEV.P(B17:D17)</f>
        <v>7.64595358730936</v>
      </c>
      <c r="G17" s="4" t="n">
        <f aca="false">F17/E17</f>
        <v>0.190528209916283</v>
      </c>
    </row>
    <row r="18" customFormat="false" ht="14.5" hidden="false" customHeight="false" outlineLevel="0" collapsed="false">
      <c r="A18" s="3" t="s">
        <v>23</v>
      </c>
      <c r="B18" s="5" t="n">
        <v>38.32253</v>
      </c>
      <c r="C18" s="5" t="n">
        <v>29.62156</v>
      </c>
      <c r="D18" s="5" t="n">
        <v>39.8956</v>
      </c>
      <c r="E18" s="0" t="n">
        <f aca="false">AVERAGE(B18:D18)</f>
        <v>35.9465633333333</v>
      </c>
      <c r="F18" s="0" t="n">
        <f aca="false">_xlfn.STDEV.P(B18:D18)</f>
        <v>4.51832473978526</v>
      </c>
      <c r="G18" s="4" t="n">
        <f aca="false">F18/E18</f>
        <v>0.125695597041829</v>
      </c>
    </row>
    <row r="19" customFormat="false" ht="14.5" hidden="false" customHeight="false" outlineLevel="0" collapsed="false">
      <c r="A19" s="3" t="s">
        <v>24</v>
      </c>
      <c r="B19" s="5" t="n">
        <v>38.66045</v>
      </c>
      <c r="C19" s="5" t="n">
        <v>28.54031</v>
      </c>
      <c r="D19" s="5" t="n">
        <v>43.70525</v>
      </c>
      <c r="E19" s="0" t="n">
        <f aca="false">AVERAGE(B19:D19)</f>
        <v>36.96867</v>
      </c>
      <c r="F19" s="0" t="n">
        <f aca="false">_xlfn.STDEV.P(B19:D19)</f>
        <v>6.30557641970978</v>
      </c>
      <c r="G19" s="4" t="n">
        <f aca="false">F19/E19</f>
        <v>0.170565411731333</v>
      </c>
    </row>
    <row r="20" customFormat="false" ht="14.5" hidden="false" customHeight="false" outlineLevel="0" collapsed="false">
      <c r="A20" s="3" t="s">
        <v>25</v>
      </c>
      <c r="B20" s="5" t="n">
        <v>30.80205</v>
      </c>
      <c r="C20" s="5" t="n">
        <v>28.18503</v>
      </c>
      <c r="D20" s="5" t="n">
        <v>48.01616</v>
      </c>
      <c r="E20" s="0" t="n">
        <f aca="false">AVERAGE(B20:D20)</f>
        <v>35.6677466666667</v>
      </c>
      <c r="F20" s="0" t="n">
        <f aca="false">_xlfn.STDEV.P(B20:D20)</f>
        <v>8.79676767561939</v>
      </c>
      <c r="G20" s="4" t="n">
        <f aca="false">F20/E20</f>
        <v>0.24663087797022</v>
      </c>
    </row>
    <row r="21" customFormat="false" ht="14.5" hidden="false" customHeight="false" outlineLevel="0" collapsed="false">
      <c r="A21" s="3" t="s">
        <v>26</v>
      </c>
      <c r="B21" s="5" t="n">
        <v>39.01025</v>
      </c>
      <c r="C21" s="5" t="n">
        <v>31.14395</v>
      </c>
      <c r="D21" s="5" t="n">
        <v>49.21233</v>
      </c>
      <c r="E21" s="0" t="n">
        <f aca="false">AVERAGE(B21:D21)</f>
        <v>39.7888433333333</v>
      </c>
      <c r="F21" s="0" t="n">
        <f aca="false">_xlfn.STDEV.P(B21:D21)</f>
        <v>7.3969022633412</v>
      </c>
      <c r="G21" s="4" t="n">
        <f aca="false">F21/E21</f>
        <v>0.185903927927063</v>
      </c>
    </row>
    <row r="22" customFormat="false" ht="14.5" hidden="false" customHeight="false" outlineLevel="0" collapsed="false">
      <c r="A22" s="3" t="s">
        <v>27</v>
      </c>
      <c r="B22" s="5" t="n">
        <v>27.6853</v>
      </c>
      <c r="C22" s="5" t="n">
        <v>24.62151</v>
      </c>
      <c r="D22" s="5" t="n">
        <v>50.76857</v>
      </c>
      <c r="E22" s="0" t="n">
        <f aca="false">AVERAGE(B22:D22)</f>
        <v>34.35846</v>
      </c>
      <c r="F22" s="0" t="n">
        <f aca="false">_xlfn.STDEV.P(B22:D22)</f>
        <v>11.6709178430861</v>
      </c>
      <c r="G22" s="4" t="n">
        <f aca="false">F22/E22</f>
        <v>0.339681052150945</v>
      </c>
    </row>
    <row r="23" customFormat="false" ht="14.5" hidden="false" customHeight="false" outlineLevel="0" collapsed="false">
      <c r="A23" s="3" t="s">
        <v>28</v>
      </c>
      <c r="B23" s="5" t="n">
        <v>36.37167</v>
      </c>
      <c r="C23" s="5" t="n">
        <v>32.55551</v>
      </c>
      <c r="D23" s="5" t="n">
        <v>40.88473</v>
      </c>
      <c r="E23" s="0" t="n">
        <f aca="false">AVERAGE(B23:D23)</f>
        <v>36.60397</v>
      </c>
      <c r="F23" s="0" t="n">
        <f aca="false">_xlfn.STDEV.P(B23:D23)</f>
        <v>3.40435494816076</v>
      </c>
      <c r="G23" s="4" t="n">
        <f aca="false">F23/E23</f>
        <v>0.0930050742627306</v>
      </c>
    </row>
    <row r="24" customFormat="false" ht="14.5" hidden="false" customHeight="false" outlineLevel="0" collapsed="false">
      <c r="A24" s="3" t="s">
        <v>29</v>
      </c>
      <c r="B24" s="5" t="n">
        <v>22.92551</v>
      </c>
      <c r="C24" s="5" t="n">
        <v>17.832</v>
      </c>
      <c r="D24" s="5" t="n">
        <v>49.19891</v>
      </c>
      <c r="E24" s="0" t="n">
        <f aca="false">AVERAGE(B24:D24)</f>
        <v>29.9854733333333</v>
      </c>
      <c r="F24" s="0" t="n">
        <f aca="false">_xlfn.STDEV.P(B24:D24)</f>
        <v>13.7441641539972</v>
      </c>
      <c r="G24" s="4" t="n">
        <f aca="false">F24/E24</f>
        <v>0.458360753595926</v>
      </c>
    </row>
    <row r="25" customFormat="false" ht="14.5" hidden="false" customHeight="false" outlineLevel="0" collapsed="false">
      <c r="A25" s="3" t="s">
        <v>30</v>
      </c>
      <c r="B25" s="5" t="n">
        <v>45.96654</v>
      </c>
      <c r="C25" s="5" t="n">
        <v>42.3701</v>
      </c>
      <c r="D25" s="5" t="n">
        <v>40.33378</v>
      </c>
      <c r="E25" s="0" t="n">
        <f aca="false">AVERAGE(B25:D25)</f>
        <v>42.89014</v>
      </c>
      <c r="F25" s="0" t="n">
        <f aca="false">_xlfn.STDEV.P(B25:D25)</f>
        <v>2.32878043985831</v>
      </c>
      <c r="G25" s="4" t="n">
        <f aca="false">F25/E25</f>
        <v>0.0542964056507699</v>
      </c>
    </row>
    <row r="26" customFormat="false" ht="14.5" hidden="false" customHeight="false" outlineLevel="0" collapsed="false">
      <c r="A26" s="3" t="s">
        <v>31</v>
      </c>
      <c r="B26" s="5" t="n">
        <v>45.73905</v>
      </c>
      <c r="C26" s="5" t="n">
        <v>37.25805</v>
      </c>
      <c r="D26" s="5" t="n">
        <v>67.22381</v>
      </c>
      <c r="E26" s="0" t="n">
        <f aca="false">AVERAGE(B26:D26)</f>
        <v>50.0736366666667</v>
      </c>
      <c r="F26" s="0" t="n">
        <f aca="false">_xlfn.STDEV.P(B26:D26)</f>
        <v>12.6115865846328</v>
      </c>
      <c r="G26" s="4" t="n">
        <f aca="false">F26/E26</f>
        <v>0.251860807885522</v>
      </c>
    </row>
    <row r="27" customFormat="false" ht="14.5" hidden="false" customHeight="false" outlineLevel="0" collapsed="false">
      <c r="A27" s="3" t="s">
        <v>32</v>
      </c>
      <c r="B27" s="5" t="n">
        <v>25.14519</v>
      </c>
      <c r="C27" s="5" t="n">
        <v>20.826</v>
      </c>
      <c r="D27" s="5" t="n">
        <v>59.84723</v>
      </c>
      <c r="E27" s="0" t="n">
        <f aca="false">AVERAGE(B27:D27)</f>
        <v>35.2728066666667</v>
      </c>
      <c r="F27" s="0" t="n">
        <f aca="false">_xlfn.STDEV.P(B27:D27)</f>
        <v>17.465977636316</v>
      </c>
      <c r="G27" s="4" t="n">
        <f aca="false">F27/E27</f>
        <v>0.495168354516613</v>
      </c>
    </row>
    <row r="28" customFormat="false" ht="14.5" hidden="false" customHeight="false" outlineLevel="0" collapsed="false">
      <c r="A28" s="3" t="s">
        <v>33</v>
      </c>
      <c r="B28" s="5" t="n">
        <v>21.8691</v>
      </c>
      <c r="C28" s="5" t="n">
        <v>19.23076</v>
      </c>
      <c r="D28" s="5" t="n">
        <v>37.7691</v>
      </c>
      <c r="E28" s="0" t="n">
        <f aca="false">AVERAGE(B28:D28)</f>
        <v>26.2896533333333</v>
      </c>
      <c r="F28" s="0" t="n">
        <f aca="false">_xlfn.STDEV.P(B28:D28)</f>
        <v>8.18834461571378</v>
      </c>
      <c r="G28" s="4" t="n">
        <f aca="false">F28/E28</f>
        <v>0.311466435555146</v>
      </c>
    </row>
    <row r="29" customFormat="false" ht="14.5" hidden="false" customHeight="false" outlineLevel="0" collapsed="false">
      <c r="A29" s="3" t="s">
        <v>34</v>
      </c>
      <c r="B29" s="5" t="n">
        <v>19.57702</v>
      </c>
      <c r="C29" s="5" t="n">
        <v>15.35839</v>
      </c>
      <c r="D29" s="5" t="n">
        <v>35.7768</v>
      </c>
      <c r="E29" s="0" t="n">
        <f aca="false">AVERAGE(B29:D29)</f>
        <v>23.5707366666667</v>
      </c>
      <c r="F29" s="0" t="n">
        <f aca="false">_xlfn.STDEV.P(B29:D29)</f>
        <v>8.80114372651772</v>
      </c>
      <c r="G29" s="4" t="n">
        <f aca="false">F29/E29</f>
        <v>0.373392815463598</v>
      </c>
    </row>
    <row r="30" customFormat="false" ht="14.5" hidden="false" customHeight="false" outlineLevel="0" collapsed="false">
      <c r="A30" s="3" t="s">
        <v>35</v>
      </c>
      <c r="B30" s="5" t="n">
        <v>5.459065</v>
      </c>
      <c r="C30" s="5" t="n">
        <v>13.87275</v>
      </c>
      <c r="D30" s="5" t="n">
        <v>28.30862</v>
      </c>
      <c r="E30" s="0" t="n">
        <f aca="false">AVERAGE(B30:D30)</f>
        <v>15.880145</v>
      </c>
      <c r="F30" s="0" t="n">
        <f aca="false">_xlfn.STDEV.P(B30:D30)</f>
        <v>9.43566874291466</v>
      </c>
      <c r="G30" s="4" t="n">
        <f aca="false">F30/E30</f>
        <v>0.594180263650909</v>
      </c>
    </row>
    <row r="31" customFormat="false" ht="14.5" hidden="false" customHeight="false" outlineLevel="0" collapsed="false">
      <c r="A31" s="3" t="s">
        <v>36</v>
      </c>
      <c r="B31" s="5" t="n">
        <v>16.56557</v>
      </c>
      <c r="C31" s="5" t="n">
        <v>12.7417</v>
      </c>
      <c r="D31" s="5" t="n">
        <v>9.497066</v>
      </c>
      <c r="E31" s="0" t="n">
        <f aca="false">AVERAGE(B31:D31)</f>
        <v>12.9347786666667</v>
      </c>
      <c r="F31" s="0" t="n">
        <f aca="false">_xlfn.STDEV.P(B31:D31)</f>
        <v>2.88893252813161</v>
      </c>
      <c r="G31" s="4" t="n">
        <f aca="false">F31/E31</f>
        <v>0.223346112259074</v>
      </c>
    </row>
    <row r="32" customFormat="false" ht="14.5" hidden="false" customHeight="false" outlineLevel="0" collapsed="false">
      <c r="A32" s="3" t="s">
        <v>37</v>
      </c>
      <c r="B32" s="5" t="n">
        <v>5.140839</v>
      </c>
      <c r="C32" s="5" t="n">
        <v>9.234176</v>
      </c>
      <c r="D32" s="5" t="n">
        <v>16.29206</v>
      </c>
      <c r="E32" s="0" t="n">
        <f aca="false">AVERAGE(B32:D32)</f>
        <v>10.2223583333333</v>
      </c>
      <c r="F32" s="0" t="n">
        <f aca="false">_xlfn.STDEV.P(B32:D32)</f>
        <v>4.60577975234338</v>
      </c>
      <c r="G32" s="4" t="n">
        <f aca="false">F32/E32</f>
        <v>0.450559411258822</v>
      </c>
    </row>
    <row r="33" customFormat="false" ht="14.5" hidden="false" customHeight="false" outlineLevel="0" collapsed="false">
      <c r="A33" s="3" t="s">
        <v>38</v>
      </c>
      <c r="B33" s="5" t="n">
        <v>22.59056</v>
      </c>
      <c r="C33" s="5" t="n">
        <v>18.70955</v>
      </c>
      <c r="D33" s="5" t="n">
        <v>21.02594</v>
      </c>
      <c r="E33" s="0" t="n">
        <f aca="false">AVERAGE(B33:D33)</f>
        <v>20.77535</v>
      </c>
      <c r="F33" s="0" t="n">
        <f aca="false">_xlfn.STDEV.P(B33:D33)</f>
        <v>1.59429319053931</v>
      </c>
      <c r="G33" s="4" t="n">
        <f aca="false">F33/E33</f>
        <v>0.0767396549535534</v>
      </c>
    </row>
    <row r="34" customFormat="false" ht="14.5" hidden="false" customHeight="false" outlineLevel="0" collapsed="false">
      <c r="A34" s="3" t="s">
        <v>39</v>
      </c>
      <c r="B34" s="5" t="n">
        <v>23.36259</v>
      </c>
      <c r="C34" s="5" t="n">
        <v>18.6482</v>
      </c>
      <c r="D34" s="5" t="n">
        <v>34.8112</v>
      </c>
      <c r="E34" s="0" t="n">
        <f aca="false">AVERAGE(B34:D34)</f>
        <v>25.60733</v>
      </c>
      <c r="F34" s="0" t="n">
        <f aca="false">_xlfn.STDEV.P(B34:D34)</f>
        <v>6.78674126517776</v>
      </c>
      <c r="G34" s="4" t="n">
        <f aca="false">F34/E34</f>
        <v>0.265031194785937</v>
      </c>
    </row>
    <row r="35" customFormat="false" ht="14.5" hidden="false" customHeight="false" outlineLevel="0" collapsed="false">
      <c r="A35" s="3" t="s">
        <v>40</v>
      </c>
      <c r="B35" s="5" t="n">
        <v>28.62464</v>
      </c>
      <c r="C35" s="5" t="n">
        <v>21.93155</v>
      </c>
      <c r="D35" s="5" t="n">
        <v>36.55652</v>
      </c>
      <c r="E35" s="0" t="n">
        <f aca="false">AVERAGE(B35:D35)</f>
        <v>29.03757</v>
      </c>
      <c r="F35" s="0" t="n">
        <f aca="false">_xlfn.STDEV.P(B35:D35)</f>
        <v>5.97775433106781</v>
      </c>
      <c r="G35" s="4" t="n">
        <f aca="false">F35/E35</f>
        <v>0.205862760935843</v>
      </c>
    </row>
    <row r="36" customFormat="false" ht="14.5" hidden="false" customHeight="false" outlineLevel="0" collapsed="false">
      <c r="A36" s="3" t="s">
        <v>41</v>
      </c>
      <c r="B36" s="5" t="n">
        <v>25.04064</v>
      </c>
      <c r="C36" s="5" t="n">
        <v>19.40333</v>
      </c>
      <c r="D36" s="5" t="n">
        <v>38.31286</v>
      </c>
      <c r="E36" s="0" t="n">
        <f aca="false">AVERAGE(B36:D36)</f>
        <v>27.58561</v>
      </c>
      <c r="F36" s="0" t="n">
        <f aca="false">_xlfn.STDEV.P(B36:D36)</f>
        <v>7.92675786732928</v>
      </c>
      <c r="G36" s="4" t="n">
        <f aca="false">F36/E36</f>
        <v>0.287351190252066</v>
      </c>
    </row>
    <row r="37" customFormat="false" ht="14.5" hidden="false" customHeight="false" outlineLevel="0" collapsed="false">
      <c r="A37" s="3" t="s">
        <v>42</v>
      </c>
      <c r="B37" s="5" t="n">
        <v>44.15978</v>
      </c>
      <c r="C37" s="5" t="n">
        <v>36.21879</v>
      </c>
      <c r="D37" s="5" t="n">
        <v>43.05914</v>
      </c>
      <c r="E37" s="0" t="n">
        <f aca="false">AVERAGE(B37:D37)</f>
        <v>41.1459033333333</v>
      </c>
      <c r="F37" s="0" t="n">
        <f aca="false">_xlfn.STDEV.P(B37:D37)</f>
        <v>3.51285130646823</v>
      </c>
      <c r="G37" s="4" t="n">
        <f aca="false">F37/E37</f>
        <v>0.0853754814424595</v>
      </c>
    </row>
    <row r="38" customFormat="false" ht="14.5" hidden="false" customHeight="false" outlineLevel="0" collapsed="false">
      <c r="A38" s="3" t="s">
        <v>43</v>
      </c>
      <c r="B38" s="5" t="n">
        <v>30.93377</v>
      </c>
      <c r="C38" s="5" t="n">
        <v>22.29055</v>
      </c>
      <c r="D38" s="5" t="n">
        <v>64.33827</v>
      </c>
      <c r="E38" s="0" t="n">
        <f aca="false">AVERAGE(B38:D38)</f>
        <v>39.18753</v>
      </c>
      <c r="F38" s="0" t="n">
        <f aca="false">_xlfn.STDEV.P(B38:D38)</f>
        <v>18.1309331420605</v>
      </c>
      <c r="G38" s="4" t="n">
        <f aca="false">F38/E38</f>
        <v>0.46267098595039</v>
      </c>
    </row>
    <row r="39" customFormat="false" ht="14.5" hidden="false" customHeight="false" outlineLevel="0" collapsed="false">
      <c r="A39" s="3" t="s">
        <v>44</v>
      </c>
      <c r="B39" s="5" t="n">
        <v>28.45438</v>
      </c>
      <c r="C39" s="5" t="n">
        <v>25.69674</v>
      </c>
      <c r="D39" s="5" t="n">
        <v>45.1582</v>
      </c>
      <c r="E39" s="0" t="n">
        <f aca="false">AVERAGE(B39:D39)</f>
        <v>33.1031066666667</v>
      </c>
      <c r="F39" s="0" t="n">
        <f aca="false">_xlfn.STDEV.P(B39:D39)</f>
        <v>8.5982595544654</v>
      </c>
      <c r="G39" s="4" t="n">
        <f aca="false">F39/E39</f>
        <v>0.259741771098586</v>
      </c>
    </row>
    <row r="40" customFormat="false" ht="14.5" hidden="false" customHeight="false" outlineLevel="0" collapsed="false">
      <c r="A40" s="3" t="s">
        <v>45</v>
      </c>
      <c r="B40" s="5" t="n">
        <v>28.98004</v>
      </c>
      <c r="C40" s="5" t="n">
        <v>20.36102</v>
      </c>
      <c r="D40" s="5" t="n">
        <v>44.8642</v>
      </c>
      <c r="E40" s="0" t="n">
        <f aca="false">AVERAGE(B40:D40)</f>
        <v>31.4017533333333</v>
      </c>
      <c r="F40" s="0" t="n">
        <f aca="false">_xlfn.STDEV.P(B40:D40)</f>
        <v>10.1488908796227</v>
      </c>
      <c r="G40" s="4" t="n">
        <f aca="false">F40/E40</f>
        <v>0.32319503856651</v>
      </c>
    </row>
    <row r="41" customFormat="false" ht="14.5" hidden="false" customHeight="false" outlineLevel="0" collapsed="false">
      <c r="A41" s="3" t="s">
        <v>46</v>
      </c>
      <c r="B41" s="5" t="n">
        <v>31.34681</v>
      </c>
      <c r="C41" s="5" t="n">
        <v>28.23272</v>
      </c>
      <c r="D41" s="5" t="n">
        <v>39.45658</v>
      </c>
      <c r="E41" s="0" t="n">
        <f aca="false">AVERAGE(B41:D41)</f>
        <v>33.0120366666667</v>
      </c>
      <c r="F41" s="0" t="n">
        <f aca="false">_xlfn.STDEV.P(B41:D41)</f>
        <v>4.73099659785923</v>
      </c>
      <c r="G41" s="4" t="n">
        <f aca="false">F41/E41</f>
        <v>0.143311260847964</v>
      </c>
    </row>
    <row r="42" customFormat="false" ht="14.5" hidden="false" customHeight="false" outlineLevel="0" collapsed="false">
      <c r="A42" s="3" t="s">
        <v>47</v>
      </c>
      <c r="B42" s="5" t="n">
        <v>36.49405</v>
      </c>
      <c r="C42" s="5" t="n">
        <v>27.06006</v>
      </c>
      <c r="D42" s="5" t="n">
        <v>42.21463</v>
      </c>
      <c r="E42" s="0" t="n">
        <f aca="false">AVERAGE(B42:D42)</f>
        <v>35.2562466666667</v>
      </c>
      <c r="F42" s="0" t="n">
        <f aca="false">_xlfn.STDEV.P(B42:D42)</f>
        <v>6.2484326456178</v>
      </c>
      <c r="G42" s="4" t="n">
        <f aca="false">F42/E42</f>
        <v>0.177229093745973</v>
      </c>
    </row>
    <row r="43" customFormat="false" ht="14.5" hidden="false" customHeight="false" outlineLevel="0" collapsed="false">
      <c r="A43" s="3" t="s">
        <v>48</v>
      </c>
      <c r="B43" s="5" t="n">
        <v>4.756297</v>
      </c>
      <c r="C43" s="5" t="n">
        <v>7.270883</v>
      </c>
      <c r="D43" s="5" t="n">
        <v>41.48227</v>
      </c>
      <c r="E43" s="0" t="n">
        <f aca="false">AVERAGE(B43:D43)</f>
        <v>17.8364833333333</v>
      </c>
      <c r="F43" s="0" t="n">
        <f aca="false">_xlfn.STDEV.P(B43:D43)</f>
        <v>16.7515811393429</v>
      </c>
      <c r="G43" s="4" t="n">
        <f aca="false">F43/E43</f>
        <v>0.939175106790084</v>
      </c>
    </row>
    <row r="44" customFormat="false" ht="14.5" hidden="false" customHeight="false" outlineLevel="0" collapsed="false">
      <c r="A44" s="3" t="s">
        <v>49</v>
      </c>
      <c r="B44" s="5" t="n">
        <v>5.758204</v>
      </c>
      <c r="C44" s="5" t="n">
        <v>7.984364</v>
      </c>
      <c r="D44" s="5" t="n">
        <v>19.06284</v>
      </c>
      <c r="E44" s="0" t="n">
        <f aca="false">AVERAGE(B44:D44)</f>
        <v>10.935136</v>
      </c>
      <c r="F44" s="0" t="n">
        <f aca="false">_xlfn.STDEV.P(B44:D44)</f>
        <v>5.818569487432</v>
      </c>
      <c r="G44" s="4" t="n">
        <f aca="false">F44/E44</f>
        <v>0.532098502243776</v>
      </c>
    </row>
    <row r="45" customFormat="false" ht="14.5" hidden="false" customHeight="false" outlineLevel="0" collapsed="false">
      <c r="A45" s="3" t="s">
        <v>50</v>
      </c>
      <c r="B45" s="5" t="n">
        <v>41.7907</v>
      </c>
      <c r="C45" s="5" t="n">
        <v>29.38931</v>
      </c>
      <c r="D45" s="5" t="n">
        <v>6.469484</v>
      </c>
      <c r="E45" s="0" t="n">
        <f aca="false">AVERAGE(B45:D45)</f>
        <v>25.8831646666667</v>
      </c>
      <c r="F45" s="0" t="n">
        <f aca="false">_xlfn.STDEV.P(B45:D45)</f>
        <v>14.6314015335398</v>
      </c>
      <c r="G45" s="4" t="n">
        <f aca="false">F45/E45</f>
        <v>0.565286421578218</v>
      </c>
    </row>
    <row r="46" customFormat="false" ht="14.5" hidden="false" customHeight="false" outlineLevel="0" collapsed="false">
      <c r="A46" s="3" t="s">
        <v>51</v>
      </c>
      <c r="B46" s="5" t="n">
        <v>35.31989</v>
      </c>
      <c r="C46" s="5" t="n">
        <v>26.72162</v>
      </c>
      <c r="D46" s="5" t="n">
        <v>52.08175</v>
      </c>
      <c r="E46" s="0" t="n">
        <f aca="false">AVERAGE(B46:D46)</f>
        <v>38.0410866666667</v>
      </c>
      <c r="F46" s="0" t="n">
        <f aca="false">_xlfn.STDEV.P(B46:D46)</f>
        <v>10.5305185652063</v>
      </c>
      <c r="G46" s="4" t="n">
        <f aca="false">F46/E46</f>
        <v>0.27681960448395</v>
      </c>
    </row>
    <row r="47" customFormat="false" ht="14.5" hidden="false" customHeight="false" outlineLevel="0" collapsed="false">
      <c r="A47" s="3" t="s">
        <v>52</v>
      </c>
      <c r="B47" s="5" t="n">
        <v>37.65784</v>
      </c>
      <c r="C47" s="5" t="n">
        <v>29.47907</v>
      </c>
      <c r="D47" s="5" t="n">
        <v>46.01465</v>
      </c>
      <c r="E47" s="0" t="n">
        <f aca="false">AVERAGE(B47:D47)</f>
        <v>37.7171866666667</v>
      </c>
      <c r="F47" s="0" t="n">
        <f aca="false">_xlfn.STDEV.P(B47:D47)</f>
        <v>6.7507526989827</v>
      </c>
      <c r="G47" s="4" t="n">
        <f aca="false">F47/E47</f>
        <v>0.178983463391473</v>
      </c>
    </row>
    <row r="48" customFormat="false" ht="14.5" hidden="false" customHeight="false" outlineLevel="0" collapsed="false">
      <c r="A48" s="3" t="s">
        <v>53</v>
      </c>
      <c r="B48" s="5" t="n">
        <v>46.47304</v>
      </c>
      <c r="C48" s="5" t="n">
        <v>40.08599</v>
      </c>
      <c r="D48" s="5" t="n">
        <v>46.11166</v>
      </c>
      <c r="E48" s="0" t="n">
        <f aca="false">AVERAGE(B48:D48)</f>
        <v>44.2235633333333</v>
      </c>
      <c r="F48" s="0" t="n">
        <f aca="false">_xlfn.STDEV.P(B48:D48)</f>
        <v>2.92942357158461</v>
      </c>
      <c r="G48" s="4" t="n">
        <f aca="false">F48/E48</f>
        <v>0.0662412377199051</v>
      </c>
    </row>
    <row r="49" customFormat="false" ht="14.5" hidden="false" customHeight="false" outlineLevel="0" collapsed="false">
      <c r="A49" s="3" t="s">
        <v>54</v>
      </c>
      <c r="B49" s="5" t="n">
        <v>66.03787</v>
      </c>
      <c r="C49" s="5" t="n">
        <v>50.59219</v>
      </c>
      <c r="D49" s="5" t="n">
        <v>64.19934</v>
      </c>
      <c r="E49" s="0" t="n">
        <f aca="false">AVERAGE(B49:D49)</f>
        <v>60.2764666666667</v>
      </c>
      <c r="F49" s="0" t="n">
        <f aca="false">_xlfn.STDEV.P(B49:D49)</f>
        <v>6.8888295598809</v>
      </c>
      <c r="G49" s="4" t="n">
        <f aca="false">F49/E49</f>
        <v>0.114287215904287</v>
      </c>
    </row>
    <row r="50" customFormat="false" ht="14.5" hidden="false" customHeight="false" outlineLevel="0" collapsed="false">
      <c r="A50" s="3" t="s">
        <v>55</v>
      </c>
      <c r="B50" s="5" t="n">
        <v>47.07226</v>
      </c>
      <c r="C50" s="5" t="n">
        <v>34.92634</v>
      </c>
      <c r="D50" s="5" t="n">
        <v>75.36602</v>
      </c>
      <c r="E50" s="0" t="n">
        <f aca="false">AVERAGE(B50:D50)</f>
        <v>52.4548733333333</v>
      </c>
      <c r="F50" s="0" t="n">
        <f aca="false">_xlfn.STDEV.P(B50:D50)</f>
        <v>16.9424776690175</v>
      </c>
      <c r="G50" s="4" t="n">
        <f aca="false">F50/E50</f>
        <v>0.322991489491427</v>
      </c>
    </row>
    <row r="51" customFormat="false" ht="14.5" hidden="false" customHeight="false" outlineLevel="0" collapsed="false">
      <c r="A51" s="3" t="s">
        <v>56</v>
      </c>
      <c r="B51" s="5" t="n">
        <v>31.8513</v>
      </c>
      <c r="C51" s="5" t="n">
        <v>26.51031</v>
      </c>
      <c r="D51" s="5" t="n">
        <v>62.70962</v>
      </c>
      <c r="E51" s="0" t="n">
        <f aca="false">AVERAGE(B51:D51)</f>
        <v>40.3570766666667</v>
      </c>
      <c r="F51" s="0" t="n">
        <f aca="false">_xlfn.STDEV.P(B51:D51)</f>
        <v>15.955326981846</v>
      </c>
      <c r="G51" s="4" t="n">
        <f aca="false">F51/E51</f>
        <v>0.395353883375414</v>
      </c>
    </row>
    <row r="52" customFormat="false" ht="14.5" hidden="false" customHeight="false" outlineLevel="0" collapsed="false">
      <c r="A52" s="3" t="s">
        <v>57</v>
      </c>
      <c r="B52" s="5" t="n">
        <v>45.22296</v>
      </c>
      <c r="C52" s="5" t="n">
        <v>36.42169</v>
      </c>
      <c r="D52" s="5" t="n">
        <v>41.36589</v>
      </c>
      <c r="E52" s="0" t="n">
        <f aca="false">AVERAGE(B52:D52)</f>
        <v>41.0035133333333</v>
      </c>
      <c r="F52" s="0" t="n">
        <f aca="false">_xlfn.STDEV.P(B52:D52)</f>
        <v>3.60222857313204</v>
      </c>
      <c r="G52" s="4" t="n">
        <f aca="false">F52/E52</f>
        <v>0.0878517053855395</v>
      </c>
    </row>
    <row r="53" customFormat="false" ht="14.5" hidden="false" customHeight="false" outlineLevel="0" collapsed="false">
      <c r="A53" s="3" t="s">
        <v>58</v>
      </c>
      <c r="B53" s="5" t="n">
        <v>37.9794</v>
      </c>
      <c r="C53" s="5" t="n">
        <v>31.40019</v>
      </c>
      <c r="D53" s="5" t="n">
        <v>51.43664</v>
      </c>
      <c r="E53" s="0" t="n">
        <f aca="false">AVERAGE(B53:D53)</f>
        <v>40.2720766666667</v>
      </c>
      <c r="F53" s="0" t="n">
        <f aca="false">_xlfn.STDEV.P(B53:D53)</f>
        <v>8.33894904945195</v>
      </c>
      <c r="G53" s="4" t="n">
        <f aca="false">F53/E53</f>
        <v>0.20706528542031</v>
      </c>
    </row>
    <row r="54" customFormat="false" ht="14.5" hidden="false" customHeight="false" outlineLevel="0" collapsed="false">
      <c r="A54" s="3" t="s">
        <v>59</v>
      </c>
      <c r="B54" s="5" t="n">
        <v>36.07564</v>
      </c>
      <c r="C54" s="5" t="n">
        <v>31.37665</v>
      </c>
      <c r="D54" s="5" t="n">
        <v>40.94243</v>
      </c>
      <c r="E54" s="0" t="n">
        <f aca="false">AVERAGE(B54:D54)</f>
        <v>36.1315733333333</v>
      </c>
      <c r="F54" s="0" t="n">
        <f aca="false">_xlfn.STDEV.P(B54:D54)</f>
        <v>3.90541360638736</v>
      </c>
      <c r="G54" s="4" t="n">
        <f aca="false">F54/E54</f>
        <v>0.108088667226246</v>
      </c>
    </row>
    <row r="55" customFormat="false" ht="14.5" hidden="false" customHeight="false" outlineLevel="0" collapsed="false">
      <c r="A55" s="3" t="s">
        <v>60</v>
      </c>
      <c r="B55" s="5" t="n">
        <v>38.29602</v>
      </c>
      <c r="C55" s="5" t="n">
        <v>28.30749</v>
      </c>
      <c r="D55" s="5" t="n">
        <v>42.98594</v>
      </c>
      <c r="E55" s="0" t="n">
        <f aca="false">AVERAGE(B55:D55)</f>
        <v>36.5298166666667</v>
      </c>
      <c r="F55" s="0" t="n">
        <f aca="false">_xlfn.STDEV.P(B55:D55)</f>
        <v>6.12121062435819</v>
      </c>
      <c r="G55" s="4" t="n">
        <f aca="false">F55/E55</f>
        <v>0.167567515605513</v>
      </c>
    </row>
    <row r="56" customFormat="false" ht="14.5" hidden="false" customHeight="false" outlineLevel="0" collapsed="false">
      <c r="A56" s="3" t="s">
        <v>61</v>
      </c>
      <c r="B56" s="5" t="n">
        <v>37.67493</v>
      </c>
      <c r="C56" s="5" t="n">
        <v>32.49319</v>
      </c>
      <c r="D56" s="5" t="n">
        <v>41.58949</v>
      </c>
      <c r="E56" s="0" t="n">
        <f aca="false">AVERAGE(B56:D56)</f>
        <v>37.2525366666667</v>
      </c>
      <c r="F56" s="0" t="n">
        <f aca="false">_xlfn.STDEV.P(B56:D56)</f>
        <v>3.72554072303904</v>
      </c>
      <c r="G56" s="4" t="n">
        <f aca="false">F56/E56</f>
        <v>0.100007705686594</v>
      </c>
    </row>
    <row r="57" customFormat="false" ht="14.5" hidden="false" customHeight="false" outlineLevel="0" collapsed="false">
      <c r="A57" s="3" t="s">
        <v>62</v>
      </c>
      <c r="B57" s="5" t="n">
        <v>40.41948</v>
      </c>
      <c r="C57" s="5" t="n">
        <v>31.73031</v>
      </c>
      <c r="D57" s="5" t="n">
        <v>50.24851</v>
      </c>
      <c r="E57" s="0" t="n">
        <f aca="false">AVERAGE(B57:D57)</f>
        <v>40.7994333333333</v>
      </c>
      <c r="F57" s="0" t="n">
        <f aca="false">_xlfn.STDEV.P(B57:D57)</f>
        <v>7.56479593078506</v>
      </c>
      <c r="G57" s="4" t="n">
        <f aca="false">F57/E57</f>
        <v>0.185414240168002</v>
      </c>
    </row>
    <row r="58" customFormat="false" ht="14.5" hidden="false" customHeight="false" outlineLevel="0" collapsed="false">
      <c r="A58" s="3" t="s">
        <v>63</v>
      </c>
      <c r="B58" s="5" t="n">
        <v>41.98187</v>
      </c>
      <c r="C58" s="5" t="n">
        <v>31.5528</v>
      </c>
      <c r="D58" s="5" t="n">
        <v>52.30464</v>
      </c>
      <c r="E58" s="0" t="n">
        <f aca="false">AVERAGE(B58:D58)</f>
        <v>41.9464366666667</v>
      </c>
      <c r="F58" s="0" t="n">
        <f aca="false">_xlfn.STDEV.P(B58:D58)</f>
        <v>8.47194025345762</v>
      </c>
      <c r="G58" s="4" t="n">
        <f aca="false">F58/E58</f>
        <v>0.201970439605659</v>
      </c>
    </row>
    <row r="59" customFormat="false" ht="14.5" hidden="false" customHeight="false" outlineLevel="0" collapsed="false">
      <c r="A59" s="3" t="s">
        <v>64</v>
      </c>
      <c r="B59" s="5" t="n">
        <v>44.50132</v>
      </c>
      <c r="C59" s="5" t="n">
        <v>38.10709</v>
      </c>
      <c r="D59" s="5" t="n">
        <v>51.72698</v>
      </c>
      <c r="E59" s="0" t="n">
        <f aca="false">AVERAGE(B59:D59)</f>
        <v>44.7784633333333</v>
      </c>
      <c r="F59" s="0" t="n">
        <f aca="false">_xlfn.STDEV.P(B59:D59)</f>
        <v>5.56374916900665</v>
      </c>
      <c r="G59" s="4" t="n">
        <f aca="false">F59/E59</f>
        <v>0.12425056053375</v>
      </c>
    </row>
    <row r="60" customFormat="false" ht="14.5" hidden="false" customHeight="false" outlineLevel="0" collapsed="false">
      <c r="A60" s="3" t="s">
        <v>65</v>
      </c>
      <c r="B60" s="5" t="n">
        <v>24.22943</v>
      </c>
      <c r="C60" s="5" t="n">
        <v>17.74409</v>
      </c>
      <c r="D60" s="5" t="n">
        <v>52.5953</v>
      </c>
      <c r="E60" s="0" t="n">
        <f aca="false">AVERAGE(B60:D60)</f>
        <v>31.52294</v>
      </c>
      <c r="F60" s="0" t="n">
        <f aca="false">_xlfn.STDEV.P(B60:D60)</f>
        <v>15.133807093306</v>
      </c>
      <c r="G60" s="4" t="n">
        <f aca="false">F60/E60</f>
        <v>0.480088693925948</v>
      </c>
    </row>
    <row r="61" customFormat="false" ht="14.5" hidden="false" customHeight="false" outlineLevel="0" collapsed="false">
      <c r="A61" s="3" t="s">
        <v>66</v>
      </c>
      <c r="B61" s="5" t="n">
        <v>68.68709</v>
      </c>
      <c r="C61" s="5" t="n">
        <v>49.22597</v>
      </c>
      <c r="D61" s="5" t="n">
        <v>46.31901</v>
      </c>
      <c r="E61" s="0" t="n">
        <f aca="false">AVERAGE(B61:D61)</f>
        <v>54.7440233333333</v>
      </c>
      <c r="F61" s="0" t="n">
        <f aca="false">_xlfn.STDEV.P(B61:D61)</f>
        <v>9.93040567025447</v>
      </c>
      <c r="G61" s="4" t="n">
        <f aca="false">F61/E61</f>
        <v>0.181397074339765</v>
      </c>
    </row>
    <row r="62" customFormat="false" ht="14.5" hidden="false" customHeight="false" outlineLevel="0" collapsed="false">
      <c r="A62" s="3" t="s">
        <v>67</v>
      </c>
      <c r="B62" s="5" t="n">
        <v>44.45102</v>
      </c>
      <c r="C62" s="5" t="n">
        <v>33.5676</v>
      </c>
      <c r="D62" s="5" t="n">
        <v>83.40845</v>
      </c>
      <c r="E62" s="0" t="n">
        <f aca="false">AVERAGE(B62:D62)</f>
        <v>53.8090233333333</v>
      </c>
      <c r="F62" s="0" t="n">
        <f aca="false">_xlfn.STDEV.P(B62:D62)</f>
        <v>21.3963665446672</v>
      </c>
      <c r="G62" s="4" t="n">
        <f aca="false">F62/E62</f>
        <v>0.397635289013185</v>
      </c>
    </row>
    <row r="63" customFormat="false" ht="14.5" hidden="false" customHeight="false" outlineLevel="0" collapsed="false">
      <c r="A63" s="3" t="s">
        <v>68</v>
      </c>
      <c r="B63" s="5" t="n">
        <v>16.82736</v>
      </c>
      <c r="C63" s="5" t="n">
        <v>17.55679</v>
      </c>
      <c r="D63" s="5" t="n">
        <v>62.48012</v>
      </c>
      <c r="E63" s="0" t="n">
        <f aca="false">AVERAGE(B63:D63)</f>
        <v>32.28809</v>
      </c>
      <c r="F63" s="0" t="n">
        <f aca="false">_xlfn.STDEV.P(B63:D63)</f>
        <v>21.3510659167468</v>
      </c>
      <c r="G63" s="4" t="n">
        <f aca="false">F63/E63</f>
        <v>0.661267542203543</v>
      </c>
    </row>
    <row r="64" customFormat="false" ht="14.5" hidden="false" customHeight="false" outlineLevel="0" collapsed="false">
      <c r="A64" s="3" t="s">
        <v>69</v>
      </c>
      <c r="B64" s="5" t="n">
        <v>16.95455</v>
      </c>
      <c r="C64" s="5" t="n">
        <v>14.48811</v>
      </c>
      <c r="D64" s="5" t="n">
        <v>35.45835</v>
      </c>
      <c r="E64" s="0" t="n">
        <f aca="false">AVERAGE(B64:D64)</f>
        <v>22.3003366666667</v>
      </c>
      <c r="F64" s="0" t="n">
        <f aca="false">_xlfn.STDEV.P(B64:D64)</f>
        <v>9.35844779610142</v>
      </c>
      <c r="G64" s="4" t="n">
        <f aca="false">F64/E64</f>
        <v>0.419655000549383</v>
      </c>
    </row>
    <row r="65" customFormat="false" ht="14.5" hidden="false" customHeight="false" outlineLevel="0" collapsed="false">
      <c r="A65" s="3" t="s">
        <v>70</v>
      </c>
      <c r="B65" s="5" t="n">
        <v>18.56573</v>
      </c>
      <c r="C65" s="5" t="n">
        <v>13.61565</v>
      </c>
      <c r="D65" s="5" t="n">
        <v>13.96486</v>
      </c>
      <c r="E65" s="0" t="n">
        <f aca="false">AVERAGE(B65:D65)</f>
        <v>15.38208</v>
      </c>
      <c r="F65" s="0" t="n">
        <f aca="false">_xlfn.STDEV.P(B65:D65)</f>
        <v>2.25569019709415</v>
      </c>
      <c r="G65" s="4" t="n">
        <f aca="false">F65/E65</f>
        <v>0.146644029747222</v>
      </c>
    </row>
    <row r="66" customFormat="false" ht="14.5" hidden="false" customHeight="false" outlineLevel="0" collapsed="false">
      <c r="A66" s="3" t="s">
        <v>71</v>
      </c>
      <c r="B66" s="5" t="n">
        <v>3.046681</v>
      </c>
      <c r="C66" s="5" t="n">
        <v>6.246138</v>
      </c>
      <c r="D66" s="5" t="n">
        <v>13.89514</v>
      </c>
      <c r="E66" s="0" t="n">
        <f aca="false">AVERAGE(B66:D66)</f>
        <v>7.72931966666667</v>
      </c>
      <c r="F66" s="0" t="n">
        <f aca="false">_xlfn.STDEV.P(B66:D66)</f>
        <v>4.55134680147333</v>
      </c>
      <c r="G66" s="4" t="n">
        <f aca="false">F66/E66</f>
        <v>0.588841838318759</v>
      </c>
    </row>
    <row r="67" customFormat="false" ht="14.5" hidden="false" customHeight="false" outlineLevel="0" collapsed="false">
      <c r="A67" s="3" t="s">
        <v>72</v>
      </c>
      <c r="B67" s="5" t="n">
        <v>3.349859</v>
      </c>
      <c r="C67" s="5" t="n">
        <v>5.587585</v>
      </c>
      <c r="D67" s="5" t="n">
        <v>24.13667</v>
      </c>
      <c r="E67" s="0" t="n">
        <f aca="false">AVERAGE(B67:D67)</f>
        <v>11.0247046666667</v>
      </c>
      <c r="F67" s="0" t="n">
        <f aca="false">_xlfn.STDEV.P(B67:D67)</f>
        <v>9.31645786014085</v>
      </c>
      <c r="G67" s="4" t="n">
        <f aca="false">F67/E67</f>
        <v>0.845052828336461</v>
      </c>
    </row>
    <row r="68" customFormat="false" ht="14.5" hidden="false" customHeight="false" outlineLevel="0" collapsed="false">
      <c r="A68" s="3" t="s">
        <v>73</v>
      </c>
      <c r="B68" s="5" t="n">
        <v>6.995516</v>
      </c>
      <c r="C68" s="5" t="n">
        <v>10.58542</v>
      </c>
      <c r="D68" s="5" t="n">
        <v>17.17051</v>
      </c>
      <c r="E68" s="0" t="n">
        <f aca="false">AVERAGE(B68:D68)</f>
        <v>11.5838153333333</v>
      </c>
      <c r="F68" s="0" t="n">
        <f aca="false">_xlfn.STDEV.P(B68:D68)</f>
        <v>4.21348791827905</v>
      </c>
      <c r="G68" s="4" t="n">
        <f aca="false">F68/E68</f>
        <v>0.363739216918834</v>
      </c>
    </row>
    <row r="69" customFormat="false" ht="14.5" hidden="false" customHeight="false" outlineLevel="0" collapsed="false">
      <c r="A69" s="3" t="s">
        <v>74</v>
      </c>
      <c r="B69" s="5" t="n">
        <v>4.719395</v>
      </c>
      <c r="C69" s="5" t="n">
        <v>14.98118</v>
      </c>
      <c r="D69" s="5" t="n">
        <v>18.61014</v>
      </c>
      <c r="E69" s="0" t="n">
        <f aca="false">AVERAGE(B69:D69)</f>
        <v>12.7702383333333</v>
      </c>
      <c r="F69" s="0" t="n">
        <f aca="false">_xlfn.STDEV.P(B69:D69)</f>
        <v>5.88242560252194</v>
      </c>
      <c r="G69" s="4" t="n">
        <f aca="false">F69/E69</f>
        <v>0.460635537800999</v>
      </c>
    </row>
    <row r="70" customFormat="false" ht="14.5" hidden="false" customHeight="false" outlineLevel="0" collapsed="false">
      <c r="A70" s="3" t="s">
        <v>75</v>
      </c>
      <c r="B70" s="5" t="n">
        <v>16.57407</v>
      </c>
      <c r="C70" s="5" t="n">
        <v>8.504525</v>
      </c>
      <c r="D70" s="5" t="n">
        <v>21.27191</v>
      </c>
      <c r="E70" s="0" t="n">
        <f aca="false">AVERAGE(B70:D70)</f>
        <v>15.4501683333333</v>
      </c>
      <c r="F70" s="0" t="n">
        <f aca="false">_xlfn.STDEV.P(B70:D70)</f>
        <v>5.27250074454291</v>
      </c>
      <c r="G70" s="4" t="n">
        <f aca="false">F70/E70</f>
        <v>0.341258465978499</v>
      </c>
    </row>
    <row r="71" customFormat="false" ht="14.5" hidden="false" customHeight="false" outlineLevel="0" collapsed="false">
      <c r="A71" s="3" t="s">
        <v>76</v>
      </c>
      <c r="B71" s="5" t="n">
        <v>19.97982</v>
      </c>
      <c r="C71" s="5" t="n">
        <v>15.72343</v>
      </c>
      <c r="D71" s="5" t="n">
        <v>19.8706</v>
      </c>
      <c r="E71" s="0" t="n">
        <f aca="false">AVERAGE(B71:D71)</f>
        <v>18.5246166666667</v>
      </c>
      <c r="F71" s="0" t="n">
        <f aca="false">_xlfn.STDEV.P(B71:D71)</f>
        <v>1.98123989936156</v>
      </c>
      <c r="G71" s="4" t="n">
        <f aca="false">F71/E71</f>
        <v>0.106951735359071</v>
      </c>
    </row>
    <row r="72" customFormat="false" ht="14.5" hidden="false" customHeight="false" outlineLevel="0" collapsed="false">
      <c r="A72" s="3" t="s">
        <v>77</v>
      </c>
      <c r="B72" s="5" t="n">
        <v>23.5091</v>
      </c>
      <c r="C72" s="5" t="n">
        <v>19.4317</v>
      </c>
      <c r="D72" s="5" t="n">
        <v>35.68752</v>
      </c>
      <c r="E72" s="0" t="n">
        <f aca="false">AVERAGE(B72:D72)</f>
        <v>26.20944</v>
      </c>
      <c r="F72" s="0" t="n">
        <f aca="false">_xlfn.STDEV.P(B72:D72)</f>
        <v>6.90564011297046</v>
      </c>
      <c r="G72" s="4" t="n">
        <f aca="false">F72/E72</f>
        <v>0.263479117179553</v>
      </c>
    </row>
    <row r="73" customFormat="false" ht="14.5" hidden="false" customHeight="false" outlineLevel="0" collapsed="false">
      <c r="A73" s="3" t="s">
        <v>78</v>
      </c>
      <c r="B73" s="5" t="n">
        <v>29.08034</v>
      </c>
      <c r="C73" s="5" t="n">
        <v>24.99436</v>
      </c>
      <c r="D73" s="5" t="n">
        <v>44.97499</v>
      </c>
      <c r="E73" s="0" t="n">
        <f aca="false">AVERAGE(B73:D73)</f>
        <v>33.0165633333333</v>
      </c>
      <c r="F73" s="0" t="n">
        <f aca="false">_xlfn.STDEV.P(B73:D73)</f>
        <v>8.61884696064902</v>
      </c>
      <c r="G73" s="4" t="n">
        <f aca="false">F73/E73</f>
        <v>0.261046156549779</v>
      </c>
    </row>
    <row r="74" customFormat="false" ht="14.5" hidden="false" customHeight="false" outlineLevel="0" collapsed="false">
      <c r="A74" s="3" t="s">
        <v>79</v>
      </c>
      <c r="B74" s="5" t="n">
        <v>22.55607</v>
      </c>
      <c r="C74" s="5" t="n">
        <v>16.58636</v>
      </c>
      <c r="D74" s="5" t="n">
        <v>47.69536</v>
      </c>
      <c r="E74" s="0" t="n">
        <f aca="false">AVERAGE(B74:D74)</f>
        <v>28.94593</v>
      </c>
      <c r="F74" s="0" t="n">
        <f aca="false">_xlfn.STDEV.P(B74:D74)</f>
        <v>13.4799901920019</v>
      </c>
      <c r="G74" s="4" t="n">
        <f aca="false">F74/E74</f>
        <v>0.465695529285183</v>
      </c>
    </row>
    <row r="75" customFormat="false" ht="14.5" hidden="false" customHeight="false" outlineLevel="0" collapsed="false">
      <c r="A75" s="3" t="s">
        <v>80</v>
      </c>
      <c r="B75" s="5" t="n">
        <v>23.39006</v>
      </c>
      <c r="C75" s="5" t="n">
        <v>17.55792</v>
      </c>
      <c r="D75" s="5" t="n">
        <v>37.72984</v>
      </c>
      <c r="E75" s="0" t="n">
        <f aca="false">AVERAGE(B75:D75)</f>
        <v>26.22594</v>
      </c>
      <c r="F75" s="0" t="n">
        <f aca="false">_xlfn.STDEV.P(B75:D75)</f>
        <v>8.47577924253969</v>
      </c>
      <c r="G75" s="4" t="n">
        <f aca="false">F75/E75</f>
        <v>0.323183048635805</v>
      </c>
    </row>
    <row r="76" customFormat="false" ht="14.5" hidden="false" customHeight="false" outlineLevel="0" collapsed="false">
      <c r="A76" s="3" t="s">
        <v>81</v>
      </c>
      <c r="B76" s="5" t="n">
        <v>20.4463</v>
      </c>
      <c r="C76" s="5" t="n">
        <v>15.76239</v>
      </c>
      <c r="D76" s="5" t="n">
        <v>32.79218</v>
      </c>
      <c r="E76" s="0" t="n">
        <f aca="false">AVERAGE(B76:D76)</f>
        <v>23.00029</v>
      </c>
      <c r="F76" s="0" t="n">
        <f aca="false">_xlfn.STDEV.P(B76:D76)</f>
        <v>7.1831091481382</v>
      </c>
      <c r="G76" s="4" t="n">
        <f aca="false">F76/E76</f>
        <v>0.312305155636655</v>
      </c>
    </row>
    <row r="77" customFormat="false" ht="14.5" hidden="false" customHeight="false" outlineLevel="0" collapsed="false">
      <c r="A77" s="3" t="s">
        <v>82</v>
      </c>
      <c r="B77" s="5" t="n">
        <v>35.5191</v>
      </c>
      <c r="C77" s="5" t="n">
        <v>28.78697</v>
      </c>
      <c r="D77" s="5" t="n">
        <v>15.95879</v>
      </c>
      <c r="E77" s="0" t="n">
        <f aca="false">AVERAGE(B77:D77)</f>
        <v>26.7549533333333</v>
      </c>
      <c r="F77" s="0" t="n">
        <f aca="false">_xlfn.STDEV.P(B77:D77)</f>
        <v>8.11370242754948</v>
      </c>
      <c r="G77" s="4" t="n">
        <f aca="false">F77/E77</f>
        <v>0.303259823572214</v>
      </c>
    </row>
    <row r="78" customFormat="false" ht="14.5" hidden="false" customHeight="false" outlineLevel="0" collapsed="false">
      <c r="A78" s="3" t="s">
        <v>83</v>
      </c>
      <c r="B78" s="5" t="n">
        <v>3.798875</v>
      </c>
      <c r="C78" s="5" t="n">
        <v>14.62606</v>
      </c>
      <c r="D78" s="5" t="n">
        <v>39.18318</v>
      </c>
      <c r="E78" s="0" t="n">
        <f aca="false">AVERAGE(B78:D78)</f>
        <v>19.202705</v>
      </c>
      <c r="F78" s="0" t="n">
        <f aca="false">_xlfn.STDEV.P(B78:D78)</f>
        <v>14.8036373835459</v>
      </c>
      <c r="G78" s="4" t="n">
        <f aca="false">F78/E78</f>
        <v>0.770914169828983</v>
      </c>
    </row>
    <row r="79" customFormat="false" ht="14.5" hidden="false" customHeight="false" outlineLevel="0" collapsed="false">
      <c r="A79" s="3" t="s">
        <v>84</v>
      </c>
      <c r="B79" s="5" t="n">
        <v>19.67088</v>
      </c>
      <c r="C79" s="5" t="n">
        <v>14.96685</v>
      </c>
      <c r="D79" s="5" t="n">
        <v>13.38342</v>
      </c>
      <c r="E79" s="0" t="n">
        <f aca="false">AVERAGE(B79:D79)</f>
        <v>16.00705</v>
      </c>
      <c r="F79" s="0" t="n">
        <f aca="false">_xlfn.STDEV.P(B79:D79)</f>
        <v>2.67014985133794</v>
      </c>
      <c r="G79" s="4" t="n">
        <f aca="false">F79/E79</f>
        <v>0.166810864671375</v>
      </c>
    </row>
    <row r="80" customFormat="false" ht="14.5" hidden="false" customHeight="false" outlineLevel="0" collapsed="false">
      <c r="A80" s="3" t="s">
        <v>85</v>
      </c>
      <c r="B80" s="5" t="n">
        <v>21.19295</v>
      </c>
      <c r="C80" s="5" t="n">
        <v>15.66125</v>
      </c>
      <c r="D80" s="5" t="n">
        <v>31.43535</v>
      </c>
      <c r="E80" s="0" t="n">
        <f aca="false">AVERAGE(B80:D80)</f>
        <v>22.7631833333333</v>
      </c>
      <c r="F80" s="0" t="n">
        <f aca="false">_xlfn.STDEV.P(B80:D80)</f>
        <v>6.53476764408821</v>
      </c>
      <c r="G80" s="4" t="n">
        <f aca="false">F80/E80</f>
        <v>0.287076176842059</v>
      </c>
    </row>
    <row r="81" customFormat="false" ht="14.5" hidden="false" customHeight="false" outlineLevel="0" collapsed="false">
      <c r="A81" s="3" t="s">
        <v>86</v>
      </c>
      <c r="B81" s="5" t="n">
        <v>0.944344</v>
      </c>
      <c r="C81" s="5" t="n">
        <v>17.67315</v>
      </c>
      <c r="D81" s="5" t="n">
        <v>33.04508</v>
      </c>
      <c r="E81" s="0" t="n">
        <f aca="false">AVERAGE(B81:D81)</f>
        <v>17.220858</v>
      </c>
      <c r="F81" s="0" t="n">
        <f aca="false">_xlfn.STDEV.P(B81:D81)</f>
        <v>13.1089724737263</v>
      </c>
      <c r="G81" s="4" t="n">
        <f aca="false">F81/E81</f>
        <v>0.761226442592252</v>
      </c>
    </row>
    <row r="82" customFormat="false" ht="14.5" hidden="false" customHeight="false" outlineLevel="0" collapsed="false">
      <c r="A82" s="3" t="s">
        <v>87</v>
      </c>
      <c r="B82" s="5" t="n">
        <v>21.84546</v>
      </c>
      <c r="C82" s="5" t="n">
        <v>16.00615</v>
      </c>
      <c r="D82" s="5" t="n">
        <v>32.79146</v>
      </c>
      <c r="E82" s="0" t="n">
        <f aca="false">AVERAGE(B82:D82)</f>
        <v>23.54769</v>
      </c>
      <c r="F82" s="0" t="n">
        <f aca="false">_xlfn.STDEV.P(B82:D82)</f>
        <v>6.95748269508927</v>
      </c>
      <c r="G82" s="4" t="n">
        <f aca="false">F82/E82</f>
        <v>0.295463491114809</v>
      </c>
    </row>
    <row r="83" customFormat="false" ht="14.5" hidden="false" customHeight="false" outlineLevel="0" collapsed="false">
      <c r="A83" s="3" t="s">
        <v>88</v>
      </c>
      <c r="B83" s="5" t="n">
        <v>23.18344</v>
      </c>
      <c r="C83" s="5" t="n">
        <v>16.62086</v>
      </c>
      <c r="D83" s="5" t="n">
        <v>35.12847</v>
      </c>
      <c r="E83" s="0" t="n">
        <f aca="false">AVERAGE(B83:D83)</f>
        <v>24.97759</v>
      </c>
      <c r="F83" s="0" t="n">
        <f aca="false">_xlfn.STDEV.P(B83:D83)</f>
        <v>7.66146799009607</v>
      </c>
      <c r="G83" s="4" t="n">
        <f aca="false">F83/E83</f>
        <v>0.306733675670714</v>
      </c>
    </row>
    <row r="84" customFormat="false" ht="14.5" hidden="false" customHeight="false" outlineLevel="0" collapsed="false">
      <c r="A84" s="3" t="s">
        <v>89</v>
      </c>
      <c r="B84" s="5" t="n">
        <v>44.11994</v>
      </c>
      <c r="C84" s="5" t="n">
        <v>31.51661</v>
      </c>
      <c r="D84" s="5" t="n">
        <v>38.17769</v>
      </c>
      <c r="E84" s="0" t="n">
        <f aca="false">AVERAGE(B84:D84)</f>
        <v>37.93808</v>
      </c>
      <c r="F84" s="0" t="n">
        <f aca="false">_xlfn.STDEV.P(B84:D84)</f>
        <v>5.14807675974242</v>
      </c>
      <c r="G84" s="4" t="n">
        <f aca="false">F84/E84</f>
        <v>0.135696818598685</v>
      </c>
    </row>
    <row r="85" customFormat="false" ht="14.5" hidden="false" customHeight="false" outlineLevel="0" collapsed="false">
      <c r="A85" s="3" t="s">
        <v>90</v>
      </c>
      <c r="B85" s="5" t="n">
        <v>36.4756</v>
      </c>
      <c r="C85" s="5" t="n">
        <v>27.96969</v>
      </c>
      <c r="D85" s="5" t="n">
        <v>59.41191</v>
      </c>
      <c r="E85" s="0" t="n">
        <f aca="false">AVERAGE(B85:D85)</f>
        <v>41.2857333333333</v>
      </c>
      <c r="F85" s="0" t="n">
        <f aca="false">_xlfn.STDEV.P(B85:D85)</f>
        <v>13.2792152540586</v>
      </c>
      <c r="G85" s="4" t="n">
        <f aca="false">F85/E85</f>
        <v>0.321641743573856</v>
      </c>
    </row>
    <row r="86" customFormat="false" ht="14.5" hidden="false" customHeight="false" outlineLevel="0" collapsed="false">
      <c r="A86" s="3" t="s">
        <v>91</v>
      </c>
      <c r="B86" s="5" t="n">
        <v>38.65264</v>
      </c>
      <c r="C86" s="5" t="n">
        <v>32.98337</v>
      </c>
      <c r="D86" s="5" t="n">
        <v>54.87987</v>
      </c>
      <c r="E86" s="0" t="n">
        <f aca="false">AVERAGE(B86:D86)</f>
        <v>42.17196</v>
      </c>
      <c r="F86" s="0" t="n">
        <f aca="false">_xlfn.STDEV.P(B86:D86)</f>
        <v>9.27913027567059</v>
      </c>
      <c r="G86" s="4" t="n">
        <f aca="false">F86/E86</f>
        <v>0.220030804251702</v>
      </c>
    </row>
    <row r="87" customFormat="false" ht="14.5" hidden="false" customHeight="false" outlineLevel="0" collapsed="false">
      <c r="A87" s="3" t="s">
        <v>92</v>
      </c>
      <c r="B87" s="5" t="n">
        <v>29.67631</v>
      </c>
      <c r="C87" s="5" t="n">
        <v>26.16415</v>
      </c>
      <c r="D87" s="5" t="n">
        <v>58.14473</v>
      </c>
      <c r="E87" s="0" t="n">
        <f aca="false">AVERAGE(B87:D87)</f>
        <v>37.9950633333333</v>
      </c>
      <c r="F87" s="0" t="n">
        <f aca="false">_xlfn.STDEV.P(B87:D87)</f>
        <v>14.319930564304</v>
      </c>
      <c r="G87" s="4" t="n">
        <f aca="false">F87/E87</f>
        <v>0.376889240548813</v>
      </c>
    </row>
    <row r="88" customFormat="false" ht="14.5" hidden="false" customHeight="false" outlineLevel="0" collapsed="false">
      <c r="A88" s="3" t="s">
        <v>93</v>
      </c>
      <c r="B88" s="5" t="n">
        <v>30.24754</v>
      </c>
      <c r="C88" s="5" t="n">
        <v>27.62733</v>
      </c>
      <c r="D88" s="5" t="n">
        <v>42.60257</v>
      </c>
      <c r="E88" s="0" t="n">
        <f aca="false">AVERAGE(B88:D88)</f>
        <v>33.49248</v>
      </c>
      <c r="F88" s="0" t="n">
        <f aca="false">_xlfn.STDEV.P(B88:D88)</f>
        <v>6.5300168436281</v>
      </c>
      <c r="G88" s="4" t="n">
        <f aca="false">F88/E88</f>
        <v>0.19496964224889</v>
      </c>
    </row>
    <row r="89" customFormat="false" ht="14.5" hidden="false" customHeight="false" outlineLevel="0" collapsed="false">
      <c r="A89" s="3" t="s">
        <v>94</v>
      </c>
      <c r="B89" s="5" t="n">
        <v>27.30339</v>
      </c>
      <c r="C89" s="5" t="n">
        <v>19.38323</v>
      </c>
      <c r="D89" s="5" t="n">
        <v>50.19079</v>
      </c>
      <c r="E89" s="0" t="n">
        <f aca="false">AVERAGE(B89:D89)</f>
        <v>32.29247</v>
      </c>
      <c r="F89" s="0" t="n">
        <f aca="false">_xlfn.STDEV.P(B89:D89)</f>
        <v>13.0625323661022</v>
      </c>
      <c r="G89" s="4" t="n">
        <f aca="false">F89/E89</f>
        <v>0.404507068245389</v>
      </c>
    </row>
    <row r="90" customFormat="false" ht="14.5" hidden="false" customHeight="false" outlineLevel="0" collapsed="false">
      <c r="A90" s="3" t="s">
        <v>95</v>
      </c>
      <c r="B90" s="5" t="n">
        <v>24.2645</v>
      </c>
      <c r="C90" s="5" t="n">
        <v>22.17275</v>
      </c>
      <c r="D90" s="5" t="n">
        <v>37.75345</v>
      </c>
      <c r="E90" s="0" t="n">
        <f aca="false">AVERAGE(B90:D90)</f>
        <v>28.0635666666667</v>
      </c>
      <c r="F90" s="0" t="n">
        <f aca="false">_xlfn.STDEV.P(B90:D90)</f>
        <v>6.90479223804421</v>
      </c>
      <c r="G90" s="4" t="n">
        <f aca="false">F90/E90</f>
        <v>0.246041150793765</v>
      </c>
    </row>
    <row r="91" customFormat="false" ht="14.5" hidden="false" customHeight="false" outlineLevel="0" collapsed="false">
      <c r="B91" s="6"/>
      <c r="G91" s="4" t="n">
        <f aca="false">AVERAGE(G2:G90)</f>
        <v>0.29151629413838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79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L64" activeCellId="0" sqref="L64"/>
    </sheetView>
  </sheetViews>
  <sheetFormatPr defaultRowHeight="14.5" zeroHeight="false" outlineLevelRow="0" outlineLevelCol="0"/>
  <cols>
    <col collapsed="false" customWidth="true" hidden="false" outlineLevel="0" max="1" min="1" style="0" width="27.18"/>
    <col collapsed="false" customWidth="true" hidden="false" outlineLevel="0" max="2" min="2" style="0" width="26"/>
    <col collapsed="false" customWidth="true" hidden="false" outlineLevel="0" max="8" min="3" style="0" width="8.45"/>
    <col collapsed="false" customWidth="true" hidden="false" outlineLevel="0" max="9" min="9" style="0" width="13.82"/>
    <col collapsed="false" customWidth="true" hidden="false" outlineLevel="0" max="10" min="10" style="0" width="9.18"/>
    <col collapsed="false" customWidth="true" hidden="false" outlineLevel="0" max="11" min="11" style="0" width="8.45"/>
    <col collapsed="false" customWidth="true" hidden="false" outlineLevel="0" max="12" min="12" style="0" width="9.18"/>
    <col collapsed="false" customWidth="true" hidden="false" outlineLevel="0" max="13" min="13" style="0" width="10.82"/>
    <col collapsed="false" customWidth="true" hidden="false" outlineLevel="0" max="16" min="14" style="0" width="8.82"/>
    <col collapsed="false" customWidth="true" hidden="false" outlineLevel="0" max="18" min="17" style="0" width="9.18"/>
    <col collapsed="false" customWidth="true" hidden="false" outlineLevel="0" max="19" min="19" style="0" width="15.36"/>
    <col collapsed="false" customWidth="true" hidden="false" outlineLevel="0" max="1025" min="20" style="0" width="9.18"/>
  </cols>
  <sheetData>
    <row r="1" customFormat="false" ht="14.5" hidden="false" customHeight="false" outlineLevel="0" collapsed="false">
      <c r="A1" s="0" t="s">
        <v>0</v>
      </c>
      <c r="B1" s="0" t="s">
        <v>96</v>
      </c>
      <c r="C1" s="1" t="s">
        <v>1</v>
      </c>
      <c r="D1" s="1" t="s">
        <v>2</v>
      </c>
      <c r="E1" s="1" t="s">
        <v>3</v>
      </c>
      <c r="F1" s="2" t="s">
        <v>97</v>
      </c>
      <c r="G1" s="2" t="s">
        <v>98</v>
      </c>
      <c r="H1" s="2" t="s">
        <v>4</v>
      </c>
      <c r="I1" s="2" t="s">
        <v>99</v>
      </c>
      <c r="J1" s="8" t="s">
        <v>100</v>
      </c>
      <c r="K1" s="0" t="s">
        <v>5</v>
      </c>
      <c r="L1" s="2" t="s">
        <v>6</v>
      </c>
      <c r="M1" s="8" t="s">
        <v>101</v>
      </c>
      <c r="N1" s="8" t="s">
        <v>102</v>
      </c>
      <c r="O1" s="8" t="s">
        <v>103</v>
      </c>
      <c r="P1" s="8"/>
      <c r="Q1" s="9" t="s">
        <v>104</v>
      </c>
      <c r="R1" s="9"/>
      <c r="S1" s="9"/>
    </row>
    <row r="2" customFormat="false" ht="14.5" hidden="false" customHeight="false" outlineLevel="0" collapsed="false">
      <c r="A2" s="3" t="s">
        <v>7</v>
      </c>
      <c r="B2" s="0" t="s">
        <v>105</v>
      </c>
      <c r="C2" s="5" t="n">
        <v>80.9197</v>
      </c>
      <c r="D2" s="10" t="n">
        <v>52.4024308742318</v>
      </c>
      <c r="E2" s="5" t="n">
        <v>98.72044</v>
      </c>
      <c r="F2" s="10" t="n">
        <v>61.6221650361057</v>
      </c>
      <c r="G2" s="0" t="n">
        <v>54.1514848350971</v>
      </c>
      <c r="H2" s="0" t="n">
        <f aca="false">AVERAGE(C2:G2)</f>
        <v>69.5632441490869</v>
      </c>
      <c r="I2" s="0" t="n">
        <f aca="false">AVERAGE(D2,F2,G2)</f>
        <v>56.0586935818115</v>
      </c>
      <c r="J2" s="0" t="n">
        <f aca="false">_xlfn.STDEV.P(D2,F2,G2)</f>
        <v>3.99824614938135</v>
      </c>
      <c r="K2" s="0" t="n">
        <f aca="false">_xlfn.STDEV.P(C2:G2)</f>
        <v>17.7436621601498</v>
      </c>
      <c r="L2" s="4" t="n">
        <f aca="false">K2/H2</f>
        <v>0.255072378771207</v>
      </c>
      <c r="M2" s="0" t="s">
        <v>106</v>
      </c>
      <c r="N2" s="0" t="s">
        <v>107</v>
      </c>
      <c r="O2" s="0" t="s">
        <v>108</v>
      </c>
      <c r="Q2" s="0" t="n">
        <v>4451.4</v>
      </c>
      <c r="R2" s="0" t="n">
        <v>20.1</v>
      </c>
      <c r="S2" s="0" t="s">
        <v>109</v>
      </c>
    </row>
    <row r="3" customFormat="false" ht="14.5" hidden="false" customHeight="false" outlineLevel="0" collapsed="false">
      <c r="A3" s="3" t="s">
        <v>8</v>
      </c>
      <c r="B3" s="0" t="s">
        <v>110</v>
      </c>
      <c r="C3" s="5" t="n">
        <v>58.33688</v>
      </c>
      <c r="D3" s="10" t="n">
        <v>40.0729510654815</v>
      </c>
      <c r="E3" s="5" t="n">
        <v>81.1362</v>
      </c>
      <c r="F3" s="10" t="n">
        <v>42.0428540275112</v>
      </c>
      <c r="G3" s="0" t="n">
        <v>45.4320316223905</v>
      </c>
      <c r="H3" s="0" t="n">
        <f aca="false">AVERAGE(C3:F3)</f>
        <v>55.3972212732482</v>
      </c>
      <c r="I3" s="0" t="n">
        <f aca="false">AVERAGE(D3,F3,G3)</f>
        <v>42.5159455717944</v>
      </c>
      <c r="J3" s="0" t="n">
        <f aca="false">_xlfn.STDEV.P(D3,F3,G3)</f>
        <v>2.21326272138581</v>
      </c>
      <c r="K3" s="0" t="n">
        <f aca="false">_xlfn.STDEV.P(C3:G3)</f>
        <v>15.2561659999009</v>
      </c>
      <c r="L3" s="4" t="n">
        <f aca="false">K3/H3</f>
        <v>0.275395870934563</v>
      </c>
      <c r="M3" s="0" t="s">
        <v>111</v>
      </c>
      <c r="N3" s="0" t="s">
        <v>107</v>
      </c>
      <c r="O3" s="0" t="s">
        <v>108</v>
      </c>
      <c r="Q3" s="0" t="n">
        <v>3804.5</v>
      </c>
      <c r="R3" s="0" t="n">
        <v>47.3</v>
      </c>
      <c r="S3" s="0" t="s">
        <v>112</v>
      </c>
    </row>
    <row r="4" customFormat="false" ht="14.5" hidden="false" customHeight="false" outlineLevel="0" collapsed="false">
      <c r="A4" s="3" t="s">
        <v>9</v>
      </c>
      <c r="B4" s="0" t="s">
        <v>113</v>
      </c>
      <c r="C4" s="5" t="n">
        <v>38.7807</v>
      </c>
      <c r="D4" s="10" t="n">
        <v>28.8315590988607</v>
      </c>
      <c r="E4" s="5" t="n">
        <v>58.76333</v>
      </c>
      <c r="F4" s="10" t="n">
        <v>24.4878699636543</v>
      </c>
      <c r="G4" s="0" t="n">
        <v>24.1336370753119</v>
      </c>
      <c r="H4" s="0" t="n">
        <f aca="false">AVERAGE(C4:F4)</f>
        <v>37.7158647656287</v>
      </c>
      <c r="I4" s="0" t="n">
        <f aca="false">AVERAGE(D4,F4,G4)</f>
        <v>25.817688712609</v>
      </c>
      <c r="J4" s="0" t="n">
        <f aca="false">_xlfn.STDEV.P(D4,F4,G4)</f>
        <v>2.13602922321453</v>
      </c>
      <c r="K4" s="0" t="n">
        <f aca="false">_xlfn.STDEV.P(C4:G4)</f>
        <v>13.0047831797023</v>
      </c>
      <c r="L4" s="4" t="n">
        <f aca="false">K4/H4</f>
        <v>0.344809359682344</v>
      </c>
      <c r="M4" s="0" t="s">
        <v>111</v>
      </c>
      <c r="N4" s="0" t="s">
        <v>107</v>
      </c>
      <c r="O4" s="0" t="s">
        <v>108</v>
      </c>
      <c r="Q4" s="0" t="n">
        <v>1269</v>
      </c>
      <c r="R4" s="0" t="n">
        <v>34.1</v>
      </c>
      <c r="S4" s="0" t="s">
        <v>114</v>
      </c>
    </row>
    <row r="5" customFormat="false" ht="14.5" hidden="false" customHeight="false" outlineLevel="0" collapsed="false">
      <c r="A5" s="3" t="s">
        <v>10</v>
      </c>
      <c r="B5" s="0" t="s">
        <v>115</v>
      </c>
      <c r="C5" s="5" t="n">
        <v>60.72082</v>
      </c>
      <c r="D5" s="10" t="n">
        <v>43.0933590095392</v>
      </c>
      <c r="E5" s="5" t="n">
        <v>74.60529</v>
      </c>
      <c r="F5" s="10" t="n">
        <v>38.6419582348774</v>
      </c>
      <c r="G5" s="0" t="n">
        <v>38.049576803906</v>
      </c>
      <c r="H5" s="0" t="n">
        <f aca="false">AVERAGE(C5:F5)</f>
        <v>54.2653568111041</v>
      </c>
      <c r="I5" s="0" t="n">
        <f aca="false">AVERAGE(D5,F5,G5)</f>
        <v>39.9282980161075</v>
      </c>
      <c r="J5" s="0" t="n">
        <f aca="false">_xlfn.STDEV.P(D5,F5,G5)</f>
        <v>2.25106452729176</v>
      </c>
      <c r="K5" s="0" t="n">
        <f aca="false">_xlfn.STDEV.P(C5:G5)</f>
        <v>14.3850701913841</v>
      </c>
      <c r="L5" s="4" t="n">
        <f aca="false">K5/H5</f>
        <v>0.265087544553664</v>
      </c>
      <c r="M5" s="0" t="s">
        <v>111</v>
      </c>
      <c r="N5" s="0" t="s">
        <v>107</v>
      </c>
      <c r="O5" s="0" t="s">
        <v>108</v>
      </c>
      <c r="Q5" s="0" t="n">
        <v>4381.2</v>
      </c>
      <c r="R5" s="0" t="n">
        <v>23.5</v>
      </c>
      <c r="S5" s="0" t="s">
        <v>116</v>
      </c>
    </row>
    <row r="6" customFormat="false" ht="14.5" hidden="false" customHeight="false" outlineLevel="0" collapsed="false">
      <c r="A6" s="3" t="s">
        <v>11</v>
      </c>
      <c r="B6" s="0" t="s">
        <v>117</v>
      </c>
      <c r="C6" s="5" t="n">
        <v>58.09954</v>
      </c>
      <c r="D6" s="10" t="n">
        <v>45.9132136885755</v>
      </c>
      <c r="E6" s="5" t="n">
        <v>70.53162</v>
      </c>
      <c r="F6" s="10" t="n">
        <v>44.3529313574395</v>
      </c>
      <c r="G6" s="0" t="n">
        <v>38.3948652936713</v>
      </c>
      <c r="H6" s="0" t="n">
        <f aca="false">AVERAGE(C6:F6)</f>
        <v>54.7243262615037</v>
      </c>
      <c r="I6" s="0" t="n">
        <f aca="false">AVERAGE(D6,F6,G6)</f>
        <v>42.8870034465621</v>
      </c>
      <c r="J6" s="0" t="n">
        <f aca="false">_xlfn.STDEV.P(D6,F6,G6)</f>
        <v>3.23966038618316</v>
      </c>
      <c r="K6" s="0" t="n">
        <f aca="false">_xlfn.STDEV.P(C6:G6)</f>
        <v>11.487255342722</v>
      </c>
      <c r="L6" s="4" t="n">
        <f aca="false">K6/H6</f>
        <v>0.209911315999202</v>
      </c>
      <c r="M6" s="0" t="s">
        <v>111</v>
      </c>
      <c r="N6" s="0" t="s">
        <v>107</v>
      </c>
      <c r="O6" s="0" t="s">
        <v>108</v>
      </c>
      <c r="Q6" s="0" t="n">
        <v>4759.7</v>
      </c>
      <c r="R6" s="0" t="n">
        <v>64.9</v>
      </c>
      <c r="S6" s="0" t="s">
        <v>118</v>
      </c>
    </row>
    <row r="7" customFormat="false" ht="14.5" hidden="false" customHeight="false" outlineLevel="0" collapsed="false">
      <c r="A7" s="3" t="s">
        <v>12</v>
      </c>
      <c r="B7" s="0" t="s">
        <v>119</v>
      </c>
      <c r="C7" s="5" t="n">
        <v>30.82338</v>
      </c>
      <c r="D7" s="10" t="n">
        <v>21.973718715652</v>
      </c>
      <c r="E7" s="5" t="n">
        <v>47.70339</v>
      </c>
      <c r="F7" s="10" t="n">
        <v>21.2056788752271</v>
      </c>
      <c r="G7" s="0" t="n">
        <v>21.1722417929108</v>
      </c>
      <c r="H7" s="0" t="n">
        <f aca="false">AVERAGE(C7:F7)</f>
        <v>30.4265418977198</v>
      </c>
      <c r="I7" s="0" t="n">
        <f aca="false">AVERAGE(D7,F7,G7)</f>
        <v>21.4505464612633</v>
      </c>
      <c r="J7" s="0" t="n">
        <f aca="false">_xlfn.STDEV.P(D7,F7,G7)</f>
        <v>0.370190415363115</v>
      </c>
      <c r="K7" s="0" t="n">
        <f aca="false">_xlfn.STDEV.P(C7:G7)</f>
        <v>10.2336225433563</v>
      </c>
      <c r="L7" s="4" t="n">
        <f aca="false">K7/H7</f>
        <v>0.336338667001893</v>
      </c>
      <c r="M7" s="0" t="s">
        <v>111</v>
      </c>
      <c r="N7" s="0" t="s">
        <v>107</v>
      </c>
      <c r="O7" s="0" t="s">
        <v>108</v>
      </c>
      <c r="Q7" s="0" t="n">
        <v>1440.1</v>
      </c>
      <c r="R7" s="0" t="n">
        <v>36.2</v>
      </c>
      <c r="S7" s="0" t="s">
        <v>120</v>
      </c>
    </row>
    <row r="8" customFormat="false" ht="14.5" hidden="false" customHeight="false" outlineLevel="0" collapsed="false">
      <c r="A8" s="3" t="s">
        <v>13</v>
      </c>
      <c r="B8" s="0" t="s">
        <v>121</v>
      </c>
      <c r="C8" s="5" t="n">
        <v>51.83695</v>
      </c>
      <c r="D8" s="10" t="n">
        <v>35.4026438995032</v>
      </c>
      <c r="E8" s="5" t="n">
        <v>58.74364</v>
      </c>
      <c r="F8" s="10" t="n">
        <v>29.7386741106696</v>
      </c>
      <c r="G8" s="0" t="n">
        <v>31.8485059152596</v>
      </c>
      <c r="H8" s="0" t="n">
        <f aca="false">AVERAGE(C8:F8)</f>
        <v>43.9304770025432</v>
      </c>
      <c r="I8" s="0" t="n">
        <f aca="false">AVERAGE(D8,F8,G8)</f>
        <v>32.3299413084775</v>
      </c>
      <c r="J8" s="0" t="n">
        <f aca="false">_xlfn.STDEV.P(D8,F8,G8)</f>
        <v>2.3372310498518</v>
      </c>
      <c r="K8" s="0" t="n">
        <f aca="false">_xlfn.STDEV.P(C8:G8)</f>
        <v>11.6004529246663</v>
      </c>
      <c r="L8" s="4" t="n">
        <f aca="false">K8/H8</f>
        <v>0.264063896324066</v>
      </c>
      <c r="M8" s="0" t="s">
        <v>111</v>
      </c>
      <c r="N8" s="0" t="s">
        <v>107</v>
      </c>
      <c r="O8" s="0" t="s">
        <v>108</v>
      </c>
      <c r="Q8" s="0" t="n">
        <v>3708.1</v>
      </c>
      <c r="R8" s="0" t="n">
        <v>49.1</v>
      </c>
      <c r="S8" s="0" t="s">
        <v>122</v>
      </c>
    </row>
    <row r="9" customFormat="false" ht="14.5" hidden="false" customHeight="false" outlineLevel="0" collapsed="false">
      <c r="A9" s="0" t="s">
        <v>123</v>
      </c>
      <c r="B9" s="0" t="s">
        <v>124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f aca="false">AVERAGE(D9,F9,G9)</f>
        <v>0</v>
      </c>
      <c r="J9" s="0" t="n">
        <f aca="false">_xlfn.STDEV.P(D9,F9,G9)</f>
        <v>0</v>
      </c>
      <c r="K9" s="0" t="n">
        <f aca="false">_xlfn.STDEV.P(C9:G9)</f>
        <v>0</v>
      </c>
      <c r="L9" s="0" t="e">
        <f aca="false">K9/H9</f>
        <v>#DIV/0!</v>
      </c>
      <c r="M9" s="0" t="s">
        <v>111</v>
      </c>
      <c r="N9" s="0" t="s">
        <v>125</v>
      </c>
      <c r="O9" s="0" t="s">
        <v>108</v>
      </c>
      <c r="Q9" s="0" t="n">
        <v>0</v>
      </c>
      <c r="R9" s="0" t="n">
        <v>0</v>
      </c>
      <c r="S9" s="0" t="s">
        <v>126</v>
      </c>
    </row>
    <row r="10" customFormat="false" ht="14.5" hidden="false" customHeight="false" outlineLevel="0" collapsed="false">
      <c r="A10" s="3" t="s">
        <v>14</v>
      </c>
      <c r="B10" s="0" t="s">
        <v>127</v>
      </c>
      <c r="C10" s="5" t="n">
        <v>57.18822</v>
      </c>
      <c r="D10" s="10" t="n">
        <v>40.1977444663301</v>
      </c>
      <c r="E10" s="5"/>
      <c r="F10" s="10" t="n">
        <v>45.2334113781767</v>
      </c>
      <c r="G10" s="0" t="n">
        <v>38.6556928299406</v>
      </c>
      <c r="H10" s="0" t="n">
        <f aca="false">AVERAGE(C10:F10)</f>
        <v>47.5397919481689</v>
      </c>
      <c r="I10" s="0" t="n">
        <f aca="false">AVERAGE(D10,F10,G10)</f>
        <v>41.3622828914825</v>
      </c>
      <c r="J10" s="0" t="n">
        <f aca="false">_xlfn.STDEV.P(D10,F10,G10)</f>
        <v>2.80876101186918</v>
      </c>
      <c r="K10" s="0" t="n">
        <f aca="false">_xlfn.STDEV.P(C10:G10)</f>
        <v>7.27173688480705</v>
      </c>
      <c r="L10" s="4" t="n">
        <f aca="false">K10/H10</f>
        <v>0.152961058238016</v>
      </c>
      <c r="M10" s="0" t="s">
        <v>111</v>
      </c>
      <c r="N10" s="0" t="s">
        <v>107</v>
      </c>
      <c r="O10" s="0" t="s">
        <v>108</v>
      </c>
      <c r="Q10" s="0" t="n">
        <v>4732.8</v>
      </c>
      <c r="R10" s="0" t="n">
        <v>37.3</v>
      </c>
      <c r="S10" s="0" t="s">
        <v>128</v>
      </c>
    </row>
    <row r="11" customFormat="false" ht="14.5" hidden="false" customHeight="false" outlineLevel="0" collapsed="false">
      <c r="A11" s="3" t="s">
        <v>15</v>
      </c>
      <c r="B11" s="0" t="s">
        <v>129</v>
      </c>
      <c r="C11" s="5" t="n">
        <v>36.16774</v>
      </c>
      <c r="D11" s="10" t="n">
        <v>27.1777393378885</v>
      </c>
      <c r="E11" s="5" t="n">
        <v>69.79792</v>
      </c>
      <c r="F11" s="10" t="n">
        <v>24.1350489453035</v>
      </c>
      <c r="G11" s="0" t="n">
        <v>21.9453529617894</v>
      </c>
      <c r="H11" s="0" t="n">
        <f aca="false">AVERAGE(C11:F11)</f>
        <v>39.319612070798</v>
      </c>
      <c r="I11" s="0" t="n">
        <f aca="false">AVERAGE(D11,F11,G11)</f>
        <v>24.4193804149938</v>
      </c>
      <c r="J11" s="0" t="n">
        <f aca="false">_xlfn.STDEV.P(D11,F11,G11)</f>
        <v>2.14555355494242</v>
      </c>
      <c r="K11" s="0" t="n">
        <f aca="false">_xlfn.STDEV.P(C11:G11)</f>
        <v>17.6541750655294</v>
      </c>
      <c r="L11" s="4" t="n">
        <f aca="false">K11/H11</f>
        <v>0.44899158805895</v>
      </c>
      <c r="M11" s="0" t="s">
        <v>111</v>
      </c>
      <c r="N11" s="0" t="s">
        <v>107</v>
      </c>
      <c r="O11" s="0" t="s">
        <v>108</v>
      </c>
      <c r="Q11" s="0" t="n">
        <v>1232.7</v>
      </c>
      <c r="R11" s="0" t="n">
        <v>20.7</v>
      </c>
      <c r="S11" s="0" t="s">
        <v>130</v>
      </c>
    </row>
    <row r="12" customFormat="false" ht="14.5" hidden="false" customHeight="false" outlineLevel="0" collapsed="false">
      <c r="A12" s="3" t="s">
        <v>16</v>
      </c>
      <c r="B12" s="0" t="s">
        <v>131</v>
      </c>
      <c r="C12" s="5" t="n">
        <v>56.37248</v>
      </c>
      <c r="D12" s="10" t="n">
        <v>30.9264531279906</v>
      </c>
      <c r="E12" s="5" t="n">
        <v>51.61382</v>
      </c>
      <c r="F12" s="10" t="n">
        <v>38.2239587643922</v>
      </c>
      <c r="G12" s="0" t="n">
        <v>31.6803875979352</v>
      </c>
      <c r="H12" s="0" t="n">
        <f aca="false">AVERAGE(C12:F12)</f>
        <v>44.2841779730957</v>
      </c>
      <c r="I12" s="0" t="n">
        <f aca="false">AVERAGE(D12,F12,G12)</f>
        <v>33.6102664967727</v>
      </c>
      <c r="J12" s="0" t="n">
        <f aca="false">_xlfn.STDEV.P(D12,F12,G12)</f>
        <v>3.27686044372372</v>
      </c>
      <c r="K12" s="0" t="n">
        <f aca="false">_xlfn.STDEV.P(C12:G12)</f>
        <v>10.4123983163159</v>
      </c>
      <c r="L12" s="4" t="n">
        <f aca="false">K12/H12</f>
        <v>0.235126828427114</v>
      </c>
      <c r="M12" s="0" t="s">
        <v>111</v>
      </c>
      <c r="N12" s="0" t="s">
        <v>107</v>
      </c>
      <c r="O12" s="0" t="s">
        <v>108</v>
      </c>
      <c r="Q12" s="0" t="n">
        <v>529.1</v>
      </c>
      <c r="R12" s="0" t="n">
        <v>17.2</v>
      </c>
      <c r="S12" s="0" t="s">
        <v>132</v>
      </c>
    </row>
    <row r="13" customFormat="false" ht="14.5" hidden="false" customHeight="false" outlineLevel="0" collapsed="false">
      <c r="A13" s="3" t="s">
        <v>17</v>
      </c>
      <c r="B13" s="0" t="s">
        <v>133</v>
      </c>
      <c r="C13" s="5" t="n">
        <v>63.55034</v>
      </c>
      <c r="D13" s="10" t="n">
        <v>44.897779461053</v>
      </c>
      <c r="E13" s="5" t="n">
        <v>69.60175</v>
      </c>
      <c r="F13" s="10" t="n">
        <v>42.0631485276073</v>
      </c>
      <c r="G13" s="0" t="n">
        <v>39.3044699873868</v>
      </c>
      <c r="H13" s="0" t="n">
        <f aca="false">AVERAGE(C13:F13)</f>
        <v>55.0282544971651</v>
      </c>
      <c r="I13" s="0" t="n">
        <f aca="false">AVERAGE(D13,F13,G13)</f>
        <v>42.0884659920157</v>
      </c>
      <c r="J13" s="0" t="n">
        <f aca="false">_xlfn.STDEV.P(D13,F13,G13)</f>
        <v>2.28352920535357</v>
      </c>
      <c r="K13" s="0" t="n">
        <f aca="false">_xlfn.STDEV.P(C13:G13)</f>
        <v>12.2761812400753</v>
      </c>
      <c r="L13" s="4" t="n">
        <f aca="false">K13/H13</f>
        <v>0.223088690569092</v>
      </c>
      <c r="M13" s="0" t="s">
        <v>111</v>
      </c>
      <c r="N13" s="0" t="s">
        <v>107</v>
      </c>
      <c r="O13" s="0" t="s">
        <v>108</v>
      </c>
      <c r="Q13" s="0" t="n">
        <v>29.2</v>
      </c>
      <c r="R13" s="0" t="n">
        <v>63</v>
      </c>
      <c r="S13" s="0" t="s">
        <v>134</v>
      </c>
    </row>
    <row r="14" customFormat="false" ht="14.5" hidden="false" customHeight="false" outlineLevel="0" collapsed="false">
      <c r="A14" s="3" t="s">
        <v>18</v>
      </c>
      <c r="B14" s="0" t="s">
        <v>135</v>
      </c>
      <c r="C14" s="5" t="n">
        <v>65.10755</v>
      </c>
      <c r="D14" s="10" t="n">
        <v>37.8506342548584</v>
      </c>
      <c r="E14" s="5" t="n">
        <v>76.23269</v>
      </c>
      <c r="F14" s="10" t="n">
        <v>37.0783703793485</v>
      </c>
      <c r="G14" s="0" t="n">
        <v>32.3087711139946</v>
      </c>
      <c r="H14" s="0" t="n">
        <f aca="false">AVERAGE(C14:F14)</f>
        <v>54.0673111585517</v>
      </c>
      <c r="I14" s="0" t="n">
        <f aca="false">AVERAGE(D14,F14,G14)</f>
        <v>35.7459252494005</v>
      </c>
      <c r="J14" s="0" t="n">
        <f aca="false">_xlfn.STDEV.P(D14,F14,G14)</f>
        <v>2.45079841225369</v>
      </c>
      <c r="K14" s="0" t="n">
        <f aca="false">_xlfn.STDEV.P(C14:G14)</f>
        <v>17.5701045150886</v>
      </c>
      <c r="L14" s="4" t="n">
        <f aca="false">K14/H14</f>
        <v>0.324967233224609</v>
      </c>
      <c r="M14" s="0" t="s">
        <v>111</v>
      </c>
      <c r="N14" s="0" t="s">
        <v>107</v>
      </c>
      <c r="O14" s="0" t="s">
        <v>108</v>
      </c>
      <c r="Q14" s="0" t="n">
        <v>2837.7</v>
      </c>
      <c r="R14" s="0" t="n">
        <v>10.1</v>
      </c>
      <c r="S14" s="0" t="s">
        <v>136</v>
      </c>
    </row>
    <row r="15" customFormat="false" ht="14.5" hidden="false" customHeight="false" outlineLevel="0" collapsed="false">
      <c r="A15" s="3" t="s">
        <v>19</v>
      </c>
      <c r="B15" s="0" t="s">
        <v>137</v>
      </c>
      <c r="C15" s="5" t="n">
        <v>58.0788</v>
      </c>
      <c r="D15" s="10" t="n">
        <v>37.1865573874997</v>
      </c>
      <c r="E15" s="5" t="n">
        <v>76.09216</v>
      </c>
      <c r="F15" s="10" t="n">
        <v>40.6795284764738</v>
      </c>
      <c r="G15" s="0" t="n">
        <v>33.4215163190645</v>
      </c>
      <c r="H15" s="0" t="n">
        <f aca="false">AVERAGE(C15:F15)</f>
        <v>53.0092614659934</v>
      </c>
      <c r="I15" s="0" t="n">
        <f aca="false">AVERAGE(D15,F15,G15)</f>
        <v>37.095867394346</v>
      </c>
      <c r="J15" s="0" t="n">
        <f aca="false">_xlfn.STDEV.P(D15,F15,G15)</f>
        <v>2.96376490581591</v>
      </c>
      <c r="K15" s="0" t="n">
        <f aca="false">_xlfn.STDEV.P(C15:G15)</f>
        <v>15.923846982311</v>
      </c>
      <c r="L15" s="4" t="n">
        <f aca="false">K15/H15</f>
        <v>0.300397450217761</v>
      </c>
      <c r="M15" s="0" t="s">
        <v>111</v>
      </c>
      <c r="N15" s="0" t="s">
        <v>107</v>
      </c>
      <c r="O15" s="0" t="s">
        <v>108</v>
      </c>
      <c r="Q15" s="0" t="n">
        <v>4250.1</v>
      </c>
      <c r="S15" s="0" t="s">
        <v>138</v>
      </c>
    </row>
    <row r="16" customFormat="false" ht="14.5" hidden="false" customHeight="false" outlineLevel="0" collapsed="false">
      <c r="A16" s="3" t="s">
        <v>20</v>
      </c>
      <c r="B16" s="0" t="s">
        <v>139</v>
      </c>
      <c r="C16" s="5" t="n">
        <v>52.61771</v>
      </c>
      <c r="D16" s="10" t="n">
        <v>36.7191236173622</v>
      </c>
      <c r="E16" s="5" t="n">
        <v>76.85476</v>
      </c>
      <c r="F16" s="10" t="n">
        <v>37.7335339514206</v>
      </c>
      <c r="G16" s="0" t="n">
        <v>29.9416192635553</v>
      </c>
      <c r="H16" s="0" t="n">
        <f aca="false">AVERAGE(C16:F16)</f>
        <v>50.9812818921957</v>
      </c>
      <c r="I16" s="0" t="n">
        <f aca="false">AVERAGE(D16,F16,G16)</f>
        <v>34.798092277446</v>
      </c>
      <c r="J16" s="0" t="n">
        <f aca="false">_xlfn.STDEV.P(D16,F16,G16)</f>
        <v>3.45892610333013</v>
      </c>
      <c r="K16" s="0" t="n">
        <f aca="false">_xlfn.STDEV.P(C16:G16)</f>
        <v>16.7640130835511</v>
      </c>
      <c r="L16" s="4" t="n">
        <f aca="false">K16/H16</f>
        <v>0.328826825480772</v>
      </c>
      <c r="M16" s="0" t="s">
        <v>111</v>
      </c>
      <c r="N16" s="0" t="s">
        <v>107</v>
      </c>
      <c r="O16" s="0" t="s">
        <v>108</v>
      </c>
      <c r="Q16" s="0" t="n">
        <v>4103.4</v>
      </c>
      <c r="R16" s="0" t="n">
        <v>13.7</v>
      </c>
      <c r="S16" s="0" t="s">
        <v>140</v>
      </c>
    </row>
    <row r="17" customFormat="false" ht="14.5" hidden="false" customHeight="false" outlineLevel="0" collapsed="false">
      <c r="A17" s="3" t="s">
        <v>21</v>
      </c>
      <c r="B17" s="0" t="s">
        <v>141</v>
      </c>
      <c r="C17" s="5" t="n">
        <v>36.81501</v>
      </c>
      <c r="D17" s="10" t="n">
        <v>23.9464553420296</v>
      </c>
      <c r="E17" s="5" t="n">
        <v>63.98509</v>
      </c>
      <c r="F17" s="10" t="n">
        <v>24.6952110219412</v>
      </c>
      <c r="G17" s="0" t="n">
        <v>20.3522098021829</v>
      </c>
      <c r="H17" s="0" t="n">
        <f aca="false">AVERAGE(C17:F17)</f>
        <v>37.3604415909927</v>
      </c>
      <c r="I17" s="0" t="n">
        <f aca="false">AVERAGE(D17,F17,G17)</f>
        <v>22.9979587220512</v>
      </c>
      <c r="J17" s="0" t="n">
        <f aca="false">_xlfn.STDEV.P(D17,F17,G17)</f>
        <v>1.89563521056282</v>
      </c>
      <c r="K17" s="0" t="n">
        <f aca="false">_xlfn.STDEV.P(C17:G17)</f>
        <v>16.0058517414339</v>
      </c>
      <c r="L17" s="4" t="n">
        <f aca="false">K17/H17</f>
        <v>0.428417091978185</v>
      </c>
      <c r="M17" s="0" t="s">
        <v>111</v>
      </c>
      <c r="N17" s="0" t="s">
        <v>107</v>
      </c>
      <c r="O17" s="0" t="s">
        <v>108</v>
      </c>
      <c r="Q17" s="0" t="n">
        <v>2132.7</v>
      </c>
      <c r="R17" s="0" t="n">
        <v>44.5</v>
      </c>
      <c r="S17" s="0" t="s">
        <v>142</v>
      </c>
    </row>
    <row r="18" customFormat="false" ht="14.5" hidden="false" customHeight="false" outlineLevel="0" collapsed="false">
      <c r="A18" s="3" t="s">
        <v>22</v>
      </c>
      <c r="B18" s="0" t="s">
        <v>143</v>
      </c>
      <c r="C18" s="5" t="n">
        <v>42.68765</v>
      </c>
      <c r="D18" s="10" t="n">
        <v>29.7055221739268</v>
      </c>
      <c r="E18" s="5" t="n">
        <v>51.96619</v>
      </c>
      <c r="F18" s="10" t="n">
        <v>27.2308032294794</v>
      </c>
      <c r="G18" s="0" t="n">
        <v>26.9592257055866</v>
      </c>
      <c r="H18" s="0" t="n">
        <f aca="false">AVERAGE(C18:F18)</f>
        <v>37.8975413508515</v>
      </c>
      <c r="I18" s="0" t="n">
        <f aca="false">AVERAGE(D18,F18,G18)</f>
        <v>27.9651837029976</v>
      </c>
      <c r="J18" s="0" t="n">
        <f aca="false">_xlfn.STDEV.P(D18,F18,G18)</f>
        <v>1.23558949032923</v>
      </c>
      <c r="K18" s="0" t="n">
        <f aca="false">_xlfn.STDEV.P(C18:G18)</f>
        <v>9.97474706800356</v>
      </c>
      <c r="L18" s="4" t="n">
        <f aca="false">K18/H18</f>
        <v>0.263203012978029</v>
      </c>
      <c r="M18" s="0" t="s">
        <v>111</v>
      </c>
      <c r="N18" s="0" t="s">
        <v>107</v>
      </c>
      <c r="O18" s="0" t="s">
        <v>108</v>
      </c>
      <c r="Q18" s="0" t="n">
        <v>3313.1</v>
      </c>
      <c r="R18" s="0" t="n">
        <v>24.8</v>
      </c>
      <c r="S18" s="0" t="s">
        <v>144</v>
      </c>
    </row>
    <row r="19" customFormat="false" ht="14.5" hidden="false" customHeight="false" outlineLevel="0" collapsed="false">
      <c r="A19" s="3" t="s">
        <v>23</v>
      </c>
      <c r="B19" s="0" t="s">
        <v>145</v>
      </c>
      <c r="C19" s="5" t="n">
        <v>40.08404</v>
      </c>
      <c r="D19" s="10" t="n">
        <v>25.1140718006925</v>
      </c>
      <c r="E19" s="5" t="n">
        <v>42.43266</v>
      </c>
      <c r="F19" s="10" t="n">
        <v>24.9608360482528</v>
      </c>
      <c r="G19" s="0" t="n">
        <v>23.3457352398263</v>
      </c>
      <c r="H19" s="0" t="n">
        <f aca="false">AVERAGE(C19:F19)</f>
        <v>33.1479019622363</v>
      </c>
      <c r="I19" s="0" t="n">
        <f aca="false">AVERAGE(D19,F19,G19)</f>
        <v>24.4735476962572</v>
      </c>
      <c r="J19" s="0" t="n">
        <f aca="false">_xlfn.STDEV.P(D19,F19,G19)</f>
        <v>0.7999337479304</v>
      </c>
      <c r="K19" s="0" t="n">
        <f aca="false">_xlfn.STDEV.P(C19:G19)</f>
        <v>8.27953133946976</v>
      </c>
      <c r="L19" s="4" t="n">
        <f aca="false">K19/H19</f>
        <v>0.249775426176359</v>
      </c>
      <c r="M19" s="0" t="s">
        <v>111</v>
      </c>
      <c r="N19" s="0" t="s">
        <v>107</v>
      </c>
      <c r="O19" s="0" t="s">
        <v>108</v>
      </c>
      <c r="Q19" s="0" t="n">
        <v>2351.2</v>
      </c>
      <c r="R19" s="0" t="n">
        <v>37.3</v>
      </c>
      <c r="S19" s="0" t="s">
        <v>146</v>
      </c>
    </row>
    <row r="20" customFormat="false" ht="14.5" hidden="false" customHeight="false" outlineLevel="0" collapsed="false">
      <c r="A20" s="3" t="s">
        <v>24</v>
      </c>
      <c r="B20" s="0" t="s">
        <v>147</v>
      </c>
      <c r="C20" s="5" t="n">
        <v>41.37825</v>
      </c>
      <c r="D20" s="10" t="n">
        <v>28.2187559874023</v>
      </c>
      <c r="E20" s="5" t="n">
        <v>45.71376</v>
      </c>
      <c r="F20" s="10" t="n">
        <v>27.33741648627</v>
      </c>
      <c r="G20" s="0" t="n">
        <v>24.5371220609025</v>
      </c>
      <c r="H20" s="0" t="n">
        <f aca="false">AVERAGE(C20:F20)</f>
        <v>35.6620456184181</v>
      </c>
      <c r="I20" s="0" t="n">
        <f aca="false">AVERAGE(D20,F20,G20)</f>
        <v>26.6977648448583</v>
      </c>
      <c r="J20" s="0" t="n">
        <f aca="false">_xlfn.STDEV.P(D20,F20,G20)</f>
        <v>1.56960138441986</v>
      </c>
      <c r="K20" s="0" t="n">
        <f aca="false">_xlfn.STDEV.P(C20:G20)</f>
        <v>8.45488148454329</v>
      </c>
      <c r="L20" s="4" t="n">
        <f aca="false">K20/H20</f>
        <v>0.237083468935295</v>
      </c>
      <c r="M20" s="0" t="s">
        <v>111</v>
      </c>
      <c r="N20" s="0" t="s">
        <v>107</v>
      </c>
      <c r="O20" s="0" t="s">
        <v>108</v>
      </c>
      <c r="Q20" s="0" t="n">
        <v>3089.7</v>
      </c>
      <c r="R20" s="0" t="n">
        <v>32.6</v>
      </c>
      <c r="S20" s="0" t="s">
        <v>148</v>
      </c>
    </row>
    <row r="21" customFormat="false" ht="14.5" hidden="false" customHeight="false" outlineLevel="0" collapsed="false">
      <c r="A21" s="3" t="s">
        <v>25</v>
      </c>
      <c r="B21" s="0" t="s">
        <v>149</v>
      </c>
      <c r="C21" s="5" t="n">
        <v>33.05537</v>
      </c>
      <c r="D21" s="10" t="n">
        <v>21.9470245046012</v>
      </c>
      <c r="E21" s="5" t="n">
        <v>50.39946</v>
      </c>
      <c r="F21" s="10" t="n">
        <v>22.5475906493885</v>
      </c>
      <c r="G21" s="0" t="n">
        <v>21.4979096286506</v>
      </c>
      <c r="H21" s="0" t="n">
        <f aca="false">AVERAGE(C21:F21)</f>
        <v>31.9873612884974</v>
      </c>
      <c r="I21" s="0" t="n">
        <f aca="false">AVERAGE(D21,F21,G21)</f>
        <v>21.9975082608801</v>
      </c>
      <c r="J21" s="0" t="n">
        <f aca="false">_xlfn.STDEV.P(D21,F21,G21)</f>
        <v>0.430014742817314</v>
      </c>
      <c r="K21" s="0" t="n">
        <f aca="false">_xlfn.STDEV.P(C21:G21)</f>
        <v>11.1183319875098</v>
      </c>
      <c r="L21" s="4" t="n">
        <f aca="false">K21/H21</f>
        <v>0.347585156750891</v>
      </c>
      <c r="M21" s="0" t="s">
        <v>111</v>
      </c>
      <c r="N21" s="0" t="s">
        <v>107</v>
      </c>
      <c r="O21" s="0" t="s">
        <v>108</v>
      </c>
      <c r="Q21" s="0" t="n">
        <v>2539.7</v>
      </c>
      <c r="R21" s="0" t="n">
        <v>35.5</v>
      </c>
      <c r="S21" s="0" t="s">
        <v>150</v>
      </c>
    </row>
    <row r="22" customFormat="false" ht="14.5" hidden="false" customHeight="false" outlineLevel="0" collapsed="false">
      <c r="A22" s="3" t="s">
        <v>26</v>
      </c>
      <c r="B22" s="0" t="s">
        <v>151</v>
      </c>
      <c r="C22" s="5" t="n">
        <v>41.56641</v>
      </c>
      <c r="D22" s="10" t="n">
        <v>38.5173091972369</v>
      </c>
      <c r="E22" s="5" t="n">
        <v>50.84909</v>
      </c>
      <c r="F22" s="10" t="n">
        <v>31.2219056419998</v>
      </c>
      <c r="G22" s="0" t="n">
        <v>22.1938033738611</v>
      </c>
      <c r="H22" s="0" t="n">
        <f aca="false">AVERAGE(C22:F22)</f>
        <v>40.5386787098092</v>
      </c>
      <c r="I22" s="0" t="n">
        <f aca="false">AVERAGE(D22,F22,G22)</f>
        <v>30.6443394043659</v>
      </c>
      <c r="J22" s="0" t="n">
        <f aca="false">_xlfn.STDEV.P(D22,F22,G22)</f>
        <v>6.67654589642413</v>
      </c>
      <c r="K22" s="0" t="n">
        <f aca="false">_xlfn.STDEV.P(C22:G22)</f>
        <v>9.66929747762812</v>
      </c>
      <c r="L22" s="4" t="n">
        <f aca="false">K22/H22</f>
        <v>0.238520291863593</v>
      </c>
      <c r="M22" s="0" t="s">
        <v>111</v>
      </c>
      <c r="N22" s="0" t="s">
        <v>107</v>
      </c>
      <c r="O22" s="0" t="s">
        <v>108</v>
      </c>
      <c r="Q22" s="0" t="n">
        <v>4188</v>
      </c>
      <c r="R22" s="0" t="n">
        <v>23.8</v>
      </c>
      <c r="S22" s="0" t="s">
        <v>152</v>
      </c>
    </row>
    <row r="23" customFormat="false" ht="14.5" hidden="false" customHeight="false" outlineLevel="0" collapsed="false">
      <c r="A23" s="3" t="s">
        <v>27</v>
      </c>
      <c r="B23" s="0" t="s">
        <v>153</v>
      </c>
      <c r="C23" s="5" t="n">
        <v>28.70282</v>
      </c>
      <c r="D23" s="10" t="n">
        <v>23.4342121999834</v>
      </c>
      <c r="E23" s="5" t="n">
        <v>53.35226</v>
      </c>
      <c r="F23" s="10" t="n">
        <v>23.3785523433258</v>
      </c>
      <c r="G23" s="0" t="n">
        <v>17.6536952249303</v>
      </c>
      <c r="H23" s="0" t="n">
        <f aca="false">AVERAGE(C23:F23)</f>
        <v>32.2169611358273</v>
      </c>
      <c r="I23" s="0" t="n">
        <f aca="false">AVERAGE(D23,F23,G23)</f>
        <v>21.4888199227465</v>
      </c>
      <c r="J23" s="0" t="n">
        <f aca="false">_xlfn.STDEV.P(D23,F23,G23)</f>
        <v>2.71193787917553</v>
      </c>
      <c r="K23" s="0" t="n">
        <f aca="false">_xlfn.STDEV.P(C23:G23)</f>
        <v>12.5217823495463</v>
      </c>
      <c r="L23" s="4" t="n">
        <f aca="false">K23/H23</f>
        <v>0.388670498646791</v>
      </c>
      <c r="M23" s="0" t="s">
        <v>154</v>
      </c>
      <c r="N23" s="0" t="s">
        <v>107</v>
      </c>
      <c r="O23" s="0" t="s">
        <v>108</v>
      </c>
      <c r="Q23" s="0" t="n">
        <v>1410.8</v>
      </c>
      <c r="R23" s="0" t="n">
        <v>61.9</v>
      </c>
      <c r="S23" s="0" t="s">
        <v>155</v>
      </c>
    </row>
    <row r="24" customFormat="false" ht="14.5" hidden="false" customHeight="false" outlineLevel="0" collapsed="false">
      <c r="A24" s="3" t="s">
        <v>28</v>
      </c>
      <c r="B24" s="0" t="s">
        <v>156</v>
      </c>
      <c r="C24" s="5" t="n">
        <v>38.14086</v>
      </c>
      <c r="D24" s="10" t="n">
        <v>30.1165285722543</v>
      </c>
      <c r="E24" s="5" t="n">
        <v>41.81748</v>
      </c>
      <c r="F24" s="10" t="n">
        <v>27.8051960760375</v>
      </c>
      <c r="G24" s="0" t="n">
        <v>25.7690884863071</v>
      </c>
      <c r="H24" s="0" t="n">
        <f aca="false">AVERAGE(C24:F24)</f>
        <v>34.470016162073</v>
      </c>
      <c r="I24" s="0" t="n">
        <f aca="false">AVERAGE(D24,F24,G24)</f>
        <v>27.896937711533</v>
      </c>
      <c r="J24" s="0" t="n">
        <f aca="false">_xlfn.STDEV.P(D24,F24,G24)</f>
        <v>1.77602012394524</v>
      </c>
      <c r="K24" s="0" t="n">
        <f aca="false">_xlfn.STDEV.P(C24:G24)</f>
        <v>6.18704960770715</v>
      </c>
      <c r="L24" s="4" t="n">
        <f aca="false">K24/H24</f>
        <v>0.179490766079614</v>
      </c>
      <c r="M24" s="0" t="s">
        <v>154</v>
      </c>
      <c r="N24" s="0" t="s">
        <v>107</v>
      </c>
      <c r="O24" s="0" t="s">
        <v>108</v>
      </c>
      <c r="Q24" s="0" t="n">
        <v>51.7</v>
      </c>
      <c r="R24" s="0" t="n">
        <v>43.5</v>
      </c>
      <c r="S24" s="0" t="s">
        <v>157</v>
      </c>
    </row>
    <row r="25" customFormat="false" ht="14.5" hidden="false" customHeight="false" outlineLevel="0" collapsed="false">
      <c r="A25" s="3" t="s">
        <v>29</v>
      </c>
      <c r="B25" s="0" t="s">
        <v>158</v>
      </c>
      <c r="C25" s="5" t="n">
        <v>17.19413</v>
      </c>
      <c r="D25" s="10" t="n">
        <v>15.7509751581518</v>
      </c>
      <c r="E25" s="5" t="n">
        <v>50.85724</v>
      </c>
      <c r="F25" s="10" t="n">
        <v>14.4256547830233</v>
      </c>
      <c r="G25" s="0" t="n">
        <v>14.8699802070958</v>
      </c>
      <c r="H25" s="0" t="n">
        <f aca="false">AVERAGE(C25:F25)</f>
        <v>24.5569999852938</v>
      </c>
      <c r="I25" s="0" t="n">
        <f aca="false">AVERAGE(D25,F25,G25)</f>
        <v>15.0155367160903</v>
      </c>
      <c r="J25" s="0" t="n">
        <f aca="false">_xlfn.STDEV.P(D25,F25,G25)</f>
        <v>0.550762227684317</v>
      </c>
      <c r="K25" s="0" t="n">
        <f aca="false">_xlfn.STDEV.P(C25:G25)</f>
        <v>14.1504444443407</v>
      </c>
      <c r="L25" s="4" t="n">
        <f aca="false">K25/H25</f>
        <v>0.57622854798285</v>
      </c>
      <c r="M25" s="0" t="s">
        <v>154</v>
      </c>
      <c r="N25" s="0" t="s">
        <v>107</v>
      </c>
      <c r="O25" s="0" t="s">
        <v>108</v>
      </c>
      <c r="Q25" s="0" t="n">
        <v>19.6</v>
      </c>
      <c r="R25" s="0" t="n">
        <v>19</v>
      </c>
      <c r="S25" s="0" t="s">
        <v>159</v>
      </c>
    </row>
    <row r="26" customFormat="false" ht="14.5" hidden="false" customHeight="false" outlineLevel="0" collapsed="false">
      <c r="A26" s="3" t="s">
        <v>30</v>
      </c>
      <c r="B26" s="0" t="s">
        <v>160</v>
      </c>
      <c r="C26" s="5" t="n">
        <v>48.38563</v>
      </c>
      <c r="D26" s="10" t="n">
        <v>30.4101298803439</v>
      </c>
      <c r="E26" s="5" t="n">
        <v>33.56477</v>
      </c>
      <c r="F26" s="10" t="n">
        <v>28.1751557650844</v>
      </c>
      <c r="G26" s="0" t="n">
        <v>30.7123562009635</v>
      </c>
      <c r="H26" s="0" t="n">
        <f aca="false">AVERAGE(C26:F26)</f>
        <v>35.1339214113571</v>
      </c>
      <c r="I26" s="0" t="n">
        <f aca="false">AVERAGE(D26,F26,G26)</f>
        <v>29.7658806154639</v>
      </c>
      <c r="J26" s="0" t="n">
        <f aca="false">_xlfn.STDEV.P(D26,F26,G26)</f>
        <v>1.13155920435184</v>
      </c>
      <c r="K26" s="0" t="n">
        <f aca="false">_xlfn.STDEV.P(C26:G26)</f>
        <v>7.27253509508347</v>
      </c>
      <c r="L26" s="4" t="n">
        <f aca="false">K26/H26</f>
        <v>0.206994687838421</v>
      </c>
      <c r="M26" s="0" t="s">
        <v>154</v>
      </c>
      <c r="N26" s="0" t="s">
        <v>107</v>
      </c>
      <c r="O26" s="0" t="s">
        <v>108</v>
      </c>
      <c r="Q26" s="0" t="n">
        <v>1309.8</v>
      </c>
      <c r="R26" s="0" t="n">
        <v>1220.4</v>
      </c>
      <c r="S26" s="0" t="s">
        <v>161</v>
      </c>
    </row>
    <row r="27" customFormat="false" ht="14.5" hidden="false" customHeight="false" outlineLevel="0" collapsed="false">
      <c r="A27" s="3" t="s">
        <v>31</v>
      </c>
      <c r="B27" s="0" t="s">
        <v>162</v>
      </c>
      <c r="C27" s="5" t="n">
        <v>48.9051</v>
      </c>
      <c r="D27" s="10" t="n">
        <v>33.031041129424</v>
      </c>
      <c r="E27" s="5" t="n">
        <v>69.51363</v>
      </c>
      <c r="F27" s="10" t="n">
        <v>32.5247044155131</v>
      </c>
      <c r="G27" s="0" t="n">
        <v>29.9620055057425</v>
      </c>
      <c r="H27" s="0" t="n">
        <f aca="false">AVERAGE(C27:F27)</f>
        <v>45.9936188862343</v>
      </c>
      <c r="I27" s="0" t="n">
        <f aca="false">AVERAGE(D27,F27,G27)</f>
        <v>31.8392503502265</v>
      </c>
      <c r="J27" s="0" t="n">
        <f aca="false">_xlfn.STDEV.P(D27,F27,G27)</f>
        <v>1.34341117348585</v>
      </c>
      <c r="K27" s="0" t="n">
        <f aca="false">_xlfn.STDEV.P(C27:G27)</f>
        <v>14.9446835112269</v>
      </c>
      <c r="L27" s="4" t="n">
        <f aca="false">K27/H27</f>
        <v>0.324929498333078</v>
      </c>
      <c r="M27" s="0" t="s">
        <v>154</v>
      </c>
      <c r="N27" s="0" t="s">
        <v>107</v>
      </c>
      <c r="O27" s="0" t="s">
        <v>108</v>
      </c>
      <c r="Q27" s="0" t="n">
        <v>3779.7</v>
      </c>
      <c r="R27" s="0" t="n">
        <v>2957.7</v>
      </c>
      <c r="S27" s="0" t="s">
        <v>163</v>
      </c>
    </row>
    <row r="28" customFormat="false" ht="14.5" hidden="false" customHeight="false" outlineLevel="0" collapsed="false">
      <c r="A28" s="3" t="s">
        <v>32</v>
      </c>
      <c r="B28" s="0" t="s">
        <v>164</v>
      </c>
      <c r="C28" s="5" t="n">
        <v>25.20577</v>
      </c>
      <c r="D28" s="10" t="n">
        <v>17.3197172364118</v>
      </c>
      <c r="E28" s="5" t="n">
        <v>63.57943</v>
      </c>
      <c r="F28" s="10" t="n">
        <v>14.5349979149782</v>
      </c>
      <c r="G28" s="0" t="n">
        <v>14.2301417533457</v>
      </c>
      <c r="H28" s="0" t="n">
        <f aca="false">AVERAGE(C28:F28)</f>
        <v>30.1599787878475</v>
      </c>
      <c r="I28" s="0" t="n">
        <f aca="false">AVERAGE(D28,F28,G28)</f>
        <v>15.3616189682452</v>
      </c>
      <c r="J28" s="0" t="n">
        <f aca="false">_xlfn.STDEV.P(D28,F28,G28)</f>
        <v>1.39016688222889</v>
      </c>
      <c r="K28" s="0" t="n">
        <f aca="false">_xlfn.STDEV.P(C28:G28)</f>
        <v>18.7265801169272</v>
      </c>
      <c r="L28" s="4" t="n">
        <f aca="false">K28/H28</f>
        <v>0.620908265508223</v>
      </c>
      <c r="M28" s="0" t="s">
        <v>154</v>
      </c>
      <c r="N28" s="0" t="s">
        <v>107</v>
      </c>
      <c r="O28" s="0" t="s">
        <v>108</v>
      </c>
      <c r="Q28" s="0" t="n">
        <v>664.6</v>
      </c>
      <c r="R28" s="0" t="n">
        <v>454.1</v>
      </c>
      <c r="S28" s="0" t="s">
        <v>165</v>
      </c>
    </row>
    <row r="29" customFormat="false" ht="14.5" hidden="false" customHeight="false" outlineLevel="0" collapsed="false">
      <c r="A29" s="3" t="s">
        <v>33</v>
      </c>
      <c r="B29" s="0" t="s">
        <v>166</v>
      </c>
      <c r="C29" s="5" t="n">
        <v>16.40183</v>
      </c>
      <c r="D29" s="10" t="n">
        <v>14.4751012019608</v>
      </c>
      <c r="E29" s="5" t="n">
        <v>36.59907</v>
      </c>
      <c r="F29" s="10" t="n">
        <v>13.5156308111582</v>
      </c>
      <c r="G29" s="0" t="n">
        <v>12.9018004593177</v>
      </c>
      <c r="H29" s="0" t="n">
        <f aca="false">AVERAGE(C29:F29)</f>
        <v>20.2479080032797</v>
      </c>
      <c r="I29" s="0" t="n">
        <f aca="false">AVERAGE(D29,F29,G29)</f>
        <v>13.6308441574789</v>
      </c>
      <c r="J29" s="0" t="n">
        <f aca="false">_xlfn.STDEV.P(D29,F29,G29)</f>
        <v>0.647443378774362</v>
      </c>
      <c r="K29" s="0" t="n">
        <f aca="false">_xlfn.STDEV.P(C29:G29)</f>
        <v>8.98859172557281</v>
      </c>
      <c r="L29" s="4" t="n">
        <f aca="false">K29/H29</f>
        <v>0.443926934284611</v>
      </c>
      <c r="M29" s="0" t="s">
        <v>154</v>
      </c>
      <c r="N29" s="0" t="s">
        <v>107</v>
      </c>
      <c r="O29" s="0" t="s">
        <v>108</v>
      </c>
      <c r="Q29" s="0" t="n">
        <v>568.4</v>
      </c>
      <c r="R29" s="0" t="n">
        <v>454</v>
      </c>
      <c r="S29" s="0" t="s">
        <v>167</v>
      </c>
    </row>
    <row r="30" customFormat="false" ht="14.5" hidden="false" customHeight="false" outlineLevel="0" collapsed="false">
      <c r="A30" s="3" t="s">
        <v>34</v>
      </c>
      <c r="B30" s="0" t="s">
        <v>168</v>
      </c>
      <c r="C30" s="5" t="n">
        <v>19.43222</v>
      </c>
      <c r="D30" s="10" t="n">
        <v>13.7006632906307</v>
      </c>
      <c r="E30" s="5" t="n">
        <v>32.79718</v>
      </c>
      <c r="F30" s="10" t="n">
        <v>14.6612621281552</v>
      </c>
      <c r="G30" s="0" t="n">
        <v>10.4689189958616</v>
      </c>
      <c r="H30" s="0" t="n">
        <f aca="false">AVERAGE(C30:F30)</f>
        <v>20.1478313546965</v>
      </c>
      <c r="I30" s="0" t="n">
        <f aca="false">AVERAGE(D30,F30,G30)</f>
        <v>12.9436148048825</v>
      </c>
      <c r="J30" s="0" t="n">
        <f aca="false">_xlfn.STDEV.P(D30,F30,G30)</f>
        <v>1.79327949895391</v>
      </c>
      <c r="K30" s="0" t="n">
        <f aca="false">_xlfn.STDEV.P(C30:G30)</f>
        <v>7.83749467936479</v>
      </c>
      <c r="L30" s="4" t="n">
        <f aca="false">K30/H30</f>
        <v>0.388999418418194</v>
      </c>
      <c r="M30" s="0" t="s">
        <v>154</v>
      </c>
      <c r="N30" s="0" t="s">
        <v>107</v>
      </c>
      <c r="O30" s="0" t="s">
        <v>108</v>
      </c>
      <c r="Q30" s="0" t="n">
        <v>579.7</v>
      </c>
      <c r="R30" s="0" t="n">
        <v>425.2</v>
      </c>
      <c r="S30" s="0" t="s">
        <v>169</v>
      </c>
    </row>
    <row r="31" customFormat="false" ht="14.5" hidden="false" customHeight="false" outlineLevel="0" collapsed="false">
      <c r="A31" s="3" t="s">
        <v>35</v>
      </c>
      <c r="B31" s="0" t="s">
        <v>170</v>
      </c>
      <c r="C31" s="5" t="n">
        <v>4.094299</v>
      </c>
      <c r="D31" s="10" t="n">
        <v>10.30270525886</v>
      </c>
      <c r="E31" s="5" t="n">
        <v>27.16343</v>
      </c>
      <c r="F31" s="10" t="n">
        <v>6.79700512139644</v>
      </c>
      <c r="G31" s="0" t="n">
        <v>9.22132844323976</v>
      </c>
      <c r="H31" s="0" t="n">
        <f aca="false">AVERAGE(C31:F31)</f>
        <v>12.0893598450641</v>
      </c>
      <c r="I31" s="0" t="n">
        <f aca="false">AVERAGE(D31,F31,G31)</f>
        <v>8.77367960783207</v>
      </c>
      <c r="J31" s="0" t="n">
        <f aca="false">_xlfn.STDEV.P(D31,F31,G31)</f>
        <v>1.46578203776105</v>
      </c>
      <c r="K31" s="0" t="n">
        <f aca="false">_xlfn.STDEV.P(C31:G31)</f>
        <v>8.11085970019477</v>
      </c>
      <c r="L31" s="4" t="n">
        <f aca="false">K31/H31</f>
        <v>0.670908948376312</v>
      </c>
      <c r="M31" s="0" t="s">
        <v>154</v>
      </c>
      <c r="N31" s="0" t="s">
        <v>107</v>
      </c>
      <c r="O31" s="0" t="s">
        <v>108</v>
      </c>
      <c r="Q31" s="0" t="n">
        <v>424.2</v>
      </c>
      <c r="R31" s="0" t="n">
        <v>331.1</v>
      </c>
      <c r="S31" s="0" t="s">
        <v>171</v>
      </c>
    </row>
    <row r="32" customFormat="false" ht="14.5" hidden="false" customHeight="false" outlineLevel="0" collapsed="false">
      <c r="A32" s="3" t="s">
        <v>36</v>
      </c>
      <c r="B32" s="0" t="s">
        <v>172</v>
      </c>
      <c r="C32" s="5" t="n">
        <v>13.73595</v>
      </c>
      <c r="D32" s="10" t="n">
        <v>2.20689740549706</v>
      </c>
      <c r="E32" s="5" t="n">
        <v>7.1228</v>
      </c>
      <c r="F32" s="10" t="n">
        <v>10.8485346306729</v>
      </c>
      <c r="G32" s="0" t="n">
        <v>6.84174087669846</v>
      </c>
      <c r="H32" s="0" t="n">
        <f aca="false">AVERAGE(C32:F32)</f>
        <v>8.47854550904249</v>
      </c>
      <c r="I32" s="0" t="n">
        <f aca="false">AVERAGE(D32,F32,G32)</f>
        <v>6.63239097095614</v>
      </c>
      <c r="J32" s="0" t="n">
        <f aca="false">_xlfn.STDEV.P(D32,F32,G32)</f>
        <v>3.5310379984892</v>
      </c>
      <c r="K32" s="0" t="n">
        <f aca="false">_xlfn.STDEV.P(C32:G32)</f>
        <v>3.91336350884379</v>
      </c>
      <c r="L32" s="4" t="n">
        <f aca="false">K32/H32</f>
        <v>0.461560712821572</v>
      </c>
      <c r="M32" s="0" t="s">
        <v>154</v>
      </c>
      <c r="N32" s="0" t="s">
        <v>107</v>
      </c>
      <c r="O32" s="0" t="s">
        <v>108</v>
      </c>
      <c r="Q32" s="0" t="n">
        <v>480.8</v>
      </c>
      <c r="R32" s="0" t="n">
        <v>341.6</v>
      </c>
      <c r="S32" s="0" t="s">
        <v>173</v>
      </c>
    </row>
    <row r="33" customFormat="false" ht="14.5" hidden="false" customHeight="false" outlineLevel="0" collapsed="false">
      <c r="A33" s="3" t="s">
        <v>37</v>
      </c>
      <c r="B33" s="0" t="s">
        <v>174</v>
      </c>
      <c r="C33" s="5" t="n">
        <v>3.855629</v>
      </c>
      <c r="D33" s="10" t="n">
        <v>5.09390281276871</v>
      </c>
      <c r="E33" s="5" t="n">
        <v>12.21905</v>
      </c>
      <c r="F33" s="10" t="n">
        <v>10.3236643085159</v>
      </c>
      <c r="G33" s="0" t="n">
        <v>9.0646765683026</v>
      </c>
      <c r="H33" s="0" t="n">
        <f aca="false">AVERAGE(C33:F33)</f>
        <v>7.87306153032115</v>
      </c>
      <c r="I33" s="0" t="n">
        <f aca="false">AVERAGE(D33,F33,G33)</f>
        <v>8.16074789652907</v>
      </c>
      <c r="J33" s="0" t="n">
        <f aca="false">_xlfn.STDEV.P(D33,F33,G33)</f>
        <v>2.22866426488164</v>
      </c>
      <c r="K33" s="0" t="n">
        <f aca="false">_xlfn.STDEV.P(C33:G33)</f>
        <v>3.15887683163185</v>
      </c>
      <c r="L33" s="4" t="n">
        <f aca="false">K33/H33</f>
        <v>0.401225980448167</v>
      </c>
      <c r="M33" s="0" t="s">
        <v>154</v>
      </c>
      <c r="N33" s="0" t="s">
        <v>107</v>
      </c>
      <c r="O33" s="0" t="s">
        <v>108</v>
      </c>
      <c r="Q33" s="0" t="n">
        <v>388.5</v>
      </c>
      <c r="R33" s="0" t="n">
        <v>295.6</v>
      </c>
      <c r="S33" s="0" t="s">
        <v>175</v>
      </c>
    </row>
    <row r="34" customFormat="false" ht="14.5" hidden="false" customHeight="false" outlineLevel="0" collapsed="false">
      <c r="A34" s="3" t="s">
        <v>38</v>
      </c>
      <c r="B34" s="0" t="s">
        <v>176</v>
      </c>
      <c r="C34" s="5" t="n">
        <v>22.46693</v>
      </c>
      <c r="D34" s="10" t="n">
        <v>19.3448730032053</v>
      </c>
      <c r="E34" s="5" t="n">
        <v>15.76945</v>
      </c>
      <c r="F34" s="10" t="n">
        <v>17.4283688520767</v>
      </c>
      <c r="G34" s="0" t="n">
        <v>13.7978945484861</v>
      </c>
      <c r="H34" s="0" t="n">
        <f aca="false">AVERAGE(C34:F34)</f>
        <v>18.7524054638205</v>
      </c>
      <c r="I34" s="0" t="n">
        <f aca="false">AVERAGE(D34,F34,G34)</f>
        <v>16.8570454679227</v>
      </c>
      <c r="J34" s="0" t="n">
        <f aca="false">_xlfn.STDEV.P(D34,F34,G34)</f>
        <v>2.30029712591521</v>
      </c>
      <c r="K34" s="0" t="n">
        <f aca="false">_xlfn.STDEV.P(C34:G34)</f>
        <v>2.98119269057245</v>
      </c>
      <c r="L34" s="4" t="n">
        <f aca="false">K34/H34</f>
        <v>0.158976548172667</v>
      </c>
      <c r="M34" s="0" t="s">
        <v>154</v>
      </c>
      <c r="N34" s="0" t="s">
        <v>107</v>
      </c>
      <c r="O34" s="0" t="s">
        <v>108</v>
      </c>
      <c r="Q34" s="0" t="n">
        <v>940.1</v>
      </c>
      <c r="R34" s="0" t="n">
        <v>1060</v>
      </c>
      <c r="S34" s="0" t="s">
        <v>177</v>
      </c>
    </row>
    <row r="35" customFormat="false" ht="14.5" hidden="false" customHeight="false" outlineLevel="0" collapsed="false">
      <c r="A35" s="3" t="s">
        <v>39</v>
      </c>
      <c r="B35" s="0" t="s">
        <v>178</v>
      </c>
      <c r="C35" s="5" t="n">
        <v>22.96256</v>
      </c>
      <c r="D35" s="10" t="n">
        <v>19.6624677460825</v>
      </c>
      <c r="E35" s="5" t="n">
        <v>34.85694</v>
      </c>
      <c r="F35" s="10" t="n">
        <v>16.9946338512889</v>
      </c>
      <c r="G35" s="0" t="n">
        <v>14.2632033600118</v>
      </c>
      <c r="H35" s="0" t="n">
        <f aca="false">AVERAGE(C35:F35)</f>
        <v>23.6191503993428</v>
      </c>
      <c r="I35" s="0" t="n">
        <f aca="false">AVERAGE(D35,F35,G35)</f>
        <v>16.9734349857944</v>
      </c>
      <c r="J35" s="0" t="n">
        <f aca="false">_xlfn.STDEV.P(D35,F35,G35)</f>
        <v>2.20429142380593</v>
      </c>
      <c r="K35" s="0" t="n">
        <f aca="false">_xlfn.STDEV.P(C35:G35)</f>
        <v>7.15940750589619</v>
      </c>
      <c r="L35" s="4" t="n">
        <f aca="false">K35/H35</f>
        <v>0.303118756807416</v>
      </c>
      <c r="M35" s="0" t="s">
        <v>154</v>
      </c>
      <c r="N35" s="0" t="s">
        <v>107</v>
      </c>
      <c r="O35" s="0" t="s">
        <v>108</v>
      </c>
      <c r="Q35" s="0" t="n">
        <v>1510.1</v>
      </c>
      <c r="R35" s="0" t="n">
        <v>1564.1</v>
      </c>
      <c r="S35" s="0" t="s">
        <v>179</v>
      </c>
    </row>
    <row r="36" customFormat="false" ht="14.5" hidden="false" customHeight="false" outlineLevel="0" collapsed="false">
      <c r="A36" s="3" t="s">
        <v>40</v>
      </c>
      <c r="B36" s="0" t="s">
        <v>180</v>
      </c>
      <c r="C36" s="5" t="n">
        <v>29.07655</v>
      </c>
      <c r="D36" s="10" t="n">
        <v>20.1816481158184</v>
      </c>
      <c r="E36" s="5" t="n">
        <v>35.25331</v>
      </c>
      <c r="F36" s="10" t="n">
        <v>22.4444116185685</v>
      </c>
      <c r="G36" s="0" t="n">
        <v>16.879975707983</v>
      </c>
      <c r="H36" s="0" t="n">
        <f aca="false">AVERAGE(C36:F36)</f>
        <v>26.7389799335967</v>
      </c>
      <c r="I36" s="0" t="n">
        <f aca="false">AVERAGE(D36,F36,G36)</f>
        <v>19.8353451474566</v>
      </c>
      <c r="J36" s="0" t="n">
        <f aca="false">_xlfn.STDEV.P(D36,F36,G36)</f>
        <v>2.28483129357881</v>
      </c>
      <c r="K36" s="0" t="n">
        <f aca="false">_xlfn.STDEV.P(C36:G36)</f>
        <v>6.590294975681</v>
      </c>
      <c r="L36" s="4" t="n">
        <f aca="false">K36/H36</f>
        <v>0.246467703407058</v>
      </c>
      <c r="M36" s="0" t="s">
        <v>154</v>
      </c>
      <c r="N36" s="0" t="s">
        <v>107</v>
      </c>
      <c r="O36" s="0" t="s">
        <v>108</v>
      </c>
      <c r="Q36" s="0" t="n">
        <v>55.6</v>
      </c>
      <c r="R36" s="0" t="n">
        <v>1795.2</v>
      </c>
      <c r="S36" s="0" t="s">
        <v>181</v>
      </c>
    </row>
    <row r="37" customFormat="false" ht="14.5" hidden="false" customHeight="false" outlineLevel="0" collapsed="false">
      <c r="A37" s="3" t="s">
        <v>41</v>
      </c>
      <c r="B37" s="0" t="s">
        <v>182</v>
      </c>
      <c r="C37" s="5" t="n">
        <v>25.28329</v>
      </c>
      <c r="D37" s="10" t="n">
        <v>19.3941051643901</v>
      </c>
      <c r="E37" s="5" t="n">
        <v>38.10176</v>
      </c>
      <c r="F37" s="10" t="n">
        <v>16.6507809513895</v>
      </c>
      <c r="G37" s="0" t="n">
        <v>16.4937743926626</v>
      </c>
      <c r="H37" s="0" t="n">
        <f aca="false">AVERAGE(C37:F37)</f>
        <v>24.8574840289449</v>
      </c>
      <c r="I37" s="0" t="n">
        <f aca="false">AVERAGE(D37,F37,G37)</f>
        <v>17.5128868361474</v>
      </c>
      <c r="J37" s="0" t="n">
        <f aca="false">_xlfn.STDEV.P(D37,F37,G37)</f>
        <v>1.33176563597805</v>
      </c>
      <c r="K37" s="0" t="n">
        <f aca="false">_xlfn.STDEV.P(C37:G37)</f>
        <v>8.1086614412899</v>
      </c>
      <c r="L37" s="4" t="n">
        <f aca="false">K37/H37</f>
        <v>0.326206040476498</v>
      </c>
      <c r="M37" s="0" t="s">
        <v>154</v>
      </c>
      <c r="N37" s="0" t="s">
        <v>107</v>
      </c>
      <c r="O37" s="0" t="s">
        <v>108</v>
      </c>
      <c r="Q37" s="0" t="n">
        <v>37.5</v>
      </c>
      <c r="R37" s="0" t="n">
        <v>416.2</v>
      </c>
      <c r="S37" s="0" t="s">
        <v>183</v>
      </c>
    </row>
    <row r="38" customFormat="false" ht="14.5" hidden="false" customHeight="false" outlineLevel="0" collapsed="false">
      <c r="A38" s="3" t="s">
        <v>42</v>
      </c>
      <c r="B38" s="0" t="s">
        <v>184</v>
      </c>
      <c r="C38" s="5" t="n">
        <v>46.82615</v>
      </c>
      <c r="D38" s="10" t="n">
        <v>33.6553489131591</v>
      </c>
      <c r="E38" s="5" t="n">
        <v>43.13908</v>
      </c>
      <c r="F38" s="10" t="n">
        <v>30.3848119444955</v>
      </c>
      <c r="G38" s="0" t="n">
        <v>30.019442833052</v>
      </c>
      <c r="H38" s="0" t="n">
        <f aca="false">AVERAGE(C38:F38)</f>
        <v>38.5013477144136</v>
      </c>
      <c r="I38" s="0" t="n">
        <f aca="false">AVERAGE(D38,F38,G38)</f>
        <v>31.3532012302355</v>
      </c>
      <c r="J38" s="0" t="n">
        <f aca="false">_xlfn.STDEV.P(D38,F38,G38)</f>
        <v>1.63468378438401</v>
      </c>
      <c r="K38" s="0" t="n">
        <f aca="false">_xlfn.STDEV.P(C38:G38)</f>
        <v>6.89531608363487</v>
      </c>
      <c r="L38" s="4" t="n">
        <f aca="false">K38/H38</f>
        <v>0.179092849808306</v>
      </c>
      <c r="M38" s="0" t="s">
        <v>154</v>
      </c>
      <c r="N38" s="0" t="s">
        <v>107</v>
      </c>
      <c r="O38" s="0" t="s">
        <v>108</v>
      </c>
      <c r="Q38" s="0" t="n">
        <v>1006.5</v>
      </c>
      <c r="R38" s="0" t="n">
        <v>807.7</v>
      </c>
      <c r="S38" s="0" t="s">
        <v>185</v>
      </c>
    </row>
    <row r="39" customFormat="false" ht="14.5" hidden="false" customHeight="false" outlineLevel="0" collapsed="false">
      <c r="A39" s="3" t="s">
        <v>43</v>
      </c>
      <c r="B39" s="0" t="s">
        <v>186</v>
      </c>
      <c r="C39" s="5" t="n">
        <v>31.86407</v>
      </c>
      <c r="D39" s="10" t="n">
        <v>21.7545669118678</v>
      </c>
      <c r="E39" s="5" t="n">
        <v>67.08918</v>
      </c>
      <c r="F39" s="10" t="n">
        <v>21.5449384547329</v>
      </c>
      <c r="G39" s="0" t="n">
        <v>18.6408195241974</v>
      </c>
      <c r="H39" s="0" t="n">
        <f aca="false">AVERAGE(C39:F39)</f>
        <v>35.5631888416502</v>
      </c>
      <c r="I39" s="0" t="n">
        <f aca="false">AVERAGE(D39,F39,G39)</f>
        <v>20.6467749635994</v>
      </c>
      <c r="J39" s="0" t="n">
        <f aca="false">_xlfn.STDEV.P(D39,F39,G39)</f>
        <v>1.42100409128192</v>
      </c>
      <c r="K39" s="0" t="n">
        <f aca="false">_xlfn.STDEV.P(C39:G39)</f>
        <v>18.0213997729588</v>
      </c>
      <c r="L39" s="4" t="n">
        <f aca="false">K39/H39</f>
        <v>0.506743077883185</v>
      </c>
      <c r="M39" s="0" t="s">
        <v>154</v>
      </c>
      <c r="N39" s="0" t="s">
        <v>107</v>
      </c>
      <c r="O39" s="0" t="s">
        <v>108</v>
      </c>
      <c r="Q39" s="0" t="n">
        <v>1013.4</v>
      </c>
      <c r="R39" s="0" t="n">
        <v>611.6</v>
      </c>
      <c r="S39" s="0" t="s">
        <v>187</v>
      </c>
    </row>
    <row r="40" customFormat="false" ht="14.5" hidden="false" customHeight="false" outlineLevel="0" collapsed="false">
      <c r="A40" s="3" t="s">
        <v>44</v>
      </c>
      <c r="B40" s="0" t="s">
        <v>188</v>
      </c>
      <c r="C40" s="5" t="n">
        <v>29.32302</v>
      </c>
      <c r="D40" s="10" t="n">
        <v>22.6866044356542</v>
      </c>
      <c r="E40" s="5" t="n">
        <v>46.64531</v>
      </c>
      <c r="F40" s="10" t="n">
        <v>19.2417869542687</v>
      </c>
      <c r="G40" s="0" t="n">
        <v>17.9899197700288</v>
      </c>
      <c r="H40" s="0" t="n">
        <f aca="false">AVERAGE(C40:F40)</f>
        <v>29.4741803474807</v>
      </c>
      <c r="I40" s="0" t="n">
        <f aca="false">AVERAGE(D40,F40,G40)</f>
        <v>19.9727703866506</v>
      </c>
      <c r="J40" s="0" t="n">
        <f aca="false">_xlfn.STDEV.P(D40,F40,G40)</f>
        <v>1.98586073628755</v>
      </c>
      <c r="K40" s="0" t="n">
        <f aca="false">_xlfn.STDEV.P(C40:G40)</f>
        <v>10.4990875519274</v>
      </c>
      <c r="L40" s="4" t="n">
        <f aca="false">K40/H40</f>
        <v>0.356213045728507</v>
      </c>
      <c r="M40" s="0" t="s">
        <v>154</v>
      </c>
      <c r="N40" s="0" t="s">
        <v>107</v>
      </c>
      <c r="O40" s="0" t="s">
        <v>108</v>
      </c>
      <c r="Q40" s="0" t="n">
        <v>1132.2</v>
      </c>
      <c r="R40" s="0" t="n">
        <v>781.9</v>
      </c>
      <c r="S40" s="0" t="s">
        <v>189</v>
      </c>
    </row>
    <row r="41" customFormat="false" ht="14.5" hidden="false" customHeight="false" outlineLevel="0" collapsed="false">
      <c r="A41" s="3" t="s">
        <v>45</v>
      </c>
      <c r="B41" s="0" t="s">
        <v>190</v>
      </c>
      <c r="C41" s="5" t="n">
        <v>28.97258</v>
      </c>
      <c r="D41" s="10" t="n">
        <v>17.606108127821</v>
      </c>
      <c r="E41" s="5" t="n">
        <v>45.23184</v>
      </c>
      <c r="F41" s="10" t="n">
        <v>18.2371906899905</v>
      </c>
      <c r="G41" s="0" t="n">
        <v>17.4561482792382</v>
      </c>
      <c r="H41" s="0" t="n">
        <f aca="false">AVERAGE(C41:F41)</f>
        <v>27.5119297044529</v>
      </c>
      <c r="I41" s="0" t="n">
        <f aca="false">AVERAGE(D41,F41,G41)</f>
        <v>17.7664823656832</v>
      </c>
      <c r="J41" s="0" t="n">
        <f aca="false">_xlfn.STDEV.P(D41,F41,G41)</f>
        <v>0.338424520364448</v>
      </c>
      <c r="K41" s="0" t="n">
        <f aca="false">_xlfn.STDEV.P(C41:G41)</f>
        <v>10.7811854368611</v>
      </c>
      <c r="L41" s="4" t="n">
        <f aca="false">K41/H41</f>
        <v>0.391873109326684</v>
      </c>
      <c r="M41" s="0" t="s">
        <v>111</v>
      </c>
      <c r="N41" s="0" t="s">
        <v>107</v>
      </c>
      <c r="O41" s="0" t="s">
        <v>108</v>
      </c>
      <c r="Q41" s="0" t="n">
        <v>2202.1</v>
      </c>
      <c r="R41" s="0" t="n">
        <v>1909.9</v>
      </c>
      <c r="S41" s="0" t="s">
        <v>191</v>
      </c>
    </row>
    <row r="42" customFormat="false" ht="14.5" hidden="false" customHeight="false" outlineLevel="0" collapsed="false">
      <c r="A42" s="3" t="s">
        <v>46</v>
      </c>
      <c r="B42" s="0" t="s">
        <v>192</v>
      </c>
      <c r="C42" s="5" t="n">
        <v>32.67012</v>
      </c>
      <c r="D42" s="10" t="n">
        <v>25.0278987665897</v>
      </c>
      <c r="E42" s="5" t="n">
        <v>40.61389</v>
      </c>
      <c r="F42" s="10" t="n">
        <v>32.3933418335796</v>
      </c>
      <c r="G42" s="0" t="n">
        <v>23.708214576376</v>
      </c>
      <c r="H42" s="0" t="n">
        <f aca="false">AVERAGE(C42:F42)</f>
        <v>32.6763126500423</v>
      </c>
      <c r="I42" s="0" t="n">
        <f aca="false">AVERAGE(D42,F42,G42)</f>
        <v>27.0431517255151</v>
      </c>
      <c r="J42" s="0" t="n">
        <f aca="false">_xlfn.STDEV.P(D42,F42,G42)</f>
        <v>3.82132544499056</v>
      </c>
      <c r="K42" s="0" t="n">
        <f aca="false">_xlfn.STDEV.P(C42:G42)</f>
        <v>6.09794894039224</v>
      </c>
      <c r="L42" s="4" t="n">
        <f aca="false">K42/H42</f>
        <v>0.186616801158081</v>
      </c>
      <c r="M42" s="0" t="s">
        <v>111</v>
      </c>
      <c r="N42" s="0" t="s">
        <v>107</v>
      </c>
      <c r="O42" s="0" t="s">
        <v>108</v>
      </c>
      <c r="Q42" s="0" t="n">
        <v>3021.3</v>
      </c>
      <c r="R42" s="0" t="n">
        <v>2477.6</v>
      </c>
      <c r="S42" s="0" t="s">
        <v>193</v>
      </c>
    </row>
    <row r="43" customFormat="false" ht="14.5" hidden="false" customHeight="false" outlineLevel="0" collapsed="false">
      <c r="A43" s="3" t="s">
        <v>47</v>
      </c>
      <c r="B43" s="0" t="s">
        <v>194</v>
      </c>
      <c r="C43" s="5" t="n">
        <v>38.54666</v>
      </c>
      <c r="D43" s="10" t="n">
        <v>25.355344461352</v>
      </c>
      <c r="E43" s="5" t="n">
        <v>44.1097</v>
      </c>
      <c r="F43" s="10" t="n">
        <v>29.0618445564047</v>
      </c>
      <c r="G43" s="0" t="n">
        <v>23.1482217573819</v>
      </c>
      <c r="H43" s="0" t="n">
        <f aca="false">AVERAGE(C43:F43)</f>
        <v>34.2683872544392</v>
      </c>
      <c r="I43" s="0" t="n">
        <f aca="false">AVERAGE(D43,F43,G43)</f>
        <v>25.8551369250462</v>
      </c>
      <c r="J43" s="0" t="n">
        <f aca="false">_xlfn.STDEV.P(D43,F43,G43)</f>
        <v>2.43995601495255</v>
      </c>
      <c r="K43" s="0" t="n">
        <f aca="false">_xlfn.STDEV.P(C43:G43)</f>
        <v>8.00789532255212</v>
      </c>
      <c r="L43" s="4" t="n">
        <f aca="false">K43/H43</f>
        <v>0.233681709707969</v>
      </c>
      <c r="M43" s="0" t="s">
        <v>111</v>
      </c>
      <c r="N43" s="0" t="s">
        <v>107</v>
      </c>
      <c r="O43" s="0" t="s">
        <v>108</v>
      </c>
      <c r="Q43" s="0" t="n">
        <v>4670</v>
      </c>
      <c r="R43" s="0" t="n">
        <v>3796.5</v>
      </c>
      <c r="S43" s="0" t="s">
        <v>195</v>
      </c>
    </row>
    <row r="44" customFormat="false" ht="14.5" hidden="false" customHeight="false" outlineLevel="0" collapsed="false">
      <c r="A44" s="3" t="s">
        <v>48</v>
      </c>
      <c r="B44" s="0" t="s">
        <v>196</v>
      </c>
      <c r="C44" s="5" t="n">
        <v>3.567222</v>
      </c>
      <c r="D44" s="10" t="n">
        <v>5.61783014631719</v>
      </c>
      <c r="E44" s="5" t="n">
        <v>43.19371</v>
      </c>
      <c r="F44" s="10" t="n">
        <v>6.87393928963104</v>
      </c>
      <c r="G44" s="0" t="n">
        <v>5.87172347072313</v>
      </c>
      <c r="H44" s="0" t="n">
        <f aca="false">AVERAGE(C44:F44)</f>
        <v>14.8131753589871</v>
      </c>
      <c r="I44" s="0" t="n">
        <f aca="false">AVERAGE(D44,F44,G44)</f>
        <v>6.12116430222379</v>
      </c>
      <c r="J44" s="0" t="n">
        <f aca="false">_xlfn.STDEV.P(D44,F44,G44)</f>
        <v>0.542290261326268</v>
      </c>
      <c r="K44" s="0" t="n">
        <f aca="false">_xlfn.STDEV.P(C44:G44)</f>
        <v>15.1226433265054</v>
      </c>
      <c r="L44" s="4" t="n">
        <f aca="false">K44/H44</f>
        <v>1.02089139971806</v>
      </c>
      <c r="M44" s="0" t="s">
        <v>111</v>
      </c>
      <c r="N44" s="0" t="s">
        <v>107</v>
      </c>
      <c r="O44" s="0" t="s">
        <v>108</v>
      </c>
      <c r="Q44" s="0" t="n">
        <v>377.2</v>
      </c>
      <c r="R44" s="0" t="n">
        <v>331.1</v>
      </c>
      <c r="S44" s="0" t="s">
        <v>197</v>
      </c>
    </row>
    <row r="45" customFormat="false" ht="14.5" hidden="false" customHeight="false" outlineLevel="0" collapsed="false">
      <c r="A45" s="3" t="s">
        <v>49</v>
      </c>
      <c r="B45" s="0" t="s">
        <v>198</v>
      </c>
      <c r="C45" s="5" t="n">
        <v>4.318653</v>
      </c>
      <c r="D45" s="10" t="n">
        <v>5.41724489389713</v>
      </c>
      <c r="E45" s="5" t="n">
        <v>14.29713</v>
      </c>
      <c r="F45" s="10" t="n">
        <v>5.92967067641696</v>
      </c>
      <c r="G45" s="0" t="n">
        <v>6.3098615913942</v>
      </c>
      <c r="H45" s="0" t="n">
        <f aca="false">AVERAGE(C45:F45)</f>
        <v>7.49067464257852</v>
      </c>
      <c r="I45" s="0" t="n">
        <f aca="false">AVERAGE(D45,F45,G45)</f>
        <v>5.8855923872361</v>
      </c>
      <c r="J45" s="0" t="n">
        <f aca="false">_xlfn.STDEV.P(D45,F45,G45)</f>
        <v>0.365739719696469</v>
      </c>
      <c r="K45" s="0" t="n">
        <f aca="false">_xlfn.STDEV.P(C45:G45)</f>
        <v>3.5844345637248</v>
      </c>
      <c r="L45" s="4" t="n">
        <f aca="false">K45/H45</f>
        <v>0.478519590658783</v>
      </c>
      <c r="M45" s="0" t="s">
        <v>111</v>
      </c>
      <c r="N45" s="0" t="s">
        <v>107</v>
      </c>
      <c r="O45" s="0" t="s">
        <v>108</v>
      </c>
      <c r="Q45" s="0" t="n">
        <v>351.5</v>
      </c>
      <c r="R45" s="0" t="n">
        <v>319.3</v>
      </c>
      <c r="S45" s="0" t="s">
        <v>199</v>
      </c>
    </row>
    <row r="46" customFormat="false" ht="14.5" hidden="false" customHeight="false" outlineLevel="0" collapsed="false">
      <c r="A46" s="3" t="s">
        <v>50</v>
      </c>
      <c r="B46" s="0" t="s">
        <v>200</v>
      </c>
      <c r="C46" s="5" t="n">
        <v>43.97883</v>
      </c>
      <c r="D46" s="10" t="n">
        <v>37.0122773505695</v>
      </c>
      <c r="E46" s="5" t="n">
        <v>4.852113</v>
      </c>
      <c r="F46" s="10" t="n">
        <v>30.5561633077648</v>
      </c>
      <c r="G46" s="0" t="n">
        <v>27.6029679913516</v>
      </c>
      <c r="H46" s="0" t="n">
        <f aca="false">AVERAGE(C46:F46)</f>
        <v>29.0998459145836</v>
      </c>
      <c r="I46" s="0" t="n">
        <f aca="false">AVERAGE(D46,F46,G46)</f>
        <v>31.7238028832286</v>
      </c>
      <c r="J46" s="0" t="n">
        <f aca="false">_xlfn.STDEV.P(D46,F46,G46)</f>
        <v>3.92906369575996</v>
      </c>
      <c r="K46" s="0" t="n">
        <f aca="false">_xlfn.STDEV.P(C46:G46)</f>
        <v>13.2352307520765</v>
      </c>
      <c r="L46" s="4" t="n">
        <f aca="false">K46/H46</f>
        <v>0.454821334481487</v>
      </c>
      <c r="M46" s="0" t="s">
        <v>111</v>
      </c>
      <c r="N46" s="0" t="s">
        <v>107</v>
      </c>
      <c r="O46" s="0" t="s">
        <v>108</v>
      </c>
      <c r="Q46" s="0" t="n">
        <v>4359</v>
      </c>
      <c r="R46" s="0" t="n">
        <v>3996.5</v>
      </c>
      <c r="S46" s="0" t="s">
        <v>201</v>
      </c>
    </row>
    <row r="47" customFormat="false" ht="14.5" hidden="false" customHeight="false" outlineLevel="0" collapsed="false">
      <c r="A47" s="3" t="s">
        <v>51</v>
      </c>
      <c r="B47" s="0" t="s">
        <v>202</v>
      </c>
      <c r="C47" s="5" t="n">
        <v>35.73244</v>
      </c>
      <c r="D47" s="10" t="n">
        <v>28.3227045592672</v>
      </c>
      <c r="E47" s="5" t="n">
        <v>54.23715</v>
      </c>
      <c r="F47" s="10" t="n">
        <v>27.1877446048192</v>
      </c>
      <c r="G47" s="0" t="n">
        <v>22.0260930658765</v>
      </c>
      <c r="H47" s="0" t="n">
        <f aca="false">AVERAGE(C47:F47)</f>
        <v>36.3700097910216</v>
      </c>
      <c r="I47" s="0" t="n">
        <f aca="false">AVERAGE(D47,F47,G47)</f>
        <v>25.8455140766543</v>
      </c>
      <c r="J47" s="0" t="n">
        <f aca="false">_xlfn.STDEV.P(D47,F47,G47)</f>
        <v>2.74019660702517</v>
      </c>
      <c r="K47" s="0" t="n">
        <f aca="false">_xlfn.STDEV.P(C47:G47)</f>
        <v>11.2544450555574</v>
      </c>
      <c r="L47" s="4" t="n">
        <f aca="false">K47/H47</f>
        <v>0.309443003183785</v>
      </c>
      <c r="M47" s="0" t="s">
        <v>111</v>
      </c>
      <c r="N47" s="0" t="s">
        <v>107</v>
      </c>
      <c r="O47" s="0" t="s">
        <v>108</v>
      </c>
      <c r="Q47" s="0" t="n">
        <v>2306.9</v>
      </c>
      <c r="R47" s="0" t="n">
        <v>2653.5</v>
      </c>
      <c r="S47" s="0" t="s">
        <v>203</v>
      </c>
    </row>
    <row r="48" customFormat="false" ht="14.5" hidden="false" customHeight="false" outlineLevel="0" collapsed="false">
      <c r="A48" s="3" t="s">
        <v>52</v>
      </c>
      <c r="B48" s="0" t="s">
        <v>204</v>
      </c>
      <c r="C48" s="5" t="n">
        <v>38.97075</v>
      </c>
      <c r="D48" s="10" t="n">
        <v>25.9216236114099</v>
      </c>
      <c r="E48" s="5" t="n">
        <v>47.02431</v>
      </c>
      <c r="F48" s="10" t="n">
        <v>29.9043709100532</v>
      </c>
      <c r="G48" s="0" t="n">
        <v>23.0535027186436</v>
      </c>
      <c r="H48" s="0" t="n">
        <f aca="false">AVERAGE(C48:F48)</f>
        <v>35.4552636303658</v>
      </c>
      <c r="I48" s="0" t="n">
        <f aca="false">AVERAGE(D48,F48,G48)</f>
        <v>26.2931657467022</v>
      </c>
      <c r="J48" s="0" t="n">
        <f aca="false">_xlfn.STDEV.P(D48,F48,G48)</f>
        <v>2.80916730399362</v>
      </c>
      <c r="K48" s="0" t="n">
        <f aca="false">_xlfn.STDEV.P(C48:G48)</f>
        <v>8.8424783775874</v>
      </c>
      <c r="L48" s="4" t="n">
        <f aca="false">K48/H48</f>
        <v>0.249398184421176</v>
      </c>
      <c r="M48" s="0" t="s">
        <v>111</v>
      </c>
      <c r="N48" s="0" t="s">
        <v>107</v>
      </c>
      <c r="O48" s="0" t="s">
        <v>108</v>
      </c>
      <c r="Q48" s="0" t="n">
        <v>42.5</v>
      </c>
      <c r="R48" s="0" t="n">
        <v>3093.1</v>
      </c>
      <c r="S48" s="0" t="s">
        <v>205</v>
      </c>
    </row>
    <row r="49" customFormat="false" ht="14.5" hidden="false" customHeight="false" outlineLevel="0" collapsed="false">
      <c r="A49" s="3" t="s">
        <v>53</v>
      </c>
      <c r="B49" s="0" t="s">
        <v>206</v>
      </c>
      <c r="C49" s="5" t="n">
        <v>50.10345</v>
      </c>
      <c r="D49" s="10" t="n">
        <v>36.3538113675366</v>
      </c>
      <c r="E49" s="5" t="n">
        <v>47.75856</v>
      </c>
      <c r="F49" s="10" t="n">
        <v>35.0955900540214</v>
      </c>
      <c r="G49" s="0" t="n">
        <v>31.4075696138237</v>
      </c>
      <c r="H49" s="0" t="n">
        <f aca="false">AVERAGE(C49:F49)</f>
        <v>42.3278528553895</v>
      </c>
      <c r="I49" s="0" t="n">
        <f aca="false">AVERAGE(D49,F49,G49)</f>
        <v>34.2856570117939</v>
      </c>
      <c r="J49" s="0" t="n">
        <f aca="false">_xlfn.STDEV.P(D49,F49,G49)</f>
        <v>2.09893949749425</v>
      </c>
      <c r="K49" s="0" t="n">
        <f aca="false">_xlfn.STDEV.P(C49:G49)</f>
        <v>7.39390771964673</v>
      </c>
      <c r="L49" s="4" t="n">
        <f aca="false">K49/H49</f>
        <v>0.174681851803529</v>
      </c>
      <c r="M49" s="0" t="s">
        <v>111</v>
      </c>
      <c r="N49" s="0" t="s">
        <v>107</v>
      </c>
      <c r="O49" s="0" t="s">
        <v>108</v>
      </c>
      <c r="Q49" s="0" t="n">
        <v>12.2</v>
      </c>
      <c r="R49" s="0" t="n">
        <v>4431.6</v>
      </c>
      <c r="S49" s="0" t="s">
        <v>207</v>
      </c>
    </row>
    <row r="50" customFormat="false" ht="14.5" hidden="false" customHeight="false" outlineLevel="0" collapsed="false">
      <c r="A50" s="3" t="s">
        <v>54</v>
      </c>
      <c r="B50" s="0" t="s">
        <v>208</v>
      </c>
      <c r="C50" s="5" t="n">
        <v>71.74603</v>
      </c>
      <c r="D50" s="10" t="n">
        <v>43.3772972301697</v>
      </c>
      <c r="E50" s="5" t="n">
        <v>67.81084</v>
      </c>
      <c r="F50" s="10" t="n">
        <v>49.2026301076817</v>
      </c>
      <c r="G50" s="0" t="n">
        <v>39.7876195682437</v>
      </c>
      <c r="H50" s="0" t="n">
        <f aca="false">AVERAGE(C50:F50)</f>
        <v>58.0341993344629</v>
      </c>
      <c r="I50" s="0" t="n">
        <f aca="false">AVERAGE(D50,F50,G50)</f>
        <v>44.122515635365</v>
      </c>
      <c r="J50" s="0" t="n">
        <f aca="false">_xlfn.STDEV.P(D50,F50,G50)</f>
        <v>3.87961499103657</v>
      </c>
      <c r="K50" s="0" t="n">
        <f aca="false">_xlfn.STDEV.P(C50:G50)</f>
        <v>12.982823542956</v>
      </c>
      <c r="L50" s="4" t="n">
        <f aca="false">K50/H50</f>
        <v>0.223709876104835</v>
      </c>
      <c r="M50" s="0" t="s">
        <v>111</v>
      </c>
      <c r="N50" s="0" t="s">
        <v>107</v>
      </c>
      <c r="O50" s="0" t="s">
        <v>108</v>
      </c>
      <c r="Q50" s="0" t="n">
        <v>4502.9</v>
      </c>
      <c r="R50" s="0" t="n">
        <v>3529</v>
      </c>
      <c r="S50" s="0" t="s">
        <v>209</v>
      </c>
    </row>
    <row r="51" customFormat="false" ht="14.5" hidden="false" customHeight="false" outlineLevel="0" collapsed="false">
      <c r="A51" s="3" t="s">
        <v>55</v>
      </c>
      <c r="B51" s="0" t="s">
        <v>210</v>
      </c>
      <c r="C51" s="5" t="n">
        <v>51.00143</v>
      </c>
      <c r="D51" s="10" t="n">
        <v>30.5935251349106</v>
      </c>
      <c r="E51" s="5" t="n">
        <v>82.43703</v>
      </c>
      <c r="F51" s="10" t="n">
        <v>37.1288473580848</v>
      </c>
      <c r="G51" s="0" t="n">
        <v>31.8451363658838</v>
      </c>
      <c r="H51" s="0" t="n">
        <f aca="false">AVERAGE(C51:F51)</f>
        <v>50.2902081232489</v>
      </c>
      <c r="I51" s="0" t="n">
        <f aca="false">AVERAGE(D51,F51,G51)</f>
        <v>33.1891696196264</v>
      </c>
      <c r="J51" s="0" t="n">
        <f aca="false">_xlfn.STDEV.P(D51,F51,G51)</f>
        <v>2.83224624406766</v>
      </c>
      <c r="K51" s="0" t="n">
        <f aca="false">_xlfn.STDEV.P(C51:G51)</f>
        <v>19.3250162689448</v>
      </c>
      <c r="L51" s="4" t="n">
        <f aca="false">K51/H51</f>
        <v>0.384269960100065</v>
      </c>
      <c r="M51" s="0" t="s">
        <v>111</v>
      </c>
      <c r="N51" s="0" t="s">
        <v>107</v>
      </c>
      <c r="O51" s="0" t="s">
        <v>108</v>
      </c>
      <c r="Q51" s="0" t="n">
        <v>3976.6</v>
      </c>
      <c r="R51" s="0" t="n">
        <v>3120.4</v>
      </c>
      <c r="S51" s="0" t="s">
        <v>211</v>
      </c>
    </row>
    <row r="52" customFormat="false" ht="14.5" hidden="false" customHeight="false" outlineLevel="0" collapsed="false">
      <c r="A52" s="3" t="s">
        <v>56</v>
      </c>
      <c r="B52" s="0" t="s">
        <v>212</v>
      </c>
      <c r="C52" s="5" t="n">
        <v>33.1676</v>
      </c>
      <c r="D52" s="10" t="n">
        <v>24.2499694582627</v>
      </c>
      <c r="E52" s="5" t="n">
        <v>67.16934</v>
      </c>
      <c r="F52" s="10" t="n">
        <v>21.9914684361867</v>
      </c>
      <c r="G52" s="0" t="n">
        <v>18.8434332091288</v>
      </c>
      <c r="H52" s="0" t="n">
        <f aca="false">AVERAGE(C52:F52)</f>
        <v>36.6445944736123</v>
      </c>
      <c r="I52" s="0" t="n">
        <f aca="false">AVERAGE(D52,F52,G52)</f>
        <v>21.6949570345261</v>
      </c>
      <c r="J52" s="0" t="n">
        <f aca="false">_xlfn.STDEV.P(D52,F52,G52)</f>
        <v>2.21714498274783</v>
      </c>
      <c r="K52" s="0" t="n">
        <f aca="false">_xlfn.STDEV.P(C52:G52)</f>
        <v>17.6957366947601</v>
      </c>
      <c r="L52" s="4" t="n">
        <f aca="false">K52/H52</f>
        <v>0.482901692567582</v>
      </c>
      <c r="M52" s="0" t="s">
        <v>111</v>
      </c>
      <c r="N52" s="0" t="s">
        <v>107</v>
      </c>
      <c r="O52" s="0" t="s">
        <v>108</v>
      </c>
      <c r="Q52" s="0" t="n">
        <v>2195.2</v>
      </c>
      <c r="R52" s="0" t="n">
        <v>1872.5</v>
      </c>
      <c r="S52" s="0" t="s">
        <v>213</v>
      </c>
    </row>
    <row r="53" customFormat="false" ht="14.5" hidden="false" customHeight="false" outlineLevel="0" collapsed="false">
      <c r="A53" s="3" t="s">
        <v>57</v>
      </c>
      <c r="B53" s="0" t="s">
        <v>214</v>
      </c>
      <c r="C53" s="5" t="n">
        <v>47.30523</v>
      </c>
      <c r="D53" s="10" t="n">
        <v>28.9565465930705</v>
      </c>
      <c r="E53" s="5" t="n">
        <v>42.53908</v>
      </c>
      <c r="F53" s="10" t="n">
        <v>29.0709027878072</v>
      </c>
      <c r="G53" s="0" t="n">
        <v>23.6462021866091</v>
      </c>
      <c r="H53" s="0" t="n">
        <f aca="false">AVERAGE(C53:F53)</f>
        <v>36.9679398452194</v>
      </c>
      <c r="I53" s="0" t="n">
        <f aca="false">AVERAGE(D53,F53,G53)</f>
        <v>27.2245505224956</v>
      </c>
      <c r="J53" s="0" t="n">
        <f aca="false">_xlfn.STDEV.P(D53,F53,G53)</f>
        <v>2.53070503279553</v>
      </c>
      <c r="K53" s="0" t="n">
        <f aca="false">_xlfn.STDEV.P(C53:G53)</f>
        <v>9.01573892579993</v>
      </c>
      <c r="L53" s="4" t="n">
        <f aca="false">K53/H53</f>
        <v>0.243879939308163</v>
      </c>
      <c r="M53" s="0" t="s">
        <v>111</v>
      </c>
      <c r="N53" s="0" t="s">
        <v>107</v>
      </c>
      <c r="O53" s="0" t="s">
        <v>108</v>
      </c>
      <c r="Q53" s="0" t="n">
        <v>3090.6</v>
      </c>
      <c r="R53" s="0" t="n">
        <v>3361.9</v>
      </c>
      <c r="S53" s="0" t="s">
        <v>215</v>
      </c>
    </row>
    <row r="54" customFormat="false" ht="14.5" hidden="false" customHeight="false" outlineLevel="0" collapsed="false">
      <c r="A54" s="3" t="s">
        <v>58</v>
      </c>
      <c r="B54" s="0" t="s">
        <v>216</v>
      </c>
      <c r="C54" s="5" t="n">
        <v>39.71959</v>
      </c>
      <c r="D54" s="10" t="n">
        <v>26.3713973806905</v>
      </c>
      <c r="E54" s="5" t="n">
        <v>53.89303</v>
      </c>
      <c r="F54" s="10" t="n">
        <v>30.5185556798774</v>
      </c>
      <c r="G54" s="0" t="n">
        <v>29.4084406489209</v>
      </c>
      <c r="H54" s="0" t="n">
        <f aca="false">AVERAGE(C54:F54)</f>
        <v>37.625643265142</v>
      </c>
      <c r="I54" s="0" t="n">
        <f aca="false">AVERAGE(D54,F54,G54)</f>
        <v>28.7661312364963</v>
      </c>
      <c r="J54" s="0" t="n">
        <f aca="false">_xlfn.STDEV.P(D54,F54,G54)</f>
        <v>1.75293116913655</v>
      </c>
      <c r="K54" s="0" t="n">
        <f aca="false">_xlfn.STDEV.P(C54:G54)</f>
        <v>10.0019914372189</v>
      </c>
      <c r="L54" s="4" t="n">
        <f aca="false">K54/H54</f>
        <v>0.265829114647593</v>
      </c>
      <c r="M54" s="0" t="s">
        <v>111</v>
      </c>
      <c r="N54" s="0" t="s">
        <v>107</v>
      </c>
      <c r="O54" s="0" t="s">
        <v>108</v>
      </c>
      <c r="Q54" s="0" t="n">
        <v>3243.6</v>
      </c>
      <c r="R54" s="0" t="n">
        <v>3251.9</v>
      </c>
      <c r="S54" s="0" t="s">
        <v>217</v>
      </c>
    </row>
    <row r="55" customFormat="false" ht="14.5" hidden="false" customHeight="false" outlineLevel="0" collapsed="false">
      <c r="A55" s="3" t="s">
        <v>59</v>
      </c>
      <c r="B55" s="0" t="s">
        <v>218</v>
      </c>
      <c r="C55" s="5" t="n">
        <v>38.25181</v>
      </c>
      <c r="D55" s="10" t="n">
        <v>26.9175312936838</v>
      </c>
      <c r="E55" s="5" t="n">
        <v>42.6818</v>
      </c>
      <c r="F55" s="10" t="n">
        <v>30.0369475238794</v>
      </c>
      <c r="G55" s="0" t="n">
        <v>23.5818661965067</v>
      </c>
      <c r="H55" s="0" t="n">
        <f aca="false">AVERAGE(C55:F55)</f>
        <v>34.4720222043908</v>
      </c>
      <c r="I55" s="0" t="n">
        <f aca="false">AVERAGE(D55,F55,G55)</f>
        <v>26.8454483380233</v>
      </c>
      <c r="J55" s="0" t="n">
        <f aca="false">_xlfn.STDEV.P(D55,F55,G55)</f>
        <v>2.63576879361873</v>
      </c>
      <c r="K55" s="0" t="n">
        <f aca="false">_xlfn.STDEV.P(C55:G55)</f>
        <v>7.1176381739398</v>
      </c>
      <c r="L55" s="4" t="n">
        <f aca="false">K55/H55</f>
        <v>0.206475794536742</v>
      </c>
      <c r="M55" s="0" t="s">
        <v>111</v>
      </c>
      <c r="N55" s="0" t="s">
        <v>107</v>
      </c>
      <c r="O55" s="0" t="s">
        <v>108</v>
      </c>
      <c r="Q55" s="0" t="n">
        <v>3051.6</v>
      </c>
      <c r="R55" s="0" t="n">
        <v>3099.2</v>
      </c>
      <c r="S55" s="0" t="s">
        <v>219</v>
      </c>
    </row>
    <row r="56" customFormat="false" ht="14.5" hidden="false" customHeight="false" outlineLevel="0" collapsed="false">
      <c r="A56" s="3" t="s">
        <v>60</v>
      </c>
      <c r="B56" s="0" t="s">
        <v>220</v>
      </c>
      <c r="C56" s="5" t="n">
        <v>40.38633</v>
      </c>
      <c r="D56" s="10" t="n">
        <v>26.2036484531875</v>
      </c>
      <c r="E56" s="5" t="n">
        <v>44.78689</v>
      </c>
      <c r="F56" s="10" t="n">
        <v>32.2998230955639</v>
      </c>
      <c r="G56" s="0" t="n">
        <v>22.7058262794547</v>
      </c>
      <c r="H56" s="0" t="n">
        <f aca="false">AVERAGE(C56:F56)</f>
        <v>35.9191728871879</v>
      </c>
      <c r="I56" s="0" t="n">
        <f aca="false">AVERAGE(D56,F56,G56)</f>
        <v>27.0697659427354</v>
      </c>
      <c r="J56" s="0" t="n">
        <f aca="false">_xlfn.STDEV.P(D56,F56,G56)</f>
        <v>3.96432536136595</v>
      </c>
      <c r="K56" s="0" t="n">
        <f aca="false">_xlfn.STDEV.P(C56:G56)</f>
        <v>8.31573244237777</v>
      </c>
      <c r="L56" s="4" t="n">
        <f aca="false">K56/H56</f>
        <v>0.231512358831178</v>
      </c>
      <c r="M56" s="0" t="s">
        <v>111</v>
      </c>
      <c r="N56" s="0" t="s">
        <v>107</v>
      </c>
      <c r="O56" s="0" t="s">
        <v>108</v>
      </c>
      <c r="Q56" s="0" t="n">
        <v>3604</v>
      </c>
      <c r="R56" s="0" t="n">
        <v>3316</v>
      </c>
      <c r="S56" s="0" t="s">
        <v>221</v>
      </c>
    </row>
    <row r="57" customFormat="false" ht="14.5" hidden="false" customHeight="false" outlineLevel="0" collapsed="false">
      <c r="A57" s="3" t="s">
        <v>61</v>
      </c>
      <c r="B57" s="0" t="s">
        <v>222</v>
      </c>
      <c r="C57" s="5" t="n">
        <v>39.55101</v>
      </c>
      <c r="D57" s="10" t="n">
        <v>28.4305349444004</v>
      </c>
      <c r="E57" s="5" t="n">
        <v>43.09117</v>
      </c>
      <c r="F57" s="10" t="n">
        <v>29.940182531718</v>
      </c>
      <c r="G57" s="0" t="n">
        <v>25.5368184106771</v>
      </c>
      <c r="H57" s="0" t="n">
        <f aca="false">AVERAGE(C57:F57)</f>
        <v>35.2532243690296</v>
      </c>
      <c r="I57" s="0" t="n">
        <f aca="false">AVERAGE(D57,F57,G57)</f>
        <v>27.9691786289318</v>
      </c>
      <c r="J57" s="0" t="n">
        <f aca="false">_xlfn.STDEV.P(D57,F57,G57)</f>
        <v>1.82702693521189</v>
      </c>
      <c r="K57" s="0" t="n">
        <f aca="false">_xlfn.STDEV.P(C57:G57)</f>
        <v>6.78540630164179</v>
      </c>
      <c r="L57" s="4" t="n">
        <f aca="false">K57/H57</f>
        <v>0.192476189712815</v>
      </c>
      <c r="M57" s="0" t="s">
        <v>111</v>
      </c>
      <c r="N57" s="0" t="s">
        <v>107</v>
      </c>
      <c r="O57" s="0" t="s">
        <v>108</v>
      </c>
      <c r="Q57" s="0" t="n">
        <v>3888.4</v>
      </c>
      <c r="R57" s="0" t="n">
        <v>3431.9</v>
      </c>
      <c r="S57" s="0" t="s">
        <v>223</v>
      </c>
    </row>
    <row r="58" customFormat="false" ht="14.5" hidden="false" customHeight="false" outlineLevel="0" collapsed="false">
      <c r="A58" s="3" t="s">
        <v>62</v>
      </c>
      <c r="B58" s="0" t="s">
        <v>224</v>
      </c>
      <c r="C58" s="5" t="n">
        <v>42.6091</v>
      </c>
      <c r="D58" s="10" t="n">
        <v>32.6804880713085</v>
      </c>
      <c r="E58" s="5" t="n">
        <v>52.6027</v>
      </c>
      <c r="F58" s="10" t="n">
        <v>34.4390624003664</v>
      </c>
      <c r="G58" s="0" t="n">
        <v>24.1136702242424</v>
      </c>
      <c r="H58" s="0" t="n">
        <f aca="false">AVERAGE(C58:F58)</f>
        <v>40.5828376179187</v>
      </c>
      <c r="I58" s="0" t="n">
        <f aca="false">AVERAGE(D58,F58,G58)</f>
        <v>30.4110735653058</v>
      </c>
      <c r="J58" s="0" t="n">
        <f aca="false">_xlfn.STDEV.P(D58,F58,G58)</f>
        <v>4.51044066936055</v>
      </c>
      <c r="K58" s="0" t="n">
        <f aca="false">_xlfn.STDEV.P(C58:G58)</f>
        <v>9.65155648502951</v>
      </c>
      <c r="L58" s="4" t="n">
        <f aca="false">K58/H58</f>
        <v>0.237823598632936</v>
      </c>
      <c r="M58" s="0" t="s">
        <v>111</v>
      </c>
      <c r="N58" s="0" t="s">
        <v>107</v>
      </c>
      <c r="O58" s="0" t="s">
        <v>108</v>
      </c>
      <c r="Q58" s="0" t="n">
        <v>4137.6</v>
      </c>
      <c r="R58" s="0" t="n">
        <v>4277.1</v>
      </c>
      <c r="S58" s="0" t="s">
        <v>225</v>
      </c>
    </row>
    <row r="59" customFormat="false" ht="14.5" hidden="false" customHeight="false" outlineLevel="0" collapsed="false">
      <c r="A59" s="3" t="s">
        <v>63</v>
      </c>
      <c r="B59" s="0" t="s">
        <v>226</v>
      </c>
      <c r="C59" s="5" t="n">
        <v>44.16422</v>
      </c>
      <c r="D59" s="10" t="n">
        <v>31.2043199906474</v>
      </c>
      <c r="E59" s="5" t="n">
        <v>54.20798</v>
      </c>
      <c r="F59" s="10" t="n">
        <v>31.9382486522844</v>
      </c>
      <c r="G59" s="0" t="n">
        <v>23.7012563631277</v>
      </c>
      <c r="H59" s="0" t="n">
        <f aca="false">AVERAGE(C59:F59)</f>
        <v>40.378692160733</v>
      </c>
      <c r="I59" s="0" t="n">
        <f aca="false">AVERAGE(D59,F59,G59)</f>
        <v>28.9479416686865</v>
      </c>
      <c r="J59" s="0" t="n">
        <f aca="false">_xlfn.STDEV.P(D59,F59,G59)</f>
        <v>3.72204628681303</v>
      </c>
      <c r="K59" s="0" t="n">
        <f aca="false">_xlfn.STDEV.P(C59:G59)</f>
        <v>10.8027691479945</v>
      </c>
      <c r="L59" s="4" t="n">
        <f aca="false">K59/H59</f>
        <v>0.26753638045018</v>
      </c>
      <c r="M59" s="0" t="s">
        <v>111</v>
      </c>
      <c r="N59" s="0" t="s">
        <v>107</v>
      </c>
      <c r="O59" s="0" t="s">
        <v>108</v>
      </c>
      <c r="Q59" s="0" t="n">
        <v>3491.1</v>
      </c>
      <c r="R59" s="0" t="n">
        <v>4160.4</v>
      </c>
      <c r="S59" s="0" t="s">
        <v>227</v>
      </c>
    </row>
    <row r="60" customFormat="false" ht="14.5" hidden="false" customHeight="false" outlineLevel="0" collapsed="false">
      <c r="A60" s="3" t="s">
        <v>64</v>
      </c>
      <c r="B60" s="0" t="s">
        <v>228</v>
      </c>
      <c r="C60" s="5" t="n">
        <v>46.53873</v>
      </c>
      <c r="D60" s="10" t="n">
        <v>29.1751522295213</v>
      </c>
      <c r="E60" s="5" t="n">
        <v>54.33678</v>
      </c>
      <c r="F60" s="10" t="n">
        <v>34.4090433315586</v>
      </c>
      <c r="G60" s="0" t="n">
        <v>29.8368526732785</v>
      </c>
      <c r="H60" s="0" t="n">
        <f aca="false">AVERAGE(C60:F60)</f>
        <v>41.11492639027</v>
      </c>
      <c r="I60" s="0" t="n">
        <f aca="false">AVERAGE(D60,F60,G60)</f>
        <v>31.1403494114528</v>
      </c>
      <c r="J60" s="0" t="n">
        <f aca="false">_xlfn.STDEV.P(D60,F60,G60)</f>
        <v>2.32704846344314</v>
      </c>
      <c r="K60" s="0" t="n">
        <f aca="false">_xlfn.STDEV.P(C60:G60)</f>
        <v>9.93496945635527</v>
      </c>
      <c r="L60" s="4" t="n">
        <f aca="false">K60/H60</f>
        <v>0.241638994122252</v>
      </c>
      <c r="M60" s="0" t="s">
        <v>111</v>
      </c>
      <c r="N60" s="0" t="s">
        <v>107</v>
      </c>
      <c r="O60" s="0" t="s">
        <v>108</v>
      </c>
      <c r="Q60" s="0" t="n">
        <v>21</v>
      </c>
      <c r="R60" s="0" t="n">
        <v>4323.2</v>
      </c>
      <c r="S60" s="0" t="s">
        <v>229</v>
      </c>
    </row>
    <row r="61" customFormat="false" ht="14.5" hidden="false" customHeight="false" outlineLevel="0" collapsed="false">
      <c r="A61" s="3" t="s">
        <v>65</v>
      </c>
      <c r="B61" s="0" t="s">
        <v>230</v>
      </c>
      <c r="C61" s="5" t="n">
        <v>23.19226</v>
      </c>
      <c r="D61" s="10" t="n">
        <v>12.9026795019774</v>
      </c>
      <c r="E61" s="5" t="n">
        <v>55.67585</v>
      </c>
      <c r="F61" s="10" t="n">
        <v>15.4151223879278</v>
      </c>
      <c r="G61" s="0" t="n">
        <v>16.2773003126845</v>
      </c>
      <c r="H61" s="0" t="n">
        <f aca="false">AVERAGE(C61:F61)</f>
        <v>26.7964779724763</v>
      </c>
      <c r="I61" s="0" t="n">
        <f aca="false">AVERAGE(D61,F61,G61)</f>
        <v>14.8650340675299</v>
      </c>
      <c r="J61" s="0" t="n">
        <f aca="false">_xlfn.STDEV.P(D61,F61,G61)</f>
        <v>1.43154095859276</v>
      </c>
      <c r="K61" s="0" t="n">
        <f aca="false">_xlfn.STDEV.P(C61:G61)</f>
        <v>15.8625589719227</v>
      </c>
      <c r="L61" s="4" t="n">
        <f aca="false">K61/H61</f>
        <v>0.59196432412557</v>
      </c>
      <c r="M61" s="0" t="s">
        <v>111</v>
      </c>
      <c r="N61" s="0" t="s">
        <v>107</v>
      </c>
      <c r="O61" s="0" t="s">
        <v>108</v>
      </c>
      <c r="Q61" s="0" t="n">
        <v>27.2</v>
      </c>
      <c r="R61" s="0" t="n">
        <v>280.3</v>
      </c>
      <c r="S61" s="0" t="s">
        <v>231</v>
      </c>
    </row>
    <row r="62" customFormat="false" ht="13.8" hidden="false" customHeight="false" outlineLevel="0" collapsed="false">
      <c r="A62" s="3" t="s">
        <v>66</v>
      </c>
      <c r="B62" s="0" t="s">
        <v>232</v>
      </c>
      <c r="C62" s="5" t="n">
        <v>73.86549</v>
      </c>
      <c r="D62" s="10" t="n">
        <v>43.1831727770489</v>
      </c>
      <c r="E62" s="5" t="n">
        <v>40.65514</v>
      </c>
      <c r="F62" s="10" t="n">
        <v>47.4338738485415</v>
      </c>
      <c r="G62" s="0" t="n">
        <v>48.0480278241415</v>
      </c>
      <c r="H62" s="0" t="n">
        <f aca="false">AVERAGE(C62:F62)</f>
        <v>51.2844191563976</v>
      </c>
      <c r="I62" s="0" t="n">
        <f aca="false">AVERAGE(D62,F62,G62)</f>
        <v>46.221691483244</v>
      </c>
      <c r="J62" s="0" t="n">
        <f aca="false">_xlfn.STDEV.P(D62,F62,G62)</f>
        <v>2.16313710805384</v>
      </c>
      <c r="K62" s="0" t="n">
        <f aca="false">_xlfn.STDEV.P(C62:G62)</f>
        <v>11.9308223604208</v>
      </c>
      <c r="L62" s="4" t="n">
        <f aca="false">K62/H62</f>
        <v>0.232640294200007</v>
      </c>
      <c r="M62" s="0" t="s">
        <v>111</v>
      </c>
      <c r="N62" s="0" t="s">
        <v>107</v>
      </c>
      <c r="O62" s="0" t="s">
        <v>108</v>
      </c>
      <c r="Q62" s="0" t="n">
        <v>4656.9</v>
      </c>
      <c r="R62" s="0" t="n">
        <v>4013.2</v>
      </c>
      <c r="S62" s="0" t="s">
        <v>233</v>
      </c>
    </row>
    <row r="63" customFormat="false" ht="14.5" hidden="false" customHeight="false" outlineLevel="0" collapsed="false">
      <c r="A63" s="3" t="s">
        <v>67</v>
      </c>
      <c r="B63" s="0" t="s">
        <v>234</v>
      </c>
      <c r="C63" s="5" t="n">
        <v>47.50604</v>
      </c>
      <c r="D63" s="10" t="n">
        <v>33.7559427295161</v>
      </c>
      <c r="E63" s="5" t="n">
        <v>89.85662</v>
      </c>
      <c r="F63" s="10" t="n">
        <v>30.9953256548985</v>
      </c>
      <c r="G63" s="0" t="n">
        <v>28.867128747305</v>
      </c>
      <c r="H63" s="0" t="n">
        <f aca="false">AVERAGE(C63:F63)</f>
        <v>50.5284820961036</v>
      </c>
      <c r="I63" s="0" t="n">
        <f aca="false">AVERAGE(D63,F63,G63)</f>
        <v>31.2061323772399</v>
      </c>
      <c r="J63" s="0" t="n">
        <f aca="false">_xlfn.STDEV.P(D63,F63,G63)</f>
        <v>2.00140869452892</v>
      </c>
      <c r="K63" s="0" t="n">
        <f aca="false">_xlfn.STDEV.P(C63:G63)</f>
        <v>22.7774943648054</v>
      </c>
      <c r="L63" s="4" t="n">
        <f aca="false">K63/H63</f>
        <v>0.450785248634292</v>
      </c>
      <c r="M63" s="0" t="s">
        <v>235</v>
      </c>
      <c r="N63" s="0" t="s">
        <v>107</v>
      </c>
      <c r="O63" s="0" t="s">
        <v>108</v>
      </c>
      <c r="Q63" s="0" t="n">
        <v>3478.8</v>
      </c>
      <c r="R63" s="0" t="n">
        <v>3063.7</v>
      </c>
      <c r="S63" s="0" t="s">
        <v>236</v>
      </c>
    </row>
    <row r="64" customFormat="false" ht="14.5" hidden="false" customHeight="false" outlineLevel="0" collapsed="false">
      <c r="A64" s="3" t="s">
        <v>68</v>
      </c>
      <c r="B64" s="0" t="s">
        <v>237</v>
      </c>
      <c r="C64" s="5" t="n">
        <v>12.62052</v>
      </c>
      <c r="D64" s="10" t="n">
        <v>8.17776243244393</v>
      </c>
      <c r="E64" s="5" t="n">
        <v>66.76438</v>
      </c>
      <c r="F64" s="10" t="n">
        <v>13.8595181761621</v>
      </c>
      <c r="G64" s="0" t="n">
        <v>5.8523965066437</v>
      </c>
      <c r="H64" s="0" t="n">
        <f aca="false">AVERAGE(C64:F64)</f>
        <v>25.3555451521515</v>
      </c>
      <c r="I64" s="0" t="n">
        <f aca="false">AVERAGE(D64,F64,G64)</f>
        <v>9.29655903841658</v>
      </c>
      <c r="J64" s="0" t="n">
        <f aca="false">_xlfn.STDEV.P(D64,F64,G64)</f>
        <v>3.36326019825701</v>
      </c>
      <c r="K64" s="0" t="n">
        <f aca="false">_xlfn.STDEV.P(C64:G64)</f>
        <v>22.8403396216059</v>
      </c>
      <c r="L64" s="4" t="n">
        <f aca="false">K64/H64</f>
        <v>0.900802545736936</v>
      </c>
      <c r="M64" s="0" t="s">
        <v>235</v>
      </c>
      <c r="N64" s="0" t="s">
        <v>107</v>
      </c>
      <c r="O64" s="0" t="s">
        <v>108</v>
      </c>
      <c r="Q64" s="0" t="n">
        <v>492.6</v>
      </c>
      <c r="R64" s="0" t="n">
        <v>354.8</v>
      </c>
      <c r="S64" s="0" t="s">
        <v>238</v>
      </c>
    </row>
    <row r="65" customFormat="false" ht="14.5" hidden="false" customHeight="false" outlineLevel="0" collapsed="false">
      <c r="A65" s="3" t="s">
        <v>69</v>
      </c>
      <c r="B65" s="0" t="s">
        <v>239</v>
      </c>
      <c r="C65" s="5" t="n">
        <v>12.71591</v>
      </c>
      <c r="D65" s="10" t="n">
        <v>4.76519265748893</v>
      </c>
      <c r="E65" s="5" t="n">
        <v>32.50098</v>
      </c>
      <c r="F65" s="10" t="n">
        <v>10.7791724088733</v>
      </c>
      <c r="G65" s="0" t="n">
        <v>4.22022080509459</v>
      </c>
      <c r="H65" s="0" t="n">
        <f aca="false">AVERAGE(C65:F65)</f>
        <v>15.1903137665906</v>
      </c>
      <c r="I65" s="0" t="n">
        <f aca="false">AVERAGE(D65,F65,G65)</f>
        <v>6.58819529048561</v>
      </c>
      <c r="J65" s="0" t="n">
        <f aca="false">_xlfn.STDEV.P(D65,F65,G65)</f>
        <v>2.97180814601845</v>
      </c>
      <c r="K65" s="0" t="n">
        <f aca="false">_xlfn.STDEV.P(C65:G65)</f>
        <v>10.2975483424834</v>
      </c>
      <c r="L65" s="4" t="n">
        <f aca="false">K65/H65</f>
        <v>0.677902280407908</v>
      </c>
      <c r="M65" s="0" t="s">
        <v>235</v>
      </c>
      <c r="N65" s="0" t="s">
        <v>107</v>
      </c>
      <c r="O65" s="0" t="s">
        <v>108</v>
      </c>
      <c r="Q65" s="0" t="n">
        <v>346</v>
      </c>
      <c r="R65" s="0" t="n">
        <v>252.3</v>
      </c>
      <c r="S65" s="0" t="s">
        <v>240</v>
      </c>
    </row>
    <row r="66" customFormat="false" ht="14.5" hidden="false" customHeight="false" outlineLevel="0" collapsed="false">
      <c r="A66" s="3" t="s">
        <v>70</v>
      </c>
      <c r="B66" s="0" t="s">
        <v>241</v>
      </c>
      <c r="C66" s="5" t="n">
        <v>18.18162</v>
      </c>
      <c r="D66" s="10" t="n">
        <v>7.57529683026882</v>
      </c>
      <c r="E66" s="5" t="n">
        <v>10.47365</v>
      </c>
      <c r="F66" s="10" t="n">
        <v>7.6740038206439</v>
      </c>
      <c r="G66" s="0" t="n">
        <v>9.5769138980661</v>
      </c>
      <c r="H66" s="0" t="n">
        <f aca="false">AVERAGE(C66:F66)</f>
        <v>10.9761426627282</v>
      </c>
      <c r="I66" s="0" t="n">
        <f aca="false">AVERAGE(D66,F66,G66)</f>
        <v>8.27540484965961</v>
      </c>
      <c r="J66" s="0" t="n">
        <f aca="false">_xlfn.STDEV.P(D66,F66,G66)</f>
        <v>0.921187682578025</v>
      </c>
      <c r="K66" s="0" t="n">
        <f aca="false">_xlfn.STDEV.P(C66:G66)</f>
        <v>3.90403762152153</v>
      </c>
      <c r="L66" s="4" t="n">
        <f aca="false">K66/H66</f>
        <v>0.355683935739877</v>
      </c>
      <c r="M66" s="0" t="s">
        <v>235</v>
      </c>
      <c r="N66" s="0" t="s">
        <v>107</v>
      </c>
      <c r="O66" s="0" t="s">
        <v>108</v>
      </c>
      <c r="Q66" s="0" t="n">
        <v>251.3</v>
      </c>
      <c r="R66" s="0" t="n">
        <v>248.2</v>
      </c>
      <c r="S66" s="0" t="s">
        <v>242</v>
      </c>
    </row>
    <row r="67" customFormat="false" ht="14.5" hidden="false" customHeight="false" outlineLevel="0" collapsed="false">
      <c r="A67" s="3" t="s">
        <v>71</v>
      </c>
      <c r="B67" s="0" t="s">
        <v>243</v>
      </c>
      <c r="C67" s="5" t="n">
        <v>2.285011</v>
      </c>
      <c r="D67" s="10" t="n">
        <v>6.82506893465121</v>
      </c>
      <c r="E67" s="5" t="n">
        <v>10.42136</v>
      </c>
      <c r="F67" s="10" t="n">
        <v>8.54109488496616</v>
      </c>
      <c r="G67" s="0" t="n">
        <v>10.6740662785829</v>
      </c>
      <c r="H67" s="0" t="n">
        <f aca="false">AVERAGE(C67:F67)</f>
        <v>7.01813370490434</v>
      </c>
      <c r="I67" s="0" t="n">
        <f aca="false">AVERAGE(D67,F67,G67)</f>
        <v>8.68007669940009</v>
      </c>
      <c r="J67" s="0" t="n">
        <f aca="false">_xlfn.STDEV.P(D67,F67,G67)</f>
        <v>1.57441673791827</v>
      </c>
      <c r="K67" s="0" t="n">
        <f aca="false">_xlfn.STDEV.P(C67:G67)</f>
        <v>3.06704283972125</v>
      </c>
      <c r="L67" s="4" t="n">
        <f aca="false">K67/H67</f>
        <v>0.437016872103472</v>
      </c>
      <c r="M67" s="0" t="s">
        <v>235</v>
      </c>
      <c r="N67" s="0" t="s">
        <v>107</v>
      </c>
      <c r="O67" s="0" t="s">
        <v>108</v>
      </c>
      <c r="Q67" s="0" t="n">
        <v>276.9</v>
      </c>
      <c r="R67" s="0" t="n">
        <v>315</v>
      </c>
      <c r="S67" s="0" t="s">
        <v>244</v>
      </c>
    </row>
    <row r="68" customFormat="false" ht="14.5" hidden="false" customHeight="false" outlineLevel="0" collapsed="false">
      <c r="A68" s="3" t="s">
        <v>72</v>
      </c>
      <c r="B68" s="0" t="s">
        <v>245</v>
      </c>
      <c r="C68" s="5" t="n">
        <v>2.512394</v>
      </c>
      <c r="D68" s="10" t="n">
        <v>11.3625378363528</v>
      </c>
      <c r="E68" s="5" t="n">
        <v>20.98796</v>
      </c>
      <c r="F68" s="10" t="n">
        <v>5.82947247033784</v>
      </c>
      <c r="G68" s="0" t="n">
        <v>10.717208322091</v>
      </c>
      <c r="H68" s="0" t="n">
        <f aca="false">AVERAGE(C68:F68)</f>
        <v>10.1730910766727</v>
      </c>
      <c r="I68" s="0" t="n">
        <f aca="false">AVERAGE(D68,F68,G68)</f>
        <v>9.30307287626055</v>
      </c>
      <c r="J68" s="0" t="n">
        <f aca="false">_xlfn.STDEV.P(D68,F68,G68)</f>
        <v>2.47029517541449</v>
      </c>
      <c r="K68" s="0" t="n">
        <f aca="false">_xlfn.STDEV.P(C68:G68)</f>
        <v>6.2636463275334</v>
      </c>
      <c r="L68" s="4" t="n">
        <f aca="false">K68/H68</f>
        <v>0.615707288996578</v>
      </c>
      <c r="M68" s="0" t="s">
        <v>235</v>
      </c>
      <c r="N68" s="0" t="s">
        <v>107</v>
      </c>
      <c r="O68" s="0" t="s">
        <v>108</v>
      </c>
      <c r="Q68" s="0" t="n">
        <v>360.6</v>
      </c>
      <c r="R68" s="0" t="n">
        <v>234.7</v>
      </c>
      <c r="S68" s="0" t="s">
        <v>246</v>
      </c>
    </row>
    <row r="69" customFormat="false" ht="14.5" hidden="false" customHeight="false" outlineLevel="0" collapsed="false">
      <c r="A69" s="3" t="s">
        <v>73</v>
      </c>
      <c r="B69" s="0" t="s">
        <v>247</v>
      </c>
      <c r="C69" s="5" t="n">
        <v>5.246637</v>
      </c>
      <c r="D69" s="10" t="n">
        <v>6.69179365789406</v>
      </c>
      <c r="E69" s="5" t="n">
        <v>12.87788</v>
      </c>
      <c r="F69" s="10" t="n">
        <v>11.1002631547703</v>
      </c>
      <c r="G69" s="0" t="n">
        <v>10.7683479088705</v>
      </c>
      <c r="H69" s="0" t="n">
        <f aca="false">AVERAGE(C69:F69)</f>
        <v>8.97914345316609</v>
      </c>
      <c r="I69" s="0" t="n">
        <f aca="false">AVERAGE(D69,F69,G69)</f>
        <v>9.52013490717829</v>
      </c>
      <c r="J69" s="0" t="n">
        <f aca="false">_xlfn.STDEV.P(D69,F69,G69)</f>
        <v>2.00452448216814</v>
      </c>
      <c r="K69" s="0" t="n">
        <f aca="false">_xlfn.STDEV.P(C69:G69)</f>
        <v>2.87832836995571</v>
      </c>
      <c r="L69" s="4" t="n">
        <f aca="false">K69/H69</f>
        <v>0.320557120505831</v>
      </c>
      <c r="M69" s="0" t="s">
        <v>235</v>
      </c>
      <c r="N69" s="0" t="s">
        <v>107</v>
      </c>
      <c r="O69" s="0" t="s">
        <v>108</v>
      </c>
      <c r="Q69" s="0" t="n">
        <v>318</v>
      </c>
      <c r="R69" s="0" t="n">
        <v>302.7</v>
      </c>
      <c r="S69" s="0" t="s">
        <v>248</v>
      </c>
    </row>
    <row r="70" customFormat="false" ht="14.5" hidden="false" customHeight="false" outlineLevel="0" collapsed="false">
      <c r="A70" s="3" t="s">
        <v>74</v>
      </c>
      <c r="B70" s="0" t="s">
        <v>249</v>
      </c>
      <c r="C70" s="5" t="n">
        <v>3.539546</v>
      </c>
      <c r="D70" s="10" t="n">
        <v>12.7065303234743</v>
      </c>
      <c r="E70" s="5" t="n">
        <v>13.95761</v>
      </c>
      <c r="F70" s="10" t="n">
        <v>11.2176569289928</v>
      </c>
      <c r="G70" s="0" t="n">
        <v>10.5783967456933</v>
      </c>
      <c r="H70" s="0" t="n">
        <f aca="false">AVERAGE(C70:F70)</f>
        <v>10.3553358131168</v>
      </c>
      <c r="I70" s="0" t="n">
        <f aca="false">AVERAGE(D70,F70,G70)</f>
        <v>11.5008613327201</v>
      </c>
      <c r="J70" s="0" t="n">
        <f aca="false">_xlfn.STDEV.P(D70,F70,G70)</f>
        <v>0.891587229584653</v>
      </c>
      <c r="K70" s="0" t="n">
        <f aca="false">_xlfn.STDEV.P(C70:G70)</f>
        <v>3.6260967546442</v>
      </c>
      <c r="L70" s="4" t="n">
        <f aca="false">K70/H70</f>
        <v>0.350166988312551</v>
      </c>
      <c r="M70" s="0" t="s">
        <v>235</v>
      </c>
      <c r="N70" s="0" t="s">
        <v>107</v>
      </c>
      <c r="O70" s="0" t="s">
        <v>108</v>
      </c>
      <c r="Q70" s="0" t="n">
        <v>348</v>
      </c>
      <c r="R70" s="0" t="n">
        <v>249.4</v>
      </c>
      <c r="S70" s="0" t="s">
        <v>250</v>
      </c>
    </row>
    <row r="71" customFormat="false" ht="14.5" hidden="false" customHeight="false" outlineLevel="0" collapsed="false">
      <c r="A71" s="3" t="s">
        <v>75</v>
      </c>
      <c r="B71" s="0" t="s">
        <v>251</v>
      </c>
      <c r="C71" s="5" t="n">
        <v>12.43055</v>
      </c>
      <c r="D71" s="10" t="n">
        <v>12.2883984596519</v>
      </c>
      <c r="E71" s="5" t="n">
        <v>15.95393</v>
      </c>
      <c r="F71" s="10" t="n">
        <v>7.36080243131667</v>
      </c>
      <c r="G71" s="0" t="n">
        <v>8.65626465696831</v>
      </c>
      <c r="H71" s="0" t="n">
        <f aca="false">AVERAGE(C71:F71)</f>
        <v>12.0084202227421</v>
      </c>
      <c r="I71" s="0" t="n">
        <f aca="false">AVERAGE(D71,F71,G71)</f>
        <v>9.43515518264563</v>
      </c>
      <c r="J71" s="0" t="n">
        <f aca="false">_xlfn.STDEV.P(D71,F71,G71)</f>
        <v>2.08571386546009</v>
      </c>
      <c r="K71" s="0" t="n">
        <f aca="false">_xlfn.STDEV.P(C71:G71)</f>
        <v>3.04675359848221</v>
      </c>
      <c r="L71" s="4" t="n">
        <f aca="false">K71/H71</f>
        <v>0.253718102961797</v>
      </c>
      <c r="M71" s="0" t="s">
        <v>235</v>
      </c>
      <c r="N71" s="0" t="s">
        <v>107</v>
      </c>
      <c r="O71" s="0" t="s">
        <v>108</v>
      </c>
      <c r="Q71" s="0" t="n">
        <v>233.4</v>
      </c>
      <c r="R71" s="0" t="n">
        <v>250</v>
      </c>
      <c r="S71" s="0" t="s">
        <v>252</v>
      </c>
    </row>
    <row r="72" customFormat="false" ht="14.5" hidden="false" customHeight="false" outlineLevel="0" collapsed="false">
      <c r="A72" s="3" t="s">
        <v>76</v>
      </c>
      <c r="B72" s="0" t="s">
        <v>253</v>
      </c>
      <c r="C72" s="5" t="n">
        <v>16.55925</v>
      </c>
      <c r="D72" s="10" t="n">
        <v>11.3956353465009</v>
      </c>
      <c r="E72" s="5" t="n">
        <v>14.90295</v>
      </c>
      <c r="F72" s="10" t="n">
        <v>7.06007083787328</v>
      </c>
      <c r="G72" s="0" t="n">
        <v>11.7414573357705</v>
      </c>
      <c r="H72" s="0" t="n">
        <f aca="false">AVERAGE(C72:F72)</f>
        <v>12.4794765460935</v>
      </c>
      <c r="I72" s="0" t="n">
        <f aca="false">AVERAGE(D72,F72,G72)</f>
        <v>10.0657211733816</v>
      </c>
      <c r="J72" s="0" t="n">
        <f aca="false">_xlfn.STDEV.P(D72,F72,G72)</f>
        <v>2.12999979132571</v>
      </c>
      <c r="K72" s="0" t="n">
        <f aca="false">_xlfn.STDEV.P(C72:G72)</f>
        <v>3.27102989521828</v>
      </c>
      <c r="L72" s="4" t="n">
        <f aca="false">K72/H72</f>
        <v>0.262112748330154</v>
      </c>
      <c r="M72" s="0" t="s">
        <v>235</v>
      </c>
      <c r="N72" s="0" t="s">
        <v>107</v>
      </c>
      <c r="O72" s="0" t="s">
        <v>108</v>
      </c>
      <c r="Q72" s="0" t="n">
        <v>26.6</v>
      </c>
      <c r="R72" s="0" t="n">
        <v>241.9</v>
      </c>
      <c r="S72" s="0" t="s">
        <v>254</v>
      </c>
    </row>
    <row r="73" customFormat="false" ht="14.5" hidden="false" customHeight="false" outlineLevel="0" collapsed="false">
      <c r="A73" s="3" t="s">
        <v>77</v>
      </c>
      <c r="B73" s="0" t="s">
        <v>255</v>
      </c>
      <c r="C73" s="5" t="n">
        <v>23.67912</v>
      </c>
      <c r="D73" s="10" t="n">
        <v>17.5397735730398</v>
      </c>
      <c r="E73" s="5" t="n">
        <v>32.91674</v>
      </c>
      <c r="F73" s="10" t="n">
        <v>18.9132505173209</v>
      </c>
      <c r="G73" s="0" t="n">
        <v>15.6735921434102</v>
      </c>
      <c r="H73" s="0" t="n">
        <f aca="false">AVERAGE(C73:F73)</f>
        <v>23.2622210225902</v>
      </c>
      <c r="I73" s="0" t="n">
        <f aca="false">AVERAGE(D73,F73,G73)</f>
        <v>17.3755387445903</v>
      </c>
      <c r="J73" s="0" t="n">
        <f aca="false">_xlfn.STDEV.P(D73,F73,G73)</f>
        <v>1.32767375612869</v>
      </c>
      <c r="K73" s="0" t="n">
        <f aca="false">_xlfn.STDEV.P(C73:G73)</f>
        <v>6.18244808023228</v>
      </c>
      <c r="L73" s="4" t="n">
        <f aca="false">K73/H73</f>
        <v>0.26577204619578</v>
      </c>
      <c r="M73" s="0" t="s">
        <v>235</v>
      </c>
      <c r="N73" s="0" t="s">
        <v>107</v>
      </c>
      <c r="O73" s="0" t="s">
        <v>108</v>
      </c>
      <c r="Q73" s="0" t="n">
        <v>20.9</v>
      </c>
      <c r="R73" s="0" t="n">
        <v>167.4</v>
      </c>
      <c r="S73" s="0" t="s">
        <v>256</v>
      </c>
    </row>
    <row r="74" customFormat="false" ht="14.5" hidden="false" customHeight="false" outlineLevel="0" collapsed="false">
      <c r="A74" s="3" t="s">
        <v>78</v>
      </c>
      <c r="B74" s="0" t="s">
        <v>257</v>
      </c>
      <c r="C74" s="5" t="n">
        <v>29.36959</v>
      </c>
      <c r="D74" s="10" t="n">
        <v>19.1887725677855</v>
      </c>
      <c r="E74" s="5" t="n">
        <v>45.35789</v>
      </c>
      <c r="F74" s="10" t="n">
        <v>17.079993115501</v>
      </c>
      <c r="G74" s="0" t="n">
        <v>18.7647880834035</v>
      </c>
      <c r="H74" s="0" t="n">
        <f aca="false">AVERAGE(C74:F74)</f>
        <v>27.7490614208216</v>
      </c>
      <c r="I74" s="0" t="n">
        <f aca="false">AVERAGE(D74,F74,G74)</f>
        <v>18.34451792223</v>
      </c>
      <c r="J74" s="0" t="n">
        <f aca="false">_xlfn.STDEV.P(D74,F74,G74)</f>
        <v>0.910753516188263</v>
      </c>
      <c r="K74" s="0" t="n">
        <f aca="false">_xlfn.STDEV.P(C74:G74)</f>
        <v>10.6242953129042</v>
      </c>
      <c r="L74" s="4" t="n">
        <f aca="false">K74/H74</f>
        <v>0.382870438454981</v>
      </c>
      <c r="M74" s="0" t="s">
        <v>235</v>
      </c>
      <c r="N74" s="0" t="s">
        <v>107</v>
      </c>
      <c r="O74" s="0" t="s">
        <v>108</v>
      </c>
      <c r="Q74" s="0" t="n">
        <v>440.5</v>
      </c>
      <c r="R74" s="0" t="n">
        <v>68.4</v>
      </c>
      <c r="S74" s="0" t="s">
        <v>258</v>
      </c>
    </row>
    <row r="75" customFormat="false" ht="14.5" hidden="false" customHeight="false" outlineLevel="0" collapsed="false">
      <c r="A75" s="3" t="s">
        <v>79</v>
      </c>
      <c r="B75" s="0" t="s">
        <v>259</v>
      </c>
      <c r="C75" s="5" t="n">
        <v>19.61566</v>
      </c>
      <c r="D75" s="10" t="n">
        <v>12.4890034130825</v>
      </c>
      <c r="E75" s="5" t="n">
        <v>48.22596</v>
      </c>
      <c r="F75" s="10" t="n">
        <v>13.1866797056058</v>
      </c>
      <c r="G75" s="0" t="n">
        <v>11.6115925804387</v>
      </c>
      <c r="H75" s="0" t="n">
        <f aca="false">AVERAGE(C75:F75)</f>
        <v>23.3793257796721</v>
      </c>
      <c r="I75" s="0" t="n">
        <f aca="false">AVERAGE(D75,F75,G75)</f>
        <v>12.429091899709</v>
      </c>
      <c r="J75" s="0" t="n">
        <f aca="false">_xlfn.STDEV.P(D75,F75,G75)</f>
        <v>0.644420620941952</v>
      </c>
      <c r="K75" s="0" t="n">
        <f aca="false">_xlfn.STDEV.P(C75:G75)</f>
        <v>13.8909553533077</v>
      </c>
      <c r="L75" s="4" t="n">
        <f aca="false">K75/H75</f>
        <v>0.594155515185371</v>
      </c>
      <c r="M75" s="0" t="s">
        <v>235</v>
      </c>
      <c r="N75" s="0" t="s">
        <v>107</v>
      </c>
      <c r="O75" s="0" t="s">
        <v>108</v>
      </c>
      <c r="Q75" s="0" t="n">
        <v>341.5</v>
      </c>
      <c r="R75" s="0" t="n">
        <v>46.1</v>
      </c>
      <c r="S75" s="0" t="s">
        <v>260</v>
      </c>
    </row>
    <row r="76" customFormat="false" ht="14.5" hidden="false" customHeight="false" outlineLevel="0" collapsed="false">
      <c r="A76" s="3" t="s">
        <v>80</v>
      </c>
      <c r="B76" s="0" t="s">
        <v>261</v>
      </c>
      <c r="C76" s="5" t="n">
        <v>22.03343</v>
      </c>
      <c r="D76" s="10" t="n">
        <v>12.7307511266014</v>
      </c>
      <c r="E76" s="5" t="n">
        <v>36.40934</v>
      </c>
      <c r="F76" s="10" t="n">
        <v>12.0135743576053</v>
      </c>
      <c r="G76" s="0" t="n">
        <v>11.0212630611852</v>
      </c>
      <c r="H76" s="0" t="n">
        <f aca="false">AVERAGE(C76:F76)</f>
        <v>20.7967738710517</v>
      </c>
      <c r="I76" s="0" t="n">
        <f aca="false">AVERAGE(D76,F76,G76)</f>
        <v>11.921862848464</v>
      </c>
      <c r="J76" s="0" t="n">
        <f aca="false">_xlfn.STDEV.P(D76,F76,G76)</f>
        <v>0.700902091180521</v>
      </c>
      <c r="K76" s="0" t="n">
        <f aca="false">_xlfn.STDEV.P(C76:G76)</f>
        <v>9.63260448055558</v>
      </c>
      <c r="L76" s="4" t="n">
        <f aca="false">K76/H76</f>
        <v>0.463177824612682</v>
      </c>
      <c r="M76" s="0" t="s">
        <v>235</v>
      </c>
      <c r="N76" s="0" t="s">
        <v>107</v>
      </c>
      <c r="O76" s="0" t="s">
        <v>108</v>
      </c>
      <c r="Q76" s="0" t="n">
        <v>320.9</v>
      </c>
      <c r="R76" s="0" t="n">
        <v>43.9</v>
      </c>
      <c r="S76" s="0" t="s">
        <v>262</v>
      </c>
    </row>
    <row r="77" customFormat="false" ht="14.5" hidden="false" customHeight="false" outlineLevel="0" collapsed="false">
      <c r="A77" s="3" t="s">
        <v>81</v>
      </c>
      <c r="B77" s="0" t="s">
        <v>263</v>
      </c>
      <c r="C77" s="5" t="n">
        <v>20.21415</v>
      </c>
      <c r="D77" s="10" t="n">
        <v>11.5617172966071</v>
      </c>
      <c r="E77" s="5" t="n">
        <v>32.78428</v>
      </c>
      <c r="F77" s="10" t="n">
        <v>10.2353025730962</v>
      </c>
      <c r="G77" s="0" t="n">
        <v>8.65263156463936</v>
      </c>
      <c r="H77" s="0" t="n">
        <f aca="false">AVERAGE(C77:F77)</f>
        <v>18.6988624674258</v>
      </c>
      <c r="I77" s="0" t="n">
        <f aca="false">AVERAGE(D77,F77,G77)</f>
        <v>10.1498838114476</v>
      </c>
      <c r="J77" s="0" t="n">
        <f aca="false">_xlfn.STDEV.P(D77,F77,G77)</f>
        <v>1.18916419461058</v>
      </c>
      <c r="K77" s="0" t="n">
        <f aca="false">_xlfn.STDEV.P(C77:G77)</f>
        <v>8.98896184138358</v>
      </c>
      <c r="L77" s="4" t="n">
        <f aca="false">K77/H77</f>
        <v>0.480722389238528</v>
      </c>
      <c r="M77" s="0" t="s">
        <v>235</v>
      </c>
      <c r="N77" s="0" t="s">
        <v>107</v>
      </c>
      <c r="O77" s="0" t="s">
        <v>108</v>
      </c>
      <c r="Q77" s="0" t="n">
        <v>378.1</v>
      </c>
      <c r="R77" s="0" t="n">
        <v>51.1</v>
      </c>
      <c r="S77" s="0" t="s">
        <v>264</v>
      </c>
    </row>
    <row r="78" customFormat="false" ht="14.5" hidden="false" customHeight="false" outlineLevel="0" collapsed="false">
      <c r="A78" s="3" t="s">
        <v>82</v>
      </c>
      <c r="B78" s="0" t="s">
        <v>265</v>
      </c>
      <c r="C78" s="5" t="n">
        <v>38.30749</v>
      </c>
      <c r="D78" s="10" t="n">
        <v>26.092047759046</v>
      </c>
      <c r="E78" s="5" t="n">
        <v>11.96909</v>
      </c>
      <c r="F78" s="10" t="n">
        <v>26.00441221881</v>
      </c>
      <c r="G78" s="0" t="n">
        <v>21.477357509413</v>
      </c>
      <c r="H78" s="0" t="n">
        <f aca="false">AVERAGE(C78:F78)</f>
        <v>25.593259994464</v>
      </c>
      <c r="I78" s="0" t="n">
        <f aca="false">AVERAGE(D78,F78,G78)</f>
        <v>24.5246058290897</v>
      </c>
      <c r="J78" s="0" t="n">
        <f aca="false">_xlfn.STDEV.P(D78,F78,G78)</f>
        <v>2.15502695084575</v>
      </c>
      <c r="K78" s="0" t="n">
        <f aca="false">_xlfn.STDEV.P(C78:G78)</f>
        <v>8.4998824776648</v>
      </c>
      <c r="L78" s="4" t="n">
        <f aca="false">K78/H78</f>
        <v>0.332114098770668</v>
      </c>
      <c r="M78" s="0" t="s">
        <v>235</v>
      </c>
      <c r="N78" s="0" t="s">
        <v>107</v>
      </c>
      <c r="O78" s="0" t="s">
        <v>108</v>
      </c>
      <c r="Q78" s="0" t="n">
        <v>3130.8</v>
      </c>
      <c r="R78" s="0" t="n">
        <v>74.4</v>
      </c>
      <c r="S78" s="0" t="s">
        <v>266</v>
      </c>
    </row>
    <row r="79" customFormat="false" ht="14.5" hidden="false" customHeight="false" outlineLevel="0" collapsed="false">
      <c r="A79" s="3" t="s">
        <v>83</v>
      </c>
      <c r="B79" s="0" t="s">
        <v>267</v>
      </c>
      <c r="C79" s="5" t="n">
        <v>2.849156</v>
      </c>
      <c r="D79" s="10" t="n">
        <v>12.3028665794186</v>
      </c>
      <c r="E79" s="5" t="n">
        <v>41.55543</v>
      </c>
      <c r="F79" s="10" t="n">
        <v>10.2922319927797</v>
      </c>
      <c r="G79" s="0" t="n">
        <v>8.32621758676847</v>
      </c>
      <c r="H79" s="0" t="n">
        <f aca="false">AVERAGE(C79:F79)</f>
        <v>16.7499211430496</v>
      </c>
      <c r="I79" s="0" t="n">
        <f aca="false">AVERAGE(D79,F79,G79)</f>
        <v>10.3071053863223</v>
      </c>
      <c r="J79" s="0" t="n">
        <f aca="false">_xlfn.STDEV.P(D79,F79,G79)</f>
        <v>1.62349421846069</v>
      </c>
      <c r="K79" s="0" t="n">
        <f aca="false">_xlfn.STDEV.P(C79:G79)</f>
        <v>13.6146216249382</v>
      </c>
      <c r="L79" s="4" t="n">
        <f aca="false">K79/H79</f>
        <v>0.812817057982845</v>
      </c>
      <c r="M79" s="0" t="s">
        <v>235</v>
      </c>
      <c r="N79" s="0" t="s">
        <v>107</v>
      </c>
      <c r="O79" s="0" t="s">
        <v>108</v>
      </c>
      <c r="Q79" s="0" t="n">
        <v>274.1</v>
      </c>
      <c r="R79" s="0" t="n">
        <v>48.7</v>
      </c>
      <c r="S79" s="0" t="s">
        <v>268</v>
      </c>
    </row>
    <row r="80" customFormat="false" ht="14.5" hidden="false" customHeight="false" outlineLevel="0" collapsed="false">
      <c r="A80" s="3" t="s">
        <v>84</v>
      </c>
      <c r="B80" s="0" t="s">
        <v>269</v>
      </c>
      <c r="C80" s="5" t="n">
        <v>17.7694</v>
      </c>
      <c r="D80" s="10" t="n">
        <v>11.7345705352473</v>
      </c>
      <c r="E80" s="5" t="n">
        <v>10.03756</v>
      </c>
      <c r="F80" s="10" t="n">
        <v>12.4970127608154</v>
      </c>
      <c r="G80" s="0" t="n">
        <v>12.1284998407834</v>
      </c>
      <c r="H80" s="0" t="n">
        <f aca="false">AVERAGE(C80:F80)</f>
        <v>13.0096358240157</v>
      </c>
      <c r="I80" s="0" t="n">
        <f aca="false">AVERAGE(D80,F80,G80)</f>
        <v>12.120027712282</v>
      </c>
      <c r="J80" s="0" t="n">
        <f aca="false">_xlfn.STDEV.P(D80,F80,G80)</f>
        <v>0.311323379091385</v>
      </c>
      <c r="K80" s="0" t="n">
        <f aca="false">_xlfn.STDEV.P(C80:G80)</f>
        <v>2.60761515975753</v>
      </c>
      <c r="L80" s="4" t="n">
        <f aca="false">K80/H80</f>
        <v>0.200437214002862</v>
      </c>
      <c r="M80" s="0" t="s">
        <v>235</v>
      </c>
      <c r="N80" s="0" t="s">
        <v>107</v>
      </c>
      <c r="O80" s="0" t="s">
        <v>108</v>
      </c>
      <c r="Q80" s="0" t="n">
        <v>283.1</v>
      </c>
      <c r="R80" s="0" t="n">
        <v>28.9</v>
      </c>
      <c r="S80" s="0" t="s">
        <v>270</v>
      </c>
    </row>
    <row r="81" customFormat="false" ht="14.5" hidden="false" customHeight="false" outlineLevel="0" collapsed="false">
      <c r="A81" s="3" t="s">
        <v>85</v>
      </c>
      <c r="B81" s="0" t="s">
        <v>271</v>
      </c>
      <c r="C81" s="5" t="n">
        <v>21.08405</v>
      </c>
      <c r="D81" s="10" t="n">
        <v>12.0690740654514</v>
      </c>
      <c r="E81" s="5" t="n">
        <v>28.82528</v>
      </c>
      <c r="F81" s="10" t="n">
        <v>11.9138280265471</v>
      </c>
      <c r="G81" s="0" t="n">
        <v>11.7073849705144</v>
      </c>
      <c r="H81" s="0" t="n">
        <f aca="false">AVERAGE(C81:F81)</f>
        <v>18.4730580229996</v>
      </c>
      <c r="I81" s="0" t="n">
        <f aca="false">AVERAGE(D81,F81,G81)</f>
        <v>11.896762354171</v>
      </c>
      <c r="J81" s="0" t="n">
        <f aca="false">_xlfn.STDEV.P(D81,F81,G81)</f>
        <v>0.148151225058099</v>
      </c>
      <c r="K81" s="0" t="n">
        <f aca="false">_xlfn.STDEV.P(C81:G81)</f>
        <v>6.85039784424886</v>
      </c>
      <c r="L81" s="4" t="n">
        <f aca="false">K81/H81</f>
        <v>0.37083182631267</v>
      </c>
      <c r="M81" s="0" t="s">
        <v>235</v>
      </c>
      <c r="N81" s="0" t="s">
        <v>107</v>
      </c>
      <c r="O81" s="0" t="s">
        <v>108</v>
      </c>
      <c r="Q81" s="0" t="n">
        <v>269.5</v>
      </c>
      <c r="R81" s="0" t="n">
        <v>47.4</v>
      </c>
      <c r="S81" s="0" t="s">
        <v>272</v>
      </c>
    </row>
    <row r="82" customFormat="false" ht="14.5" hidden="false" customHeight="false" outlineLevel="0" collapsed="false">
      <c r="A82" s="3" t="s">
        <v>86</v>
      </c>
      <c r="B82" s="0" t="s">
        <v>273</v>
      </c>
      <c r="C82" s="5" t="n">
        <v>0.708258</v>
      </c>
      <c r="D82" s="10" t="n">
        <v>13.9831766434003</v>
      </c>
      <c r="E82" s="5" t="n">
        <v>32.90795</v>
      </c>
      <c r="F82" s="10" t="n">
        <v>11.0447091184299</v>
      </c>
      <c r="G82" s="0" t="n">
        <v>12.0176488179126</v>
      </c>
      <c r="H82" s="0" t="n">
        <f aca="false">AVERAGE(C82:F82)</f>
        <v>14.6610234404576</v>
      </c>
      <c r="I82" s="0" t="n">
        <f aca="false">AVERAGE(D82,F82,G82)</f>
        <v>12.3485115265809</v>
      </c>
      <c r="J82" s="0" t="n">
        <f aca="false">_xlfn.STDEV.P(D82,F82,G82)</f>
        <v>1.22222486960377</v>
      </c>
      <c r="K82" s="0" t="n">
        <f aca="false">_xlfn.STDEV.P(C82:G82)</f>
        <v>10.4571233269751</v>
      </c>
      <c r="L82" s="4" t="n">
        <f aca="false">K82/H82</f>
        <v>0.713260119216396</v>
      </c>
      <c r="M82" s="0" t="s">
        <v>235</v>
      </c>
      <c r="N82" s="0" t="s">
        <v>107</v>
      </c>
      <c r="O82" s="0" t="s">
        <v>108</v>
      </c>
      <c r="Q82" s="0" t="n">
        <v>312.8</v>
      </c>
      <c r="R82" s="0" t="n">
        <v>242.4</v>
      </c>
      <c r="S82" s="0" t="s">
        <v>274</v>
      </c>
    </row>
    <row r="83" customFormat="false" ht="14.5" hidden="false" customHeight="false" outlineLevel="0" collapsed="false">
      <c r="A83" s="3" t="s">
        <v>87</v>
      </c>
      <c r="B83" s="0" t="s">
        <v>275</v>
      </c>
      <c r="C83" s="5" t="n">
        <v>20.77001</v>
      </c>
      <c r="D83" s="10" t="n">
        <v>15.1244360198307</v>
      </c>
      <c r="E83" s="5" t="n">
        <v>32.29348</v>
      </c>
      <c r="F83" s="10" t="n">
        <v>12.2429104507836</v>
      </c>
      <c r="G83" s="0" t="n">
        <v>11.8933724868456</v>
      </c>
      <c r="H83" s="0" t="n">
        <f aca="false">AVERAGE(C83:F83)</f>
        <v>20.1077091176536</v>
      </c>
      <c r="I83" s="0" t="n">
        <f aca="false">AVERAGE(D83,F83,G83)</f>
        <v>13.0869063191533</v>
      </c>
      <c r="J83" s="0" t="n">
        <f aca="false">_xlfn.STDEV.P(D83,F83,G83)</f>
        <v>1.44780055208245</v>
      </c>
      <c r="K83" s="0" t="n">
        <f aca="false">_xlfn.STDEV.P(C83:G83)</f>
        <v>7.61051883015962</v>
      </c>
      <c r="L83" s="4" t="n">
        <f aca="false">K83/H83</f>
        <v>0.37848761316514</v>
      </c>
      <c r="M83" s="0" t="s">
        <v>235</v>
      </c>
      <c r="N83" s="0" t="s">
        <v>107</v>
      </c>
      <c r="O83" s="0" t="s">
        <v>108</v>
      </c>
      <c r="Q83" s="0" t="n">
        <v>120.1</v>
      </c>
      <c r="R83" s="0" t="n">
        <v>236.7</v>
      </c>
      <c r="S83" s="0" t="s">
        <v>276</v>
      </c>
    </row>
    <row r="84" customFormat="false" ht="14.5" hidden="false" customHeight="false" outlineLevel="0" collapsed="false">
      <c r="A84" s="3" t="s">
        <v>88</v>
      </c>
      <c r="B84" s="0" t="s">
        <v>277</v>
      </c>
      <c r="C84" s="5" t="n">
        <v>18.35853</v>
      </c>
      <c r="D84" s="10" t="n">
        <v>9.35993411800132</v>
      </c>
      <c r="E84" s="5" t="n">
        <v>35.41892</v>
      </c>
      <c r="F84" s="10" t="n">
        <v>13.0566724021413</v>
      </c>
      <c r="G84" s="0" t="n">
        <v>11.8892917324195</v>
      </c>
      <c r="H84" s="0" t="n">
        <f aca="false">AVERAGE(C84:F84)</f>
        <v>19.0485141300357</v>
      </c>
      <c r="I84" s="0" t="n">
        <f aca="false">AVERAGE(D84,F84,G84)</f>
        <v>11.4352994175207</v>
      </c>
      <c r="J84" s="0" t="n">
        <f aca="false">_xlfn.STDEV.P(D84,F84,G84)</f>
        <v>1.54295177108617</v>
      </c>
      <c r="K84" s="0" t="n">
        <f aca="false">_xlfn.STDEV.P(C84:G84)</f>
        <v>9.37273267152771</v>
      </c>
      <c r="L84" s="4" t="n">
        <f aca="false">K84/H84</f>
        <v>0.492045343145626</v>
      </c>
      <c r="M84" s="0" t="s">
        <v>235</v>
      </c>
      <c r="N84" s="0" t="s">
        <v>107</v>
      </c>
      <c r="O84" s="0" t="s">
        <v>108</v>
      </c>
      <c r="Q84" s="0" t="n">
        <v>227.6</v>
      </c>
      <c r="R84" s="0" t="n">
        <v>218.3</v>
      </c>
      <c r="S84" s="0" t="s">
        <v>278</v>
      </c>
    </row>
    <row r="85" customFormat="false" ht="14.5" hidden="false" customHeight="false" outlineLevel="0" collapsed="false">
      <c r="A85" s="3" t="s">
        <v>89</v>
      </c>
      <c r="B85" s="0" t="s">
        <v>279</v>
      </c>
      <c r="C85" s="5" t="n">
        <v>46.04245</v>
      </c>
      <c r="D85" s="10" t="n">
        <v>27.2241961999353</v>
      </c>
      <c r="E85" s="5" t="n">
        <v>38.03884</v>
      </c>
      <c r="F85" s="10" t="n">
        <v>27.5615438326459</v>
      </c>
      <c r="G85" s="0" t="n">
        <v>24.75041120325</v>
      </c>
      <c r="H85" s="0" t="n">
        <f aca="false">AVERAGE(C85:F85)</f>
        <v>34.7167575081453</v>
      </c>
      <c r="I85" s="0" t="n">
        <f aca="false">AVERAGE(D85,F85,G85)</f>
        <v>26.5120504119437</v>
      </c>
      <c r="J85" s="0" t="n">
        <f aca="false">_xlfn.STDEV.P(D85,F85,G85)</f>
        <v>1.25325719162221</v>
      </c>
      <c r="K85" s="0" t="n">
        <f aca="false">_xlfn.STDEV.P(C85:G85)</f>
        <v>8.0759587311645</v>
      </c>
      <c r="L85" s="4" t="n">
        <f aca="false">K85/H85</f>
        <v>0.232624222733638</v>
      </c>
      <c r="M85" s="0" t="s">
        <v>235</v>
      </c>
      <c r="N85" s="0" t="s">
        <v>107</v>
      </c>
      <c r="O85" s="0" t="s">
        <v>108</v>
      </c>
      <c r="Q85" s="0" t="n">
        <v>35.1</v>
      </c>
      <c r="R85" s="0" t="n">
        <v>1637.2</v>
      </c>
      <c r="S85" s="0" t="s">
        <v>280</v>
      </c>
    </row>
    <row r="86" customFormat="false" ht="14.5" hidden="false" customHeight="false" outlineLevel="0" collapsed="false">
      <c r="A86" s="3" t="s">
        <v>90</v>
      </c>
      <c r="B86" s="0" t="s">
        <v>281</v>
      </c>
      <c r="C86" s="5" t="n">
        <v>35.04078</v>
      </c>
      <c r="D86" s="10" t="n">
        <v>20.4572867051876</v>
      </c>
      <c r="E86" s="5" t="n">
        <v>61.10854</v>
      </c>
      <c r="F86" s="10" t="n">
        <v>19.0248644853357</v>
      </c>
      <c r="G86" s="0" t="n">
        <v>20.217338927014</v>
      </c>
      <c r="H86" s="0" t="n">
        <f aca="false">AVERAGE(C86:F86)</f>
        <v>33.9078677976308</v>
      </c>
      <c r="I86" s="0" t="n">
        <f aca="false">AVERAGE(D86,F86,G86)</f>
        <v>19.8998300391791</v>
      </c>
      <c r="J86" s="0" t="n">
        <f aca="false">_xlfn.STDEV.P(D86,F86,G86)</f>
        <v>0.626400976144395</v>
      </c>
      <c r="K86" s="0" t="n">
        <f aca="false">_xlfn.STDEV.P(C86:G86)</f>
        <v>16.0843180908794</v>
      </c>
      <c r="L86" s="4" t="n">
        <f aca="false">K86/H86</f>
        <v>0.474353568524979</v>
      </c>
      <c r="M86" s="0" t="s">
        <v>235</v>
      </c>
      <c r="N86" s="0" t="s">
        <v>107</v>
      </c>
      <c r="O86" s="0" t="s">
        <v>108</v>
      </c>
      <c r="Q86" s="0" t="n">
        <v>308.6</v>
      </c>
      <c r="R86" s="0" t="n">
        <v>232.2</v>
      </c>
      <c r="S86" s="0" t="s">
        <v>282</v>
      </c>
    </row>
    <row r="87" customFormat="false" ht="14.5" hidden="false" customHeight="false" outlineLevel="0" collapsed="false">
      <c r="A87" s="3" t="s">
        <v>91</v>
      </c>
      <c r="B87" s="0" t="s">
        <v>283</v>
      </c>
      <c r="C87" s="5" t="n">
        <v>41.26278</v>
      </c>
      <c r="D87" s="10" t="n">
        <v>26.0038628260927</v>
      </c>
      <c r="E87" s="5" t="n">
        <v>56.10273</v>
      </c>
      <c r="F87" s="10" t="n">
        <v>23.6864984892036</v>
      </c>
      <c r="G87" s="0" t="n">
        <v>27.2903666766863</v>
      </c>
      <c r="H87" s="0" t="n">
        <f aca="false">AVERAGE(C87:F87)</f>
        <v>36.7639678288241</v>
      </c>
      <c r="I87" s="0" t="n">
        <f aca="false">AVERAGE(D87,F87,G87)</f>
        <v>25.6602426639942</v>
      </c>
      <c r="J87" s="0" t="n">
        <f aca="false">_xlfn.STDEV.P(D87,F87,G87)</f>
        <v>1.49120143732895</v>
      </c>
      <c r="K87" s="0" t="n">
        <f aca="false">_xlfn.STDEV.P(C87:G87)</f>
        <v>12.2705044093156</v>
      </c>
      <c r="L87" s="4" t="n">
        <f aca="false">K87/H87</f>
        <v>0.333764420272808</v>
      </c>
      <c r="M87" s="0" t="s">
        <v>235</v>
      </c>
      <c r="N87" s="0" t="s">
        <v>107</v>
      </c>
      <c r="O87" s="0" t="s">
        <v>108</v>
      </c>
      <c r="Q87" s="0" t="n">
        <v>1636.1</v>
      </c>
      <c r="R87" s="0" t="n">
        <v>1475.3</v>
      </c>
      <c r="S87" s="0" t="s">
        <v>284</v>
      </c>
    </row>
    <row r="88" customFormat="false" ht="14.5" hidden="false" customHeight="false" outlineLevel="0" collapsed="false">
      <c r="A88" s="3" t="s">
        <v>92</v>
      </c>
      <c r="B88" s="0" t="s">
        <v>285</v>
      </c>
      <c r="C88" s="5" t="n">
        <v>23.49241</v>
      </c>
      <c r="D88" s="10" t="n">
        <v>17.1643919376333</v>
      </c>
      <c r="E88" s="5" t="n">
        <v>61.07534</v>
      </c>
      <c r="F88" s="10" t="n">
        <v>15.9000428778351</v>
      </c>
      <c r="G88" s="0" t="n">
        <v>17.7696158758996</v>
      </c>
      <c r="H88" s="0" t="n">
        <f aca="false">AVERAGE(C88:F88)</f>
        <v>29.4080462038671</v>
      </c>
      <c r="I88" s="0" t="n">
        <f aca="false">AVERAGE(D88,F88,G88)</f>
        <v>16.9446835637893</v>
      </c>
      <c r="J88" s="0" t="n">
        <f aca="false">_xlfn.STDEV.P(D88,F88,G88)</f>
        <v>0.778900774992485</v>
      </c>
      <c r="K88" s="0" t="n">
        <f aca="false">_xlfn.STDEV.P(C88:G88)</f>
        <v>17.1962084199594</v>
      </c>
      <c r="L88" s="4" t="n">
        <f aca="false">K88/H88</f>
        <v>0.584745015046194</v>
      </c>
      <c r="M88" s="0" t="s">
        <v>235</v>
      </c>
      <c r="N88" s="0" t="s">
        <v>107</v>
      </c>
      <c r="O88" s="0" t="s">
        <v>108</v>
      </c>
      <c r="Q88" s="0" t="n">
        <v>287.5</v>
      </c>
      <c r="R88" s="0" t="n">
        <v>322.4</v>
      </c>
      <c r="S88" s="0" t="s">
        <v>286</v>
      </c>
    </row>
    <row r="89" customFormat="false" ht="14.5" hidden="false" customHeight="false" outlineLevel="0" collapsed="false">
      <c r="A89" s="3" t="s">
        <v>93</v>
      </c>
      <c r="B89" s="0" t="s">
        <v>287</v>
      </c>
      <c r="C89" s="5" t="n">
        <v>31.04444</v>
      </c>
      <c r="D89" s="10" t="n">
        <v>18.5043678218635</v>
      </c>
      <c r="E89" s="5" t="n">
        <v>43.16569</v>
      </c>
      <c r="F89" s="10" t="n">
        <v>18.8038172311042</v>
      </c>
      <c r="G89" s="0" t="n">
        <v>18.4427988189577</v>
      </c>
      <c r="H89" s="0" t="n">
        <f aca="false">AVERAGE(C89:F89)</f>
        <v>27.8795787632419</v>
      </c>
      <c r="I89" s="0" t="n">
        <f aca="false">AVERAGE(D89,F89,G89)</f>
        <v>18.5836612906418</v>
      </c>
      <c r="J89" s="0" t="n">
        <f aca="false">_xlfn.STDEV.P(D89,F89,G89)</f>
        <v>0.157689915383254</v>
      </c>
      <c r="K89" s="0" t="n">
        <f aca="false">_xlfn.STDEV.P(C89:G89)</f>
        <v>9.85076467638451</v>
      </c>
      <c r="L89" s="4" t="n">
        <f aca="false">K89/H89</f>
        <v>0.353332622420118</v>
      </c>
      <c r="M89" s="0" t="s">
        <v>235</v>
      </c>
      <c r="N89" s="0" t="s">
        <v>107</v>
      </c>
      <c r="O89" s="0" t="s">
        <v>108</v>
      </c>
      <c r="Q89" s="0" t="n">
        <v>566.1</v>
      </c>
      <c r="R89" s="0" t="n">
        <v>656.9</v>
      </c>
      <c r="S89" s="0" t="s">
        <v>288</v>
      </c>
    </row>
    <row r="90" customFormat="false" ht="14.5" hidden="false" customHeight="false" outlineLevel="0" collapsed="false">
      <c r="A90" s="3" t="s">
        <v>94</v>
      </c>
      <c r="B90" s="0" t="s">
        <v>289</v>
      </c>
      <c r="C90" s="5" t="n">
        <v>25.85005</v>
      </c>
      <c r="D90" s="10" t="n">
        <v>17.0914214980466</v>
      </c>
      <c r="E90" s="5" t="n">
        <v>51.64197</v>
      </c>
      <c r="F90" s="10" t="n">
        <v>15.5264757173783</v>
      </c>
      <c r="G90" s="0" t="n">
        <v>17.4170290450032</v>
      </c>
      <c r="H90" s="0" t="n">
        <f aca="false">AVERAGE(C90:F90)</f>
        <v>27.5274793038562</v>
      </c>
      <c r="I90" s="0" t="n">
        <f aca="false">AVERAGE(D90,F90,G90)</f>
        <v>16.678308753476</v>
      </c>
      <c r="J90" s="0" t="n">
        <f aca="false">_xlfn.STDEV.P(D90,F90,G90)</f>
        <v>0.825245246757336</v>
      </c>
      <c r="K90" s="0" t="n">
        <f aca="false">_xlfn.STDEV.P(C90:G90)</f>
        <v>13.5575424304119</v>
      </c>
      <c r="L90" s="4" t="n">
        <f aca="false">K90/H90</f>
        <v>0.492509404176089</v>
      </c>
      <c r="M90" s="0" t="s">
        <v>235</v>
      </c>
      <c r="N90" s="0" t="s">
        <v>107</v>
      </c>
      <c r="O90" s="0" t="s">
        <v>108</v>
      </c>
      <c r="Q90" s="0" t="n">
        <v>302.7</v>
      </c>
      <c r="R90" s="0" t="n">
        <v>277.5</v>
      </c>
      <c r="S90" s="0" t="s">
        <v>290</v>
      </c>
    </row>
    <row r="91" customFormat="false" ht="14.5" hidden="false" customHeight="false" outlineLevel="0" collapsed="false">
      <c r="A91" s="3" t="s">
        <v>95</v>
      </c>
      <c r="B91" s="0" t="s">
        <v>291</v>
      </c>
      <c r="C91" s="5" t="n">
        <v>24.43934</v>
      </c>
      <c r="D91" s="10" t="n">
        <v>16.0902706794362</v>
      </c>
      <c r="E91" s="5" t="n">
        <v>38.23671</v>
      </c>
      <c r="F91" s="10" t="n">
        <v>14.2990608207652</v>
      </c>
      <c r="G91" s="0" t="n">
        <v>18.5387590368617</v>
      </c>
      <c r="H91" s="0" t="n">
        <f aca="false">AVERAGE(C91:F91)</f>
        <v>23.2663453750504</v>
      </c>
      <c r="I91" s="0" t="n">
        <f aca="false">AVERAGE(D91,F91,G91)</f>
        <v>16.3093635123544</v>
      </c>
      <c r="J91" s="0" t="n">
        <f aca="false">_xlfn.STDEV.P(D91,F91,G91)</f>
        <v>1.73776897063832</v>
      </c>
      <c r="K91" s="0" t="n">
        <f aca="false">_xlfn.STDEV.P(C91:G91)</f>
        <v>8.66344079193344</v>
      </c>
      <c r="L91" s="4" t="n">
        <f aca="false">K91/H91</f>
        <v>0.372359330710515</v>
      </c>
      <c r="M91" s="0" t="s">
        <v>235</v>
      </c>
      <c r="N91" s="0" t="s">
        <v>107</v>
      </c>
      <c r="O91" s="0" t="s">
        <v>108</v>
      </c>
      <c r="Q91" s="0" t="n">
        <v>278.4</v>
      </c>
      <c r="R91" s="0" t="n">
        <v>253.3</v>
      </c>
      <c r="S91" s="0" t="s">
        <v>292</v>
      </c>
    </row>
    <row r="92" customFormat="false" ht="14.5" hidden="false" customHeight="false" outlineLevel="0" collapsed="false">
      <c r="A92" s="0" t="s">
        <v>293</v>
      </c>
      <c r="B92" s="0" t="s">
        <v>294</v>
      </c>
      <c r="C92" s="11" t="n">
        <v>30.7805316021367</v>
      </c>
      <c r="D92" s="11" t="n">
        <v>30.4426820899785</v>
      </c>
      <c r="E92" s="12" t="n">
        <v>30.0968179564725</v>
      </c>
      <c r="F92" s="10"/>
      <c r="G92" s="10"/>
      <c r="H92" s="0" t="n">
        <f aca="false">AVERAGE(C92:F92)</f>
        <v>30.4400105495292</v>
      </c>
      <c r="K92" s="0" t="n">
        <f aca="false">_xlfn.STDEV.P(C92:G92)</f>
        <v>0.279131319350036</v>
      </c>
      <c r="L92" s="0" t="n">
        <f aca="false">K92/H92</f>
        <v>0.0091698824774012</v>
      </c>
      <c r="M92" s="0" t="s">
        <v>295</v>
      </c>
      <c r="N92" s="0" t="s">
        <v>107</v>
      </c>
      <c r="O92" s="0" t="s">
        <v>296</v>
      </c>
    </row>
    <row r="93" customFormat="false" ht="14.5" hidden="false" customHeight="false" outlineLevel="0" collapsed="false">
      <c r="A93" s="7" t="s">
        <v>297</v>
      </c>
      <c r="B93" s="0" t="s">
        <v>298</v>
      </c>
      <c r="C93" s="11" t="n">
        <v>209.268707482993</v>
      </c>
      <c r="D93" s="11" t="n">
        <v>174.814814814815</v>
      </c>
      <c r="E93" s="12" t="n">
        <v>161.481481481481</v>
      </c>
      <c r="F93" s="10"/>
      <c r="G93" s="10"/>
      <c r="H93" s="0" t="n">
        <f aca="false">AVERAGE(C93:F93)</f>
        <v>181.855001259763</v>
      </c>
      <c r="K93" s="0" t="n">
        <f aca="false">_xlfn.STDEV.P(C93:G93)</f>
        <v>20.1341817334704</v>
      </c>
      <c r="L93" s="0" t="n">
        <f aca="false">K93/H93</f>
        <v>0.110715578862253</v>
      </c>
      <c r="M93" s="0" t="s">
        <v>295</v>
      </c>
      <c r="N93" s="0" t="s">
        <v>125</v>
      </c>
      <c r="O93" s="0" t="s">
        <v>296</v>
      </c>
    </row>
    <row r="94" customFormat="false" ht="14.5" hidden="false" customHeight="false" outlineLevel="0" collapsed="false">
      <c r="A94" s="0" t="s">
        <v>299</v>
      </c>
      <c r="B94" s="0" t="s">
        <v>300</v>
      </c>
      <c r="C94" s="11" t="n">
        <v>23.8595502635998</v>
      </c>
      <c r="D94" s="11" t="n">
        <v>19.5759934373255</v>
      </c>
      <c r="E94" s="12" t="n">
        <v>21.3450622747192</v>
      </c>
      <c r="F94" s="10"/>
      <c r="G94" s="10"/>
      <c r="H94" s="0" t="n">
        <f aca="false">AVERAGE(C94:F94)</f>
        <v>21.5935353252148</v>
      </c>
      <c r="K94" s="0" t="n">
        <f aca="false">_xlfn.STDEV.P(C94:G94)</f>
        <v>1.75755870714603</v>
      </c>
      <c r="L94" s="0" t="n">
        <f aca="false">K94/H94</f>
        <v>0.0813928187615358</v>
      </c>
      <c r="M94" s="0" t="s">
        <v>295</v>
      </c>
      <c r="N94" s="0" t="s">
        <v>107</v>
      </c>
      <c r="O94" s="0" t="s">
        <v>296</v>
      </c>
    </row>
    <row r="95" customFormat="false" ht="14.5" hidden="false" customHeight="false" outlineLevel="0" collapsed="false">
      <c r="A95" s="0" t="s">
        <v>301</v>
      </c>
      <c r="B95" s="0" t="s">
        <v>302</v>
      </c>
      <c r="C95" s="11" t="n">
        <v>21.1668611445581</v>
      </c>
      <c r="D95" s="11" t="n">
        <v>20.0566337062376</v>
      </c>
      <c r="E95" s="12" t="n">
        <v>19.5192351567033</v>
      </c>
      <c r="F95" s="10"/>
      <c r="G95" s="10"/>
      <c r="H95" s="0" t="n">
        <f aca="false">AVERAGE(C95:F95)</f>
        <v>20.2475766691663</v>
      </c>
      <c r="K95" s="0" t="n">
        <f aca="false">_xlfn.STDEV.P(C95:G95)</f>
        <v>0.686057461287625</v>
      </c>
      <c r="L95" s="0" t="n">
        <f aca="false">K95/H95</f>
        <v>0.0338834356573829</v>
      </c>
      <c r="M95" s="0" t="s">
        <v>295</v>
      </c>
      <c r="N95" s="0" t="s">
        <v>107</v>
      </c>
      <c r="O95" s="0" t="s">
        <v>296</v>
      </c>
    </row>
    <row r="96" customFormat="false" ht="14.5" hidden="false" customHeight="false" outlineLevel="0" collapsed="false">
      <c r="A96" s="7" t="s">
        <v>303</v>
      </c>
      <c r="B96" s="0" t="s">
        <v>304</v>
      </c>
      <c r="C96" s="11" t="n">
        <v>225.18115942029</v>
      </c>
      <c r="D96" s="11" t="n">
        <v>173.240740740741</v>
      </c>
      <c r="E96" s="12" t="n">
        <v>162.777777777778</v>
      </c>
      <c r="F96" s="10"/>
      <c r="G96" s="10"/>
      <c r="H96" s="0" t="n">
        <f aca="false">AVERAGE(C96:F96)</f>
        <v>187.066559312936</v>
      </c>
      <c r="K96" s="0" t="n">
        <f aca="false">_xlfn.STDEV.P(C96:G96)</f>
        <v>27.2874874194345</v>
      </c>
      <c r="L96" s="0" t="n">
        <f aca="false">K96/H96</f>
        <v>0.145870472625662</v>
      </c>
      <c r="M96" s="0" t="s">
        <v>295</v>
      </c>
      <c r="N96" s="0" t="s">
        <v>125</v>
      </c>
      <c r="O96" s="0" t="s">
        <v>296</v>
      </c>
    </row>
    <row r="97" customFormat="false" ht="14.5" hidden="false" customHeight="false" outlineLevel="0" collapsed="false">
      <c r="A97" s="0" t="s">
        <v>305</v>
      </c>
      <c r="B97" s="0" t="s">
        <v>306</v>
      </c>
      <c r="C97" s="11" t="n">
        <v>20.149038133154</v>
      </c>
      <c r="D97" s="11" t="n">
        <v>20.6030329668822</v>
      </c>
      <c r="E97" s="12" t="n">
        <v>17.4359417900153</v>
      </c>
      <c r="F97" s="10"/>
      <c r="G97" s="10"/>
      <c r="H97" s="0" t="n">
        <f aca="false">AVERAGE(C97:F97)</f>
        <v>19.3960042966838</v>
      </c>
      <c r="K97" s="0" t="n">
        <f aca="false">_xlfn.STDEV.P(C97:G97)</f>
        <v>1.39831126715973</v>
      </c>
      <c r="L97" s="0" t="n">
        <f aca="false">K97/H97</f>
        <v>0.0720927488863674</v>
      </c>
      <c r="M97" s="0" t="s">
        <v>295</v>
      </c>
      <c r="N97" s="0" t="s">
        <v>107</v>
      </c>
      <c r="O97" s="0" t="s">
        <v>296</v>
      </c>
    </row>
    <row r="98" customFormat="false" ht="14.5" hidden="false" customHeight="false" outlineLevel="0" collapsed="false">
      <c r="A98" s="0" t="s">
        <v>307</v>
      </c>
      <c r="B98" s="0" t="s">
        <v>308</v>
      </c>
      <c r="C98" s="11" t="n">
        <v>18.5718428079613</v>
      </c>
      <c r="D98" s="11" t="n">
        <v>19.0974911579163</v>
      </c>
      <c r="E98" s="12" t="n">
        <v>14.8170368873931</v>
      </c>
      <c r="H98" s="0" t="n">
        <f aca="false">AVERAGE(C98:F98)</f>
        <v>17.4954569510902</v>
      </c>
      <c r="K98" s="0" t="n">
        <f aca="false">_xlfn.STDEV.P(C98:G98)</f>
        <v>1.90604775651331</v>
      </c>
      <c r="L98" s="0" t="n">
        <f aca="false">K98/H98</f>
        <v>0.108945297161532</v>
      </c>
      <c r="M98" s="0" t="s">
        <v>295</v>
      </c>
      <c r="N98" s="0" t="s">
        <v>107</v>
      </c>
      <c r="O98" s="0" t="s">
        <v>296</v>
      </c>
    </row>
    <row r="99" customFormat="false" ht="14.5" hidden="false" customHeight="false" outlineLevel="0" collapsed="false">
      <c r="A99" s="7" t="s">
        <v>309</v>
      </c>
      <c r="B99" s="0" t="s">
        <v>310</v>
      </c>
      <c r="C99" s="11" t="n">
        <v>203.421900161031</v>
      </c>
      <c r="D99" s="11" t="n">
        <v>164.836956521739</v>
      </c>
      <c r="E99" s="12" t="n">
        <v>167.407407407407</v>
      </c>
      <c r="F99" s="12"/>
      <c r="G99" s="12"/>
      <c r="H99" s="0" t="n">
        <f aca="false">AVERAGE(C99:F99)</f>
        <v>178.555421363392</v>
      </c>
      <c r="K99" s="0" t="n">
        <f aca="false">_xlfn.STDEV.P(C99:G99)</f>
        <v>17.6145419144518</v>
      </c>
      <c r="L99" s="0" t="n">
        <f aca="false">K99/H99</f>
        <v>0.0986502777678367</v>
      </c>
      <c r="M99" s="0" t="s">
        <v>295</v>
      </c>
      <c r="N99" s="0" t="s">
        <v>125</v>
      </c>
      <c r="O99" s="0" t="s">
        <v>296</v>
      </c>
    </row>
    <row r="100" customFormat="false" ht="14.5" hidden="false" customHeight="false" outlineLevel="0" collapsed="false">
      <c r="A100" s="0" t="s">
        <v>311</v>
      </c>
      <c r="B100" s="0" t="s">
        <v>312</v>
      </c>
      <c r="C100" s="11" t="n">
        <v>18.9136096838775</v>
      </c>
      <c r="D100" s="11" t="n">
        <v>17.7557818893671</v>
      </c>
      <c r="E100" s="12" t="n">
        <v>13.7937856305341</v>
      </c>
      <c r="F100" s="12"/>
      <c r="G100" s="12"/>
      <c r="H100" s="0" t="n">
        <f aca="false">AVERAGE(C100:F100)</f>
        <v>16.8210590679262</v>
      </c>
      <c r="K100" s="0" t="n">
        <f aca="false">_xlfn.STDEV.P(C100:G100)</f>
        <v>2.19217238509964</v>
      </c>
      <c r="L100" s="0" t="n">
        <f aca="false">K100/H100</f>
        <v>0.130323089423043</v>
      </c>
      <c r="M100" s="0" t="s">
        <v>295</v>
      </c>
      <c r="N100" s="0" t="s">
        <v>107</v>
      </c>
      <c r="O100" s="0" t="s">
        <v>296</v>
      </c>
    </row>
    <row r="101" customFormat="false" ht="14.5" hidden="false" customHeight="false" outlineLevel="0" collapsed="false">
      <c r="A101" s="0" t="s">
        <v>313</v>
      </c>
      <c r="B101" s="0" t="s">
        <v>314</v>
      </c>
      <c r="C101" s="11" t="n">
        <v>17.1505132580184</v>
      </c>
      <c r="D101" s="11" t="n">
        <v>15.9461635698141</v>
      </c>
      <c r="E101" s="12" t="n">
        <v>14.3003078998694</v>
      </c>
      <c r="F101" s="12"/>
      <c r="G101" s="12"/>
      <c r="H101" s="0" t="n">
        <f aca="false">AVERAGE(C101:F101)</f>
        <v>15.798994909234</v>
      </c>
      <c r="K101" s="0" t="n">
        <f aca="false">_xlfn.STDEV.P(C101:G101)</f>
        <v>1.16823559464634</v>
      </c>
      <c r="L101" s="0" t="n">
        <f aca="false">K101/H101</f>
        <v>0.0739436654899829</v>
      </c>
      <c r="M101" s="0" t="s">
        <v>295</v>
      </c>
      <c r="N101" s="0" t="s">
        <v>107</v>
      </c>
      <c r="O101" s="0" t="s">
        <v>296</v>
      </c>
    </row>
    <row r="102" customFormat="false" ht="14.5" hidden="false" customHeight="false" outlineLevel="0" collapsed="false">
      <c r="A102" s="0" t="s">
        <v>315</v>
      </c>
      <c r="B102" s="0" t="s">
        <v>316</v>
      </c>
      <c r="C102" s="11" t="n">
        <v>18.4830085013517</v>
      </c>
      <c r="D102" s="11" t="n">
        <v>15.1669406270928</v>
      </c>
      <c r="E102" s="12" t="n">
        <v>14.5413537960461</v>
      </c>
      <c r="F102" s="12"/>
      <c r="G102" s="12"/>
      <c r="H102" s="0" t="n">
        <f aca="false">AVERAGE(C102:F102)</f>
        <v>16.0637676414969</v>
      </c>
      <c r="K102" s="0" t="n">
        <f aca="false">_xlfn.STDEV.P(C102:G102)</f>
        <v>1.72962124452882</v>
      </c>
      <c r="L102" s="0" t="n">
        <f aca="false">K102/H102</f>
        <v>0.107672202632013</v>
      </c>
      <c r="M102" s="0" t="s">
        <v>295</v>
      </c>
      <c r="N102" s="0" t="s">
        <v>107</v>
      </c>
      <c r="O102" s="0" t="s">
        <v>296</v>
      </c>
    </row>
    <row r="103" customFormat="false" ht="14.5" hidden="false" customHeight="false" outlineLevel="0" collapsed="false">
      <c r="A103" s="0" t="s">
        <v>317</v>
      </c>
      <c r="B103" s="0" t="s">
        <v>318</v>
      </c>
      <c r="C103" s="11" t="n">
        <v>22.9857538082425</v>
      </c>
      <c r="D103" s="11" t="n">
        <v>17.3014393644971</v>
      </c>
      <c r="E103" s="12" t="n">
        <v>18.7596389638528</v>
      </c>
      <c r="F103" s="12"/>
      <c r="G103" s="12"/>
      <c r="H103" s="0" t="n">
        <f aca="false">AVERAGE(C103:F103)</f>
        <v>19.6822773788641</v>
      </c>
      <c r="K103" s="0" t="n">
        <f aca="false">_xlfn.STDEV.P(C103:G103)</f>
        <v>2.41057446922016</v>
      </c>
      <c r="L103" s="0" t="n">
        <f aca="false">K103/H103</f>
        <v>0.122474367311212</v>
      </c>
      <c r="M103" s="0" t="s">
        <v>295</v>
      </c>
      <c r="N103" s="0" t="s">
        <v>107</v>
      </c>
      <c r="O103" s="0" t="s">
        <v>296</v>
      </c>
    </row>
    <row r="104" customFormat="false" ht="14.5" hidden="false" customHeight="false" outlineLevel="0" collapsed="false">
      <c r="A104" s="7" t="s">
        <v>319</v>
      </c>
      <c r="B104" s="0" t="s">
        <v>320</v>
      </c>
      <c r="C104" s="11" t="n">
        <v>227.536231884058</v>
      </c>
      <c r="D104" s="11" t="n">
        <v>216.574074074074</v>
      </c>
      <c r="E104" s="12" t="n">
        <v>172.87037037037</v>
      </c>
      <c r="F104" s="12"/>
      <c r="G104" s="12"/>
      <c r="H104" s="0" t="n">
        <f aca="false">AVERAGE(C104:F104)</f>
        <v>205.660225442834</v>
      </c>
      <c r="K104" s="0" t="n">
        <f aca="false">_xlfn.STDEV.P(C104:G104)</f>
        <v>23.6138825371523</v>
      </c>
      <c r="L104" s="0" t="n">
        <f aca="false">K104/H104</f>
        <v>0.114819880637134</v>
      </c>
      <c r="M104" s="0" t="s">
        <v>295</v>
      </c>
      <c r="N104" s="0" t="s">
        <v>125</v>
      </c>
      <c r="O104" s="0" t="s">
        <v>296</v>
      </c>
    </row>
    <row r="105" customFormat="false" ht="14.5" hidden="false" customHeight="false" outlineLevel="0" collapsed="false">
      <c r="A105" s="0" t="s">
        <v>321</v>
      </c>
      <c r="B105" s="0" t="s">
        <v>322</v>
      </c>
      <c r="C105" s="11" t="n">
        <v>21.0968257431605</v>
      </c>
      <c r="D105" s="11" t="n">
        <v>19.717793843533</v>
      </c>
      <c r="E105" s="12" t="n">
        <v>17.750195391975</v>
      </c>
      <c r="F105" s="12"/>
      <c r="G105" s="12"/>
      <c r="H105" s="0" t="n">
        <f aca="false">AVERAGE(C105:F105)</f>
        <v>19.5216049928895</v>
      </c>
      <c r="K105" s="0" t="n">
        <f aca="false">_xlfn.STDEV.P(C105:G105)</f>
        <v>1.3732810408426</v>
      </c>
      <c r="L105" s="0" t="n">
        <f aca="false">K105/H105</f>
        <v>0.0703467282194677</v>
      </c>
      <c r="M105" s="0" t="s">
        <v>295</v>
      </c>
      <c r="N105" s="0" t="s">
        <v>107</v>
      </c>
      <c r="O105" s="0" t="s">
        <v>296</v>
      </c>
    </row>
    <row r="106" customFormat="false" ht="14.5" hidden="false" customHeight="false" outlineLevel="0" collapsed="false">
      <c r="A106" s="0" t="s">
        <v>323</v>
      </c>
      <c r="B106" s="0" t="s">
        <v>324</v>
      </c>
      <c r="C106" s="11" t="n">
        <v>17.3815840751345</v>
      </c>
      <c r="D106" s="11" t="n">
        <v>13.8441727348063</v>
      </c>
      <c r="E106" s="12" t="n">
        <v>16.2135213755028</v>
      </c>
      <c r="F106" s="12"/>
      <c r="G106" s="12"/>
      <c r="H106" s="0" t="n">
        <f aca="false">AVERAGE(C106:F106)</f>
        <v>15.8130927284812</v>
      </c>
      <c r="K106" s="0" t="n">
        <f aca="false">_xlfn.STDEV.P(C106:G106)</f>
        <v>1.47163787975333</v>
      </c>
      <c r="L106" s="0" t="n">
        <f aca="false">K106/H106</f>
        <v>0.0930645197003581</v>
      </c>
      <c r="M106" s="0" t="s">
        <v>295</v>
      </c>
      <c r="N106" s="0" t="s">
        <v>107</v>
      </c>
      <c r="O106" s="0" t="s">
        <v>296</v>
      </c>
    </row>
    <row r="107" customFormat="false" ht="14.5" hidden="false" customHeight="false" outlineLevel="0" collapsed="false">
      <c r="A107" s="0" t="s">
        <v>325</v>
      </c>
      <c r="B107" s="0" t="s">
        <v>326</v>
      </c>
      <c r="C107" s="11" t="n">
        <v>10.4926175959423</v>
      </c>
      <c r="D107" s="11" t="n">
        <v>15.5397703389723</v>
      </c>
      <c r="E107" s="12" t="n">
        <v>9.97518034155952</v>
      </c>
      <c r="F107" s="12"/>
      <c r="G107" s="12"/>
      <c r="H107" s="0" t="n">
        <f aca="false">AVERAGE(C107:F107)</f>
        <v>12.0025227588247</v>
      </c>
      <c r="K107" s="0" t="n">
        <f aca="false">_xlfn.STDEV.P(C107:G107)</f>
        <v>2.51011628688139</v>
      </c>
      <c r="L107" s="0" t="n">
        <f aca="false">K107/H107</f>
        <v>0.209132391357963</v>
      </c>
      <c r="M107" s="0" t="s">
        <v>295</v>
      </c>
      <c r="N107" s="0" t="s">
        <v>107</v>
      </c>
      <c r="O107" s="0" t="s">
        <v>296</v>
      </c>
    </row>
    <row r="108" customFormat="false" ht="14.5" hidden="false" customHeight="false" outlineLevel="0" collapsed="false">
      <c r="A108" s="0" t="s">
        <v>327</v>
      </c>
      <c r="B108" s="0" t="s">
        <v>328</v>
      </c>
      <c r="C108" s="11" t="n">
        <v>10.1434903215865</v>
      </c>
      <c r="D108" s="11" t="n">
        <v>14.2192880841743</v>
      </c>
      <c r="E108" s="12" t="n">
        <v>6.43946629805588</v>
      </c>
      <c r="F108" s="12"/>
      <c r="G108" s="12"/>
      <c r="H108" s="0" t="n">
        <f aca="false">AVERAGE(C108:F108)</f>
        <v>10.2674149012722</v>
      </c>
      <c r="K108" s="0" t="n">
        <f aca="false">_xlfn.STDEV.P(C108:G108)</f>
        <v>3.17730753228038</v>
      </c>
      <c r="L108" s="0" t="n">
        <f aca="false">K108/H108</f>
        <v>0.309455453279353</v>
      </c>
      <c r="M108" s="0" t="s">
        <v>295</v>
      </c>
      <c r="N108" s="0" t="s">
        <v>107</v>
      </c>
      <c r="O108" s="0" t="s">
        <v>296</v>
      </c>
    </row>
    <row r="109" customFormat="false" ht="14.5" hidden="false" customHeight="false" outlineLevel="0" collapsed="false">
      <c r="A109" s="0" t="s">
        <v>329</v>
      </c>
      <c r="B109" s="0" t="s">
        <v>330</v>
      </c>
      <c r="C109" s="11" t="n">
        <v>8.66776352021093</v>
      </c>
      <c r="D109" s="11" t="n">
        <v>8.79071010929643</v>
      </c>
      <c r="E109" s="12" t="n">
        <v>13.4609427777435</v>
      </c>
      <c r="F109" s="12"/>
      <c r="G109" s="12"/>
      <c r="H109" s="0" t="n">
        <f aca="false">AVERAGE(C109:F109)</f>
        <v>10.3064721357503</v>
      </c>
      <c r="K109" s="0" t="n">
        <f aca="false">_xlfn.STDEV.P(C109:G109)</f>
        <v>2.23111223971957</v>
      </c>
      <c r="L109" s="0" t="n">
        <f aca="false">K109/H109</f>
        <v>0.216476812854368</v>
      </c>
      <c r="M109" s="0" t="s">
        <v>295</v>
      </c>
      <c r="N109" s="0" t="s">
        <v>107</v>
      </c>
      <c r="O109" s="0" t="s">
        <v>296</v>
      </c>
    </row>
    <row r="110" customFormat="false" ht="14.5" hidden="false" customHeight="false" outlineLevel="0" collapsed="false">
      <c r="A110" s="0" t="s">
        <v>331</v>
      </c>
      <c r="B110" s="0" t="s">
        <v>332</v>
      </c>
      <c r="C110" s="11" t="n">
        <v>14.356465420976</v>
      </c>
      <c r="D110" s="11" t="n">
        <v>9.07206281977669</v>
      </c>
      <c r="E110" s="12" t="n">
        <v>7.7126794951582</v>
      </c>
      <c r="F110" s="12"/>
      <c r="G110" s="12"/>
      <c r="H110" s="0" t="n">
        <f aca="false">AVERAGE(C110:F110)</f>
        <v>10.380402578637</v>
      </c>
      <c r="K110" s="0" t="n">
        <f aca="false">_xlfn.STDEV.P(C110:G110)</f>
        <v>2.8657503439163</v>
      </c>
      <c r="L110" s="0" t="n">
        <f aca="false">K110/H110</f>
        <v>0.276073140921727</v>
      </c>
      <c r="M110" s="0" t="s">
        <v>295</v>
      </c>
      <c r="N110" s="0" t="s">
        <v>107</v>
      </c>
      <c r="O110" s="0" t="s">
        <v>296</v>
      </c>
    </row>
    <row r="111" customFormat="false" ht="14.5" hidden="false" customHeight="false" outlineLevel="0" collapsed="false">
      <c r="A111" s="0" t="s">
        <v>333</v>
      </c>
      <c r="B111" s="0" t="s">
        <v>334</v>
      </c>
      <c r="C111" s="11" t="n">
        <v>9.6298471484311</v>
      </c>
      <c r="D111" s="11" t="n">
        <v>8.28354885036655</v>
      </c>
      <c r="E111" s="12" t="n">
        <v>6.50380172451121</v>
      </c>
      <c r="F111" s="12"/>
      <c r="G111" s="12"/>
      <c r="H111" s="0" t="n">
        <f aca="false">AVERAGE(C111:F111)</f>
        <v>8.13906590776962</v>
      </c>
      <c r="K111" s="0" t="n">
        <f aca="false">_xlfn.STDEV.P(C111:G111)</f>
        <v>1.2802855120711</v>
      </c>
      <c r="L111" s="0" t="n">
        <f aca="false">K111/H111</f>
        <v>0.157301283289637</v>
      </c>
      <c r="M111" s="0" t="s">
        <v>295</v>
      </c>
      <c r="N111" s="0" t="s">
        <v>107</v>
      </c>
      <c r="O111" s="0" t="s">
        <v>296</v>
      </c>
    </row>
    <row r="112" customFormat="false" ht="14.5" hidden="false" customHeight="false" outlineLevel="0" collapsed="false">
      <c r="A112" s="0" t="s">
        <v>335</v>
      </c>
      <c r="B112" s="0" t="s">
        <v>336</v>
      </c>
      <c r="C112" s="11" t="n">
        <v>9.80546943431823</v>
      </c>
      <c r="D112" s="11" t="n">
        <v>5.19154895037389</v>
      </c>
      <c r="E112" s="12" t="n">
        <v>11.009068973732</v>
      </c>
      <c r="F112" s="12"/>
      <c r="G112" s="12"/>
      <c r="H112" s="0" t="n">
        <f aca="false">AVERAGE(C112:F112)</f>
        <v>8.66869578614137</v>
      </c>
      <c r="K112" s="0" t="n">
        <f aca="false">_xlfn.STDEV.P(C112:G112)</f>
        <v>2.50733265323067</v>
      </c>
      <c r="L112" s="0" t="n">
        <f aca="false">K112/H112</f>
        <v>0.28923989433787</v>
      </c>
      <c r="M112" s="0" t="s">
        <v>295</v>
      </c>
      <c r="N112" s="0" t="s">
        <v>107</v>
      </c>
      <c r="O112" s="0" t="s">
        <v>296</v>
      </c>
    </row>
    <row r="113" customFormat="false" ht="14.5" hidden="false" customHeight="false" outlineLevel="0" collapsed="false">
      <c r="A113" s="7" t="s">
        <v>337</v>
      </c>
      <c r="B113" s="0" t="s">
        <v>338</v>
      </c>
      <c r="C113" s="11" t="n">
        <v>173.404255319149</v>
      </c>
      <c r="D113" s="11" t="n">
        <v>151.347132284921</v>
      </c>
      <c r="E113" s="12" t="n">
        <v>124.313906876349</v>
      </c>
      <c r="F113" s="12"/>
      <c r="G113" s="12"/>
      <c r="H113" s="0" t="n">
        <f aca="false">AVERAGE(C113:F113)</f>
        <v>149.688431493473</v>
      </c>
      <c r="K113" s="0" t="n">
        <f aca="false">_xlfn.STDEV.P(C113:G113)</f>
        <v>20.0753421522613</v>
      </c>
      <c r="L113" s="0" t="n">
        <f aca="false">K113/H113</f>
        <v>0.13411418605944</v>
      </c>
      <c r="M113" s="0" t="s">
        <v>295</v>
      </c>
      <c r="N113" s="0" t="s">
        <v>125</v>
      </c>
      <c r="O113" s="0" t="s">
        <v>296</v>
      </c>
    </row>
    <row r="114" customFormat="false" ht="14.5" hidden="false" customHeight="false" outlineLevel="0" collapsed="false">
      <c r="A114" s="7" t="s">
        <v>339</v>
      </c>
      <c r="B114" s="0" t="s">
        <v>340</v>
      </c>
      <c r="C114" s="11" t="n">
        <v>181.105072463768</v>
      </c>
      <c r="D114" s="11" t="n">
        <v>148.333333333333</v>
      </c>
      <c r="E114" s="12" t="n">
        <v>143.333333333333</v>
      </c>
      <c r="F114" s="12"/>
      <c r="G114" s="12"/>
      <c r="H114" s="0" t="n">
        <f aca="false">AVERAGE(C114:F114)</f>
        <v>157.590579710145</v>
      </c>
      <c r="K114" s="0" t="n">
        <f aca="false">_xlfn.STDEV.P(C114:G114)</f>
        <v>16.7520849865552</v>
      </c>
      <c r="L114" s="0" t="n">
        <f aca="false">K114/H114</f>
        <v>0.106301309490499</v>
      </c>
      <c r="M114" s="0" t="s">
        <v>295</v>
      </c>
      <c r="N114" s="0" t="s">
        <v>125</v>
      </c>
      <c r="O114" s="0" t="s">
        <v>296</v>
      </c>
    </row>
    <row r="115" customFormat="false" ht="14.5" hidden="false" customHeight="false" outlineLevel="0" collapsed="false">
      <c r="A115" s="0" t="s">
        <v>341</v>
      </c>
      <c r="B115" s="0" t="s">
        <v>342</v>
      </c>
      <c r="C115" s="11" t="n">
        <v>32.554580912047</v>
      </c>
      <c r="D115" s="11" t="n">
        <v>35.0535797366133</v>
      </c>
      <c r="E115" s="12" t="n">
        <v>34.5102949680361</v>
      </c>
      <c r="F115" s="12"/>
      <c r="G115" s="12"/>
      <c r="H115" s="0" t="n">
        <f aca="false">AVERAGE(C115:F115)</f>
        <v>34.0394852055655</v>
      </c>
      <c r="K115" s="0" t="n">
        <f aca="false">_xlfn.STDEV.P(C115:G115)</f>
        <v>1.07315583075469</v>
      </c>
      <c r="L115" s="0" t="n">
        <f aca="false">K115/H115</f>
        <v>0.0315267937888563</v>
      </c>
      <c r="M115" s="0" t="s">
        <v>295</v>
      </c>
      <c r="N115" s="0" t="s">
        <v>107</v>
      </c>
      <c r="O115" s="0" t="s">
        <v>296</v>
      </c>
    </row>
    <row r="116" customFormat="false" ht="14.5" hidden="false" customHeight="false" outlineLevel="0" collapsed="false">
      <c r="A116" s="7" t="s">
        <v>343</v>
      </c>
      <c r="B116" s="0" t="s">
        <v>344</v>
      </c>
      <c r="C116" s="11" t="n">
        <v>227.504025764895</v>
      </c>
      <c r="D116" s="11" t="n">
        <v>201.799242424243</v>
      </c>
      <c r="E116" s="12" t="n">
        <v>173.333333333333</v>
      </c>
      <c r="F116" s="12"/>
      <c r="G116" s="12"/>
      <c r="H116" s="0" t="n">
        <f aca="false">AVERAGE(C116:F116)</f>
        <v>200.878867174157</v>
      </c>
      <c r="K116" s="0" t="n">
        <f aca="false">_xlfn.STDEV.P(C116:G116)</f>
        <v>22.1246664393605</v>
      </c>
      <c r="L116" s="0" t="n">
        <f aca="false">K116/H116</f>
        <v>0.110139342931375</v>
      </c>
      <c r="M116" s="0" t="s">
        <v>295</v>
      </c>
      <c r="N116" s="0" t="s">
        <v>125</v>
      </c>
      <c r="O116" s="0" t="s">
        <v>296</v>
      </c>
    </row>
    <row r="117" customFormat="false" ht="14.5" hidden="false" customHeight="false" outlineLevel="0" collapsed="false">
      <c r="A117" s="7" t="s">
        <v>345</v>
      </c>
      <c r="B117" s="0" t="s">
        <v>346</v>
      </c>
      <c r="C117" s="11" t="n">
        <v>191.111111111111</v>
      </c>
      <c r="D117" s="11" t="n">
        <v>159.444444444444</v>
      </c>
      <c r="E117" s="12" t="n">
        <v>158.148148148148</v>
      </c>
      <c r="F117" s="12"/>
      <c r="G117" s="12"/>
      <c r="H117" s="0" t="n">
        <f aca="false">AVERAGE(C117:F117)</f>
        <v>169.567901234568</v>
      </c>
      <c r="K117" s="0" t="n">
        <f aca="false">_xlfn.STDEV.P(C117:G117)</f>
        <v>15.2425394835319</v>
      </c>
      <c r="L117" s="0" t="n">
        <f aca="false">K117/H117</f>
        <v>0.0898904767503521</v>
      </c>
      <c r="M117" s="0" t="s">
        <v>295</v>
      </c>
      <c r="N117" s="0" t="s">
        <v>125</v>
      </c>
      <c r="O117" s="0" t="s">
        <v>296</v>
      </c>
    </row>
    <row r="118" customFormat="false" ht="14.5" hidden="false" customHeight="false" outlineLevel="0" collapsed="false">
      <c r="A118" s="7" t="s">
        <v>347</v>
      </c>
      <c r="B118" s="0" t="s">
        <v>348</v>
      </c>
      <c r="C118" s="11" t="n">
        <v>190.03421900161</v>
      </c>
      <c r="D118" s="11" t="n">
        <v>159.351851851852</v>
      </c>
      <c r="E118" s="12" t="n">
        <v>143.888888888889</v>
      </c>
      <c r="F118" s="12"/>
      <c r="G118" s="12"/>
      <c r="H118" s="0" t="n">
        <f aca="false">AVERAGE(C118:F118)</f>
        <v>164.424986580784</v>
      </c>
      <c r="K118" s="0" t="n">
        <f aca="false">_xlfn.STDEV.P(C118:G118)</f>
        <v>19.1772503205651</v>
      </c>
      <c r="L118" s="0" t="n">
        <f aca="false">K118/H118</f>
        <v>0.116632214600444</v>
      </c>
      <c r="M118" s="0" t="s">
        <v>295</v>
      </c>
      <c r="N118" s="0" t="s">
        <v>125</v>
      </c>
      <c r="O118" s="0" t="s">
        <v>296</v>
      </c>
    </row>
    <row r="119" customFormat="false" ht="14.5" hidden="false" customHeight="false" outlineLevel="0" collapsed="false">
      <c r="A119" s="7" t="s">
        <v>349</v>
      </c>
      <c r="B119" s="0" t="s">
        <v>350</v>
      </c>
      <c r="C119" s="11" t="n">
        <v>192.962962962963</v>
      </c>
      <c r="D119" s="11" t="n">
        <v>151.944444444444</v>
      </c>
      <c r="E119" s="12" t="n">
        <v>145.092592592593</v>
      </c>
      <c r="F119" s="12"/>
      <c r="G119" s="12"/>
      <c r="H119" s="0" t="n">
        <f aca="false">AVERAGE(C119:F119)</f>
        <v>163.333333333333</v>
      </c>
      <c r="K119" s="0" t="n">
        <f aca="false">_xlfn.STDEV.P(C119:G119)</f>
        <v>21.1372212371399</v>
      </c>
      <c r="L119" s="0" t="n">
        <f aca="false">K119/H119</f>
        <v>0.129411558594734</v>
      </c>
      <c r="M119" s="0" t="s">
        <v>295</v>
      </c>
      <c r="N119" s="0" t="s">
        <v>125</v>
      </c>
      <c r="O119" s="0" t="s">
        <v>296</v>
      </c>
    </row>
    <row r="120" customFormat="false" ht="14.5" hidden="false" customHeight="false" outlineLevel="0" collapsed="false">
      <c r="A120" s="7" t="s">
        <v>351</v>
      </c>
      <c r="B120" s="0" t="s">
        <v>352</v>
      </c>
      <c r="C120" s="11" t="n">
        <v>171.542553191489</v>
      </c>
      <c r="D120" s="11" t="n">
        <v>152.264492753623</v>
      </c>
      <c r="E120" s="12" t="n">
        <v>130.878045020043</v>
      </c>
      <c r="F120" s="12"/>
      <c r="G120" s="12"/>
      <c r="H120" s="0" t="n">
        <f aca="false">AVERAGE(C120:F120)</f>
        <v>151.561696988385</v>
      </c>
      <c r="K120" s="0" t="n">
        <f aca="false">_xlfn.STDEV.P(C120:G120)</f>
        <v>16.6086523158288</v>
      </c>
      <c r="L120" s="0" t="n">
        <f aca="false">K120/H120</f>
        <v>0.109583441237806</v>
      </c>
      <c r="M120" s="0" t="s">
        <v>295</v>
      </c>
      <c r="N120" s="0" t="s">
        <v>125</v>
      </c>
      <c r="O120" s="0" t="s">
        <v>296</v>
      </c>
    </row>
    <row r="121" customFormat="false" ht="14.5" hidden="false" customHeight="false" outlineLevel="0" collapsed="false">
      <c r="A121" s="0" t="s">
        <v>353</v>
      </c>
      <c r="B121" s="0" t="s">
        <v>354</v>
      </c>
      <c r="C121" s="11" t="n">
        <v>15.3050420271285</v>
      </c>
      <c r="D121" s="11" t="n">
        <v>15.1781787182302</v>
      </c>
      <c r="E121" s="12" t="n">
        <v>14.144547979728</v>
      </c>
      <c r="F121" s="12"/>
      <c r="G121" s="12"/>
      <c r="H121" s="0" t="n">
        <f aca="false">AVERAGE(C121:F121)</f>
        <v>14.8759229083622</v>
      </c>
      <c r="K121" s="0" t="n">
        <f aca="false">_xlfn.STDEV.P(C121:G121)</f>
        <v>0.519747079172299</v>
      </c>
      <c r="L121" s="0" t="n">
        <f aca="false">K121/H121</f>
        <v>0.0349388123596777</v>
      </c>
      <c r="M121" s="0" t="s">
        <v>295</v>
      </c>
      <c r="N121" s="0" t="s">
        <v>107</v>
      </c>
      <c r="O121" s="0" t="s">
        <v>296</v>
      </c>
    </row>
    <row r="122" customFormat="false" ht="14.5" hidden="false" customHeight="false" outlineLevel="0" collapsed="false">
      <c r="A122" s="7" t="s">
        <v>355</v>
      </c>
      <c r="B122" s="0" t="s">
        <v>356</v>
      </c>
      <c r="C122" s="11" t="n">
        <v>172.010869565217</v>
      </c>
      <c r="D122" s="11" t="n">
        <v>153.148148148148</v>
      </c>
      <c r="E122" s="12" t="n">
        <v>122.777777777778</v>
      </c>
      <c r="F122" s="12"/>
      <c r="G122" s="12"/>
      <c r="H122" s="0" t="n">
        <f aca="false">AVERAGE(C122:F122)</f>
        <v>149.312265163714</v>
      </c>
      <c r="K122" s="0" t="n">
        <f aca="false">_xlfn.STDEV.P(C122:G122)</f>
        <v>20.2815158940401</v>
      </c>
      <c r="L122" s="0" t="n">
        <f aca="false">K122/H122</f>
        <v>0.135832886011087</v>
      </c>
      <c r="M122" s="0" t="s">
        <v>295</v>
      </c>
      <c r="N122" s="0" t="s">
        <v>125</v>
      </c>
      <c r="O122" s="0" t="s">
        <v>296</v>
      </c>
    </row>
    <row r="123" customFormat="false" ht="14.5" hidden="false" customHeight="false" outlineLevel="0" collapsed="false">
      <c r="A123" s="7" t="s">
        <v>357</v>
      </c>
      <c r="B123" s="0" t="s">
        <v>358</v>
      </c>
      <c r="C123" s="11" t="n">
        <v>168.840579710145</v>
      </c>
      <c r="D123" s="11" t="n">
        <v>133.695652173913</v>
      </c>
      <c r="E123" s="12" t="n">
        <v>120.386473429952</v>
      </c>
      <c r="F123" s="12"/>
      <c r="G123" s="12"/>
      <c r="H123" s="0" t="n">
        <f aca="false">AVERAGE(C123:F123)</f>
        <v>140.97423510467</v>
      </c>
      <c r="K123" s="0" t="n">
        <f aca="false">_xlfn.STDEV.P(C123:G123)</f>
        <v>20.439886349374</v>
      </c>
      <c r="L123" s="0" t="n">
        <f aca="false">K123/H123</f>
        <v>0.144990227002813</v>
      </c>
      <c r="M123" s="0" t="s">
        <v>295</v>
      </c>
      <c r="N123" s="0" t="s">
        <v>125</v>
      </c>
      <c r="O123" s="0" t="s">
        <v>296</v>
      </c>
    </row>
    <row r="124" customFormat="false" ht="14.5" hidden="false" customHeight="false" outlineLevel="0" collapsed="false">
      <c r="A124" s="7" t="s">
        <v>359</v>
      </c>
      <c r="B124" s="0" t="s">
        <v>360</v>
      </c>
      <c r="C124" s="11" t="n">
        <v>178.623188405797</v>
      </c>
      <c r="D124" s="11" t="n">
        <v>138.586956521739</v>
      </c>
      <c r="E124" s="12" t="n">
        <v>112.210144927536</v>
      </c>
      <c r="F124" s="12"/>
      <c r="G124" s="12"/>
      <c r="H124" s="0" t="n">
        <f aca="false">AVERAGE(C124:F124)</f>
        <v>143.140096618357</v>
      </c>
      <c r="K124" s="0" t="n">
        <f aca="false">_xlfn.STDEV.P(C124:G124)</f>
        <v>27.3034967182584</v>
      </c>
      <c r="L124" s="0" t="n">
        <f aca="false">K124/H124</f>
        <v>0.190746669614563</v>
      </c>
      <c r="M124" s="0" t="s">
        <v>295</v>
      </c>
      <c r="N124" s="0" t="s">
        <v>125</v>
      </c>
      <c r="O124" s="0" t="s">
        <v>296</v>
      </c>
    </row>
    <row r="125" customFormat="false" ht="14.5" hidden="false" customHeight="false" outlineLevel="0" collapsed="false">
      <c r="A125" s="7" t="s">
        <v>361</v>
      </c>
      <c r="B125" s="0" t="s">
        <v>362</v>
      </c>
      <c r="C125" s="11" t="n">
        <v>167.553191489362</v>
      </c>
      <c r="D125" s="11" t="n">
        <v>136.829324699352</v>
      </c>
      <c r="E125" s="12" t="n">
        <v>110.47833795868</v>
      </c>
      <c r="F125" s="12"/>
      <c r="G125" s="12"/>
      <c r="H125" s="0" t="n">
        <f aca="false">AVERAGE(C125:F125)</f>
        <v>138.286951382465</v>
      </c>
      <c r="K125" s="0" t="n">
        <f aca="false">_xlfn.STDEV.P(C125:G125)</f>
        <v>23.3234964938463</v>
      </c>
      <c r="L125" s="0" t="n">
        <f aca="false">K125/H125</f>
        <v>0.168660139374537</v>
      </c>
      <c r="M125" s="0" t="s">
        <v>295</v>
      </c>
      <c r="N125" s="0" t="s">
        <v>125</v>
      </c>
      <c r="O125" s="0" t="s">
        <v>296</v>
      </c>
    </row>
    <row r="126" customFormat="false" ht="14.5" hidden="false" customHeight="false" outlineLevel="0" collapsed="false">
      <c r="A126" s="7" t="s">
        <v>363</v>
      </c>
      <c r="B126" s="0" t="s">
        <v>364</v>
      </c>
      <c r="C126" s="11" t="n">
        <v>169.47463768116</v>
      </c>
      <c r="D126" s="11" t="n">
        <v>139.321658615137</v>
      </c>
      <c r="E126" s="12" t="n">
        <v>118.792517006803</v>
      </c>
      <c r="F126" s="12"/>
      <c r="G126" s="12"/>
      <c r="H126" s="0" t="n">
        <f aca="false">AVERAGE(C126:F126)</f>
        <v>142.529604434367</v>
      </c>
      <c r="K126" s="0" t="n">
        <f aca="false">_xlfn.STDEV.P(C126:G126)</f>
        <v>20.8148588961004</v>
      </c>
      <c r="L126" s="0" t="n">
        <f aca="false">K126/H126</f>
        <v>0.146038845604777</v>
      </c>
      <c r="M126" s="0" t="s">
        <v>295</v>
      </c>
      <c r="N126" s="0" t="s">
        <v>125</v>
      </c>
      <c r="O126" s="0" t="s">
        <v>296</v>
      </c>
    </row>
    <row r="127" customFormat="false" ht="14.5" hidden="false" customHeight="false" outlineLevel="0" collapsed="false">
      <c r="A127" s="7" t="s">
        <v>365</v>
      </c>
      <c r="B127" s="0" t="s">
        <v>366</v>
      </c>
      <c r="C127" s="11" t="n">
        <v>194.235104669887</v>
      </c>
      <c r="D127" s="11" t="n">
        <v>154.166666666667</v>
      </c>
      <c r="E127" s="12" t="n">
        <v>156.944444444444</v>
      </c>
      <c r="F127" s="12"/>
      <c r="G127" s="12"/>
      <c r="H127" s="0" t="n">
        <f aca="false">AVERAGE(C127:F127)</f>
        <v>168.448738593666</v>
      </c>
      <c r="K127" s="0" t="n">
        <f aca="false">_xlfn.STDEV.P(C127:G127)</f>
        <v>18.2689448501793</v>
      </c>
      <c r="L127" s="0" t="n">
        <f aca="false">K127/H127</f>
        <v>0.108454031788554</v>
      </c>
      <c r="M127" s="0" t="s">
        <v>295</v>
      </c>
      <c r="N127" s="0" t="s">
        <v>125</v>
      </c>
      <c r="O127" s="0" t="s">
        <v>296</v>
      </c>
    </row>
    <row r="128" customFormat="false" ht="14.5" hidden="false" customHeight="false" outlineLevel="0" collapsed="false">
      <c r="A128" s="7" t="s">
        <v>367</v>
      </c>
      <c r="B128" s="0" t="s">
        <v>368</v>
      </c>
      <c r="C128" s="11" t="n">
        <v>249.192834138486</v>
      </c>
      <c r="D128" s="11" t="n">
        <v>222.916666666667</v>
      </c>
      <c r="E128" s="12" t="n">
        <v>196.111111111111</v>
      </c>
      <c r="F128" s="12"/>
      <c r="G128" s="12"/>
      <c r="H128" s="0" t="n">
        <f aca="false">AVERAGE(C128:F128)</f>
        <v>222.740203972088</v>
      </c>
      <c r="K128" s="0" t="n">
        <f aca="false">_xlfn.STDEV.P(C128:G128)</f>
        <v>21.6708819109986</v>
      </c>
      <c r="L128" s="0" t="n">
        <f aca="false">K128/H128</f>
        <v>0.0972921884982841</v>
      </c>
      <c r="M128" s="0" t="s">
        <v>295</v>
      </c>
      <c r="N128" s="0" t="s">
        <v>125</v>
      </c>
      <c r="O128" s="0" t="s">
        <v>296</v>
      </c>
    </row>
    <row r="129" customFormat="false" ht="14.5" hidden="false" customHeight="false" outlineLevel="0" collapsed="false">
      <c r="A129" s="7" t="s">
        <v>369</v>
      </c>
      <c r="B129" s="0" t="s">
        <v>370</v>
      </c>
      <c r="C129" s="11" t="n">
        <v>209.555152979066</v>
      </c>
      <c r="D129" s="11" t="n">
        <v>160.740740740741</v>
      </c>
      <c r="E129" s="12" t="n">
        <v>163.703703703704</v>
      </c>
      <c r="F129" s="12"/>
      <c r="G129" s="12"/>
      <c r="H129" s="0" t="n">
        <f aca="false">AVERAGE(C129:F129)</f>
        <v>177.999865807837</v>
      </c>
      <c r="K129" s="0" t="n">
        <f aca="false">_xlfn.STDEV.P(C129:G129)</f>
        <v>22.3457214208003</v>
      </c>
      <c r="L129" s="0" t="n">
        <f aca="false">K129/H129</f>
        <v>0.125537855432566</v>
      </c>
      <c r="M129" s="0" t="s">
        <v>295</v>
      </c>
      <c r="N129" s="0" t="s">
        <v>125</v>
      </c>
      <c r="O129" s="0" t="s">
        <v>296</v>
      </c>
    </row>
    <row r="130" customFormat="false" ht="14.5" hidden="false" customHeight="false" outlineLevel="0" collapsed="false">
      <c r="A130" s="7" t="s">
        <v>371</v>
      </c>
      <c r="B130" s="0" t="s">
        <v>372</v>
      </c>
      <c r="C130" s="11" t="n">
        <v>189.907407407407</v>
      </c>
      <c r="D130" s="11" t="n">
        <v>160.925925925926</v>
      </c>
      <c r="E130" s="12" t="n">
        <v>147.407407407407</v>
      </c>
      <c r="F130" s="12"/>
      <c r="G130" s="12"/>
      <c r="H130" s="0" t="n">
        <f aca="false">AVERAGE(C130:F130)</f>
        <v>166.08024691358</v>
      </c>
      <c r="K130" s="0" t="n">
        <f aca="false">_xlfn.STDEV.P(C130:G130)</f>
        <v>17.7292182311729</v>
      </c>
      <c r="L130" s="0" t="n">
        <f aca="false">K130/H130</f>
        <v>0.106750914456421</v>
      </c>
      <c r="M130" s="0" t="s">
        <v>295</v>
      </c>
      <c r="N130" s="0" t="s">
        <v>125</v>
      </c>
      <c r="O130" s="0" t="s">
        <v>296</v>
      </c>
    </row>
    <row r="131" customFormat="false" ht="14.5" hidden="false" customHeight="false" outlineLevel="0" collapsed="false">
      <c r="A131" s="0" t="s">
        <v>373</v>
      </c>
      <c r="B131" s="0" t="s">
        <v>374</v>
      </c>
      <c r="C131" s="11" t="n">
        <v>18.044331488043</v>
      </c>
      <c r="D131" s="11" t="n">
        <v>17.0265791186689</v>
      </c>
      <c r="E131" s="12" t="n">
        <v>18.735215130452</v>
      </c>
      <c r="F131" s="12"/>
      <c r="G131" s="12"/>
      <c r="H131" s="0" t="n">
        <f aca="false">AVERAGE(C131:F131)</f>
        <v>17.9353752457213</v>
      </c>
      <c r="K131" s="0" t="n">
        <f aca="false">_xlfn.STDEV.P(C131:G131)</f>
        <v>0.701789546918526</v>
      </c>
      <c r="L131" s="0" t="n">
        <f aca="false">K131/H131</f>
        <v>0.0391287908562686</v>
      </c>
      <c r="M131" s="0" t="s">
        <v>295</v>
      </c>
      <c r="N131" s="0" t="s">
        <v>107</v>
      </c>
      <c r="O131" s="0" t="s">
        <v>296</v>
      </c>
    </row>
    <row r="132" customFormat="false" ht="14.5" hidden="false" customHeight="false" outlineLevel="0" collapsed="false">
      <c r="A132" s="7" t="s">
        <v>375</v>
      </c>
      <c r="B132" s="0" t="s">
        <v>376</v>
      </c>
      <c r="C132" s="11" t="n">
        <v>174.537037037037</v>
      </c>
      <c r="D132" s="11" t="n">
        <v>140.740740740741</v>
      </c>
      <c r="E132" s="12" t="n">
        <v>137.777777777778</v>
      </c>
      <c r="F132" s="12"/>
      <c r="G132" s="12"/>
      <c r="H132" s="0" t="n">
        <f aca="false">AVERAGE(C132:F132)</f>
        <v>151.018518518519</v>
      </c>
      <c r="K132" s="0" t="n">
        <f aca="false">_xlfn.STDEV.P(C132:G132)</f>
        <v>16.674038150358</v>
      </c>
      <c r="L132" s="0" t="n">
        <f aca="false">K132/H132</f>
        <v>0.110410553049581</v>
      </c>
      <c r="M132" s="0" t="s">
        <v>295</v>
      </c>
      <c r="N132" s="0" t="s">
        <v>125</v>
      </c>
      <c r="O132" s="0" t="s">
        <v>296</v>
      </c>
    </row>
    <row r="133" customFormat="false" ht="14.5" hidden="false" customHeight="false" outlineLevel="0" collapsed="false">
      <c r="A133" s="7" t="s">
        <v>377</v>
      </c>
      <c r="B133" s="0" t="s">
        <v>378</v>
      </c>
      <c r="C133" s="11" t="n">
        <v>173.550724637681</v>
      </c>
      <c r="D133" s="11" t="n">
        <v>151.018518518519</v>
      </c>
      <c r="E133" s="12" t="n">
        <v>138.287037037037</v>
      </c>
      <c r="F133" s="12"/>
      <c r="G133" s="12"/>
      <c r="H133" s="0" t="n">
        <f aca="false">AVERAGE(C133:F133)</f>
        <v>154.285426731079</v>
      </c>
      <c r="K133" s="0" t="n">
        <f aca="false">_xlfn.STDEV.P(C133:G133)</f>
        <v>14.5804991398539</v>
      </c>
      <c r="L133" s="0" t="n">
        <f aca="false">K133/H133</f>
        <v>0.094503411299292</v>
      </c>
      <c r="M133" s="0" t="s">
        <v>295</v>
      </c>
      <c r="N133" s="0" t="s">
        <v>125</v>
      </c>
      <c r="O133" s="0" t="s">
        <v>296</v>
      </c>
    </row>
    <row r="134" customFormat="false" ht="14.5" hidden="false" customHeight="false" outlineLevel="0" collapsed="false">
      <c r="A134" s="0" t="s">
        <v>379</v>
      </c>
      <c r="B134" s="0" t="s">
        <v>380</v>
      </c>
      <c r="C134" s="11" t="n">
        <v>14.9164941326236</v>
      </c>
      <c r="D134" s="11" t="n">
        <v>8.89181354486749</v>
      </c>
      <c r="E134" s="12" t="n">
        <v>12.4872525408</v>
      </c>
      <c r="F134" s="12"/>
      <c r="G134" s="12"/>
      <c r="H134" s="0" t="n">
        <f aca="false">AVERAGE(C134:F134)</f>
        <v>12.0985200727637</v>
      </c>
      <c r="K134" s="0" t="n">
        <f aca="false">_xlfn.STDEV.P(C134:G134)</f>
        <v>2.47487760571448</v>
      </c>
      <c r="L134" s="0" t="n">
        <f aca="false">K134/H134</f>
        <v>0.204560358690973</v>
      </c>
      <c r="M134" s="0" t="s">
        <v>295</v>
      </c>
      <c r="N134" s="0" t="s">
        <v>107</v>
      </c>
      <c r="O134" s="0" t="s">
        <v>296</v>
      </c>
    </row>
    <row r="135" customFormat="false" ht="14.5" hidden="false" customHeight="false" outlineLevel="0" collapsed="false">
      <c r="A135" s="0" t="s">
        <v>381</v>
      </c>
      <c r="B135" s="0" t="s">
        <v>382</v>
      </c>
      <c r="C135" s="11" t="n">
        <v>24.0835858516652</v>
      </c>
      <c r="D135" s="11" t="n">
        <v>25.3853071985561</v>
      </c>
      <c r="E135" s="12" t="n">
        <v>25.3105258738766</v>
      </c>
      <c r="F135" s="12"/>
      <c r="G135" s="12"/>
      <c r="H135" s="0" t="n">
        <f aca="false">AVERAGE(C135:F135)</f>
        <v>24.9264729746993</v>
      </c>
      <c r="K135" s="0" t="n">
        <f aca="false">_xlfn.STDEV.P(C135:G135)</f>
        <v>0.596792587232074</v>
      </c>
      <c r="L135" s="0" t="n">
        <f aca="false">K135/H135</f>
        <v>0.0239421192014541</v>
      </c>
      <c r="M135" s="0" t="s">
        <v>295</v>
      </c>
      <c r="N135" s="0" t="s">
        <v>107</v>
      </c>
      <c r="O135" s="0" t="s">
        <v>296</v>
      </c>
    </row>
    <row r="136" customFormat="false" ht="14.5" hidden="false" customHeight="false" outlineLevel="0" collapsed="false">
      <c r="A136" s="0" t="s">
        <v>383</v>
      </c>
      <c r="B136" s="0" t="s">
        <v>384</v>
      </c>
      <c r="C136" s="11" t="n">
        <v>10.8854188327726</v>
      </c>
      <c r="D136" s="11" t="n">
        <v>13.2089406514928</v>
      </c>
      <c r="E136" s="12" t="n">
        <v>11.197136856498</v>
      </c>
      <c r="F136" s="12"/>
      <c r="G136" s="12"/>
      <c r="H136" s="0" t="n">
        <f aca="false">AVERAGE(C136:F136)</f>
        <v>11.7638321135878</v>
      </c>
      <c r="K136" s="0" t="n">
        <f aca="false">_xlfn.STDEV.P(C136:G136)</f>
        <v>1.02973978794751</v>
      </c>
      <c r="L136" s="0" t="n">
        <f aca="false">K136/H136</f>
        <v>0.0875343831843797</v>
      </c>
      <c r="M136" s="0" t="s">
        <v>295</v>
      </c>
      <c r="N136" s="0" t="s">
        <v>107</v>
      </c>
      <c r="O136" s="0" t="s">
        <v>296</v>
      </c>
    </row>
    <row r="137" customFormat="false" ht="14.5" hidden="false" customHeight="false" outlineLevel="0" collapsed="false">
      <c r="A137" s="0" t="s">
        <v>385</v>
      </c>
      <c r="B137" s="0" t="s">
        <v>386</v>
      </c>
      <c r="C137" s="11" t="n">
        <v>8.27260318092898</v>
      </c>
      <c r="D137" s="11" t="n">
        <v>0.834117077063385</v>
      </c>
      <c r="E137" s="12" t="n">
        <v>9.60264875798</v>
      </c>
      <c r="F137" s="12"/>
      <c r="G137" s="12"/>
      <c r="H137" s="0" t="n">
        <f aca="false">AVERAGE(C137:F137)</f>
        <v>6.23645633865746</v>
      </c>
      <c r="K137" s="0" t="n">
        <f aca="false">_xlfn.STDEV.P(C137:G137)</f>
        <v>3.85842864667979</v>
      </c>
      <c r="L137" s="0" t="n">
        <f aca="false">K137/H137</f>
        <v>0.618689274350056</v>
      </c>
      <c r="M137" s="0" t="s">
        <v>295</v>
      </c>
      <c r="N137" s="0" t="s">
        <v>107</v>
      </c>
      <c r="O137" s="0" t="s">
        <v>296</v>
      </c>
    </row>
    <row r="138" customFormat="false" ht="14.5" hidden="false" customHeight="false" outlineLevel="0" collapsed="false">
      <c r="A138" s="0" t="s">
        <v>387</v>
      </c>
      <c r="B138" s="0" t="s">
        <v>388</v>
      </c>
      <c r="C138" s="11" t="n">
        <v>9.86264050430498</v>
      </c>
      <c r="D138" s="11" t="n">
        <v>1.94857690631655</v>
      </c>
      <c r="E138" s="12" t="n">
        <v>4.76068633150205</v>
      </c>
      <c r="F138" s="12"/>
      <c r="G138" s="12"/>
      <c r="H138" s="0" t="n">
        <f aca="false">AVERAGE(C138:F138)</f>
        <v>5.52396791404119</v>
      </c>
      <c r="K138" s="0" t="n">
        <f aca="false">_xlfn.STDEV.P(C138:G138)</f>
        <v>3.27567293228267</v>
      </c>
      <c r="L138" s="0" t="n">
        <f aca="false">K138/H138</f>
        <v>0.59299275145251</v>
      </c>
      <c r="M138" s="0" t="s">
        <v>295</v>
      </c>
      <c r="N138" s="0" t="s">
        <v>107</v>
      </c>
      <c r="O138" s="0" t="s">
        <v>296</v>
      </c>
    </row>
    <row r="139" customFormat="false" ht="14.5" hidden="false" customHeight="false" outlineLevel="0" collapsed="false">
      <c r="A139" s="0" t="s">
        <v>389</v>
      </c>
      <c r="B139" s="0" t="s">
        <v>390</v>
      </c>
      <c r="C139" s="11" t="n">
        <v>42.8349148118676</v>
      </c>
      <c r="D139" s="11" t="n">
        <v>41.7999903566233</v>
      </c>
      <c r="E139" s="12" t="n">
        <v>42.5845583824447</v>
      </c>
      <c r="F139" s="12"/>
      <c r="G139" s="12"/>
      <c r="H139" s="0" t="n">
        <f aca="false">AVERAGE(C139:F139)</f>
        <v>42.4064878503119</v>
      </c>
      <c r="K139" s="0" t="n">
        <f aca="false">_xlfn.STDEV.P(C139:G139)</f>
        <v>0.440869589808015</v>
      </c>
      <c r="L139" s="0" t="n">
        <f aca="false">K139/H139</f>
        <v>0.0103962768943331</v>
      </c>
      <c r="M139" s="0" t="s">
        <v>295</v>
      </c>
      <c r="N139" s="0" t="s">
        <v>107</v>
      </c>
      <c r="O139" s="0" t="s">
        <v>296</v>
      </c>
    </row>
    <row r="140" customFormat="false" ht="14.5" hidden="false" customHeight="false" outlineLevel="0" collapsed="false">
      <c r="A140" s="0" t="s">
        <v>391</v>
      </c>
      <c r="B140" s="0" t="s">
        <v>392</v>
      </c>
      <c r="C140" s="11" t="n">
        <v>54.7822423725505</v>
      </c>
      <c r="D140" s="11" t="n">
        <v>48.4891845104465</v>
      </c>
      <c r="E140" s="12" t="n">
        <v>61.2841869794251</v>
      </c>
      <c r="F140" s="12"/>
      <c r="G140" s="12"/>
      <c r="H140" s="0" t="n">
        <f aca="false">AVERAGE(C140:F140)</f>
        <v>54.851871287474</v>
      </c>
      <c r="K140" s="0" t="n">
        <f aca="false">_xlfn.STDEV.P(C140:G140)</f>
        <v>5.22376991483081</v>
      </c>
      <c r="L140" s="0" t="n">
        <f aca="false">K140/H140</f>
        <v>0.0952341240548289</v>
      </c>
      <c r="M140" s="0" t="s">
        <v>295</v>
      </c>
      <c r="N140" s="0" t="s">
        <v>107</v>
      </c>
      <c r="O140" s="0" t="s">
        <v>296</v>
      </c>
    </row>
    <row r="141" customFormat="false" ht="14.5" hidden="false" customHeight="false" outlineLevel="0" collapsed="false">
      <c r="A141" s="7" t="s">
        <v>393</v>
      </c>
      <c r="B141" s="0" t="s">
        <v>394</v>
      </c>
      <c r="C141" s="11" t="n">
        <v>193.611111111111</v>
      </c>
      <c r="D141" s="11" t="n">
        <v>154.166666666667</v>
      </c>
      <c r="E141" s="12" t="n">
        <v>157.183977455717</v>
      </c>
      <c r="F141" s="12"/>
      <c r="G141" s="12"/>
      <c r="H141" s="0" t="n">
        <f aca="false">AVERAGE(C141:F141)</f>
        <v>168.320585077832</v>
      </c>
      <c r="K141" s="0" t="n">
        <f aca="false">_xlfn.STDEV.P(C141:G141)</f>
        <v>17.925476681331</v>
      </c>
      <c r="L141" s="0" t="n">
        <f aca="false">K141/H141</f>
        <v>0.10649604546611</v>
      </c>
      <c r="M141" s="0" t="s">
        <v>295</v>
      </c>
      <c r="N141" s="0" t="s">
        <v>125</v>
      </c>
      <c r="O141" s="0" t="s">
        <v>296</v>
      </c>
    </row>
    <row r="142" customFormat="false" ht="14.5" hidden="false" customHeight="false" outlineLevel="0" collapsed="false">
      <c r="A142" s="0" t="s">
        <v>395</v>
      </c>
      <c r="B142" s="0" t="s">
        <v>396</v>
      </c>
      <c r="C142" s="11" t="n">
        <v>7.28629193057134</v>
      </c>
      <c r="D142" s="11" t="n">
        <v>4.83759318322454</v>
      </c>
      <c r="E142" s="12" t="n">
        <v>12.77858509808</v>
      </c>
      <c r="F142" s="12"/>
      <c r="G142" s="12"/>
      <c r="H142" s="0" t="n">
        <f aca="false">AVERAGE(C142:F142)</f>
        <v>8.30082340395863</v>
      </c>
      <c r="K142" s="0" t="n">
        <f aca="false">_xlfn.STDEV.P(C142:G142)</f>
        <v>3.32032064022136</v>
      </c>
      <c r="L142" s="0" t="n">
        <f aca="false">K142/H142</f>
        <v>0.399998949337714</v>
      </c>
      <c r="M142" s="0" t="s">
        <v>295</v>
      </c>
      <c r="N142" s="0" t="s">
        <v>107</v>
      </c>
      <c r="O142" s="0" t="s">
        <v>296</v>
      </c>
    </row>
    <row r="143" customFormat="false" ht="14.5" hidden="false" customHeight="false" outlineLevel="0" collapsed="false">
      <c r="A143" s="0" t="s">
        <v>397</v>
      </c>
      <c r="B143" s="0" t="s">
        <v>398</v>
      </c>
      <c r="C143" s="11" t="n">
        <v>9.86048003547952</v>
      </c>
      <c r="D143" s="11" t="n">
        <v>10.2861953478096</v>
      </c>
      <c r="E143" s="12" t="n">
        <v>6.13023890638036</v>
      </c>
      <c r="F143" s="12"/>
      <c r="G143" s="12"/>
      <c r="H143" s="0" t="n">
        <f aca="false">AVERAGE(C143:F143)</f>
        <v>8.75897142988983</v>
      </c>
      <c r="K143" s="0" t="n">
        <f aca="false">_xlfn.STDEV.P(C143:G143)</f>
        <v>1.86690195991566</v>
      </c>
      <c r="L143" s="0" t="n">
        <f aca="false">K143/H143</f>
        <v>0.213141688480099</v>
      </c>
      <c r="M143" s="0" t="s">
        <v>295</v>
      </c>
      <c r="N143" s="0" t="s">
        <v>107</v>
      </c>
      <c r="O143" s="0" t="s">
        <v>296</v>
      </c>
    </row>
    <row r="144" customFormat="false" ht="14.5" hidden="false" customHeight="false" outlineLevel="0" collapsed="false">
      <c r="A144" s="0" t="s">
        <v>399</v>
      </c>
      <c r="B144" s="0" t="s">
        <v>400</v>
      </c>
      <c r="C144" s="11" t="n">
        <v>6.67368871010621</v>
      </c>
      <c r="D144" s="11" t="n">
        <v>6.67782213641337</v>
      </c>
      <c r="E144" s="12" t="n">
        <v>3.98723873915508</v>
      </c>
      <c r="F144" s="12"/>
      <c r="G144" s="12"/>
      <c r="H144" s="0" t="n">
        <f aca="false">AVERAGE(C144:F144)</f>
        <v>5.77958319522489</v>
      </c>
      <c r="K144" s="0" t="n">
        <f aca="false">_xlfn.STDEV.P(C144:G144)</f>
        <v>1.26738004250406</v>
      </c>
      <c r="L144" s="0" t="n">
        <f aca="false">K144/H144</f>
        <v>0.219285716580942</v>
      </c>
      <c r="M144" s="0" t="s">
        <v>295</v>
      </c>
      <c r="N144" s="0" t="s">
        <v>107</v>
      </c>
      <c r="O144" s="0" t="s">
        <v>296</v>
      </c>
    </row>
    <row r="145" customFormat="false" ht="14.5" hidden="false" customHeight="false" outlineLevel="0" collapsed="false">
      <c r="A145" s="0" t="s">
        <v>401</v>
      </c>
      <c r="B145" s="0" t="s">
        <v>402</v>
      </c>
      <c r="C145" s="11" t="n">
        <v>8.10189629380619</v>
      </c>
      <c r="D145" s="11" t="n">
        <v>5.19470528011957</v>
      </c>
      <c r="E145" s="12" t="n">
        <v>6.08393613684449</v>
      </c>
      <c r="F145" s="12"/>
      <c r="G145" s="12"/>
      <c r="H145" s="0" t="n">
        <f aca="false">AVERAGE(C145:F145)</f>
        <v>6.46017923692342</v>
      </c>
      <c r="K145" s="0" t="n">
        <f aca="false">_xlfn.STDEV.P(C145:G145)</f>
        <v>1.21630836284302</v>
      </c>
      <c r="L145" s="0" t="n">
        <f aca="false">K145/H145</f>
        <v>0.188277804413098</v>
      </c>
      <c r="M145" s="0" t="s">
        <v>295</v>
      </c>
      <c r="N145" s="0" t="s">
        <v>107</v>
      </c>
      <c r="O145" s="0" t="s">
        <v>296</v>
      </c>
    </row>
    <row r="146" customFormat="false" ht="14.5" hidden="false" customHeight="false" outlineLevel="0" collapsed="false">
      <c r="A146" s="0" t="s">
        <v>403</v>
      </c>
      <c r="B146" s="0" t="s">
        <v>404</v>
      </c>
      <c r="C146" s="11" t="n">
        <v>7.83784345138453</v>
      </c>
      <c r="D146" s="11" t="n">
        <v>12.2247966927098</v>
      </c>
      <c r="E146" s="12" t="n">
        <v>4.97683930015598</v>
      </c>
      <c r="F146" s="12"/>
      <c r="G146" s="12"/>
      <c r="H146" s="0" t="n">
        <f aca="false">AVERAGE(C146:F146)</f>
        <v>8.34649314808344</v>
      </c>
      <c r="K146" s="0" t="n">
        <f aca="false">_xlfn.STDEV.P(C146:G146)</f>
        <v>2.98074542986961</v>
      </c>
      <c r="L146" s="0" t="n">
        <f aca="false">K146/H146</f>
        <v>0.35712548695425</v>
      </c>
      <c r="M146" s="0" t="s">
        <v>295</v>
      </c>
      <c r="N146" s="0" t="s">
        <v>107</v>
      </c>
      <c r="O146" s="0" t="s">
        <v>296</v>
      </c>
    </row>
    <row r="147" customFormat="false" ht="14.5" hidden="false" customHeight="false" outlineLevel="0" collapsed="false">
      <c r="A147" s="0" t="s">
        <v>405</v>
      </c>
      <c r="B147" s="0" t="s">
        <v>406</v>
      </c>
      <c r="C147" s="11" t="n">
        <v>8.73626603160058</v>
      </c>
      <c r="D147" s="11" t="n">
        <v>1.88665949583112</v>
      </c>
      <c r="E147" s="12" t="n">
        <v>6.35310692819812</v>
      </c>
      <c r="F147" s="12"/>
      <c r="G147" s="12"/>
      <c r="H147" s="0" t="n">
        <f aca="false">AVERAGE(C147:F147)</f>
        <v>5.65867748520994</v>
      </c>
      <c r="K147" s="0" t="n">
        <f aca="false">_xlfn.STDEV.P(C147:G147)</f>
        <v>2.83912564148197</v>
      </c>
      <c r="L147" s="0" t="n">
        <f aca="false">K147/H147</f>
        <v>0.501729538200856</v>
      </c>
      <c r="M147" s="0" t="s">
        <v>295</v>
      </c>
      <c r="N147" s="0" t="s">
        <v>107</v>
      </c>
      <c r="O147" s="0" t="s">
        <v>296</v>
      </c>
    </row>
    <row r="148" customFormat="false" ht="14.5" hidden="false" customHeight="false" outlineLevel="0" collapsed="false">
      <c r="A148" s="0" t="s">
        <v>407</v>
      </c>
      <c r="B148" s="0" t="s">
        <v>408</v>
      </c>
      <c r="C148" s="11" t="n">
        <v>7.41234211029952</v>
      </c>
      <c r="D148" s="11" t="n">
        <v>6.2807530913698</v>
      </c>
      <c r="E148" s="12" t="n">
        <v>5.58923273028524</v>
      </c>
      <c r="F148" s="12"/>
      <c r="G148" s="12"/>
      <c r="H148" s="0" t="n">
        <f aca="false">AVERAGE(C148:F148)</f>
        <v>6.42744264398485</v>
      </c>
      <c r="K148" s="0" t="n">
        <f aca="false">_xlfn.STDEV.P(C148:G148)</f>
        <v>0.75147424950729</v>
      </c>
      <c r="L148" s="0" t="n">
        <f aca="false">K148/H148</f>
        <v>0.116916523589761</v>
      </c>
      <c r="M148" s="0" t="s">
        <v>295</v>
      </c>
      <c r="N148" s="0" t="s">
        <v>107</v>
      </c>
      <c r="O148" s="0" t="s">
        <v>296</v>
      </c>
    </row>
    <row r="149" customFormat="false" ht="14.5" hidden="false" customHeight="false" outlineLevel="0" collapsed="false">
      <c r="A149" s="0" t="s">
        <v>409</v>
      </c>
      <c r="B149" s="0" t="s">
        <v>410</v>
      </c>
      <c r="C149" s="11" t="n">
        <v>32.9300161271777</v>
      </c>
      <c r="D149" s="11" t="n">
        <v>34.424820758338</v>
      </c>
      <c r="E149" s="12" t="n">
        <v>30.8856296674051</v>
      </c>
      <c r="F149" s="12"/>
      <c r="G149" s="12"/>
      <c r="H149" s="0" t="n">
        <f aca="false">AVERAGE(C149:F149)</f>
        <v>32.7468221843069</v>
      </c>
      <c r="K149" s="0" t="n">
        <f aca="false">_xlfn.STDEV.P(C149:G149)</f>
        <v>1.45066385034878</v>
      </c>
      <c r="L149" s="0" t="n">
        <f aca="false">K149/H149</f>
        <v>0.0442993778811298</v>
      </c>
      <c r="M149" s="0" t="s">
        <v>295</v>
      </c>
      <c r="N149" s="0" t="s">
        <v>107</v>
      </c>
      <c r="O149" s="0" t="s">
        <v>296</v>
      </c>
    </row>
    <row r="150" customFormat="false" ht="14.5" hidden="false" customHeight="false" outlineLevel="0" collapsed="false">
      <c r="A150" s="0" t="s">
        <v>411</v>
      </c>
      <c r="B150" s="0" t="s">
        <v>412</v>
      </c>
      <c r="C150" s="11" t="n">
        <v>23.9431494963436</v>
      </c>
      <c r="D150" s="11" t="n">
        <v>27.1253594218736</v>
      </c>
      <c r="E150" s="12" t="n">
        <v>24.981477248295</v>
      </c>
      <c r="F150" s="12"/>
      <c r="G150" s="12"/>
      <c r="H150" s="0" t="n">
        <f aca="false">AVERAGE(C150:F150)</f>
        <v>25.3499953888374</v>
      </c>
      <c r="K150" s="0" t="n">
        <f aca="false">_xlfn.STDEV.P(C150:G150)</f>
        <v>1.32500797921296</v>
      </c>
      <c r="L150" s="0" t="n">
        <f aca="false">K150/H150</f>
        <v>0.0522685688454372</v>
      </c>
      <c r="M150" s="0" t="s">
        <v>295</v>
      </c>
      <c r="N150" s="0" t="s">
        <v>107</v>
      </c>
      <c r="O150" s="0" t="s">
        <v>296</v>
      </c>
    </row>
    <row r="151" customFormat="false" ht="14.5" hidden="false" customHeight="false" outlineLevel="0" collapsed="false">
      <c r="A151" s="0" t="s">
        <v>413</v>
      </c>
      <c r="B151" s="0" t="s">
        <v>414</v>
      </c>
      <c r="C151" s="11" t="n">
        <v>20.2240523232664</v>
      </c>
      <c r="D151" s="11" t="n">
        <v>16.7204648334039</v>
      </c>
      <c r="E151" s="12" t="n">
        <v>17.4796042110412</v>
      </c>
      <c r="F151" s="12"/>
      <c r="G151" s="12"/>
      <c r="H151" s="0" t="n">
        <f aca="false">AVERAGE(C151:F151)</f>
        <v>18.1413737892372</v>
      </c>
      <c r="K151" s="0" t="n">
        <f aca="false">_xlfn.STDEV.P(C151:G151)</f>
        <v>1.50493312271111</v>
      </c>
      <c r="L151" s="0" t="n">
        <f aca="false">K151/H151</f>
        <v>0.0829558521970341</v>
      </c>
      <c r="M151" s="0" t="s">
        <v>295</v>
      </c>
      <c r="N151" s="0" t="s">
        <v>107</v>
      </c>
      <c r="O151" s="0" t="s">
        <v>296</v>
      </c>
    </row>
    <row r="152" customFormat="false" ht="14.5" hidden="false" customHeight="false" outlineLevel="0" collapsed="false">
      <c r="A152" s="0" t="s">
        <v>415</v>
      </c>
      <c r="B152" s="0" t="s">
        <v>416</v>
      </c>
      <c r="C152" s="11" t="n">
        <v>23.9251196466903</v>
      </c>
      <c r="D152" s="11" t="n">
        <v>26.1303711487192</v>
      </c>
      <c r="E152" s="12" t="n">
        <v>21.5507488750554</v>
      </c>
      <c r="F152" s="12"/>
      <c r="G152" s="12"/>
      <c r="H152" s="0" t="n">
        <f aca="false">AVERAGE(C152:F152)</f>
        <v>23.8687465568216</v>
      </c>
      <c r="K152" s="0" t="n">
        <f aca="false">_xlfn.STDEV.P(C152:G152)</f>
        <v>1.87004785790906</v>
      </c>
      <c r="L152" s="0" t="n">
        <f aca="false">K152/H152</f>
        <v>0.0783471328692208</v>
      </c>
      <c r="M152" s="0" t="s">
        <v>417</v>
      </c>
      <c r="N152" s="0" t="s">
        <v>107</v>
      </c>
      <c r="O152" s="0" t="s">
        <v>296</v>
      </c>
    </row>
    <row r="153" customFormat="false" ht="14.5" hidden="false" customHeight="false" outlineLevel="0" collapsed="false">
      <c r="A153" s="0" t="s">
        <v>418</v>
      </c>
      <c r="B153" s="0" t="s">
        <v>419</v>
      </c>
      <c r="C153" s="11" t="n">
        <v>18.5687819778795</v>
      </c>
      <c r="D153" s="11" t="n">
        <v>16.7802787477398</v>
      </c>
      <c r="E153" s="12" t="n">
        <v>16.6837770608205</v>
      </c>
      <c r="F153" s="12"/>
      <c r="G153" s="12"/>
      <c r="H153" s="0" t="n">
        <f aca="false">AVERAGE(C153:F153)</f>
        <v>17.3442792621466</v>
      </c>
      <c r="K153" s="0" t="n">
        <f aca="false">_xlfn.STDEV.P(C153:G153)</f>
        <v>0.866749990682628</v>
      </c>
      <c r="L153" s="0" t="n">
        <f aca="false">K153/H153</f>
        <v>0.0499732492531001</v>
      </c>
      <c r="M153" s="0" t="s">
        <v>417</v>
      </c>
      <c r="N153" s="0" t="s">
        <v>107</v>
      </c>
      <c r="O153" s="0" t="s">
        <v>296</v>
      </c>
    </row>
    <row r="154" customFormat="false" ht="14.5" hidden="false" customHeight="false" outlineLevel="0" collapsed="false">
      <c r="A154" s="0" t="s">
        <v>420</v>
      </c>
      <c r="B154" s="0" t="s">
        <v>421</v>
      </c>
      <c r="C154" s="11" t="n">
        <v>32.5627470976544</v>
      </c>
      <c r="D154" s="11" t="n">
        <v>32.4810464297102</v>
      </c>
      <c r="E154" s="12" t="n">
        <v>37.2604972092554</v>
      </c>
      <c r="F154" s="12"/>
      <c r="G154" s="12"/>
      <c r="H154" s="0" t="n">
        <f aca="false">AVERAGE(C154:F154)</f>
        <v>34.10143024554</v>
      </c>
      <c r="K154" s="0" t="n">
        <f aca="false">_xlfn.STDEV.P(C154:G154)</f>
        <v>2.23404667374612</v>
      </c>
      <c r="L154" s="0" t="n">
        <f aca="false">K154/H154</f>
        <v>0.0655118174710078</v>
      </c>
      <c r="M154" s="0" t="s">
        <v>417</v>
      </c>
      <c r="N154" s="0" t="s">
        <v>107</v>
      </c>
      <c r="O154" s="0" t="s">
        <v>296</v>
      </c>
    </row>
    <row r="155" customFormat="false" ht="14.5" hidden="false" customHeight="false" outlineLevel="0" collapsed="false">
      <c r="A155" s="7" t="s">
        <v>422</v>
      </c>
      <c r="B155" s="0" t="s">
        <v>423</v>
      </c>
      <c r="C155" s="11" t="n">
        <v>174.45652173913</v>
      </c>
      <c r="D155" s="11" t="n">
        <v>149.275362318841</v>
      </c>
      <c r="E155" s="12" t="n">
        <v>137.952898550725</v>
      </c>
      <c r="F155" s="12"/>
      <c r="G155" s="12"/>
      <c r="H155" s="0" t="n">
        <f aca="false">AVERAGE(C155:F155)</f>
        <v>153.894927536232</v>
      </c>
      <c r="K155" s="0" t="n">
        <f aca="false">_xlfn.STDEV.P(C155:G155)</f>
        <v>15.2563410547563</v>
      </c>
      <c r="L155" s="0" t="n">
        <f aca="false">K155/H155</f>
        <v>0.0991347882545668</v>
      </c>
      <c r="M155" s="0" t="s">
        <v>417</v>
      </c>
      <c r="N155" s="0" t="s">
        <v>125</v>
      </c>
      <c r="O155" s="0" t="s">
        <v>296</v>
      </c>
    </row>
    <row r="156" customFormat="false" ht="14.5" hidden="false" customHeight="false" outlineLevel="0" collapsed="false">
      <c r="A156" s="0" t="s">
        <v>424</v>
      </c>
      <c r="B156" s="0" t="s">
        <v>425</v>
      </c>
      <c r="C156" s="11" t="n">
        <v>6.86813760989834</v>
      </c>
      <c r="D156" s="11" t="n">
        <v>13.8944626465417</v>
      </c>
      <c r="E156" s="12" t="n">
        <v>8.54527902962364</v>
      </c>
      <c r="F156" s="12"/>
      <c r="G156" s="12"/>
      <c r="H156" s="0" t="n">
        <f aca="false">AVERAGE(C156:F156)</f>
        <v>9.76929309535456</v>
      </c>
      <c r="K156" s="0" t="n">
        <f aca="false">_xlfn.STDEV.P(C156:G156)</f>
        <v>2.99621635900688</v>
      </c>
      <c r="L156" s="0" t="n">
        <f aca="false">K156/H156</f>
        <v>0.3066973556594</v>
      </c>
      <c r="M156" s="0" t="s">
        <v>417</v>
      </c>
      <c r="N156" s="0" t="s">
        <v>107</v>
      </c>
      <c r="O156" s="0" t="s">
        <v>296</v>
      </c>
    </row>
    <row r="157" customFormat="false" ht="14.5" hidden="false" customHeight="false" outlineLevel="0" collapsed="false">
      <c r="A157" s="0" t="s">
        <v>426</v>
      </c>
      <c r="B157" s="0" t="s">
        <v>427</v>
      </c>
      <c r="C157" s="11" t="n">
        <v>18.5268315647832</v>
      </c>
      <c r="D157" s="11" t="n">
        <v>19.1986789166099</v>
      </c>
      <c r="E157" s="12" t="n">
        <v>17.9379767978045</v>
      </c>
      <c r="F157" s="12"/>
      <c r="G157" s="12"/>
      <c r="H157" s="0" t="n">
        <f aca="false">AVERAGE(C157:F157)</f>
        <v>18.5544957597325</v>
      </c>
      <c r="K157" s="0" t="n">
        <f aca="false">_xlfn.STDEV.P(C157:G157)</f>
        <v>0.515051090573711</v>
      </c>
      <c r="L157" s="0" t="n">
        <f aca="false">K157/H157</f>
        <v>0.0277588298406626</v>
      </c>
      <c r="M157" s="0" t="s">
        <v>417</v>
      </c>
      <c r="N157" s="0" t="s">
        <v>107</v>
      </c>
      <c r="O157" s="0" t="s">
        <v>296</v>
      </c>
    </row>
    <row r="158" customFormat="false" ht="14.5" hidden="false" customHeight="false" outlineLevel="0" collapsed="false">
      <c r="A158" s="0" t="s">
        <v>428</v>
      </c>
      <c r="B158" s="0" t="s">
        <v>429</v>
      </c>
      <c r="C158" s="11" t="n">
        <v>9.09643143326738</v>
      </c>
      <c r="D158" s="11" t="n">
        <v>6.00492778887895</v>
      </c>
      <c r="E158" s="12" t="n">
        <v>11.3024145426557</v>
      </c>
      <c r="F158" s="12"/>
      <c r="G158" s="12"/>
      <c r="H158" s="0" t="n">
        <f aca="false">AVERAGE(C158:F158)</f>
        <v>8.80125792160068</v>
      </c>
      <c r="K158" s="0" t="n">
        <f aca="false">_xlfn.STDEV.P(C158:G158)</f>
        <v>2.17273821526391</v>
      </c>
      <c r="L158" s="0" t="n">
        <f aca="false">K158/H158</f>
        <v>0.246866781387171</v>
      </c>
      <c r="M158" s="0" t="s">
        <v>417</v>
      </c>
      <c r="N158" s="0" t="s">
        <v>107</v>
      </c>
      <c r="O158" s="0" t="s">
        <v>296</v>
      </c>
    </row>
    <row r="159" customFormat="false" ht="14.5" hidden="false" customHeight="false" outlineLevel="0" collapsed="false">
      <c r="A159" s="0" t="s">
        <v>430</v>
      </c>
      <c r="B159" s="0" t="s">
        <v>431</v>
      </c>
      <c r="C159" s="11" t="n">
        <v>29.5972903261458</v>
      </c>
      <c r="D159" s="11" t="n">
        <v>33.5815359776345</v>
      </c>
      <c r="E159" s="12" t="n">
        <v>29.4813369264482</v>
      </c>
      <c r="F159" s="12"/>
      <c r="G159" s="12"/>
      <c r="H159" s="0" t="n">
        <f aca="false">AVERAGE(C159:F159)</f>
        <v>30.8867210767428</v>
      </c>
      <c r="K159" s="0" t="n">
        <f aca="false">_xlfn.STDEV.P(C159:G159)</f>
        <v>1.90610979226909</v>
      </c>
      <c r="L159" s="0" t="n">
        <f aca="false">K159/H159</f>
        <v>0.0617129214698144</v>
      </c>
      <c r="M159" s="0" t="s">
        <v>417</v>
      </c>
      <c r="N159" s="0" t="s">
        <v>107</v>
      </c>
      <c r="O159" s="0" t="s">
        <v>296</v>
      </c>
    </row>
    <row r="160" customFormat="false" ht="14.5" hidden="false" customHeight="false" outlineLevel="0" collapsed="false">
      <c r="A160" s="0" t="s">
        <v>432</v>
      </c>
      <c r="B160" s="0" t="s">
        <v>433</v>
      </c>
      <c r="C160" s="11" t="n">
        <v>9.28670125139555</v>
      </c>
      <c r="D160" s="11" t="n">
        <v>13.9690834720088</v>
      </c>
      <c r="E160" s="12" t="n">
        <v>12.3462986423805</v>
      </c>
      <c r="F160" s="12"/>
      <c r="G160" s="12"/>
      <c r="H160" s="0" t="n">
        <f aca="false">AVERAGE(C160:F160)</f>
        <v>11.8673611219283</v>
      </c>
      <c r="K160" s="0" t="n">
        <f aca="false">_xlfn.STDEV.P(C160:G160)</f>
        <v>1.94134174843954</v>
      </c>
      <c r="L160" s="0" t="n">
        <f aca="false">K160/H160</f>
        <v>0.163586641418737</v>
      </c>
      <c r="M160" s="0" t="s">
        <v>417</v>
      </c>
      <c r="N160" s="0" t="s">
        <v>107</v>
      </c>
      <c r="O160" s="0" t="s">
        <v>296</v>
      </c>
    </row>
    <row r="161" customFormat="false" ht="14.5" hidden="false" customHeight="false" outlineLevel="0" collapsed="false">
      <c r="A161" s="0" t="s">
        <v>434</v>
      </c>
      <c r="B161" s="0" t="s">
        <v>435</v>
      </c>
      <c r="C161" s="11" t="n">
        <v>37.4155454051136</v>
      </c>
      <c r="D161" s="11" t="n">
        <v>38.8768861282253</v>
      </c>
      <c r="E161" s="12" t="n">
        <v>30.7437581131955</v>
      </c>
      <c r="F161" s="12"/>
      <c r="G161" s="12"/>
      <c r="H161" s="0" t="n">
        <f aca="false">AVERAGE(C161:F161)</f>
        <v>35.6787298821781</v>
      </c>
      <c r="K161" s="0" t="n">
        <f aca="false">_xlfn.STDEV.P(C161:G161)</f>
        <v>3.5401825704096</v>
      </c>
      <c r="L161" s="0" t="n">
        <f aca="false">K161/H161</f>
        <v>0.0992238956403532</v>
      </c>
      <c r="M161" s="0" t="s">
        <v>417</v>
      </c>
      <c r="N161" s="0" t="s">
        <v>107</v>
      </c>
      <c r="O161" s="0" t="s">
        <v>296</v>
      </c>
    </row>
    <row r="162" customFormat="false" ht="14.5" hidden="false" customHeight="false" outlineLevel="0" collapsed="false">
      <c r="A162" s="0" t="s">
        <v>436</v>
      </c>
      <c r="B162" s="0" t="s">
        <v>437</v>
      </c>
      <c r="C162" s="11" t="n">
        <v>18.5268502180949</v>
      </c>
      <c r="D162" s="11" t="n">
        <v>18.4269706128353</v>
      </c>
      <c r="E162" s="12" t="n">
        <v>15.6213419757535</v>
      </c>
      <c r="F162" s="12"/>
      <c r="G162" s="12"/>
      <c r="H162" s="0" t="n">
        <f aca="false">AVERAGE(C162:F162)</f>
        <v>17.5250542688946</v>
      </c>
      <c r="K162" s="0" t="n">
        <f aca="false">_xlfn.STDEV.P(C162:G162)</f>
        <v>1.3467453001413</v>
      </c>
      <c r="L162" s="0" t="n">
        <f aca="false">K162/H162</f>
        <v>0.0768468547644759</v>
      </c>
      <c r="M162" s="0" t="s">
        <v>417</v>
      </c>
      <c r="N162" s="0" t="s">
        <v>107</v>
      </c>
      <c r="O162" s="0" t="s">
        <v>296</v>
      </c>
    </row>
    <row r="163" customFormat="false" ht="14.5" hidden="false" customHeight="false" outlineLevel="0" collapsed="false">
      <c r="A163" s="0" t="s">
        <v>438</v>
      </c>
      <c r="B163" s="0" t="s">
        <v>439</v>
      </c>
      <c r="C163" s="11" t="n">
        <v>18.3384464652781</v>
      </c>
      <c r="D163" s="11" t="n">
        <v>17.2321660005887</v>
      </c>
      <c r="E163" s="12" t="n">
        <v>16.49139465073</v>
      </c>
      <c r="F163" s="12"/>
      <c r="G163" s="12"/>
      <c r="H163" s="0" t="n">
        <f aca="false">AVERAGE(C163:F163)</f>
        <v>17.3540023721989</v>
      </c>
      <c r="K163" s="0" t="n">
        <f aca="false">_xlfn.STDEV.P(C163:G163)</f>
        <v>0.758961210028425</v>
      </c>
      <c r="L163" s="0" t="n">
        <f aca="false">K163/H163</f>
        <v>0.0437340731982542</v>
      </c>
      <c r="M163" s="0" t="s">
        <v>417</v>
      </c>
      <c r="N163" s="0" t="s">
        <v>107</v>
      </c>
      <c r="O163" s="0" t="s">
        <v>296</v>
      </c>
    </row>
    <row r="164" customFormat="false" ht="14.5" hidden="false" customHeight="false" outlineLevel="0" collapsed="false">
      <c r="A164" s="0" t="s">
        <v>440</v>
      </c>
      <c r="B164" s="0" t="s">
        <v>441</v>
      </c>
      <c r="C164" s="11" t="n">
        <v>22.7565229328065</v>
      </c>
      <c r="D164" s="11" t="n">
        <v>22.864821173959</v>
      </c>
      <c r="E164" s="12" t="n">
        <v>22.6831942884134</v>
      </c>
      <c r="F164" s="12"/>
      <c r="G164" s="12"/>
      <c r="H164" s="0" t="n">
        <f aca="false">AVERAGE(C164:F164)</f>
        <v>22.7681794650596</v>
      </c>
      <c r="K164" s="0" t="n">
        <f aca="false">_xlfn.STDEV.P(C164:G164)</f>
        <v>0.0746055737255377</v>
      </c>
      <c r="L164" s="0" t="n">
        <f aca="false">K164/H164</f>
        <v>0.00327674743780145</v>
      </c>
      <c r="M164" s="0" t="s">
        <v>417</v>
      </c>
      <c r="N164" s="0" t="s">
        <v>107</v>
      </c>
      <c r="O164" s="0" t="s">
        <v>296</v>
      </c>
    </row>
    <row r="165" customFormat="false" ht="14.5" hidden="false" customHeight="false" outlineLevel="0" collapsed="false">
      <c r="A165" s="0" t="s">
        <v>442</v>
      </c>
      <c r="B165" s="0" t="s">
        <v>443</v>
      </c>
      <c r="C165" s="11" t="n">
        <v>18.8819155478954</v>
      </c>
      <c r="D165" s="11" t="n">
        <v>17.7616959911274</v>
      </c>
      <c r="E165" s="12" t="n">
        <v>21.011195654297</v>
      </c>
      <c r="F165" s="12"/>
      <c r="G165" s="12"/>
      <c r="H165" s="0" t="n">
        <f aca="false">AVERAGE(C165:F165)</f>
        <v>19.2182690644399</v>
      </c>
      <c r="K165" s="0" t="n">
        <f aca="false">_xlfn.STDEV.P(C165:G165)</f>
        <v>1.3477542509186</v>
      </c>
      <c r="L165" s="0" t="n">
        <f aca="false">K165/H165</f>
        <v>0.0701288053778156</v>
      </c>
      <c r="M165" s="0" t="s">
        <v>417</v>
      </c>
      <c r="N165" s="0" t="s">
        <v>107</v>
      </c>
      <c r="O165" s="0" t="s">
        <v>296</v>
      </c>
    </row>
    <row r="166" customFormat="false" ht="14.5" hidden="false" customHeight="false" outlineLevel="0" collapsed="false">
      <c r="A166" s="7" t="s">
        <v>444</v>
      </c>
      <c r="B166" s="0" t="s">
        <v>445</v>
      </c>
      <c r="C166" s="11" t="n">
        <v>180.107153869874</v>
      </c>
      <c r="D166" s="11" t="n">
        <v>149.63768115942</v>
      </c>
      <c r="E166" s="12" t="n">
        <v>144.655797101449</v>
      </c>
      <c r="F166" s="12"/>
      <c r="G166" s="12"/>
      <c r="H166" s="0" t="n">
        <f aca="false">AVERAGE(C166:F166)</f>
        <v>158.133544043581</v>
      </c>
      <c r="K166" s="0" t="n">
        <f aca="false">_xlfn.STDEV.P(C166:G166)</f>
        <v>15.6702358797475</v>
      </c>
      <c r="L166" s="0" t="n">
        <f aca="false">K166/H166</f>
        <v>0.0990949515140747</v>
      </c>
      <c r="M166" s="0" t="s">
        <v>417</v>
      </c>
      <c r="N166" s="0" t="s">
        <v>125</v>
      </c>
      <c r="O166" s="0" t="s">
        <v>296</v>
      </c>
    </row>
    <row r="167" customFormat="false" ht="14.5" hidden="false" customHeight="false" outlineLevel="0" collapsed="false">
      <c r="A167" s="0" t="s">
        <v>446</v>
      </c>
      <c r="B167" s="0" t="s">
        <v>447</v>
      </c>
      <c r="C167" s="11" t="n">
        <v>15.0450845578124</v>
      </c>
      <c r="D167" s="11" t="n">
        <v>15.0744444288284</v>
      </c>
      <c r="E167" s="12" t="n">
        <v>14.3868384447297</v>
      </c>
      <c r="F167" s="12"/>
      <c r="G167" s="12"/>
      <c r="H167" s="0" t="n">
        <f aca="false">AVERAGE(C167:F167)</f>
        <v>14.8354558104568</v>
      </c>
      <c r="K167" s="0" t="n">
        <f aca="false">_xlfn.STDEV.P(C167:G167)</f>
        <v>0.317446747377135</v>
      </c>
      <c r="L167" s="0" t="n">
        <f aca="false">K167/H167</f>
        <v>0.021397842535676</v>
      </c>
      <c r="M167" s="0" t="s">
        <v>417</v>
      </c>
      <c r="N167" s="0" t="s">
        <v>107</v>
      </c>
      <c r="O167" s="0" t="s">
        <v>296</v>
      </c>
    </row>
    <row r="168" customFormat="false" ht="14.5" hidden="false" customHeight="false" outlineLevel="0" collapsed="false">
      <c r="A168" s="7" t="s">
        <v>448</v>
      </c>
      <c r="B168" s="0" t="s">
        <v>449</v>
      </c>
      <c r="C168" s="11" t="n">
        <v>174.468085106383</v>
      </c>
      <c r="D168" s="11" t="n">
        <v>160.904255319149</v>
      </c>
      <c r="E168" s="12" t="n">
        <v>159.057971014493</v>
      </c>
      <c r="F168" s="12"/>
      <c r="G168" s="12"/>
      <c r="H168" s="0" t="n">
        <f aca="false">AVERAGE(C168:F168)</f>
        <v>164.810103813342</v>
      </c>
      <c r="K168" s="0" t="n">
        <f aca="false">_xlfn.STDEV.P(C168:G168)</f>
        <v>6.87069348396783</v>
      </c>
      <c r="L168" s="0" t="n">
        <f aca="false">K168/H168</f>
        <v>0.0416885453318405</v>
      </c>
      <c r="M168" s="0" t="s">
        <v>417</v>
      </c>
      <c r="N168" s="0" t="s">
        <v>125</v>
      </c>
      <c r="O168" s="0" t="s">
        <v>296</v>
      </c>
    </row>
    <row r="169" customFormat="false" ht="14.5" hidden="false" customHeight="false" outlineLevel="0" collapsed="false">
      <c r="A169" s="0" t="s">
        <v>450</v>
      </c>
      <c r="B169" s="0" t="s">
        <v>451</v>
      </c>
      <c r="C169" s="11" t="n">
        <v>19.4365957183667</v>
      </c>
      <c r="D169" s="11" t="n">
        <v>21.3222286910409</v>
      </c>
      <c r="E169" s="12" t="n">
        <v>22.4652226552811</v>
      </c>
      <c r="F169" s="12"/>
      <c r="G169" s="12"/>
      <c r="H169" s="0" t="n">
        <f aca="false">AVERAGE(C169:F169)</f>
        <v>21.0746823548962</v>
      </c>
      <c r="K169" s="0" t="n">
        <f aca="false">_xlfn.STDEV.P(C169:G169)</f>
        <v>1.24876063149425</v>
      </c>
      <c r="L169" s="0" t="n">
        <f aca="false">K169/H169</f>
        <v>0.0592540665840272</v>
      </c>
      <c r="M169" s="0" t="s">
        <v>417</v>
      </c>
      <c r="N169" s="0" t="s">
        <v>107</v>
      </c>
      <c r="O169" s="0" t="s">
        <v>296</v>
      </c>
    </row>
    <row r="170" customFormat="false" ht="14.5" hidden="false" customHeight="false" outlineLevel="0" collapsed="false">
      <c r="A170" s="7" t="s">
        <v>452</v>
      </c>
      <c r="B170" s="0" t="s">
        <v>453</v>
      </c>
      <c r="C170" s="11" t="n">
        <v>176.811594202899</v>
      </c>
      <c r="D170" s="11" t="n">
        <v>146.851851851852</v>
      </c>
      <c r="E170" s="12" t="n">
        <v>133.152173913044</v>
      </c>
      <c r="F170" s="12"/>
      <c r="G170" s="12"/>
      <c r="H170" s="0" t="n">
        <f aca="false">AVERAGE(C170:F170)</f>
        <v>152.271873322598</v>
      </c>
      <c r="K170" s="0" t="n">
        <f aca="false">_xlfn.STDEV.P(C170:G170)</f>
        <v>18.2312683700113</v>
      </c>
      <c r="L170" s="0" t="n">
        <f aca="false">K170/H170</f>
        <v>0.119728404019744</v>
      </c>
      <c r="M170" s="0" t="s">
        <v>417</v>
      </c>
      <c r="N170" s="0" t="s">
        <v>125</v>
      </c>
      <c r="O170" s="0" t="s">
        <v>296</v>
      </c>
    </row>
    <row r="171" customFormat="false" ht="14.5" hidden="false" customHeight="false" outlineLevel="0" collapsed="false">
      <c r="A171" s="0" t="s">
        <v>454</v>
      </c>
      <c r="B171" s="0" t="s">
        <v>455</v>
      </c>
      <c r="C171" s="11" t="n">
        <v>31.4829379174821</v>
      </c>
      <c r="D171" s="11" t="n">
        <v>33.1457528144587</v>
      </c>
      <c r="E171" s="12" t="n">
        <v>30.0678983018156</v>
      </c>
      <c r="F171" s="12"/>
      <c r="G171" s="12"/>
      <c r="H171" s="0" t="n">
        <f aca="false">AVERAGE(C171:F171)</f>
        <v>31.5655296779188</v>
      </c>
      <c r="K171" s="0" t="n">
        <f aca="false">_xlfn.STDEV.P(C171:G171)</f>
        <v>1.25788530198329</v>
      </c>
      <c r="L171" s="0" t="n">
        <f aca="false">K171/H171</f>
        <v>0.0398499665558671</v>
      </c>
      <c r="M171" s="0" t="s">
        <v>417</v>
      </c>
      <c r="N171" s="0" t="s">
        <v>107</v>
      </c>
      <c r="O171" s="0" t="s">
        <v>296</v>
      </c>
    </row>
    <row r="172" customFormat="false" ht="14.5" hidden="false" customHeight="false" outlineLevel="0" collapsed="false">
      <c r="A172" s="0" t="s">
        <v>456</v>
      </c>
      <c r="B172" s="0" t="s">
        <v>457</v>
      </c>
      <c r="C172" s="11" t="n">
        <v>15.9205922152832</v>
      </c>
      <c r="D172" s="11" t="n">
        <v>15.4342831612585</v>
      </c>
      <c r="E172" s="12" t="n">
        <v>12.8416001111707</v>
      </c>
      <c r="F172" s="12"/>
      <c r="G172" s="12"/>
      <c r="H172" s="0" t="n">
        <f aca="false">AVERAGE(C172:F172)</f>
        <v>14.7321584959041</v>
      </c>
      <c r="K172" s="0" t="n">
        <f aca="false">_xlfn.STDEV.P(C172:G172)</f>
        <v>1.35148865541447</v>
      </c>
      <c r="L172" s="0" t="n">
        <f aca="false">K172/H172</f>
        <v>0.0917373143786237</v>
      </c>
      <c r="M172" s="0" t="s">
        <v>417</v>
      </c>
      <c r="N172" s="0" t="s">
        <v>107</v>
      </c>
      <c r="O172" s="0" t="s">
        <v>296</v>
      </c>
    </row>
    <row r="173" customFormat="false" ht="14.5" hidden="false" customHeight="false" outlineLevel="0" collapsed="false">
      <c r="A173" s="0" t="s">
        <v>458</v>
      </c>
      <c r="B173" s="0" t="s">
        <v>459</v>
      </c>
      <c r="C173" s="11" t="n">
        <v>30.420189403978</v>
      </c>
      <c r="D173" s="11" t="n">
        <v>26.1399867385722</v>
      </c>
      <c r="E173" s="12" t="n">
        <v>21.9406602177351</v>
      </c>
      <c r="F173" s="12"/>
      <c r="G173" s="12"/>
      <c r="H173" s="0" t="n">
        <f aca="false">AVERAGE(C173:F173)</f>
        <v>26.1669454534284</v>
      </c>
      <c r="K173" s="0" t="n">
        <f aca="false">_xlfn.STDEV.P(C173:G173)</f>
        <v>3.46180577967784</v>
      </c>
      <c r="L173" s="0" t="n">
        <f aca="false">K173/H173</f>
        <v>0.132296900524332</v>
      </c>
      <c r="M173" s="0" t="s">
        <v>417</v>
      </c>
      <c r="N173" s="0" t="s">
        <v>107</v>
      </c>
      <c r="O173" s="0" t="s">
        <v>296</v>
      </c>
    </row>
    <row r="174" customFormat="false" ht="14.5" hidden="false" customHeight="false" outlineLevel="0" collapsed="false">
      <c r="A174" s="0" t="s">
        <v>460</v>
      </c>
      <c r="B174" s="0" t="s">
        <v>461</v>
      </c>
      <c r="C174" s="11" t="n">
        <v>17.4809129025168</v>
      </c>
      <c r="D174" s="11" t="n">
        <v>17.1518160868072</v>
      </c>
      <c r="E174" s="12" t="n">
        <v>15.3244907937877</v>
      </c>
      <c r="F174" s="12"/>
      <c r="G174" s="12"/>
      <c r="H174" s="0" t="n">
        <f aca="false">AVERAGE(C174:F174)</f>
        <v>16.6524065943706</v>
      </c>
      <c r="K174" s="0" t="n">
        <f aca="false">_xlfn.STDEV.P(C174:G174)</f>
        <v>0.948541497460101</v>
      </c>
      <c r="L174" s="0" t="n">
        <f aca="false">K174/H174</f>
        <v>0.0569612261197586</v>
      </c>
      <c r="M174" s="0" t="s">
        <v>417</v>
      </c>
      <c r="N174" s="0" t="s">
        <v>107</v>
      </c>
      <c r="O174" s="0" t="s">
        <v>296</v>
      </c>
    </row>
    <row r="175" customFormat="false" ht="14.5" hidden="false" customHeight="false" outlineLevel="0" collapsed="false">
      <c r="A175" s="0" t="s">
        <v>462</v>
      </c>
      <c r="B175" s="0" t="s">
        <v>463</v>
      </c>
      <c r="C175" s="11" t="n">
        <v>46.3297773519986</v>
      </c>
      <c r="D175" s="11" t="n">
        <v>43.3297493473021</v>
      </c>
      <c r="E175" s="12" t="n">
        <v>48.6683443476077</v>
      </c>
      <c r="F175" s="12"/>
      <c r="G175" s="12"/>
      <c r="H175" s="0" t="n">
        <f aca="false">AVERAGE(C175:F175)</f>
        <v>46.1092903489695</v>
      </c>
      <c r="K175" s="0" t="n">
        <f aca="false">_xlfn.STDEV.P(C175:G175)</f>
        <v>2.18504157598897</v>
      </c>
      <c r="L175" s="0" t="n">
        <f aca="false">K175/H175</f>
        <v>0.0473883150109642</v>
      </c>
      <c r="M175" s="0" t="s">
        <v>417</v>
      </c>
      <c r="N175" s="0" t="s">
        <v>107</v>
      </c>
      <c r="O175" s="0" t="s">
        <v>296</v>
      </c>
    </row>
    <row r="176" customFormat="false" ht="14.5" hidden="false" customHeight="false" outlineLevel="0" collapsed="false">
      <c r="A176" s="0" t="s">
        <v>464</v>
      </c>
      <c r="B176" s="0" t="s">
        <v>465</v>
      </c>
      <c r="C176" s="11" t="n">
        <v>25.6212522181895</v>
      </c>
      <c r="D176" s="11" t="n">
        <v>28.1265976688357</v>
      </c>
      <c r="E176" s="12" t="n">
        <v>24.8050732128362</v>
      </c>
      <c r="F176" s="12"/>
      <c r="G176" s="12"/>
      <c r="H176" s="0" t="n">
        <f aca="false">AVERAGE(C176:F176)</f>
        <v>26.1843076999538</v>
      </c>
      <c r="K176" s="0" t="n">
        <f aca="false">_xlfn.STDEV.P(C176:G176)</f>
        <v>1.41324798121427</v>
      </c>
      <c r="L176" s="0" t="n">
        <f aca="false">K176/H176</f>
        <v>0.0539730894323688</v>
      </c>
      <c r="M176" s="0" t="s">
        <v>417</v>
      </c>
      <c r="N176" s="0" t="s">
        <v>107</v>
      </c>
      <c r="O176" s="0" t="s">
        <v>296</v>
      </c>
    </row>
    <row r="177" customFormat="false" ht="14.5" hidden="false" customHeight="false" outlineLevel="0" collapsed="false">
      <c r="A177" s="0" t="s">
        <v>466</v>
      </c>
      <c r="B177" s="0" t="s">
        <v>467</v>
      </c>
      <c r="C177" s="11" t="n">
        <v>20.1315290430884</v>
      </c>
      <c r="D177" s="11" t="n">
        <v>19.3266602237379</v>
      </c>
      <c r="E177" s="12" t="n">
        <v>18.9525089118372</v>
      </c>
      <c r="F177" s="12"/>
      <c r="G177" s="12"/>
      <c r="H177" s="0" t="n">
        <f aca="false">AVERAGE(C177:F177)</f>
        <v>19.4702327262212</v>
      </c>
      <c r="K177" s="0" t="n">
        <f aca="false">_xlfn.STDEV.P(C177:G177)</f>
        <v>0.491922700618623</v>
      </c>
      <c r="L177" s="0" t="n">
        <f aca="false">K177/H177</f>
        <v>0.0252653734311114</v>
      </c>
      <c r="M177" s="0" t="s">
        <v>417</v>
      </c>
      <c r="N177" s="0" t="s">
        <v>107</v>
      </c>
      <c r="O177" s="0" t="s">
        <v>296</v>
      </c>
    </row>
    <row r="178" customFormat="false" ht="14.5" hidden="false" customHeight="false" outlineLevel="0" collapsed="false">
      <c r="A178" s="0" t="s">
        <v>468</v>
      </c>
      <c r="B178" s="0" t="s">
        <v>469</v>
      </c>
      <c r="C178" s="11" t="n">
        <v>19.8671062814573</v>
      </c>
      <c r="D178" s="11" t="n">
        <v>17.0430149215157</v>
      </c>
      <c r="E178" s="12" t="n">
        <v>18.9982721409592</v>
      </c>
      <c r="F178" s="12"/>
      <c r="G178" s="12"/>
      <c r="H178" s="0" t="n">
        <f aca="false">AVERAGE(C178:F178)</f>
        <v>18.6361311146441</v>
      </c>
      <c r="K178" s="0" t="n">
        <f aca="false">_xlfn.STDEV.P(C178:G178)</f>
        <v>1.18102571084902</v>
      </c>
      <c r="L178" s="0" t="n">
        <f aca="false">K178/H178</f>
        <v>0.0633729020033015</v>
      </c>
      <c r="M178" s="0" t="s">
        <v>417</v>
      </c>
      <c r="N178" s="0" t="s">
        <v>107</v>
      </c>
      <c r="O178" s="0" t="s">
        <v>296</v>
      </c>
    </row>
    <row r="179" customFormat="false" ht="14.5" hidden="false" customHeight="false" outlineLevel="0" collapsed="false">
      <c r="A179" s="0" t="s">
        <v>470</v>
      </c>
      <c r="B179" s="0" t="s">
        <v>471</v>
      </c>
      <c r="C179" s="11" t="n">
        <v>21.0068734898088</v>
      </c>
      <c r="D179" s="11" t="n">
        <v>20.2095713790577</v>
      </c>
      <c r="E179" s="12" t="n">
        <v>20.3868681042213</v>
      </c>
      <c r="F179" s="12"/>
      <c r="G179" s="12"/>
      <c r="H179" s="0" t="n">
        <f aca="false">AVERAGE(C179:F179)</f>
        <v>20.5344376576959</v>
      </c>
      <c r="K179" s="0" t="n">
        <f aca="false">_xlfn.STDEV.P(C179:G179)</f>
        <v>0.34181402720053</v>
      </c>
      <c r="L179" s="0" t="n">
        <f aca="false">K179/H179</f>
        <v>0.0166458917891245</v>
      </c>
      <c r="M179" s="0" t="s">
        <v>417</v>
      </c>
      <c r="N179" s="0" t="s">
        <v>107</v>
      </c>
      <c r="O179" s="0" t="s">
        <v>296</v>
      </c>
    </row>
  </sheetData>
  <mergeCells count="1">
    <mergeCell ref="Q1:S1"/>
  </mergeCells>
  <conditionalFormatting sqref="N1:N1048576">
    <cfRule type="cellIs" priority="2" operator="equal" aboveAverage="0" equalAverage="0" bottom="0" percent="0" rank="0" text="" dxfId="0">
      <formula>"No"</formula>
    </cfRule>
    <cfRule type="cellIs" priority="3" operator="equal" aboveAverage="0" equalAverage="0" bottom="0" percent="0" rank="0" text="" dxfId="1">
      <formula>"Yes"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2020-02-06T23:15:38Z</dcterms:created>
  <dc:creator/>
  <dc:description/>
  <dc:language>en-AU</dc:language>
  <cp:lastModifiedBy/>
  <dcterms:modified xsi:type="dcterms:W3CDTF">2020-07-15T16:24:45Z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0x0101005C35F8E5208B414AB6002F6CEC7B4BF2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_dlc_DocIdItemGuid">
    <vt:lpwstr>1d322272-5242-406d-b649-004d84509421</vt:lpwstr>
  </property>
</Properties>
</file>