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31D3B103-B364-4FDA-8B73-A35D1389AA59}" xr6:coauthVersionLast="44" xr6:coauthVersionMax="44" xr10:uidLastSave="{00000000-0000-0000-0000-000000000000}"/>
  <bookViews>
    <workbookView xWindow="30612" yWindow="-108" windowWidth="30936" windowHeight="16896" tabRatio="500" activeTab="4" xr2:uid="{00000000-000D-0000-FFFF-FFFF00000000}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0" i="5" l="1"/>
  <c r="G180" i="5" s="1"/>
  <c r="E180" i="5"/>
  <c r="G179" i="5"/>
  <c r="F179" i="5"/>
  <c r="E179" i="5"/>
  <c r="F178" i="5"/>
  <c r="G178" i="5" s="1"/>
  <c r="E178" i="5"/>
  <c r="F177" i="5"/>
  <c r="E177" i="5"/>
  <c r="G177" i="5" s="1"/>
  <c r="G176" i="5"/>
  <c r="F176" i="5"/>
  <c r="E176" i="5"/>
  <c r="G175" i="5"/>
  <c r="F175" i="5"/>
  <c r="E175" i="5"/>
  <c r="F174" i="5"/>
  <c r="G174" i="5" s="1"/>
  <c r="E174" i="5"/>
  <c r="F173" i="5"/>
  <c r="E173" i="5"/>
  <c r="G173" i="5" s="1"/>
  <c r="G172" i="5"/>
  <c r="F172" i="5"/>
  <c r="E172" i="5"/>
  <c r="G171" i="5"/>
  <c r="F171" i="5"/>
  <c r="E171" i="5"/>
  <c r="F170" i="5"/>
  <c r="G170" i="5" s="1"/>
  <c r="E170" i="5"/>
  <c r="F169" i="5"/>
  <c r="E169" i="5"/>
  <c r="G169" i="5" s="1"/>
  <c r="G168" i="5"/>
  <c r="F168" i="5"/>
  <c r="E168" i="5"/>
  <c r="G167" i="5"/>
  <c r="F167" i="5"/>
  <c r="E167" i="5"/>
  <c r="F166" i="5"/>
  <c r="G166" i="5" s="1"/>
  <c r="E166" i="5"/>
  <c r="F165" i="5"/>
  <c r="E165" i="5"/>
  <c r="G165" i="5" s="1"/>
  <c r="G164" i="5"/>
  <c r="F164" i="5"/>
  <c r="E164" i="5"/>
  <c r="G163" i="5"/>
  <c r="F163" i="5"/>
  <c r="E163" i="5"/>
  <c r="F162" i="5"/>
  <c r="G162" i="5" s="1"/>
  <c r="E162" i="5"/>
  <c r="F161" i="5"/>
  <c r="G161" i="5" s="1"/>
  <c r="E161" i="5"/>
  <c r="G160" i="5"/>
  <c r="F160" i="5"/>
  <c r="E160" i="5"/>
  <c r="G159" i="5"/>
  <c r="F159" i="5"/>
  <c r="E159" i="5"/>
  <c r="F158" i="5"/>
  <c r="G158" i="5" s="1"/>
  <c r="E158" i="5"/>
  <c r="F157" i="5"/>
  <c r="E157" i="5"/>
  <c r="G156" i="5"/>
  <c r="F156" i="5"/>
  <c r="E156" i="5"/>
  <c r="G155" i="5"/>
  <c r="F155" i="5"/>
  <c r="E155" i="5"/>
  <c r="F154" i="5"/>
  <c r="G154" i="5" s="1"/>
  <c r="E154" i="5"/>
  <c r="F153" i="5"/>
  <c r="G153" i="5" s="1"/>
  <c r="E153" i="5"/>
  <c r="G152" i="5"/>
  <c r="F152" i="5"/>
  <c r="E152" i="5"/>
  <c r="G151" i="5"/>
  <c r="F151" i="5"/>
  <c r="E151" i="5"/>
  <c r="F150" i="5"/>
  <c r="G150" i="5" s="1"/>
  <c r="E150" i="5"/>
  <c r="F149" i="5"/>
  <c r="E149" i="5"/>
  <c r="G148" i="5"/>
  <c r="F148" i="5"/>
  <c r="E148" i="5"/>
  <c r="G147" i="5"/>
  <c r="F147" i="5"/>
  <c r="E147" i="5"/>
  <c r="F146" i="5"/>
  <c r="G146" i="5" s="1"/>
  <c r="E146" i="5"/>
  <c r="F145" i="5"/>
  <c r="G145" i="5" s="1"/>
  <c r="E145" i="5"/>
  <c r="G144" i="5"/>
  <c r="F144" i="5"/>
  <c r="E144" i="5"/>
  <c r="G143" i="5"/>
  <c r="F143" i="5"/>
  <c r="E143" i="5"/>
  <c r="F142" i="5"/>
  <c r="G142" i="5" s="1"/>
  <c r="E142" i="5"/>
  <c r="F141" i="5"/>
  <c r="E141" i="5"/>
  <c r="G140" i="5"/>
  <c r="F140" i="5"/>
  <c r="E140" i="5"/>
  <c r="G139" i="5"/>
  <c r="F139" i="5"/>
  <c r="E139" i="5"/>
  <c r="F138" i="5"/>
  <c r="G138" i="5" s="1"/>
  <c r="E138" i="5"/>
  <c r="F137" i="5"/>
  <c r="G137" i="5" s="1"/>
  <c r="E137" i="5"/>
  <c r="G136" i="5"/>
  <c r="F136" i="5"/>
  <c r="E136" i="5"/>
  <c r="G135" i="5"/>
  <c r="F135" i="5"/>
  <c r="E135" i="5"/>
  <c r="F134" i="5"/>
  <c r="G134" i="5" s="1"/>
  <c r="E134" i="5"/>
  <c r="F133" i="5"/>
  <c r="E133" i="5"/>
  <c r="G133" i="5" s="1"/>
  <c r="G132" i="5"/>
  <c r="F132" i="5"/>
  <c r="E132" i="5"/>
  <c r="G131" i="5"/>
  <c r="F131" i="5"/>
  <c r="E131" i="5"/>
  <c r="F130" i="5"/>
  <c r="G130" i="5" s="1"/>
  <c r="E130" i="5"/>
  <c r="F129" i="5"/>
  <c r="E129" i="5"/>
  <c r="G129" i="5" s="1"/>
  <c r="G128" i="5"/>
  <c r="F128" i="5"/>
  <c r="E128" i="5"/>
  <c r="G127" i="5"/>
  <c r="F127" i="5"/>
  <c r="E127" i="5"/>
  <c r="F126" i="5"/>
  <c r="G126" i="5" s="1"/>
  <c r="E126" i="5"/>
  <c r="F125" i="5"/>
  <c r="E125" i="5"/>
  <c r="G125" i="5" s="1"/>
  <c r="G124" i="5"/>
  <c r="F124" i="5"/>
  <c r="E124" i="5"/>
  <c r="G123" i="5"/>
  <c r="F123" i="5"/>
  <c r="E123" i="5"/>
  <c r="F122" i="5"/>
  <c r="G122" i="5" s="1"/>
  <c r="E122" i="5"/>
  <c r="F121" i="5"/>
  <c r="G121" i="5" s="1"/>
  <c r="E121" i="5"/>
  <c r="G120" i="5"/>
  <c r="F120" i="5"/>
  <c r="E120" i="5"/>
  <c r="G119" i="5"/>
  <c r="F119" i="5"/>
  <c r="E119" i="5"/>
  <c r="F118" i="5"/>
  <c r="G118" i="5" s="1"/>
  <c r="E118" i="5"/>
  <c r="F117" i="5"/>
  <c r="E117" i="5"/>
  <c r="G116" i="5"/>
  <c r="F116" i="5"/>
  <c r="E116" i="5"/>
  <c r="G115" i="5"/>
  <c r="F115" i="5"/>
  <c r="E115" i="5"/>
  <c r="F114" i="5"/>
  <c r="G114" i="5" s="1"/>
  <c r="E114" i="5"/>
  <c r="F113" i="5"/>
  <c r="E113" i="5"/>
  <c r="G113" i="5" s="1"/>
  <c r="G112" i="5"/>
  <c r="F112" i="5"/>
  <c r="E112" i="5"/>
  <c r="G111" i="5"/>
  <c r="F111" i="5"/>
  <c r="E111" i="5"/>
  <c r="F110" i="5"/>
  <c r="G110" i="5" s="1"/>
  <c r="E110" i="5"/>
  <c r="F109" i="5"/>
  <c r="E109" i="5"/>
  <c r="G108" i="5"/>
  <c r="F108" i="5"/>
  <c r="E108" i="5"/>
  <c r="G107" i="5"/>
  <c r="F107" i="5"/>
  <c r="E107" i="5"/>
  <c r="F106" i="5"/>
  <c r="G106" i="5" s="1"/>
  <c r="E106" i="5"/>
  <c r="F105" i="5"/>
  <c r="G105" i="5" s="1"/>
  <c r="E105" i="5"/>
  <c r="G104" i="5"/>
  <c r="F104" i="5"/>
  <c r="E104" i="5"/>
  <c r="G103" i="5"/>
  <c r="F103" i="5"/>
  <c r="E103" i="5"/>
  <c r="F102" i="5"/>
  <c r="G102" i="5" s="1"/>
  <c r="E102" i="5"/>
  <c r="F101" i="5"/>
  <c r="E101" i="5"/>
  <c r="G101" i="5" s="1"/>
  <c r="G100" i="5"/>
  <c r="F100" i="5"/>
  <c r="E100" i="5"/>
  <c r="G99" i="5"/>
  <c r="F99" i="5"/>
  <c r="E99" i="5"/>
  <c r="F98" i="5"/>
  <c r="G98" i="5" s="1"/>
  <c r="E98" i="5"/>
  <c r="F97" i="5"/>
  <c r="E97" i="5"/>
  <c r="G97" i="5" s="1"/>
  <c r="G96" i="5"/>
  <c r="F96" i="5"/>
  <c r="E96" i="5"/>
  <c r="G95" i="5"/>
  <c r="F95" i="5"/>
  <c r="E95" i="5"/>
  <c r="F94" i="5"/>
  <c r="G94" i="5" s="1"/>
  <c r="E94" i="5"/>
  <c r="F93" i="5"/>
  <c r="E93" i="5"/>
  <c r="G93" i="5" s="1"/>
  <c r="G92" i="5"/>
  <c r="F92" i="5"/>
  <c r="E92" i="5"/>
  <c r="F91" i="5"/>
  <c r="E91" i="5"/>
  <c r="F90" i="5"/>
  <c r="G90" i="5" s="1"/>
  <c r="E90" i="5"/>
  <c r="F89" i="5"/>
  <c r="E89" i="5"/>
  <c r="F88" i="5"/>
  <c r="E88" i="5"/>
  <c r="F87" i="5"/>
  <c r="E87" i="5"/>
  <c r="F86" i="5"/>
  <c r="G86" i="5" s="1"/>
  <c r="E86" i="5"/>
  <c r="F85" i="5"/>
  <c r="E85" i="5"/>
  <c r="F84" i="5"/>
  <c r="G84" i="5" s="1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G76" i="5" s="1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G68" i="5" s="1"/>
  <c r="E68" i="5"/>
  <c r="F67" i="5"/>
  <c r="E67" i="5"/>
  <c r="F66" i="5"/>
  <c r="G66" i="5" s="1"/>
  <c r="E66" i="5"/>
  <c r="F65" i="5"/>
  <c r="E65" i="5"/>
  <c r="F64" i="5"/>
  <c r="E64" i="5"/>
  <c r="F63" i="5"/>
  <c r="E63" i="5"/>
  <c r="F62" i="5"/>
  <c r="G62" i="5" s="1"/>
  <c r="E62" i="5"/>
  <c r="F61" i="5"/>
  <c r="E61" i="5"/>
  <c r="F60" i="5"/>
  <c r="G60" i="5" s="1"/>
  <c r="E60" i="5"/>
  <c r="F59" i="5"/>
  <c r="E59" i="5"/>
  <c r="F58" i="5"/>
  <c r="G58" i="5" s="1"/>
  <c r="E58" i="5"/>
  <c r="F57" i="5"/>
  <c r="E57" i="5"/>
  <c r="F56" i="5"/>
  <c r="E56" i="5"/>
  <c r="F55" i="5"/>
  <c r="E55" i="5"/>
  <c r="F54" i="5"/>
  <c r="G54" i="5" s="1"/>
  <c r="E54" i="5"/>
  <c r="F53" i="5"/>
  <c r="E53" i="5"/>
  <c r="F52" i="5"/>
  <c r="G52" i="5" s="1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G44" i="5" s="1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G36" i="5" s="1"/>
  <c r="E36" i="5"/>
  <c r="F35" i="5"/>
  <c r="E35" i="5"/>
  <c r="F34" i="5"/>
  <c r="G34" i="5" s="1"/>
  <c r="E34" i="5"/>
  <c r="F33" i="5"/>
  <c r="E33" i="5"/>
  <c r="F32" i="5"/>
  <c r="E32" i="5"/>
  <c r="F31" i="5"/>
  <c r="E31" i="5"/>
  <c r="F30" i="5"/>
  <c r="G30" i="5" s="1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90" i="4"/>
  <c r="G90" i="4" s="1"/>
  <c r="E90" i="4"/>
  <c r="F89" i="4"/>
  <c r="E89" i="4"/>
  <c r="G89" i="4" s="1"/>
  <c r="G88" i="4"/>
  <c r="F88" i="4"/>
  <c r="E88" i="4"/>
  <c r="G87" i="4"/>
  <c r="F87" i="4"/>
  <c r="E87" i="4"/>
  <c r="F86" i="4"/>
  <c r="G86" i="4" s="1"/>
  <c r="E86" i="4"/>
  <c r="F85" i="4"/>
  <c r="E85" i="4"/>
  <c r="G85" i="4" s="1"/>
  <c r="G84" i="4"/>
  <c r="F84" i="4"/>
  <c r="E84" i="4"/>
  <c r="G83" i="4"/>
  <c r="F83" i="4"/>
  <c r="E83" i="4"/>
  <c r="F82" i="4"/>
  <c r="G82" i="4" s="1"/>
  <c r="E82" i="4"/>
  <c r="F81" i="4"/>
  <c r="E81" i="4"/>
  <c r="G81" i="4" s="1"/>
  <c r="G80" i="4"/>
  <c r="F80" i="4"/>
  <c r="E80" i="4"/>
  <c r="G79" i="4"/>
  <c r="F79" i="4"/>
  <c r="E79" i="4"/>
  <c r="F78" i="4"/>
  <c r="G78" i="4" s="1"/>
  <c r="E78" i="4"/>
  <c r="F77" i="4"/>
  <c r="E77" i="4"/>
  <c r="G77" i="4" s="1"/>
  <c r="G76" i="4"/>
  <c r="F76" i="4"/>
  <c r="E76" i="4"/>
  <c r="G75" i="4"/>
  <c r="F75" i="4"/>
  <c r="E75" i="4"/>
  <c r="F74" i="4"/>
  <c r="G74" i="4" s="1"/>
  <c r="E74" i="4"/>
  <c r="F73" i="4"/>
  <c r="E73" i="4"/>
  <c r="G72" i="4"/>
  <c r="F72" i="4"/>
  <c r="E72" i="4"/>
  <c r="G71" i="4"/>
  <c r="F71" i="4"/>
  <c r="E71" i="4"/>
  <c r="F70" i="4"/>
  <c r="G70" i="4" s="1"/>
  <c r="E70" i="4"/>
  <c r="F69" i="4"/>
  <c r="G69" i="4" s="1"/>
  <c r="E69" i="4"/>
  <c r="G68" i="4"/>
  <c r="F68" i="4"/>
  <c r="E68" i="4"/>
  <c r="G67" i="4"/>
  <c r="F67" i="4"/>
  <c r="E67" i="4"/>
  <c r="F66" i="4"/>
  <c r="G66" i="4" s="1"/>
  <c r="E66" i="4"/>
  <c r="F65" i="4"/>
  <c r="E65" i="4"/>
  <c r="G64" i="4"/>
  <c r="F64" i="4"/>
  <c r="E64" i="4"/>
  <c r="G63" i="4"/>
  <c r="F63" i="4"/>
  <c r="E63" i="4"/>
  <c r="F62" i="4"/>
  <c r="G62" i="4" s="1"/>
  <c r="E62" i="4"/>
  <c r="F61" i="4"/>
  <c r="G61" i="4" s="1"/>
  <c r="E61" i="4"/>
  <c r="G60" i="4"/>
  <c r="F60" i="4"/>
  <c r="E60" i="4"/>
  <c r="G59" i="4"/>
  <c r="F59" i="4"/>
  <c r="E59" i="4"/>
  <c r="F58" i="4"/>
  <c r="G58" i="4" s="1"/>
  <c r="E58" i="4"/>
  <c r="F57" i="4"/>
  <c r="E57" i="4"/>
  <c r="G56" i="4"/>
  <c r="F56" i="4"/>
  <c r="E56" i="4"/>
  <c r="G55" i="4"/>
  <c r="F55" i="4"/>
  <c r="E55" i="4"/>
  <c r="F54" i="4"/>
  <c r="G54" i="4" s="1"/>
  <c r="E54" i="4"/>
  <c r="F53" i="4"/>
  <c r="E53" i="4"/>
  <c r="G53" i="4" s="1"/>
  <c r="G52" i="4"/>
  <c r="F52" i="4"/>
  <c r="E52" i="4"/>
  <c r="G51" i="4"/>
  <c r="F51" i="4"/>
  <c r="E51" i="4"/>
  <c r="F50" i="4"/>
  <c r="G50" i="4" s="1"/>
  <c r="E50" i="4"/>
  <c r="F49" i="4"/>
  <c r="E49" i="4"/>
  <c r="G49" i="4" s="1"/>
  <c r="G48" i="4"/>
  <c r="F48" i="4"/>
  <c r="E48" i="4"/>
  <c r="G47" i="4"/>
  <c r="F47" i="4"/>
  <c r="E47" i="4"/>
  <c r="F46" i="4"/>
  <c r="G46" i="4" s="1"/>
  <c r="E46" i="4"/>
  <c r="F45" i="4"/>
  <c r="E45" i="4"/>
  <c r="G45" i="4" s="1"/>
  <c r="G44" i="4"/>
  <c r="F44" i="4"/>
  <c r="E44" i="4"/>
  <c r="G43" i="4"/>
  <c r="F43" i="4"/>
  <c r="E43" i="4"/>
  <c r="F42" i="4"/>
  <c r="G42" i="4" s="1"/>
  <c r="E42" i="4"/>
  <c r="F41" i="4"/>
  <c r="E41" i="4"/>
  <c r="G40" i="4"/>
  <c r="F40" i="4"/>
  <c r="E40" i="4"/>
  <c r="G39" i="4"/>
  <c r="F39" i="4"/>
  <c r="E39" i="4"/>
  <c r="F38" i="4"/>
  <c r="G38" i="4" s="1"/>
  <c r="E38" i="4"/>
  <c r="F37" i="4"/>
  <c r="G37" i="4" s="1"/>
  <c r="E37" i="4"/>
  <c r="G36" i="4"/>
  <c r="F36" i="4"/>
  <c r="E36" i="4"/>
  <c r="G35" i="4"/>
  <c r="F35" i="4"/>
  <c r="E35" i="4"/>
  <c r="F34" i="4"/>
  <c r="G34" i="4" s="1"/>
  <c r="E34" i="4"/>
  <c r="F33" i="4"/>
  <c r="E33" i="4"/>
  <c r="G32" i="4"/>
  <c r="F32" i="4"/>
  <c r="E32" i="4"/>
  <c r="G31" i="4"/>
  <c r="F31" i="4"/>
  <c r="E31" i="4"/>
  <c r="F30" i="4"/>
  <c r="G30" i="4" s="1"/>
  <c r="E30" i="4"/>
  <c r="F29" i="4"/>
  <c r="G29" i="4" s="1"/>
  <c r="E29" i="4"/>
  <c r="G28" i="4"/>
  <c r="F28" i="4"/>
  <c r="E28" i="4"/>
  <c r="G27" i="4"/>
  <c r="F27" i="4"/>
  <c r="E27" i="4"/>
  <c r="F26" i="4"/>
  <c r="G26" i="4" s="1"/>
  <c r="E26" i="4"/>
  <c r="F25" i="4"/>
  <c r="E25" i="4"/>
  <c r="G24" i="4"/>
  <c r="F24" i="4"/>
  <c r="E24" i="4"/>
  <c r="G23" i="4"/>
  <c r="F23" i="4"/>
  <c r="E23" i="4"/>
  <c r="F22" i="4"/>
  <c r="G22" i="4" s="1"/>
  <c r="E22" i="4"/>
  <c r="F21" i="4"/>
  <c r="G21" i="4" s="1"/>
  <c r="E21" i="4"/>
  <c r="G20" i="4"/>
  <c r="F20" i="4"/>
  <c r="E20" i="4"/>
  <c r="G19" i="4"/>
  <c r="F19" i="4"/>
  <c r="E19" i="4"/>
  <c r="F18" i="4"/>
  <c r="G18" i="4" s="1"/>
  <c r="E18" i="4"/>
  <c r="F17" i="4"/>
  <c r="E17" i="4"/>
  <c r="G16" i="4"/>
  <c r="F16" i="4"/>
  <c r="E16" i="4"/>
  <c r="G15" i="4"/>
  <c r="F15" i="4"/>
  <c r="E15" i="4"/>
  <c r="F14" i="4"/>
  <c r="G14" i="4" s="1"/>
  <c r="E14" i="4"/>
  <c r="F13" i="4"/>
  <c r="G13" i="4" s="1"/>
  <c r="E13" i="4"/>
  <c r="G12" i="4"/>
  <c r="F12" i="4"/>
  <c r="E12" i="4"/>
  <c r="G11" i="4"/>
  <c r="F11" i="4"/>
  <c r="E11" i="4"/>
  <c r="F10" i="4"/>
  <c r="G10" i="4" s="1"/>
  <c r="E10" i="4"/>
  <c r="F9" i="4"/>
  <c r="E9" i="4"/>
  <c r="G8" i="4"/>
  <c r="F8" i="4"/>
  <c r="E8" i="4"/>
  <c r="G7" i="4"/>
  <c r="F7" i="4"/>
  <c r="E7" i="4"/>
  <c r="F6" i="4"/>
  <c r="G6" i="4" s="1"/>
  <c r="E6" i="4"/>
  <c r="F5" i="4"/>
  <c r="G5" i="4" s="1"/>
  <c r="E5" i="4"/>
  <c r="G4" i="4"/>
  <c r="F4" i="4"/>
  <c r="E4" i="4"/>
  <c r="G3" i="4"/>
  <c r="F3" i="4"/>
  <c r="E3" i="4"/>
  <c r="F2" i="4"/>
  <c r="G2" i="4" s="1"/>
  <c r="E2" i="4"/>
  <c r="F90" i="3"/>
  <c r="G90" i="3" s="1"/>
  <c r="E90" i="3"/>
  <c r="F89" i="3"/>
  <c r="G89" i="3" s="1"/>
  <c r="E89" i="3"/>
  <c r="G88" i="3"/>
  <c r="F88" i="3"/>
  <c r="E88" i="3"/>
  <c r="G87" i="3"/>
  <c r="F87" i="3"/>
  <c r="E87" i="3"/>
  <c r="F86" i="3"/>
  <c r="G86" i="3" s="1"/>
  <c r="E86" i="3"/>
  <c r="F85" i="3"/>
  <c r="E85" i="3"/>
  <c r="G84" i="3"/>
  <c r="F84" i="3"/>
  <c r="E84" i="3"/>
  <c r="G83" i="3"/>
  <c r="F83" i="3"/>
  <c r="E83" i="3"/>
  <c r="F82" i="3"/>
  <c r="G82" i="3" s="1"/>
  <c r="E82" i="3"/>
  <c r="F81" i="3"/>
  <c r="G81" i="3" s="1"/>
  <c r="E81" i="3"/>
  <c r="G80" i="3"/>
  <c r="F80" i="3"/>
  <c r="E80" i="3"/>
  <c r="G79" i="3"/>
  <c r="F79" i="3"/>
  <c r="E79" i="3"/>
  <c r="F78" i="3"/>
  <c r="G78" i="3" s="1"/>
  <c r="E78" i="3"/>
  <c r="F77" i="3"/>
  <c r="E77" i="3"/>
  <c r="G76" i="3"/>
  <c r="F76" i="3"/>
  <c r="E76" i="3"/>
  <c r="G75" i="3"/>
  <c r="F75" i="3"/>
  <c r="E75" i="3"/>
  <c r="F74" i="3"/>
  <c r="G74" i="3" s="1"/>
  <c r="E74" i="3"/>
  <c r="F73" i="3"/>
  <c r="G73" i="3" s="1"/>
  <c r="E73" i="3"/>
  <c r="G72" i="3"/>
  <c r="F72" i="3"/>
  <c r="E72" i="3"/>
  <c r="G71" i="3"/>
  <c r="F71" i="3"/>
  <c r="E71" i="3"/>
  <c r="F70" i="3"/>
  <c r="G70" i="3" s="1"/>
  <c r="E70" i="3"/>
  <c r="F69" i="3"/>
  <c r="E69" i="3"/>
  <c r="G68" i="3"/>
  <c r="F68" i="3"/>
  <c r="E68" i="3"/>
  <c r="G67" i="3"/>
  <c r="F67" i="3"/>
  <c r="E67" i="3"/>
  <c r="F66" i="3"/>
  <c r="G66" i="3" s="1"/>
  <c r="E66" i="3"/>
  <c r="F65" i="3"/>
  <c r="G65" i="3" s="1"/>
  <c r="E65" i="3"/>
  <c r="G64" i="3"/>
  <c r="F64" i="3"/>
  <c r="E64" i="3"/>
  <c r="G63" i="3"/>
  <c r="F63" i="3"/>
  <c r="E63" i="3"/>
  <c r="F62" i="3"/>
  <c r="G62" i="3" s="1"/>
  <c r="E62" i="3"/>
  <c r="F61" i="3"/>
  <c r="E61" i="3"/>
  <c r="G60" i="3"/>
  <c r="F60" i="3"/>
  <c r="E60" i="3"/>
  <c r="G59" i="3"/>
  <c r="F59" i="3"/>
  <c r="E59" i="3"/>
  <c r="F58" i="3"/>
  <c r="G58" i="3" s="1"/>
  <c r="E58" i="3"/>
  <c r="F57" i="3"/>
  <c r="G57" i="3" s="1"/>
  <c r="E57" i="3"/>
  <c r="G56" i="3"/>
  <c r="F56" i="3"/>
  <c r="E56" i="3"/>
  <c r="G55" i="3"/>
  <c r="F55" i="3"/>
  <c r="E55" i="3"/>
  <c r="F54" i="3"/>
  <c r="G54" i="3" s="1"/>
  <c r="E54" i="3"/>
  <c r="F53" i="3"/>
  <c r="E53" i="3"/>
  <c r="G52" i="3"/>
  <c r="F52" i="3"/>
  <c r="E52" i="3"/>
  <c r="G51" i="3"/>
  <c r="F51" i="3"/>
  <c r="E51" i="3"/>
  <c r="F50" i="3"/>
  <c r="G50" i="3" s="1"/>
  <c r="E50" i="3"/>
  <c r="F49" i="3"/>
  <c r="G49" i="3" s="1"/>
  <c r="E49" i="3"/>
  <c r="G48" i="3"/>
  <c r="F48" i="3"/>
  <c r="E48" i="3"/>
  <c r="G47" i="3"/>
  <c r="F47" i="3"/>
  <c r="E47" i="3"/>
  <c r="F46" i="3"/>
  <c r="G46" i="3" s="1"/>
  <c r="E46" i="3"/>
  <c r="F45" i="3"/>
  <c r="E45" i="3"/>
  <c r="G44" i="3"/>
  <c r="F44" i="3"/>
  <c r="E44" i="3"/>
  <c r="G43" i="3"/>
  <c r="F43" i="3"/>
  <c r="E43" i="3"/>
  <c r="F42" i="3"/>
  <c r="G42" i="3" s="1"/>
  <c r="E42" i="3"/>
  <c r="F41" i="3"/>
  <c r="G41" i="3" s="1"/>
  <c r="E41" i="3"/>
  <c r="G40" i="3"/>
  <c r="F40" i="3"/>
  <c r="E40" i="3"/>
  <c r="F39" i="3"/>
  <c r="G39" i="3" s="1"/>
  <c r="E39" i="3"/>
  <c r="F38" i="3"/>
  <c r="G38" i="3" s="1"/>
  <c r="E38" i="3"/>
  <c r="F37" i="3"/>
  <c r="E37" i="3"/>
  <c r="G36" i="3"/>
  <c r="F36" i="3"/>
  <c r="E36" i="3"/>
  <c r="F35" i="3"/>
  <c r="G35" i="3" s="1"/>
  <c r="E35" i="3"/>
  <c r="F34" i="3"/>
  <c r="E34" i="3"/>
  <c r="F33" i="3"/>
  <c r="E33" i="3"/>
  <c r="G33" i="3" s="1"/>
  <c r="G32" i="3"/>
  <c r="F32" i="3"/>
  <c r="E32" i="3"/>
  <c r="F31" i="3"/>
  <c r="G31" i="3" s="1"/>
  <c r="E31" i="3"/>
  <c r="F30" i="3"/>
  <c r="G30" i="3" s="1"/>
  <c r="E30" i="3"/>
  <c r="F29" i="3"/>
  <c r="E29" i="3"/>
  <c r="G28" i="3"/>
  <c r="F28" i="3"/>
  <c r="E28" i="3"/>
  <c r="F27" i="3"/>
  <c r="G27" i="3" s="1"/>
  <c r="E27" i="3"/>
  <c r="F26" i="3"/>
  <c r="E26" i="3"/>
  <c r="G25" i="3"/>
  <c r="F25" i="3"/>
  <c r="E25" i="3"/>
  <c r="F24" i="3"/>
  <c r="G24" i="3" s="1"/>
  <c r="E24" i="3"/>
  <c r="F23" i="3"/>
  <c r="G23" i="3" s="1"/>
  <c r="E23" i="3"/>
  <c r="F22" i="3"/>
  <c r="G22" i="3" s="1"/>
  <c r="E22" i="3"/>
  <c r="G21" i="3"/>
  <c r="F21" i="3"/>
  <c r="E21" i="3"/>
  <c r="F20" i="3"/>
  <c r="G20" i="3" s="1"/>
  <c r="E20" i="3"/>
  <c r="F19" i="3"/>
  <c r="E19" i="3"/>
  <c r="F18" i="3"/>
  <c r="G18" i="3" s="1"/>
  <c r="E18" i="3"/>
  <c r="G17" i="3"/>
  <c r="F17" i="3"/>
  <c r="E17" i="3"/>
  <c r="F16" i="3"/>
  <c r="G16" i="3" s="1"/>
  <c r="E16" i="3"/>
  <c r="F15" i="3"/>
  <c r="E15" i="3"/>
  <c r="F14" i="3"/>
  <c r="G14" i="3" s="1"/>
  <c r="E14" i="3"/>
  <c r="G13" i="3"/>
  <c r="F13" i="3"/>
  <c r="E13" i="3"/>
  <c r="F12" i="3"/>
  <c r="G12" i="3" s="1"/>
  <c r="E12" i="3"/>
  <c r="F11" i="3"/>
  <c r="G11" i="3" s="1"/>
  <c r="E11" i="3"/>
  <c r="F10" i="3"/>
  <c r="G10" i="3" s="1"/>
  <c r="E10" i="3"/>
  <c r="G9" i="3"/>
  <c r="F9" i="3"/>
  <c r="E9" i="3"/>
  <c r="F8" i="3"/>
  <c r="G8" i="3" s="1"/>
  <c r="E8" i="3"/>
  <c r="F7" i="3"/>
  <c r="E7" i="3"/>
  <c r="F6" i="3"/>
  <c r="G6" i="3" s="1"/>
  <c r="E6" i="3"/>
  <c r="G5" i="3"/>
  <c r="F5" i="3"/>
  <c r="E5" i="3"/>
  <c r="F4" i="3"/>
  <c r="G4" i="3" s="1"/>
  <c r="E4" i="3"/>
  <c r="F3" i="3"/>
  <c r="E3" i="3"/>
  <c r="F2" i="3"/>
  <c r="G2" i="3" s="1"/>
  <c r="E2" i="3"/>
  <c r="F90" i="2"/>
  <c r="G90" i="2" s="1"/>
  <c r="E90" i="2"/>
  <c r="G89" i="2"/>
  <c r="F89" i="2"/>
  <c r="E89" i="2"/>
  <c r="F88" i="2"/>
  <c r="G88" i="2" s="1"/>
  <c r="E88" i="2"/>
  <c r="F87" i="2"/>
  <c r="G87" i="2" s="1"/>
  <c r="E87" i="2"/>
  <c r="F86" i="2"/>
  <c r="G86" i="2" s="1"/>
  <c r="E86" i="2"/>
  <c r="G85" i="2"/>
  <c r="F85" i="2"/>
  <c r="E85" i="2"/>
  <c r="F84" i="2"/>
  <c r="G84" i="2" s="1"/>
  <c r="E84" i="2"/>
  <c r="F83" i="2"/>
  <c r="E83" i="2"/>
  <c r="F82" i="2"/>
  <c r="G82" i="2" s="1"/>
  <c r="E82" i="2"/>
  <c r="G81" i="2"/>
  <c r="F81" i="2"/>
  <c r="E81" i="2"/>
  <c r="F80" i="2"/>
  <c r="G80" i="2" s="1"/>
  <c r="E80" i="2"/>
  <c r="F79" i="2"/>
  <c r="G79" i="2" s="1"/>
  <c r="E79" i="2"/>
  <c r="F78" i="2"/>
  <c r="G78" i="2" s="1"/>
  <c r="E78" i="2"/>
  <c r="G77" i="2"/>
  <c r="F77" i="2"/>
  <c r="E77" i="2"/>
  <c r="F76" i="2"/>
  <c r="G76" i="2" s="1"/>
  <c r="E76" i="2"/>
  <c r="F75" i="2"/>
  <c r="E75" i="2"/>
  <c r="F74" i="2"/>
  <c r="G74" i="2" s="1"/>
  <c r="E74" i="2"/>
  <c r="G73" i="2"/>
  <c r="F73" i="2"/>
  <c r="E73" i="2"/>
  <c r="F72" i="2"/>
  <c r="G72" i="2" s="1"/>
  <c r="E72" i="2"/>
  <c r="F71" i="2"/>
  <c r="G71" i="2" s="1"/>
  <c r="E71" i="2"/>
  <c r="F70" i="2"/>
  <c r="G70" i="2" s="1"/>
  <c r="E70" i="2"/>
  <c r="G69" i="2"/>
  <c r="F69" i="2"/>
  <c r="E69" i="2"/>
  <c r="F68" i="2"/>
  <c r="G68" i="2" s="1"/>
  <c r="E68" i="2"/>
  <c r="F67" i="2"/>
  <c r="E67" i="2"/>
  <c r="F66" i="2"/>
  <c r="G66" i="2" s="1"/>
  <c r="E66" i="2"/>
  <c r="G65" i="2"/>
  <c r="F65" i="2"/>
  <c r="E65" i="2"/>
  <c r="F64" i="2"/>
  <c r="G64" i="2" s="1"/>
  <c r="E64" i="2"/>
  <c r="F63" i="2"/>
  <c r="G63" i="2" s="1"/>
  <c r="E63" i="2"/>
  <c r="F62" i="2"/>
  <c r="G62" i="2" s="1"/>
  <c r="E62" i="2"/>
  <c r="G61" i="2"/>
  <c r="F61" i="2"/>
  <c r="E61" i="2"/>
  <c r="F60" i="2"/>
  <c r="G60" i="2" s="1"/>
  <c r="E60" i="2"/>
  <c r="F59" i="2"/>
  <c r="E59" i="2"/>
  <c r="F58" i="2"/>
  <c r="G58" i="2" s="1"/>
  <c r="E58" i="2"/>
  <c r="G57" i="2"/>
  <c r="F57" i="2"/>
  <c r="E57" i="2"/>
  <c r="F56" i="2"/>
  <c r="G56" i="2" s="1"/>
  <c r="E56" i="2"/>
  <c r="F55" i="2"/>
  <c r="G55" i="2" s="1"/>
  <c r="E55" i="2"/>
  <c r="F54" i="2"/>
  <c r="G54" i="2" s="1"/>
  <c r="E54" i="2"/>
  <c r="G53" i="2"/>
  <c r="F53" i="2"/>
  <c r="E53" i="2"/>
  <c r="F52" i="2"/>
  <c r="G52" i="2" s="1"/>
  <c r="E52" i="2"/>
  <c r="F51" i="2"/>
  <c r="E51" i="2"/>
  <c r="F50" i="2"/>
  <c r="G50" i="2" s="1"/>
  <c r="E50" i="2"/>
  <c r="G49" i="2"/>
  <c r="F49" i="2"/>
  <c r="E49" i="2"/>
  <c r="F48" i="2"/>
  <c r="G48" i="2" s="1"/>
  <c r="E48" i="2"/>
  <c r="F47" i="2"/>
  <c r="G47" i="2" s="1"/>
  <c r="E47" i="2"/>
  <c r="F46" i="2"/>
  <c r="G46" i="2" s="1"/>
  <c r="E46" i="2"/>
  <c r="G45" i="2"/>
  <c r="F45" i="2"/>
  <c r="E45" i="2"/>
  <c r="F44" i="2"/>
  <c r="G44" i="2" s="1"/>
  <c r="E44" i="2"/>
  <c r="F43" i="2"/>
  <c r="E43" i="2"/>
  <c r="F42" i="2"/>
  <c r="G42" i="2" s="1"/>
  <c r="E42" i="2"/>
  <c r="G41" i="2"/>
  <c r="F41" i="2"/>
  <c r="E41" i="2"/>
  <c r="F40" i="2"/>
  <c r="G40" i="2" s="1"/>
  <c r="E40" i="2"/>
  <c r="F39" i="2"/>
  <c r="G39" i="2" s="1"/>
  <c r="E39" i="2"/>
  <c r="F38" i="2"/>
  <c r="G38" i="2" s="1"/>
  <c r="E38" i="2"/>
  <c r="G37" i="2"/>
  <c r="F37" i="2"/>
  <c r="E37" i="2"/>
  <c r="F36" i="2"/>
  <c r="G36" i="2" s="1"/>
  <c r="E36" i="2"/>
  <c r="F35" i="2"/>
  <c r="E35" i="2"/>
  <c r="F34" i="2"/>
  <c r="G34" i="2" s="1"/>
  <c r="E34" i="2"/>
  <c r="G33" i="2"/>
  <c r="F33" i="2"/>
  <c r="E33" i="2"/>
  <c r="F32" i="2"/>
  <c r="G32" i="2" s="1"/>
  <c r="E32" i="2"/>
  <c r="F31" i="2"/>
  <c r="G31" i="2" s="1"/>
  <c r="E31" i="2"/>
  <c r="F30" i="2"/>
  <c r="G30" i="2" s="1"/>
  <c r="E30" i="2"/>
  <c r="G29" i="2"/>
  <c r="F29" i="2"/>
  <c r="E29" i="2"/>
  <c r="F28" i="2"/>
  <c r="G28" i="2" s="1"/>
  <c r="E28" i="2"/>
  <c r="F27" i="2"/>
  <c r="E27" i="2"/>
  <c r="F26" i="2"/>
  <c r="G26" i="2" s="1"/>
  <c r="E26" i="2"/>
  <c r="G25" i="2"/>
  <c r="F25" i="2"/>
  <c r="E25" i="2"/>
  <c r="F24" i="2"/>
  <c r="G24" i="2" s="1"/>
  <c r="E24" i="2"/>
  <c r="F23" i="2"/>
  <c r="G23" i="2" s="1"/>
  <c r="E23" i="2"/>
  <c r="F22" i="2"/>
  <c r="G22" i="2" s="1"/>
  <c r="E22" i="2"/>
  <c r="G21" i="2"/>
  <c r="F21" i="2"/>
  <c r="E21" i="2"/>
  <c r="F20" i="2"/>
  <c r="G20" i="2" s="1"/>
  <c r="E20" i="2"/>
  <c r="F19" i="2"/>
  <c r="E19" i="2"/>
  <c r="F18" i="2"/>
  <c r="E18" i="2"/>
  <c r="G17" i="2"/>
  <c r="F17" i="2"/>
  <c r="E17" i="2"/>
  <c r="G16" i="2"/>
  <c r="F16" i="2"/>
  <c r="E16" i="2"/>
  <c r="F15" i="2"/>
  <c r="E15" i="2"/>
  <c r="F14" i="2"/>
  <c r="E14" i="2"/>
  <c r="G13" i="2"/>
  <c r="F13" i="2"/>
  <c r="E13" i="2"/>
  <c r="G12" i="2"/>
  <c r="F12" i="2"/>
  <c r="E12" i="2"/>
  <c r="F11" i="2"/>
  <c r="E11" i="2"/>
  <c r="F10" i="2"/>
  <c r="E10" i="2"/>
  <c r="G9" i="2"/>
  <c r="F9" i="2"/>
  <c r="E9" i="2"/>
  <c r="G8" i="2"/>
  <c r="F8" i="2"/>
  <c r="E8" i="2"/>
  <c r="F7" i="2"/>
  <c r="E7" i="2"/>
  <c r="F6" i="2"/>
  <c r="E6" i="2"/>
  <c r="G5" i="2"/>
  <c r="F5" i="2"/>
  <c r="E5" i="2"/>
  <c r="G4" i="2"/>
  <c r="F4" i="2"/>
  <c r="E4" i="2"/>
  <c r="F3" i="2"/>
  <c r="E3" i="2"/>
  <c r="F2" i="2"/>
  <c r="E2" i="2"/>
  <c r="F90" i="1"/>
  <c r="G90" i="1" s="1"/>
  <c r="E90" i="1"/>
  <c r="G89" i="1"/>
  <c r="F89" i="1"/>
  <c r="E89" i="1"/>
  <c r="F88" i="1"/>
  <c r="G88" i="1" s="1"/>
  <c r="E88" i="1"/>
  <c r="F87" i="1"/>
  <c r="G87" i="1" s="1"/>
  <c r="E87" i="1"/>
  <c r="F86" i="1"/>
  <c r="G86" i="1" s="1"/>
  <c r="E86" i="1"/>
  <c r="G85" i="1"/>
  <c r="F85" i="1"/>
  <c r="E85" i="1"/>
  <c r="F84" i="1"/>
  <c r="G84" i="1" s="1"/>
  <c r="E84" i="1"/>
  <c r="F83" i="1"/>
  <c r="G83" i="1" s="1"/>
  <c r="E83" i="1"/>
  <c r="F82" i="1"/>
  <c r="G82" i="1" s="1"/>
  <c r="E82" i="1"/>
  <c r="G81" i="1"/>
  <c r="F81" i="1"/>
  <c r="E81" i="1"/>
  <c r="F80" i="1"/>
  <c r="G80" i="1" s="1"/>
  <c r="E80" i="1"/>
  <c r="F79" i="1"/>
  <c r="G79" i="1" s="1"/>
  <c r="E79" i="1"/>
  <c r="F78" i="1"/>
  <c r="G78" i="1" s="1"/>
  <c r="E78" i="1"/>
  <c r="G77" i="1"/>
  <c r="F77" i="1"/>
  <c r="E77" i="1"/>
  <c r="F76" i="1"/>
  <c r="G76" i="1" s="1"/>
  <c r="E76" i="1"/>
  <c r="F75" i="1"/>
  <c r="G75" i="1" s="1"/>
  <c r="E75" i="1"/>
  <c r="F74" i="1"/>
  <c r="G74" i="1" s="1"/>
  <c r="E74" i="1"/>
  <c r="G73" i="1"/>
  <c r="F73" i="1"/>
  <c r="E73" i="1"/>
  <c r="F72" i="1"/>
  <c r="G72" i="1" s="1"/>
  <c r="E72" i="1"/>
  <c r="F71" i="1"/>
  <c r="G71" i="1" s="1"/>
  <c r="E71" i="1"/>
  <c r="F70" i="1"/>
  <c r="G70" i="1" s="1"/>
  <c r="E70" i="1"/>
  <c r="G69" i="1"/>
  <c r="F69" i="1"/>
  <c r="E69" i="1"/>
  <c r="F68" i="1"/>
  <c r="G68" i="1" s="1"/>
  <c r="E68" i="1"/>
  <c r="F67" i="1"/>
  <c r="G67" i="1" s="1"/>
  <c r="E67" i="1"/>
  <c r="F66" i="1"/>
  <c r="G66" i="1" s="1"/>
  <c r="E66" i="1"/>
  <c r="G65" i="1"/>
  <c r="F65" i="1"/>
  <c r="E65" i="1"/>
  <c r="F64" i="1"/>
  <c r="G64" i="1" s="1"/>
  <c r="E64" i="1"/>
  <c r="F63" i="1"/>
  <c r="G63" i="1" s="1"/>
  <c r="E63" i="1"/>
  <c r="F62" i="1"/>
  <c r="G62" i="1" s="1"/>
  <c r="E62" i="1"/>
  <c r="G61" i="1"/>
  <c r="F61" i="1"/>
  <c r="E61" i="1"/>
  <c r="F60" i="1"/>
  <c r="G60" i="1" s="1"/>
  <c r="E60" i="1"/>
  <c r="F59" i="1"/>
  <c r="G59" i="1" s="1"/>
  <c r="E59" i="1"/>
  <c r="F58" i="1"/>
  <c r="G58" i="1" s="1"/>
  <c r="E58" i="1"/>
  <c r="G57" i="1"/>
  <c r="F57" i="1"/>
  <c r="E57" i="1"/>
  <c r="F56" i="1"/>
  <c r="G56" i="1" s="1"/>
  <c r="E56" i="1"/>
  <c r="F55" i="1"/>
  <c r="G55" i="1" s="1"/>
  <c r="E55" i="1"/>
  <c r="F54" i="1"/>
  <c r="G54" i="1" s="1"/>
  <c r="E54" i="1"/>
  <c r="G53" i="1"/>
  <c r="F53" i="1"/>
  <c r="E53" i="1"/>
  <c r="F52" i="1"/>
  <c r="G52" i="1" s="1"/>
  <c r="E52" i="1"/>
  <c r="F51" i="1"/>
  <c r="G51" i="1" s="1"/>
  <c r="E51" i="1"/>
  <c r="F50" i="1"/>
  <c r="G50" i="1" s="1"/>
  <c r="E50" i="1"/>
  <c r="G49" i="1"/>
  <c r="F49" i="1"/>
  <c r="E49" i="1"/>
  <c r="F48" i="1"/>
  <c r="G48" i="1" s="1"/>
  <c r="E48" i="1"/>
  <c r="F47" i="1"/>
  <c r="G47" i="1" s="1"/>
  <c r="E47" i="1"/>
  <c r="F46" i="1"/>
  <c r="G46" i="1" s="1"/>
  <c r="E46" i="1"/>
  <c r="G45" i="1"/>
  <c r="F45" i="1"/>
  <c r="E45" i="1"/>
  <c r="F44" i="1"/>
  <c r="G44" i="1" s="1"/>
  <c r="E44" i="1"/>
  <c r="F43" i="1"/>
  <c r="G43" i="1" s="1"/>
  <c r="E43" i="1"/>
  <c r="F42" i="1"/>
  <c r="G42" i="1" s="1"/>
  <c r="E42" i="1"/>
  <c r="G41" i="1"/>
  <c r="F41" i="1"/>
  <c r="E41" i="1"/>
  <c r="F40" i="1"/>
  <c r="G40" i="1" s="1"/>
  <c r="E40" i="1"/>
  <c r="F39" i="1"/>
  <c r="G39" i="1" s="1"/>
  <c r="E39" i="1"/>
  <c r="F38" i="1"/>
  <c r="G38" i="1" s="1"/>
  <c r="E38" i="1"/>
  <c r="G37" i="1"/>
  <c r="F37" i="1"/>
  <c r="E37" i="1"/>
  <c r="F36" i="1"/>
  <c r="G36" i="1" s="1"/>
  <c r="E36" i="1"/>
  <c r="F35" i="1"/>
  <c r="G35" i="1" s="1"/>
  <c r="E35" i="1"/>
  <c r="F34" i="1"/>
  <c r="G34" i="1" s="1"/>
  <c r="E34" i="1"/>
  <c r="G33" i="1"/>
  <c r="F33" i="1"/>
  <c r="E33" i="1"/>
  <c r="F32" i="1"/>
  <c r="G32" i="1" s="1"/>
  <c r="E32" i="1"/>
  <c r="F31" i="1"/>
  <c r="G31" i="1" s="1"/>
  <c r="E31" i="1"/>
  <c r="F30" i="1"/>
  <c r="G30" i="1" s="1"/>
  <c r="E30" i="1"/>
  <c r="G29" i="1"/>
  <c r="F29" i="1"/>
  <c r="E29" i="1"/>
  <c r="F28" i="1"/>
  <c r="G28" i="1" s="1"/>
  <c r="E28" i="1"/>
  <c r="F27" i="1"/>
  <c r="G27" i="1" s="1"/>
  <c r="E27" i="1"/>
  <c r="F26" i="1"/>
  <c r="G26" i="1" s="1"/>
  <c r="E26" i="1"/>
  <c r="G25" i="1"/>
  <c r="F25" i="1"/>
  <c r="E25" i="1"/>
  <c r="F24" i="1"/>
  <c r="G24" i="1" s="1"/>
  <c r="E24" i="1"/>
  <c r="F23" i="1"/>
  <c r="G23" i="1" s="1"/>
  <c r="E23" i="1"/>
  <c r="F22" i="1"/>
  <c r="G22" i="1" s="1"/>
  <c r="E22" i="1"/>
  <c r="G21" i="1"/>
  <c r="F21" i="1"/>
  <c r="E21" i="1"/>
  <c r="F20" i="1"/>
  <c r="G20" i="1" s="1"/>
  <c r="E20" i="1"/>
  <c r="F19" i="1"/>
  <c r="G19" i="1" s="1"/>
  <c r="E19" i="1"/>
  <c r="F18" i="1"/>
  <c r="G18" i="1" s="1"/>
  <c r="E18" i="1"/>
  <c r="G17" i="1"/>
  <c r="F17" i="1"/>
  <c r="E17" i="1"/>
  <c r="F16" i="1"/>
  <c r="G16" i="1" s="1"/>
  <c r="E16" i="1"/>
  <c r="F15" i="1"/>
  <c r="G15" i="1" s="1"/>
  <c r="E15" i="1"/>
  <c r="F14" i="1"/>
  <c r="G14" i="1" s="1"/>
  <c r="E14" i="1"/>
  <c r="G13" i="1"/>
  <c r="F13" i="1"/>
  <c r="E13" i="1"/>
  <c r="F12" i="1"/>
  <c r="G12" i="1" s="1"/>
  <c r="E12" i="1"/>
  <c r="F11" i="1"/>
  <c r="G11" i="1" s="1"/>
  <c r="E11" i="1"/>
  <c r="F10" i="1"/>
  <c r="G10" i="1" s="1"/>
  <c r="E10" i="1"/>
  <c r="G9" i="1"/>
  <c r="F9" i="1"/>
  <c r="E9" i="1"/>
  <c r="F8" i="1"/>
  <c r="G8" i="1" s="1"/>
  <c r="E8" i="1"/>
  <c r="F7" i="1"/>
  <c r="G7" i="1" s="1"/>
  <c r="E7" i="1"/>
  <c r="F6" i="1"/>
  <c r="G6" i="1" s="1"/>
  <c r="E6" i="1"/>
  <c r="G5" i="1"/>
  <c r="F5" i="1"/>
  <c r="E5" i="1"/>
  <c r="F4" i="1"/>
  <c r="G4" i="1" s="1"/>
  <c r="E4" i="1"/>
  <c r="F3" i="1"/>
  <c r="G3" i="1" s="1"/>
  <c r="E3" i="1"/>
  <c r="F2" i="1"/>
  <c r="G2" i="1" s="1"/>
  <c r="G91" i="1" s="1"/>
  <c r="E2" i="1"/>
  <c r="G7" i="5" l="1"/>
  <c r="G15" i="5"/>
  <c r="G39" i="5"/>
  <c r="G41" i="5"/>
  <c r="G47" i="5"/>
  <c r="G49" i="5"/>
  <c r="G51" i="5"/>
  <c r="G8" i="5"/>
  <c r="G16" i="5"/>
  <c r="G28" i="5"/>
  <c r="G2" i="5"/>
  <c r="G4" i="5"/>
  <c r="G12" i="5"/>
  <c r="G20" i="5"/>
  <c r="G22" i="5"/>
  <c r="G26" i="5"/>
  <c r="G40" i="5"/>
  <c r="G48" i="5"/>
  <c r="G71" i="5"/>
  <c r="G79" i="5"/>
  <c r="G83" i="5"/>
  <c r="G72" i="5"/>
  <c r="G80" i="5"/>
  <c r="G17" i="5"/>
  <c r="G19" i="5"/>
  <c r="G6" i="5"/>
  <c r="G10" i="5"/>
  <c r="G27" i="5"/>
  <c r="G57" i="5"/>
  <c r="G74" i="5"/>
  <c r="G87" i="5"/>
  <c r="G3" i="5"/>
  <c r="G14" i="5"/>
  <c r="G18" i="5"/>
  <c r="G24" i="5"/>
  <c r="G31" i="5"/>
  <c r="G33" i="5"/>
  <c r="G35" i="5"/>
  <c r="G46" i="5"/>
  <c r="G50" i="5"/>
  <c r="G56" i="5"/>
  <c r="G63" i="5"/>
  <c r="G67" i="5"/>
  <c r="G78" i="5"/>
  <c r="G82" i="5"/>
  <c r="G88" i="5"/>
  <c r="G23" i="5"/>
  <c r="G25" i="5"/>
  <c r="G38" i="5"/>
  <c r="G42" i="5"/>
  <c r="G55" i="5"/>
  <c r="G59" i="5"/>
  <c r="G70" i="5"/>
  <c r="G91" i="5"/>
  <c r="G9" i="5"/>
  <c r="G11" i="5"/>
  <c r="G32" i="5"/>
  <c r="G43" i="5"/>
  <c r="G64" i="5"/>
  <c r="G75" i="5"/>
  <c r="G69" i="5"/>
  <c r="G77" i="5"/>
  <c r="G85" i="5"/>
  <c r="G65" i="5"/>
  <c r="G73" i="5"/>
  <c r="G81" i="5"/>
  <c r="G89" i="5"/>
  <c r="G3" i="2"/>
  <c r="G6" i="2"/>
  <c r="G11" i="2"/>
  <c r="G14" i="2"/>
  <c r="G19" i="2"/>
  <c r="G35" i="2"/>
  <c r="G51" i="2"/>
  <c r="G67" i="2"/>
  <c r="G83" i="2"/>
  <c r="G15" i="3"/>
  <c r="G3" i="3"/>
  <c r="G19" i="3"/>
  <c r="G2" i="2"/>
  <c r="G7" i="2"/>
  <c r="G10" i="2"/>
  <c r="G15" i="2"/>
  <c r="G18" i="2"/>
  <c r="G27" i="2"/>
  <c r="G43" i="2"/>
  <c r="G59" i="2"/>
  <c r="G75" i="2"/>
  <c r="G7" i="3"/>
  <c r="G91" i="3" s="1"/>
  <c r="G26" i="3"/>
  <c r="G29" i="3"/>
  <c r="G34" i="3"/>
  <c r="G37" i="3"/>
  <c r="G45" i="3"/>
  <c r="G53" i="3"/>
  <c r="G61" i="3"/>
  <c r="G69" i="3"/>
  <c r="G77" i="3"/>
  <c r="G85" i="3"/>
  <c r="G9" i="4"/>
  <c r="G91" i="4" s="1"/>
  <c r="G17" i="4"/>
  <c r="G25" i="4"/>
  <c r="G33" i="4"/>
  <c r="G41" i="4"/>
  <c r="G57" i="4"/>
  <c r="G65" i="4"/>
  <c r="G73" i="4"/>
  <c r="G5" i="5"/>
  <c r="G13" i="5"/>
  <c r="G21" i="5"/>
  <c r="G29" i="5"/>
  <c r="G37" i="5"/>
  <c r="G45" i="5"/>
  <c r="G53" i="5"/>
  <c r="G61" i="5"/>
  <c r="G109" i="5"/>
  <c r="G117" i="5"/>
  <c r="G141" i="5"/>
  <c r="G149" i="5"/>
  <c r="G157" i="5"/>
  <c r="G91" i="2" l="1"/>
</calcChain>
</file>

<file path=xl/sharedStrings.xml><?xml version="1.0" encoding="utf-8"?>
<sst xmlns="http://schemas.openxmlformats.org/spreadsheetml/2006/main" count="570" uniqueCount="185">
  <si>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</si>
  <si>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</si>
  <si>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</si>
  <si>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</si>
  <si>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</si>
  <si>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</si>
  <si>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</si>
  <si>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</si>
  <si>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</si>
  <si>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</si>
  <si>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</si>
  <si>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</si>
  <si>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</si>
  <si>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</si>
  <si>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</si>
  <si>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</si>
  <si>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</si>
  <si>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</si>
  <si>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</si>
  <si>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</si>
  <si>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</si>
  <si>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</si>
  <si>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</si>
  <si>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</si>
  <si>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</si>
  <si>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</si>
  <si>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</si>
  <si>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</si>
  <si>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</si>
  <si>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</si>
  <si>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</si>
  <si>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</si>
  <si>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</si>
  <si>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</si>
  <si>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</si>
  <si>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</si>
  <si>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</si>
  <si>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</si>
  <si>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</si>
  <si>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</si>
  <si>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</si>
  <si>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</si>
  <si>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</si>
  <si>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</si>
  <si>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</si>
  <si>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</si>
  <si>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</si>
  <si>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</si>
  <si>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</si>
  <si>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</si>
  <si>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</si>
  <si>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</si>
  <si>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</si>
  <si>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</si>
  <si>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</si>
  <si>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</si>
  <si>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</si>
  <si>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</si>
  <si>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</si>
  <si>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</si>
  <si>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</si>
  <si>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</si>
  <si>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</si>
  <si>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</si>
  <si>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</si>
  <si>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</si>
  <si>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</si>
  <si>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</si>
  <si>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</si>
  <si>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</si>
  <si>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</si>
  <si>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</si>
  <si>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</si>
  <si>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</si>
  <si>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</si>
  <si>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</si>
  <si>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</si>
  <si>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</si>
  <si>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</si>
  <si>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</si>
  <si>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</si>
  <si>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</si>
  <si>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</si>
  <si>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</si>
  <si>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</si>
  <si>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</si>
  <si>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</si>
  <si>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</si>
  <si>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</si>
  <si>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</si>
  <si>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</si>
  <si>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</si>
  <si>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</si>
  <si>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</si>
  <si>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</si>
  <si>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</si>
  <si>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</si>
  <si>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</si>
  <si>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</si>
  <si>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</si>
  <si>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</si>
  <si>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</si>
  <si>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</si>
  <si>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</si>
  <si>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</si>
  <si>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</si>
  <si>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</si>
  <si>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</si>
  <si>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</si>
  <si>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</si>
  <si>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tttaagaCTGGGGtatacat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</si>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</sst>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0" fontId="0" fillId="3" borderId="0" xfId="0" applyFont="1" applyFill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1"/>
  <sheetViews>
    <sheetView topLeftCell="A61" zoomScaleNormal="100" workbookViewId="0"/>
  </sheetViews>
  <sheetFormatPr defaultRowHeight="14.5" x14ac:dyDescent="0.35"/>
  <cols>
    <col min="1" max="1" width="39.54296875" customWidth="1"/>
    <col min="2" max="1025" width="8.54296875" customWidth="1"/>
  </cols>
  <sheetData>
    <row r="1" spans="1:114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x14ac:dyDescent="0.3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x14ac:dyDescent="0.3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x14ac:dyDescent="0.3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x14ac:dyDescent="0.3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x14ac:dyDescent="0.3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x14ac:dyDescent="0.3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x14ac:dyDescent="0.3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x14ac:dyDescent="0.3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x14ac:dyDescent="0.3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x14ac:dyDescent="0.3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x14ac:dyDescent="0.3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x14ac:dyDescent="0.3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x14ac:dyDescent="0.3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x14ac:dyDescent="0.3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x14ac:dyDescent="0.3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x14ac:dyDescent="0.3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x14ac:dyDescent="0.3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x14ac:dyDescent="0.3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x14ac:dyDescent="0.3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x14ac:dyDescent="0.3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x14ac:dyDescent="0.3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x14ac:dyDescent="0.3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x14ac:dyDescent="0.3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x14ac:dyDescent="0.3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x14ac:dyDescent="0.3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x14ac:dyDescent="0.3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x14ac:dyDescent="0.3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x14ac:dyDescent="0.3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x14ac:dyDescent="0.3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x14ac:dyDescent="0.3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x14ac:dyDescent="0.3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x14ac:dyDescent="0.3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x14ac:dyDescent="0.3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x14ac:dyDescent="0.3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x14ac:dyDescent="0.3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x14ac:dyDescent="0.3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x14ac:dyDescent="0.3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x14ac:dyDescent="0.3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x14ac:dyDescent="0.3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x14ac:dyDescent="0.3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x14ac:dyDescent="0.3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x14ac:dyDescent="0.3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x14ac:dyDescent="0.3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x14ac:dyDescent="0.3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x14ac:dyDescent="0.3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x14ac:dyDescent="0.3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x14ac:dyDescent="0.3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x14ac:dyDescent="0.3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x14ac:dyDescent="0.3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x14ac:dyDescent="0.3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x14ac:dyDescent="0.3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x14ac:dyDescent="0.3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x14ac:dyDescent="0.3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x14ac:dyDescent="0.3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x14ac:dyDescent="0.3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x14ac:dyDescent="0.3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x14ac:dyDescent="0.3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x14ac:dyDescent="0.3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x14ac:dyDescent="0.3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x14ac:dyDescent="0.3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x14ac:dyDescent="0.3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x14ac:dyDescent="0.3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x14ac:dyDescent="0.3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x14ac:dyDescent="0.3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x14ac:dyDescent="0.3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7" si="6">AVERAGE(B66:D66)</f>
        <v>182.256338660588</v>
      </c>
      <c r="F66">
        <f t="shared" ref="F66:F90" si="7">_xlfn.STDEV.P(B66:D66)</f>
        <v>47.774776098470305</v>
      </c>
      <c r="G66" s="4">
        <f t="shared" ref="G66:G97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x14ac:dyDescent="0.3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x14ac:dyDescent="0.3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x14ac:dyDescent="0.3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x14ac:dyDescent="0.3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x14ac:dyDescent="0.3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x14ac:dyDescent="0.3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x14ac:dyDescent="0.3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x14ac:dyDescent="0.3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x14ac:dyDescent="0.3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x14ac:dyDescent="0.3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x14ac:dyDescent="0.3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x14ac:dyDescent="0.3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x14ac:dyDescent="0.3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x14ac:dyDescent="0.3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x14ac:dyDescent="0.3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x14ac:dyDescent="0.3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x14ac:dyDescent="0.3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x14ac:dyDescent="0.3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x14ac:dyDescent="0.3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x14ac:dyDescent="0.3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x14ac:dyDescent="0.3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x14ac:dyDescent="0.3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x14ac:dyDescent="0.3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x14ac:dyDescent="0.3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35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zoomScaleNormal="100" workbookViewId="0"/>
  </sheetViews>
  <sheetFormatPr defaultRowHeight="14.5" x14ac:dyDescent="0.35"/>
  <cols>
    <col min="1" max="1" width="39.54296875" customWidth="1"/>
    <col min="2" max="7" width="8.54296875" customWidth="1"/>
    <col min="8" max="1025" width="9.089843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x14ac:dyDescent="0.3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x14ac:dyDescent="0.3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x14ac:dyDescent="0.3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x14ac:dyDescent="0.3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x14ac:dyDescent="0.3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x14ac:dyDescent="0.3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x14ac:dyDescent="0.3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x14ac:dyDescent="0.3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x14ac:dyDescent="0.3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x14ac:dyDescent="0.3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x14ac:dyDescent="0.3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x14ac:dyDescent="0.3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x14ac:dyDescent="0.3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x14ac:dyDescent="0.3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x14ac:dyDescent="0.3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x14ac:dyDescent="0.3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x14ac:dyDescent="0.3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x14ac:dyDescent="0.3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x14ac:dyDescent="0.3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x14ac:dyDescent="0.3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x14ac:dyDescent="0.3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x14ac:dyDescent="0.3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x14ac:dyDescent="0.3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x14ac:dyDescent="0.3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x14ac:dyDescent="0.3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x14ac:dyDescent="0.3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x14ac:dyDescent="0.3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x14ac:dyDescent="0.3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x14ac:dyDescent="0.3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x14ac:dyDescent="0.3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x14ac:dyDescent="0.3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x14ac:dyDescent="0.3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x14ac:dyDescent="0.3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x14ac:dyDescent="0.3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x14ac:dyDescent="0.3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x14ac:dyDescent="0.3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x14ac:dyDescent="0.3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x14ac:dyDescent="0.3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x14ac:dyDescent="0.3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x14ac:dyDescent="0.3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x14ac:dyDescent="0.3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x14ac:dyDescent="0.3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x14ac:dyDescent="0.3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x14ac:dyDescent="0.3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x14ac:dyDescent="0.3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x14ac:dyDescent="0.3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x14ac:dyDescent="0.3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x14ac:dyDescent="0.3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x14ac:dyDescent="0.3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x14ac:dyDescent="0.3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x14ac:dyDescent="0.3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x14ac:dyDescent="0.3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x14ac:dyDescent="0.3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x14ac:dyDescent="0.3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x14ac:dyDescent="0.3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x14ac:dyDescent="0.3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x14ac:dyDescent="0.3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x14ac:dyDescent="0.3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x14ac:dyDescent="0.3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x14ac:dyDescent="0.3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x14ac:dyDescent="0.3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x14ac:dyDescent="0.3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x14ac:dyDescent="0.3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x14ac:dyDescent="0.3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7" si="6">AVERAGE(B66:D66)</f>
        <v>16.393821000000003</v>
      </c>
      <c r="F66">
        <f t="shared" ref="F66:F90" si="7">_xlfn.STDEV.P(B66:D66)</f>
        <v>6.9199026329885571</v>
      </c>
      <c r="G66" s="4">
        <f t="shared" ref="G66:G97" si="8">F66/E66</f>
        <v>0.42210431802253762</v>
      </c>
    </row>
    <row r="67" spans="1:7" x14ac:dyDescent="0.3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x14ac:dyDescent="0.3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x14ac:dyDescent="0.3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x14ac:dyDescent="0.3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x14ac:dyDescent="0.3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x14ac:dyDescent="0.3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x14ac:dyDescent="0.3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x14ac:dyDescent="0.3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x14ac:dyDescent="0.3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x14ac:dyDescent="0.3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x14ac:dyDescent="0.3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x14ac:dyDescent="0.3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x14ac:dyDescent="0.3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x14ac:dyDescent="0.3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x14ac:dyDescent="0.3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x14ac:dyDescent="0.3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x14ac:dyDescent="0.3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x14ac:dyDescent="0.3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x14ac:dyDescent="0.3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x14ac:dyDescent="0.3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x14ac:dyDescent="0.3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x14ac:dyDescent="0.3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x14ac:dyDescent="0.3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x14ac:dyDescent="0.3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35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zoomScaleNormal="100" workbookViewId="0"/>
  </sheetViews>
  <sheetFormatPr defaultRowHeight="14.5" x14ac:dyDescent="0.35"/>
  <cols>
    <col min="1" max="1" width="39.54296875" customWidth="1"/>
    <col min="2" max="1023" width="8.54296875" customWidth="1"/>
    <col min="1024" max="1025" width="9.089843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x14ac:dyDescent="0.3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x14ac:dyDescent="0.3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x14ac:dyDescent="0.3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x14ac:dyDescent="0.3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x14ac:dyDescent="0.3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x14ac:dyDescent="0.3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x14ac:dyDescent="0.3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x14ac:dyDescent="0.3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x14ac:dyDescent="0.3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x14ac:dyDescent="0.3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x14ac:dyDescent="0.3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x14ac:dyDescent="0.3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x14ac:dyDescent="0.3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x14ac:dyDescent="0.3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x14ac:dyDescent="0.3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x14ac:dyDescent="0.3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x14ac:dyDescent="0.3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x14ac:dyDescent="0.3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x14ac:dyDescent="0.3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x14ac:dyDescent="0.3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x14ac:dyDescent="0.3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x14ac:dyDescent="0.3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x14ac:dyDescent="0.3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x14ac:dyDescent="0.3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x14ac:dyDescent="0.3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x14ac:dyDescent="0.3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x14ac:dyDescent="0.3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x14ac:dyDescent="0.3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x14ac:dyDescent="0.3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x14ac:dyDescent="0.3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x14ac:dyDescent="0.3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x14ac:dyDescent="0.3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x14ac:dyDescent="0.3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x14ac:dyDescent="0.3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x14ac:dyDescent="0.3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x14ac:dyDescent="0.3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x14ac:dyDescent="0.3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x14ac:dyDescent="0.3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x14ac:dyDescent="0.3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x14ac:dyDescent="0.3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x14ac:dyDescent="0.3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x14ac:dyDescent="0.3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x14ac:dyDescent="0.3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x14ac:dyDescent="0.3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x14ac:dyDescent="0.3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x14ac:dyDescent="0.3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x14ac:dyDescent="0.3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x14ac:dyDescent="0.3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x14ac:dyDescent="0.3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x14ac:dyDescent="0.3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x14ac:dyDescent="0.3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x14ac:dyDescent="0.3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x14ac:dyDescent="0.3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x14ac:dyDescent="0.3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x14ac:dyDescent="0.3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x14ac:dyDescent="0.3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x14ac:dyDescent="0.3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x14ac:dyDescent="0.3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x14ac:dyDescent="0.3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x14ac:dyDescent="0.3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x14ac:dyDescent="0.3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x14ac:dyDescent="0.3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x14ac:dyDescent="0.3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x14ac:dyDescent="0.3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7" si="6">AVERAGE(B66:D66)</f>
        <v>11.593983</v>
      </c>
      <c r="F66">
        <f t="shared" ref="F66:F90" si="7">_xlfn.STDEV.P(B66:D66)</f>
        <v>6.8270245464835337</v>
      </c>
      <c r="G66" s="4">
        <f t="shared" ref="G66:G97" si="8">F66/E66</f>
        <v>0.588842035259456</v>
      </c>
    </row>
    <row r="67" spans="1:7" x14ac:dyDescent="0.3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x14ac:dyDescent="0.3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x14ac:dyDescent="0.3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x14ac:dyDescent="0.3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x14ac:dyDescent="0.3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x14ac:dyDescent="0.3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x14ac:dyDescent="0.3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x14ac:dyDescent="0.3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x14ac:dyDescent="0.3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x14ac:dyDescent="0.3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x14ac:dyDescent="0.3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x14ac:dyDescent="0.3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x14ac:dyDescent="0.3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x14ac:dyDescent="0.3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x14ac:dyDescent="0.3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x14ac:dyDescent="0.3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x14ac:dyDescent="0.3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x14ac:dyDescent="0.3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x14ac:dyDescent="0.3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x14ac:dyDescent="0.3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x14ac:dyDescent="0.3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x14ac:dyDescent="0.3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x14ac:dyDescent="0.3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x14ac:dyDescent="0.3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35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zoomScaleNormal="100" workbookViewId="0"/>
  </sheetViews>
  <sheetFormatPr defaultRowHeight="14.5" x14ac:dyDescent="0.35"/>
  <cols>
    <col min="1" max="1" width="39.54296875" customWidth="1"/>
    <col min="2" max="7" width="8.54296875" customWidth="1"/>
    <col min="8" max="1025" width="9.089843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x14ac:dyDescent="0.3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x14ac:dyDescent="0.3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x14ac:dyDescent="0.3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x14ac:dyDescent="0.3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x14ac:dyDescent="0.3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x14ac:dyDescent="0.3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x14ac:dyDescent="0.3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x14ac:dyDescent="0.3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x14ac:dyDescent="0.3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x14ac:dyDescent="0.3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x14ac:dyDescent="0.3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x14ac:dyDescent="0.3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x14ac:dyDescent="0.3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x14ac:dyDescent="0.3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x14ac:dyDescent="0.3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x14ac:dyDescent="0.3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x14ac:dyDescent="0.3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x14ac:dyDescent="0.3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x14ac:dyDescent="0.3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x14ac:dyDescent="0.3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x14ac:dyDescent="0.3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x14ac:dyDescent="0.3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x14ac:dyDescent="0.3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x14ac:dyDescent="0.3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x14ac:dyDescent="0.3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x14ac:dyDescent="0.3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x14ac:dyDescent="0.3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x14ac:dyDescent="0.3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x14ac:dyDescent="0.3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x14ac:dyDescent="0.3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x14ac:dyDescent="0.3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x14ac:dyDescent="0.3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x14ac:dyDescent="0.3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x14ac:dyDescent="0.3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x14ac:dyDescent="0.3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x14ac:dyDescent="0.3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x14ac:dyDescent="0.3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x14ac:dyDescent="0.3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x14ac:dyDescent="0.3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x14ac:dyDescent="0.3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x14ac:dyDescent="0.3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x14ac:dyDescent="0.3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x14ac:dyDescent="0.3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x14ac:dyDescent="0.3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x14ac:dyDescent="0.3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x14ac:dyDescent="0.3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x14ac:dyDescent="0.3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x14ac:dyDescent="0.3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x14ac:dyDescent="0.3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x14ac:dyDescent="0.3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x14ac:dyDescent="0.3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x14ac:dyDescent="0.3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x14ac:dyDescent="0.3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x14ac:dyDescent="0.3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x14ac:dyDescent="0.3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x14ac:dyDescent="0.3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x14ac:dyDescent="0.3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x14ac:dyDescent="0.3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x14ac:dyDescent="0.3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x14ac:dyDescent="0.3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x14ac:dyDescent="0.3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x14ac:dyDescent="0.3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x14ac:dyDescent="0.3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x14ac:dyDescent="0.3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7" si="8">F66/E66</f>
        <v>0.58884183831875869</v>
      </c>
    </row>
    <row r="67" spans="1:7" x14ac:dyDescent="0.3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x14ac:dyDescent="0.3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x14ac:dyDescent="0.3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x14ac:dyDescent="0.3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x14ac:dyDescent="0.3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x14ac:dyDescent="0.3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x14ac:dyDescent="0.3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x14ac:dyDescent="0.3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105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x14ac:dyDescent="0.3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x14ac:dyDescent="0.3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x14ac:dyDescent="0.3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x14ac:dyDescent="0.3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x14ac:dyDescent="0.3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x14ac:dyDescent="0.3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x14ac:dyDescent="0.3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x14ac:dyDescent="0.3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x14ac:dyDescent="0.3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x14ac:dyDescent="0.3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x14ac:dyDescent="0.3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x14ac:dyDescent="0.3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x14ac:dyDescent="0.3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x14ac:dyDescent="0.3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x14ac:dyDescent="0.3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x14ac:dyDescent="0.3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35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0"/>
  <sheetViews>
    <sheetView tabSelected="1" zoomScaleNormal="100" workbookViewId="0">
      <selection activeCell="T9" sqref="T9"/>
    </sheetView>
  </sheetViews>
  <sheetFormatPr defaultRowHeight="14.5" x14ac:dyDescent="0.35"/>
  <cols>
    <col min="1" max="1" width="27.08984375" customWidth="1"/>
    <col min="2" max="7" width="8.54296875" customWidth="1"/>
    <col min="8" max="1025" width="9.08984375" customWidth="1"/>
  </cols>
  <sheetData>
    <row r="1" spans="1:10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10" x14ac:dyDescent="0.35">
      <c r="A2" s="3" t="s">
        <v>7</v>
      </c>
      <c r="B2" s="5">
        <v>80.919700000000006</v>
      </c>
      <c r="C2" s="14">
        <v>52.402430874231797</v>
      </c>
      <c r="D2" s="5">
        <v>98.720439999999996</v>
      </c>
      <c r="E2">
        <f>AVERAGE(B2:D2)</f>
        <v>77.347523624743928</v>
      </c>
      <c r="F2">
        <f>_xlfn.STDEV.P(B2:D2)</f>
        <v>19.077208485269214</v>
      </c>
      <c r="G2" s="4">
        <f t="shared" ref="G2:G33" si="0">F2/E2</f>
        <v>0.24664278300393191</v>
      </c>
      <c r="J2" s="5"/>
    </row>
    <row r="3" spans="1:10" x14ac:dyDescent="0.35">
      <c r="A3" s="3" t="s">
        <v>8</v>
      </c>
      <c r="B3" s="5">
        <v>58.336880000000001</v>
      </c>
      <c r="C3" s="14">
        <v>40.072951065481497</v>
      </c>
      <c r="D3" s="5">
        <v>81.136200000000002</v>
      </c>
      <c r="E3">
        <f t="shared" ref="E3:E34" si="1">AVERAGE(B3:C3)</f>
        <v>49.204915532740749</v>
      </c>
      <c r="F3">
        <f t="shared" ref="F3:F34" si="2">_xlfn.STDEV.P(B3:C3)</f>
        <v>9.1319644672592499</v>
      </c>
      <c r="G3" s="4">
        <f t="shared" si="0"/>
        <v>0.1855904916894508</v>
      </c>
      <c r="J3" s="5"/>
    </row>
    <row r="4" spans="1:10" x14ac:dyDescent="0.35">
      <c r="A4" s="3" t="s">
        <v>9</v>
      </c>
      <c r="B4" s="5">
        <v>38.780700000000003</v>
      </c>
      <c r="C4" s="14">
        <v>28.831559098860701</v>
      </c>
      <c r="D4" s="5">
        <v>58.763330000000003</v>
      </c>
      <c r="E4">
        <f t="shared" si="1"/>
        <v>33.806129549430352</v>
      </c>
      <c r="F4">
        <f t="shared" si="2"/>
        <v>4.9745704505696358</v>
      </c>
      <c r="G4" s="4">
        <f t="shared" si="0"/>
        <v>0.14714995525577579</v>
      </c>
      <c r="J4" s="5"/>
    </row>
    <row r="5" spans="1:10" x14ac:dyDescent="0.35">
      <c r="A5" s="3" t="s">
        <v>10</v>
      </c>
      <c r="B5" s="5">
        <v>60.720820000000003</v>
      </c>
      <c r="C5" s="14">
        <v>43.093359009539199</v>
      </c>
      <c r="D5" s="5">
        <v>74.605289999999997</v>
      </c>
      <c r="E5">
        <f t="shared" si="1"/>
        <v>51.907089504769601</v>
      </c>
      <c r="F5">
        <f t="shared" si="2"/>
        <v>8.8137304952304145</v>
      </c>
      <c r="G5" s="4">
        <f t="shared" si="0"/>
        <v>0.16979820250604774</v>
      </c>
      <c r="J5" s="5"/>
    </row>
    <row r="6" spans="1:10" x14ac:dyDescent="0.35">
      <c r="A6" s="3" t="s">
        <v>11</v>
      </c>
      <c r="B6" s="5">
        <v>58.099539999999998</v>
      </c>
      <c r="C6" s="14">
        <v>45.913213688575503</v>
      </c>
      <c r="D6" s="5">
        <v>70.531620000000004</v>
      </c>
      <c r="E6">
        <f t="shared" si="1"/>
        <v>52.00637684428775</v>
      </c>
      <c r="F6">
        <f t="shared" si="2"/>
        <v>6.0931631557122419</v>
      </c>
      <c r="G6" s="4">
        <f t="shared" si="0"/>
        <v>0.11716184678574661</v>
      </c>
      <c r="J6" s="5"/>
    </row>
    <row r="7" spans="1:10" x14ac:dyDescent="0.35">
      <c r="A7" s="3" t="s">
        <v>12</v>
      </c>
      <c r="B7" s="5">
        <v>30.82338</v>
      </c>
      <c r="C7" s="14">
        <v>21.973718715652002</v>
      </c>
      <c r="D7" s="5">
        <v>47.703389999999999</v>
      </c>
      <c r="E7">
        <f t="shared" si="1"/>
        <v>26.398549357825999</v>
      </c>
      <c r="F7">
        <f t="shared" si="2"/>
        <v>4.4248306421740047</v>
      </c>
      <c r="G7" s="4">
        <f t="shared" si="0"/>
        <v>0.16761643157722372</v>
      </c>
      <c r="J7" s="5"/>
    </row>
    <row r="8" spans="1:10" x14ac:dyDescent="0.35">
      <c r="A8" s="3" t="s">
        <v>13</v>
      </c>
      <c r="B8" s="5">
        <v>51.836950000000002</v>
      </c>
      <c r="C8" s="14">
        <v>35.402643899503197</v>
      </c>
      <c r="D8" s="5">
        <v>58.743639999999999</v>
      </c>
      <c r="E8">
        <f t="shared" si="1"/>
        <v>43.619796949751603</v>
      </c>
      <c r="F8">
        <f t="shared" si="2"/>
        <v>8.2171530502483705</v>
      </c>
      <c r="G8" s="4">
        <f t="shared" si="0"/>
        <v>0.18838127696271095</v>
      </c>
      <c r="J8" s="5"/>
    </row>
    <row r="9" spans="1:10" x14ac:dyDescent="0.35">
      <c r="A9" s="3" t="s">
        <v>14</v>
      </c>
      <c r="B9" s="5">
        <v>57.188220000000001</v>
      </c>
      <c r="C9" s="14">
        <v>40.1977444663301</v>
      </c>
      <c r="D9" s="5">
        <v>365.5</v>
      </c>
      <c r="E9">
        <f t="shared" si="1"/>
        <v>48.692982233165054</v>
      </c>
      <c r="F9">
        <f t="shared" si="2"/>
        <v>8.495237766834931</v>
      </c>
      <c r="G9" s="4">
        <f t="shared" si="0"/>
        <v>0.17446534135362074</v>
      </c>
      <c r="J9" s="5"/>
    </row>
    <row r="10" spans="1:10" x14ac:dyDescent="0.35">
      <c r="A10" s="3" t="s">
        <v>15</v>
      </c>
      <c r="B10" s="5">
        <v>36.167740000000002</v>
      </c>
      <c r="C10" s="14">
        <v>27.1777393378885</v>
      </c>
      <c r="D10" s="5">
        <v>69.797920000000005</v>
      </c>
      <c r="E10">
        <f t="shared" si="1"/>
        <v>31.672739668944253</v>
      </c>
      <c r="F10">
        <f t="shared" si="2"/>
        <v>4.4950003310557536</v>
      </c>
      <c r="G10" s="4">
        <f t="shared" si="0"/>
        <v>0.14192016156604192</v>
      </c>
      <c r="J10" s="5"/>
    </row>
    <row r="11" spans="1:10" x14ac:dyDescent="0.35">
      <c r="A11" s="3" t="s">
        <v>16</v>
      </c>
      <c r="B11" s="5">
        <v>56.372480000000003</v>
      </c>
      <c r="C11" s="14">
        <v>30.926453127990602</v>
      </c>
      <c r="D11" s="5">
        <v>51.613819999999997</v>
      </c>
      <c r="E11">
        <f t="shared" si="1"/>
        <v>43.649466563995304</v>
      </c>
      <c r="F11">
        <f t="shared" si="2"/>
        <v>12.723013436004702</v>
      </c>
      <c r="G11" s="4">
        <f t="shared" si="0"/>
        <v>0.29148153316722103</v>
      </c>
      <c r="J11" s="5"/>
    </row>
    <row r="12" spans="1:10" x14ac:dyDescent="0.35">
      <c r="A12" s="3" t="s">
        <v>17</v>
      </c>
      <c r="B12" s="5">
        <v>63.550339999999998</v>
      </c>
      <c r="C12" s="14">
        <v>44.897779461052998</v>
      </c>
      <c r="D12" s="5">
        <v>69.601749999999996</v>
      </c>
      <c r="E12">
        <f t="shared" si="1"/>
        <v>54.224059730526498</v>
      </c>
      <c r="F12">
        <f t="shared" si="2"/>
        <v>9.3262802694735196</v>
      </c>
      <c r="G12" s="4">
        <f t="shared" si="0"/>
        <v>0.17199524188748833</v>
      </c>
      <c r="J12" s="5"/>
    </row>
    <row r="13" spans="1:10" x14ac:dyDescent="0.35">
      <c r="A13" s="3" t="s">
        <v>18</v>
      </c>
      <c r="B13" s="5">
        <v>65.107550000000003</v>
      </c>
      <c r="C13" s="14">
        <v>37.850634254858399</v>
      </c>
      <c r="D13" s="5">
        <v>76.232690000000005</v>
      </c>
      <c r="E13">
        <f t="shared" si="1"/>
        <v>51.479092127429197</v>
      </c>
      <c r="F13">
        <f t="shared" si="2"/>
        <v>13.628457872570806</v>
      </c>
      <c r="G13" s="4">
        <f t="shared" si="0"/>
        <v>0.26473772767467402</v>
      </c>
      <c r="J13" s="5"/>
    </row>
    <row r="14" spans="1:10" x14ac:dyDescent="0.35">
      <c r="A14" s="3" t="s">
        <v>19</v>
      </c>
      <c r="B14" s="5">
        <v>58.078800000000001</v>
      </c>
      <c r="C14" s="14">
        <v>37.186557387499697</v>
      </c>
      <c r="D14" s="5">
        <v>76.092160000000007</v>
      </c>
      <c r="E14">
        <f t="shared" si="1"/>
        <v>47.632678693749853</v>
      </c>
      <c r="F14">
        <f t="shared" si="2"/>
        <v>10.446121306250122</v>
      </c>
      <c r="G14" s="4">
        <f t="shared" si="0"/>
        <v>0.21930577059107983</v>
      </c>
      <c r="J14" s="5"/>
    </row>
    <row r="15" spans="1:10" x14ac:dyDescent="0.35">
      <c r="A15" s="3" t="s">
        <v>20</v>
      </c>
      <c r="B15" s="5">
        <v>52.617710000000002</v>
      </c>
      <c r="C15" s="14">
        <v>36.7191236173622</v>
      </c>
      <c r="D15" s="5">
        <v>76.854759999999999</v>
      </c>
      <c r="E15">
        <f t="shared" si="1"/>
        <v>44.668416808681101</v>
      </c>
      <c r="F15">
        <f t="shared" si="2"/>
        <v>7.9492931913188913</v>
      </c>
      <c r="G15" s="4">
        <f t="shared" si="0"/>
        <v>0.17796227758343078</v>
      </c>
      <c r="J15" s="5"/>
    </row>
    <row r="16" spans="1:10" x14ac:dyDescent="0.35">
      <c r="A16" s="3" t="s">
        <v>21</v>
      </c>
      <c r="B16" s="5">
        <v>36.815010000000001</v>
      </c>
      <c r="C16" s="14">
        <v>23.946455342029601</v>
      </c>
      <c r="D16" s="5">
        <v>63.98509</v>
      </c>
      <c r="E16">
        <f t="shared" si="1"/>
        <v>30.380732671014801</v>
      </c>
      <c r="F16">
        <f t="shared" si="2"/>
        <v>6.4342773289851962</v>
      </c>
      <c r="G16" s="4">
        <f t="shared" si="0"/>
        <v>0.21178808946645042</v>
      </c>
      <c r="J16" s="5"/>
    </row>
    <row r="17" spans="1:10" x14ac:dyDescent="0.35">
      <c r="A17" s="3" t="s">
        <v>22</v>
      </c>
      <c r="B17" s="5">
        <v>42.687649999999998</v>
      </c>
      <c r="C17" s="14">
        <v>29.705522173926799</v>
      </c>
      <c r="D17" s="5">
        <v>51.966189999999997</v>
      </c>
      <c r="E17">
        <f t="shared" si="1"/>
        <v>36.1965860869634</v>
      </c>
      <c r="F17">
        <f t="shared" si="2"/>
        <v>6.4910639130366032</v>
      </c>
      <c r="G17" s="4">
        <f t="shared" si="0"/>
        <v>0.17932806970916054</v>
      </c>
      <c r="J17" s="5"/>
    </row>
    <row r="18" spans="1:10" x14ac:dyDescent="0.35">
      <c r="A18" s="3" t="s">
        <v>23</v>
      </c>
      <c r="B18" s="5">
        <v>40.084040000000002</v>
      </c>
      <c r="C18" s="14">
        <v>25.1140718006925</v>
      </c>
      <c r="D18" s="5">
        <v>42.432659999999998</v>
      </c>
      <c r="E18">
        <f t="shared" si="1"/>
        <v>32.599055900346251</v>
      </c>
      <c r="F18">
        <f t="shared" si="2"/>
        <v>7.4849840996537482</v>
      </c>
      <c r="G18" s="4">
        <f t="shared" si="0"/>
        <v>0.22960738870889344</v>
      </c>
      <c r="J18" s="5"/>
    </row>
    <row r="19" spans="1:10" x14ac:dyDescent="0.35">
      <c r="A19" s="3" t="s">
        <v>24</v>
      </c>
      <c r="B19" s="5">
        <v>41.378250000000001</v>
      </c>
      <c r="C19" s="14">
        <v>28.2187559874023</v>
      </c>
      <c r="D19" s="5">
        <v>45.713760000000001</v>
      </c>
      <c r="E19">
        <f t="shared" si="1"/>
        <v>34.798502993701149</v>
      </c>
      <c r="F19">
        <f t="shared" si="2"/>
        <v>6.5797470062988728</v>
      </c>
      <c r="G19" s="4">
        <f t="shared" si="0"/>
        <v>0.18908132362733729</v>
      </c>
      <c r="J19" s="5"/>
    </row>
    <row r="20" spans="1:10" x14ac:dyDescent="0.35">
      <c r="A20" s="3" t="s">
        <v>25</v>
      </c>
      <c r="B20" s="5">
        <v>33.055370000000003</v>
      </c>
      <c r="C20" s="14">
        <v>21.947024504601199</v>
      </c>
      <c r="D20" s="5">
        <v>50.399459999999998</v>
      </c>
      <c r="E20">
        <f t="shared" si="1"/>
        <v>27.501197252300599</v>
      </c>
      <c r="F20">
        <f t="shared" si="2"/>
        <v>5.5541727476994049</v>
      </c>
      <c r="G20" s="4">
        <f t="shared" si="0"/>
        <v>0.20196112542826744</v>
      </c>
      <c r="J20" s="5"/>
    </row>
    <row r="21" spans="1:10" x14ac:dyDescent="0.35">
      <c r="A21" s="3" t="s">
        <v>26</v>
      </c>
      <c r="B21" s="5">
        <v>41.566409999999998</v>
      </c>
      <c r="C21" s="14">
        <v>38.517309197236898</v>
      </c>
      <c r="D21" s="5">
        <v>50.849089999999997</v>
      </c>
      <c r="E21">
        <f t="shared" si="1"/>
        <v>40.041859598618444</v>
      </c>
      <c r="F21">
        <f t="shared" si="2"/>
        <v>1.5245504013815498</v>
      </c>
      <c r="G21" s="4">
        <f t="shared" si="0"/>
        <v>3.8073916063432557E-2</v>
      </c>
      <c r="J21" s="5"/>
    </row>
    <row r="22" spans="1:10" x14ac:dyDescent="0.35">
      <c r="A22" s="3" t="s">
        <v>27</v>
      </c>
      <c r="B22" s="5">
        <v>28.702819999999999</v>
      </c>
      <c r="C22" s="14">
        <v>23.434212199983399</v>
      </c>
      <c r="D22" s="5">
        <v>53.352260000000001</v>
      </c>
      <c r="E22">
        <f t="shared" si="1"/>
        <v>26.068516099991697</v>
      </c>
      <c r="F22">
        <f t="shared" si="2"/>
        <v>2.6343039000083119</v>
      </c>
      <c r="G22" s="4">
        <f t="shared" si="0"/>
        <v>0.1010530821894059</v>
      </c>
      <c r="J22" s="5"/>
    </row>
    <row r="23" spans="1:10" x14ac:dyDescent="0.35">
      <c r="A23" s="3" t="s">
        <v>28</v>
      </c>
      <c r="B23" s="5">
        <v>38.140860000000004</v>
      </c>
      <c r="C23" s="14">
        <v>30.1165285722543</v>
      </c>
      <c r="D23" s="5">
        <v>41.817480000000003</v>
      </c>
      <c r="E23">
        <f t="shared" si="1"/>
        <v>34.12869428612715</v>
      </c>
      <c r="F23">
        <f t="shared" si="2"/>
        <v>4.0121657138728768</v>
      </c>
      <c r="G23" s="4">
        <f t="shared" si="0"/>
        <v>0.11755989491528153</v>
      </c>
      <c r="J23" s="5"/>
    </row>
    <row r="24" spans="1:10" x14ac:dyDescent="0.35">
      <c r="A24" s="3" t="s">
        <v>29</v>
      </c>
      <c r="B24" s="5">
        <v>17.194130000000001</v>
      </c>
      <c r="C24" s="14">
        <v>15.7509751581518</v>
      </c>
      <c r="D24" s="5">
        <v>50.857239999999997</v>
      </c>
      <c r="E24">
        <f t="shared" si="1"/>
        <v>16.472552579075902</v>
      </c>
      <c r="F24">
        <f t="shared" si="2"/>
        <v>0.72157742092410082</v>
      </c>
      <c r="G24" s="4">
        <f t="shared" si="0"/>
        <v>4.3804833371160548E-2</v>
      </c>
      <c r="J24" s="5"/>
    </row>
    <row r="25" spans="1:10" x14ac:dyDescent="0.35">
      <c r="A25" s="3" t="s">
        <v>30</v>
      </c>
      <c r="B25" s="5">
        <v>48.385629999999999</v>
      </c>
      <c r="C25" s="14">
        <v>30.410129880343899</v>
      </c>
      <c r="D25" s="5">
        <v>33.564770000000003</v>
      </c>
      <c r="E25">
        <f t="shared" si="1"/>
        <v>39.397879940171947</v>
      </c>
      <c r="F25">
        <f t="shared" si="2"/>
        <v>8.9877500598280573</v>
      </c>
      <c r="G25" s="4">
        <f t="shared" si="0"/>
        <v>0.22812775899303459</v>
      </c>
      <c r="J25" s="5"/>
    </row>
    <row r="26" spans="1:10" x14ac:dyDescent="0.35">
      <c r="A26" s="3" t="s">
        <v>31</v>
      </c>
      <c r="B26" s="5">
        <v>48.905099999999997</v>
      </c>
      <c r="C26" s="14">
        <v>33.031041129423997</v>
      </c>
      <c r="D26" s="5">
        <v>69.513630000000006</v>
      </c>
      <c r="E26">
        <f t="shared" si="1"/>
        <v>40.968070564711994</v>
      </c>
      <c r="F26">
        <f t="shared" si="2"/>
        <v>7.9370294352880153</v>
      </c>
      <c r="G26" s="4">
        <f t="shared" si="0"/>
        <v>0.19373695968305146</v>
      </c>
      <c r="J26" s="5"/>
    </row>
    <row r="27" spans="1:10" x14ac:dyDescent="0.35">
      <c r="A27" s="3" t="s">
        <v>32</v>
      </c>
      <c r="B27" s="5">
        <v>25.205770000000001</v>
      </c>
      <c r="C27" s="14">
        <v>17.319717236411801</v>
      </c>
      <c r="D27" s="5">
        <v>63.579430000000002</v>
      </c>
      <c r="E27">
        <f t="shared" si="1"/>
        <v>21.262743618205903</v>
      </c>
      <c r="F27">
        <f t="shared" si="2"/>
        <v>3.943026381794088</v>
      </c>
      <c r="G27" s="4">
        <f t="shared" si="0"/>
        <v>0.18544297258129619</v>
      </c>
      <c r="J27" s="5"/>
    </row>
    <row r="28" spans="1:10" x14ac:dyDescent="0.35">
      <c r="A28" s="3" t="s">
        <v>33</v>
      </c>
      <c r="B28" s="5">
        <v>16.40183</v>
      </c>
      <c r="C28" s="14">
        <v>14.475101201960801</v>
      </c>
      <c r="D28" s="5">
        <v>36.599069999999998</v>
      </c>
      <c r="E28">
        <f t="shared" si="1"/>
        <v>15.4384656009804</v>
      </c>
      <c r="F28">
        <f t="shared" si="2"/>
        <v>0.96336439901959992</v>
      </c>
      <c r="G28" s="4">
        <f t="shared" si="0"/>
        <v>6.2400268518810746E-2</v>
      </c>
      <c r="J28" s="5"/>
    </row>
    <row r="29" spans="1:10" x14ac:dyDescent="0.35">
      <c r="A29" s="3" t="s">
        <v>34</v>
      </c>
      <c r="B29" s="5">
        <v>19.432220000000001</v>
      </c>
      <c r="C29" s="14">
        <v>13.7006632906307</v>
      </c>
      <c r="D29" s="5">
        <v>32.797179999999997</v>
      </c>
      <c r="E29">
        <f t="shared" si="1"/>
        <v>16.566441645315351</v>
      </c>
      <c r="F29">
        <f t="shared" si="2"/>
        <v>2.8657783546846578</v>
      </c>
      <c r="G29" s="4">
        <f t="shared" si="0"/>
        <v>0.17298695857809882</v>
      </c>
      <c r="J29" s="5"/>
    </row>
    <row r="30" spans="1:10" x14ac:dyDescent="0.35">
      <c r="A30" s="3" t="s">
        <v>35</v>
      </c>
      <c r="B30" s="5">
        <v>4.0942990000000004</v>
      </c>
      <c r="C30" s="14">
        <v>10.30270525886</v>
      </c>
      <c r="D30" s="5">
        <v>27.163430000000002</v>
      </c>
      <c r="E30">
        <f t="shared" si="1"/>
        <v>7.1985021294300005</v>
      </c>
      <c r="F30">
        <f t="shared" si="2"/>
        <v>3.1042031294299983</v>
      </c>
      <c r="G30" s="4">
        <f t="shared" si="0"/>
        <v>0.43122903537653029</v>
      </c>
      <c r="J30" s="5"/>
    </row>
    <row r="31" spans="1:10" x14ac:dyDescent="0.35">
      <c r="A31" s="3" t="s">
        <v>36</v>
      </c>
      <c r="B31" s="5">
        <v>13.735950000000001</v>
      </c>
      <c r="C31" s="14">
        <v>2.20689740549706</v>
      </c>
      <c r="D31" s="5">
        <v>7.1227999999999998</v>
      </c>
      <c r="E31">
        <f t="shared" si="1"/>
        <v>7.9714237027485302</v>
      </c>
      <c r="F31">
        <f t="shared" si="2"/>
        <v>5.7645262972514724</v>
      </c>
      <c r="G31" s="4">
        <f t="shared" si="0"/>
        <v>0.72314890190366821</v>
      </c>
      <c r="J31" s="5"/>
    </row>
    <row r="32" spans="1:10" x14ac:dyDescent="0.35">
      <c r="A32" s="3" t="s">
        <v>37</v>
      </c>
      <c r="B32" s="5">
        <v>3.855629</v>
      </c>
      <c r="C32" s="14">
        <v>5.09390281276871</v>
      </c>
      <c r="D32" s="5">
        <v>12.219049999999999</v>
      </c>
      <c r="E32">
        <f t="shared" si="1"/>
        <v>4.4747659063843548</v>
      </c>
      <c r="F32">
        <f t="shared" si="2"/>
        <v>0.61913690638435614</v>
      </c>
      <c r="G32" s="4">
        <f t="shared" si="0"/>
        <v>0.13836185385720512</v>
      </c>
      <c r="J32" s="5"/>
    </row>
    <row r="33" spans="1:10" x14ac:dyDescent="0.35">
      <c r="A33" s="3" t="s">
        <v>38</v>
      </c>
      <c r="B33" s="5">
        <v>22.466930000000001</v>
      </c>
      <c r="C33" s="14">
        <v>19.344873003205301</v>
      </c>
      <c r="D33" s="5">
        <v>15.769450000000001</v>
      </c>
      <c r="E33">
        <f t="shared" si="1"/>
        <v>20.905901501602649</v>
      </c>
      <c r="F33">
        <f t="shared" si="2"/>
        <v>1.5610284983973504</v>
      </c>
      <c r="G33" s="4">
        <f t="shared" si="0"/>
        <v>7.4669274524118548E-2</v>
      </c>
      <c r="J33" s="5"/>
    </row>
    <row r="34" spans="1:10" x14ac:dyDescent="0.35">
      <c r="A34" s="3" t="s">
        <v>39</v>
      </c>
      <c r="B34" s="5">
        <v>22.96256</v>
      </c>
      <c r="C34" s="14">
        <v>19.662467746082498</v>
      </c>
      <c r="D34" s="5">
        <v>34.856940000000002</v>
      </c>
      <c r="E34">
        <f t="shared" si="1"/>
        <v>21.312513873041247</v>
      </c>
      <c r="F34">
        <f t="shared" si="2"/>
        <v>1.6500461269587507</v>
      </c>
      <c r="G34" s="4">
        <f t="shared" ref="G34:G65" si="3">F34/E34</f>
        <v>7.7421468757185752E-2</v>
      </c>
      <c r="J34" s="5"/>
    </row>
    <row r="35" spans="1:10" x14ac:dyDescent="0.35">
      <c r="A35" s="3" t="s">
        <v>40</v>
      </c>
      <c r="B35" s="5">
        <v>29.076550000000001</v>
      </c>
      <c r="C35" s="14">
        <v>20.181648115818401</v>
      </c>
      <c r="D35" s="5">
        <v>35.253309999999999</v>
      </c>
      <c r="E35">
        <f t="shared" ref="E35:E66" si="4">AVERAGE(B35:C35)</f>
        <v>24.629099057909201</v>
      </c>
      <c r="F35">
        <f t="shared" ref="F35:F66" si="5">_xlfn.STDEV.P(B35:C35)</f>
        <v>4.4474509420908088</v>
      </c>
      <c r="G35" s="4">
        <f t="shared" si="3"/>
        <v>0.18057708613838183</v>
      </c>
      <c r="J35" s="5"/>
    </row>
    <row r="36" spans="1:10" x14ac:dyDescent="0.35">
      <c r="A36" s="3" t="s">
        <v>41</v>
      </c>
      <c r="B36" s="5">
        <v>25.283290000000001</v>
      </c>
      <c r="C36" s="14">
        <v>19.394105164390101</v>
      </c>
      <c r="D36" s="5">
        <v>38.101759999999999</v>
      </c>
      <c r="E36">
        <f t="shared" si="4"/>
        <v>22.338697582195053</v>
      </c>
      <c r="F36">
        <f t="shared" si="5"/>
        <v>2.9445924178049379</v>
      </c>
      <c r="G36" s="4">
        <f t="shared" si="3"/>
        <v>0.13181576083253441</v>
      </c>
      <c r="J36" s="5"/>
    </row>
    <row r="37" spans="1:10" x14ac:dyDescent="0.35">
      <c r="A37" s="3" t="s">
        <v>42</v>
      </c>
      <c r="B37" s="5">
        <v>46.826149999999998</v>
      </c>
      <c r="C37" s="14">
        <v>33.655348913159102</v>
      </c>
      <c r="D37" s="5">
        <v>43.13908</v>
      </c>
      <c r="E37">
        <f t="shared" si="4"/>
        <v>40.24074945657955</v>
      </c>
      <c r="F37">
        <f t="shared" si="5"/>
        <v>6.5854005434204455</v>
      </c>
      <c r="G37" s="4">
        <f t="shared" si="3"/>
        <v>0.16365004708787056</v>
      </c>
      <c r="J37" s="5"/>
    </row>
    <row r="38" spans="1:10" x14ac:dyDescent="0.35">
      <c r="A38" s="3" t="s">
        <v>43</v>
      </c>
      <c r="B38" s="5">
        <v>31.864070000000002</v>
      </c>
      <c r="C38" s="14">
        <v>21.754566911867801</v>
      </c>
      <c r="D38" s="5">
        <v>67.089179999999999</v>
      </c>
      <c r="E38">
        <f t="shared" si="4"/>
        <v>26.809318455933902</v>
      </c>
      <c r="F38">
        <f t="shared" si="5"/>
        <v>5.0547515440661028</v>
      </c>
      <c r="G38" s="4">
        <f t="shared" si="3"/>
        <v>0.18854457461775936</v>
      </c>
      <c r="J38" s="5"/>
    </row>
    <row r="39" spans="1:10" x14ac:dyDescent="0.35">
      <c r="A39" s="3" t="s">
        <v>44</v>
      </c>
      <c r="B39" s="5">
        <v>29.32302</v>
      </c>
      <c r="C39" s="14">
        <v>22.6866044356542</v>
      </c>
      <c r="D39" s="5">
        <v>46.645310000000002</v>
      </c>
      <c r="E39">
        <f t="shared" si="4"/>
        <v>26.004812217827102</v>
      </c>
      <c r="F39">
        <f t="shared" si="5"/>
        <v>3.318207782172891</v>
      </c>
      <c r="G39" s="4">
        <f t="shared" si="3"/>
        <v>0.12759975939753787</v>
      </c>
      <c r="J39" s="5"/>
    </row>
    <row r="40" spans="1:10" x14ac:dyDescent="0.35">
      <c r="A40" s="3" t="s">
        <v>45</v>
      </c>
      <c r="B40" s="5">
        <v>28.972580000000001</v>
      </c>
      <c r="C40" s="14">
        <v>17.606108127820999</v>
      </c>
      <c r="D40" s="5">
        <v>45.231839999999998</v>
      </c>
      <c r="E40">
        <f t="shared" si="4"/>
        <v>23.289344063910498</v>
      </c>
      <c r="F40">
        <f t="shared" si="5"/>
        <v>5.6832359360895044</v>
      </c>
      <c r="G40" s="4">
        <f t="shared" si="3"/>
        <v>0.24402730796082525</v>
      </c>
      <c r="J40" s="5"/>
    </row>
    <row r="41" spans="1:10" x14ac:dyDescent="0.35">
      <c r="A41" s="3" t="s">
        <v>46</v>
      </c>
      <c r="B41" s="5">
        <v>32.670119999999997</v>
      </c>
      <c r="C41" s="14">
        <v>25.027898766589701</v>
      </c>
      <c r="D41" s="5">
        <v>40.613889999999998</v>
      </c>
      <c r="E41">
        <f t="shared" si="4"/>
        <v>28.849009383294849</v>
      </c>
      <c r="F41">
        <f t="shared" si="5"/>
        <v>3.8211106167051478</v>
      </c>
      <c r="G41" s="4">
        <f t="shared" si="3"/>
        <v>0.13245205635787893</v>
      </c>
      <c r="J41" s="5"/>
    </row>
    <row r="42" spans="1:10" x14ac:dyDescent="0.35">
      <c r="A42" s="3" t="s">
        <v>47</v>
      </c>
      <c r="B42" s="5">
        <v>38.546660000000003</v>
      </c>
      <c r="C42" s="14">
        <v>25.355344461352001</v>
      </c>
      <c r="D42" s="5">
        <v>44.109699999999997</v>
      </c>
      <c r="E42">
        <f t="shared" si="4"/>
        <v>31.951002230676004</v>
      </c>
      <c r="F42">
        <f t="shared" si="5"/>
        <v>6.5956577693239868</v>
      </c>
      <c r="G42" s="4">
        <f t="shared" si="3"/>
        <v>0.20643038743215159</v>
      </c>
      <c r="J42" s="5"/>
    </row>
    <row r="43" spans="1:10" x14ac:dyDescent="0.35">
      <c r="A43" s="3" t="s">
        <v>48</v>
      </c>
      <c r="B43" s="5">
        <v>3.5672220000000001</v>
      </c>
      <c r="C43" s="14">
        <v>5.61783014631719</v>
      </c>
      <c r="D43" s="5">
        <v>43.193710000000003</v>
      </c>
      <c r="E43">
        <f t="shared" si="4"/>
        <v>4.5925260731585951</v>
      </c>
      <c r="F43">
        <f t="shared" si="5"/>
        <v>1.0253040731585943</v>
      </c>
      <c r="G43" s="4">
        <f t="shared" si="3"/>
        <v>0.2232549269891074</v>
      </c>
      <c r="J43" s="5"/>
    </row>
    <row r="44" spans="1:10" x14ac:dyDescent="0.35">
      <c r="A44" s="3" t="s">
        <v>49</v>
      </c>
      <c r="B44" s="5">
        <v>4.3186530000000003</v>
      </c>
      <c r="C44" s="14">
        <v>5.4172448938971298</v>
      </c>
      <c r="D44" s="5">
        <v>14.297129999999999</v>
      </c>
      <c r="E44">
        <f t="shared" si="4"/>
        <v>4.8679489469485651</v>
      </c>
      <c r="F44">
        <f t="shared" si="5"/>
        <v>0.54929594694856454</v>
      </c>
      <c r="G44" s="4">
        <f t="shared" si="3"/>
        <v>0.11283929904254364</v>
      </c>
      <c r="J44" s="5"/>
    </row>
    <row r="45" spans="1:10" x14ac:dyDescent="0.35">
      <c r="A45" s="3" t="s">
        <v>50</v>
      </c>
      <c r="B45" s="5">
        <v>43.978830000000002</v>
      </c>
      <c r="C45" s="14">
        <v>37.012277350569498</v>
      </c>
      <c r="D45" s="5">
        <v>4.8521130000000001</v>
      </c>
      <c r="E45">
        <f t="shared" si="4"/>
        <v>40.495553675284754</v>
      </c>
      <c r="F45">
        <f t="shared" si="5"/>
        <v>3.4832763247152521</v>
      </c>
      <c r="G45" s="4">
        <f t="shared" si="3"/>
        <v>8.6016266196680388E-2</v>
      </c>
      <c r="J45" s="5"/>
    </row>
    <row r="46" spans="1:10" x14ac:dyDescent="0.35">
      <c r="A46" s="3" t="s">
        <v>51</v>
      </c>
      <c r="B46" s="5">
        <v>35.732439999999997</v>
      </c>
      <c r="C46" s="14">
        <v>28.322704559267201</v>
      </c>
      <c r="D46" s="5">
        <v>54.23715</v>
      </c>
      <c r="E46">
        <f t="shared" si="4"/>
        <v>32.027572279633603</v>
      </c>
      <c r="F46">
        <f t="shared" si="5"/>
        <v>3.7048677203663867</v>
      </c>
      <c r="G46" s="4">
        <f t="shared" si="3"/>
        <v>0.11567744467233064</v>
      </c>
      <c r="J46" s="5"/>
    </row>
    <row r="47" spans="1:10" x14ac:dyDescent="0.35">
      <c r="A47" s="3" t="s">
        <v>52</v>
      </c>
      <c r="B47" s="5">
        <v>38.970750000000002</v>
      </c>
      <c r="C47" s="14">
        <v>25.921623611409899</v>
      </c>
      <c r="D47" s="5">
        <v>47.02431</v>
      </c>
      <c r="E47">
        <f t="shared" si="4"/>
        <v>32.446186805704954</v>
      </c>
      <c r="F47">
        <f t="shared" si="5"/>
        <v>6.5245631942950348</v>
      </c>
      <c r="G47" s="4">
        <f t="shared" si="3"/>
        <v>0.20108875145685326</v>
      </c>
      <c r="J47" s="5"/>
    </row>
    <row r="48" spans="1:10" x14ac:dyDescent="0.35">
      <c r="A48" s="3" t="s">
        <v>53</v>
      </c>
      <c r="B48" s="5">
        <v>50.103450000000002</v>
      </c>
      <c r="C48" s="14">
        <v>36.353811367536601</v>
      </c>
      <c r="D48" s="5">
        <v>47.758560000000003</v>
      </c>
      <c r="E48">
        <f t="shared" si="4"/>
        <v>43.228630683768301</v>
      </c>
      <c r="F48">
        <f t="shared" si="5"/>
        <v>6.8748193162317071</v>
      </c>
      <c r="G48" s="4">
        <f t="shared" si="3"/>
        <v>0.15903393671021596</v>
      </c>
      <c r="J48" s="5"/>
    </row>
    <row r="49" spans="1:10" x14ac:dyDescent="0.35">
      <c r="A49" s="3" t="s">
        <v>54</v>
      </c>
      <c r="B49" s="5">
        <v>71.746030000000005</v>
      </c>
      <c r="C49" s="14">
        <v>43.377297230169702</v>
      </c>
      <c r="D49" s="5">
        <v>67.810839999999999</v>
      </c>
      <c r="E49">
        <f t="shared" si="4"/>
        <v>57.561663615084854</v>
      </c>
      <c r="F49">
        <f t="shared" si="5"/>
        <v>14.184366384915158</v>
      </c>
      <c r="G49" s="4">
        <f t="shared" si="3"/>
        <v>0.24642036894149014</v>
      </c>
      <c r="J49" s="5"/>
    </row>
    <row r="50" spans="1:10" x14ac:dyDescent="0.35">
      <c r="A50" s="3" t="s">
        <v>55</v>
      </c>
      <c r="B50" s="5">
        <v>51.001429999999999</v>
      </c>
      <c r="C50" s="14">
        <v>30.5935251349106</v>
      </c>
      <c r="D50" s="5">
        <v>82.437029999999993</v>
      </c>
      <c r="E50">
        <f t="shared" si="4"/>
        <v>40.797477567455303</v>
      </c>
      <c r="F50">
        <f t="shared" si="5"/>
        <v>10.203952432544678</v>
      </c>
      <c r="G50" s="4">
        <f t="shared" si="3"/>
        <v>0.250112336373573</v>
      </c>
      <c r="J50" s="5"/>
    </row>
    <row r="51" spans="1:10" x14ac:dyDescent="0.35">
      <c r="A51" s="3" t="s">
        <v>56</v>
      </c>
      <c r="B51" s="5">
        <v>33.1676</v>
      </c>
      <c r="C51" s="14">
        <v>24.249969458262701</v>
      </c>
      <c r="D51" s="5">
        <v>67.169340000000005</v>
      </c>
      <c r="E51">
        <f t="shared" si="4"/>
        <v>28.708784729131352</v>
      </c>
      <c r="F51">
        <f t="shared" si="5"/>
        <v>4.4588152708686417</v>
      </c>
      <c r="G51" s="4">
        <f t="shared" si="3"/>
        <v>0.15531187798221904</v>
      </c>
      <c r="J51" s="5"/>
    </row>
    <row r="52" spans="1:10" x14ac:dyDescent="0.35">
      <c r="A52" s="3" t="s">
        <v>57</v>
      </c>
      <c r="B52" s="5">
        <v>47.305230000000002</v>
      </c>
      <c r="C52" s="14">
        <v>28.956546593070499</v>
      </c>
      <c r="D52" s="5">
        <v>42.539079999999998</v>
      </c>
      <c r="E52">
        <f t="shared" si="4"/>
        <v>38.130888296535247</v>
      </c>
      <c r="F52">
        <f t="shared" si="5"/>
        <v>9.1743417034647585</v>
      </c>
      <c r="G52" s="4">
        <f t="shared" si="3"/>
        <v>0.2406013107305025</v>
      </c>
      <c r="J52" s="5"/>
    </row>
    <row r="53" spans="1:10" x14ac:dyDescent="0.35">
      <c r="A53" s="3" t="s">
        <v>58</v>
      </c>
      <c r="B53" s="5">
        <v>39.719589999999997</v>
      </c>
      <c r="C53" s="14">
        <v>26.3713973806905</v>
      </c>
      <c r="D53" s="5">
        <v>53.893030000000003</v>
      </c>
      <c r="E53">
        <f t="shared" si="4"/>
        <v>33.045493690345246</v>
      </c>
      <c r="F53">
        <f t="shared" si="5"/>
        <v>6.6740963096547636</v>
      </c>
      <c r="G53" s="4">
        <f t="shared" si="3"/>
        <v>0.20196691180330903</v>
      </c>
      <c r="J53" s="5"/>
    </row>
    <row r="54" spans="1:10" x14ac:dyDescent="0.35">
      <c r="A54" s="3" t="s">
        <v>59</v>
      </c>
      <c r="B54" s="5">
        <v>38.251809999999999</v>
      </c>
      <c r="C54" s="14">
        <v>26.917531293683801</v>
      </c>
      <c r="D54" s="5">
        <v>42.681800000000003</v>
      </c>
      <c r="E54">
        <f t="shared" si="4"/>
        <v>32.5846706468419</v>
      </c>
      <c r="F54">
        <f t="shared" si="5"/>
        <v>5.6671393531580998</v>
      </c>
      <c r="G54" s="4">
        <f t="shared" si="3"/>
        <v>0.17392041228771352</v>
      </c>
      <c r="J54" s="5"/>
    </row>
    <row r="55" spans="1:10" x14ac:dyDescent="0.35">
      <c r="A55" s="3" t="s">
        <v>60</v>
      </c>
      <c r="B55" s="5">
        <v>40.386330000000001</v>
      </c>
      <c r="C55" s="14">
        <v>26.203648453187501</v>
      </c>
      <c r="D55" s="5">
        <v>44.78689</v>
      </c>
      <c r="E55">
        <f t="shared" si="4"/>
        <v>33.294989226593749</v>
      </c>
      <c r="F55">
        <f t="shared" si="5"/>
        <v>7.0913407734062703</v>
      </c>
      <c r="G55" s="4">
        <f t="shared" si="3"/>
        <v>0.21298522504828429</v>
      </c>
      <c r="J55" s="5"/>
    </row>
    <row r="56" spans="1:10" x14ac:dyDescent="0.35">
      <c r="A56" s="3" t="s">
        <v>61</v>
      </c>
      <c r="B56" s="5">
        <v>39.551009999999998</v>
      </c>
      <c r="C56" s="14">
        <v>28.430534944400399</v>
      </c>
      <c r="D56" s="5">
        <v>43.091169999999998</v>
      </c>
      <c r="E56">
        <f t="shared" si="4"/>
        <v>33.990772472200199</v>
      </c>
      <c r="F56">
        <f t="shared" si="5"/>
        <v>5.5602375277997886</v>
      </c>
      <c r="G56" s="4">
        <f t="shared" si="3"/>
        <v>0.16358079335641171</v>
      </c>
      <c r="J56" s="5"/>
    </row>
    <row r="57" spans="1:10" x14ac:dyDescent="0.35">
      <c r="A57" s="3" t="s">
        <v>62</v>
      </c>
      <c r="B57" s="5">
        <v>42.609099999999998</v>
      </c>
      <c r="C57" s="14">
        <v>32.680488071308503</v>
      </c>
      <c r="D57" s="5">
        <v>52.602699999999999</v>
      </c>
      <c r="E57">
        <f t="shared" si="4"/>
        <v>37.64479403565425</v>
      </c>
      <c r="F57">
        <f t="shared" si="5"/>
        <v>4.9643059643457388</v>
      </c>
      <c r="G57" s="4">
        <f t="shared" si="3"/>
        <v>0.13187231040881589</v>
      </c>
      <c r="J57" s="5"/>
    </row>
    <row r="58" spans="1:10" x14ac:dyDescent="0.35">
      <c r="A58" s="3" t="s">
        <v>63</v>
      </c>
      <c r="B58" s="5">
        <v>44.16422</v>
      </c>
      <c r="C58" s="14">
        <v>31.204319990647399</v>
      </c>
      <c r="D58" s="5">
        <v>54.207979999999999</v>
      </c>
      <c r="E58">
        <f t="shared" si="4"/>
        <v>37.684269995323703</v>
      </c>
      <c r="F58">
        <f t="shared" si="5"/>
        <v>6.4799500046762786</v>
      </c>
      <c r="G58" s="4">
        <f t="shared" si="3"/>
        <v>0.17195370921289932</v>
      </c>
      <c r="J58" s="5"/>
    </row>
    <row r="59" spans="1:10" x14ac:dyDescent="0.35">
      <c r="A59" s="3" t="s">
        <v>64</v>
      </c>
      <c r="B59" s="5">
        <v>46.538730000000001</v>
      </c>
      <c r="C59" s="14">
        <v>29.175152229521299</v>
      </c>
      <c r="D59" s="5">
        <v>54.336779999999997</v>
      </c>
      <c r="E59">
        <f t="shared" si="4"/>
        <v>37.856941114760652</v>
      </c>
      <c r="F59">
        <f t="shared" si="5"/>
        <v>8.681788885239337</v>
      </c>
      <c r="G59" s="4">
        <f t="shared" si="3"/>
        <v>0.22933149455792282</v>
      </c>
      <c r="J59" s="5"/>
    </row>
    <row r="60" spans="1:10" x14ac:dyDescent="0.35">
      <c r="A60" s="3" t="s">
        <v>65</v>
      </c>
      <c r="B60" s="5">
        <v>23.192260000000001</v>
      </c>
      <c r="C60" s="14">
        <v>12.902679501977399</v>
      </c>
      <c r="D60" s="5">
        <v>55.675849999999997</v>
      </c>
      <c r="E60">
        <f t="shared" si="4"/>
        <v>18.0474697509887</v>
      </c>
      <c r="F60">
        <f t="shared" si="5"/>
        <v>5.1447902490113009</v>
      </c>
      <c r="G60" s="4">
        <f t="shared" si="3"/>
        <v>0.28506989179075654</v>
      </c>
      <c r="J60" s="5"/>
    </row>
    <row r="61" spans="1:10" x14ac:dyDescent="0.35">
      <c r="A61" s="3" t="s">
        <v>66</v>
      </c>
      <c r="B61" s="5">
        <v>73.865489999999994</v>
      </c>
      <c r="C61" s="14">
        <v>43.183172777048902</v>
      </c>
      <c r="D61" s="5">
        <v>40.655140000000003</v>
      </c>
      <c r="E61">
        <f t="shared" si="4"/>
        <v>58.524331388524445</v>
      </c>
      <c r="F61">
        <f t="shared" si="5"/>
        <v>15.341158611475558</v>
      </c>
      <c r="G61" s="4">
        <f t="shared" si="3"/>
        <v>0.26213300088181241</v>
      </c>
      <c r="J61" s="5"/>
    </row>
    <row r="62" spans="1:10" x14ac:dyDescent="0.35">
      <c r="A62" s="3" t="s">
        <v>67</v>
      </c>
      <c r="B62" s="5">
        <v>47.506039999999999</v>
      </c>
      <c r="C62" s="14">
        <v>33.7559427295161</v>
      </c>
      <c r="D62" s="5">
        <v>89.856620000000007</v>
      </c>
      <c r="E62">
        <f t="shared" si="4"/>
        <v>40.630991364758046</v>
      </c>
      <c r="F62">
        <f t="shared" si="5"/>
        <v>6.8750486352419582</v>
      </c>
      <c r="G62" s="4">
        <f t="shared" si="3"/>
        <v>0.16920701179851458</v>
      </c>
      <c r="J62" s="5"/>
    </row>
    <row r="63" spans="1:10" x14ac:dyDescent="0.35">
      <c r="A63" s="3" t="s">
        <v>68</v>
      </c>
      <c r="B63" s="5">
        <v>12.620520000000001</v>
      </c>
      <c r="C63" s="14">
        <v>8.1777624324439309</v>
      </c>
      <c r="D63" s="5">
        <v>66.764380000000003</v>
      </c>
      <c r="E63">
        <f t="shared" si="4"/>
        <v>10.399141216221967</v>
      </c>
      <c r="F63">
        <f t="shared" si="5"/>
        <v>2.2213787837780332</v>
      </c>
      <c r="G63" s="4">
        <f t="shared" si="3"/>
        <v>0.21361175289290527</v>
      </c>
      <c r="J63" s="5"/>
    </row>
    <row r="64" spans="1:10" x14ac:dyDescent="0.35">
      <c r="A64" s="3" t="s">
        <v>69</v>
      </c>
      <c r="B64" s="5">
        <v>12.715909999999999</v>
      </c>
      <c r="C64" s="14">
        <v>4.7651926574889298</v>
      </c>
      <c r="D64" s="5">
        <v>32.500979999999998</v>
      </c>
      <c r="E64">
        <f t="shared" si="4"/>
        <v>8.7405513287444645</v>
      </c>
      <c r="F64">
        <f t="shared" si="5"/>
        <v>3.9753586712555351</v>
      </c>
      <c r="G64" s="4">
        <f t="shared" si="3"/>
        <v>0.45481783948594179</v>
      </c>
      <c r="J64" s="5"/>
    </row>
    <row r="65" spans="1:10" x14ac:dyDescent="0.35">
      <c r="A65" s="3" t="s">
        <v>70</v>
      </c>
      <c r="B65" s="5">
        <v>18.181619999999999</v>
      </c>
      <c r="C65" s="14">
        <v>7.5752968302688197</v>
      </c>
      <c r="D65" s="5">
        <v>10.473649999999999</v>
      </c>
      <c r="E65">
        <f t="shared" si="4"/>
        <v>12.878458415134409</v>
      </c>
      <c r="F65">
        <f t="shared" si="5"/>
        <v>5.3031615848655891</v>
      </c>
      <c r="G65" s="4">
        <f t="shared" si="3"/>
        <v>0.41178543377780835</v>
      </c>
      <c r="J65" s="5"/>
    </row>
    <row r="66" spans="1:10" x14ac:dyDescent="0.35">
      <c r="A66" s="3" t="s">
        <v>71</v>
      </c>
      <c r="B66" s="5">
        <v>2.2850109999999999</v>
      </c>
      <c r="C66" s="14">
        <v>6.8250689346512097</v>
      </c>
      <c r="D66" s="5">
        <v>10.42136</v>
      </c>
      <c r="E66">
        <f t="shared" si="4"/>
        <v>4.5550399673256052</v>
      </c>
      <c r="F66">
        <f t="shared" si="5"/>
        <v>2.2700289673256036</v>
      </c>
      <c r="G66" s="4">
        <f t="shared" ref="G66:G97" si="6">F66/E66</f>
        <v>0.49835544443277469</v>
      </c>
      <c r="J66" s="5"/>
    </row>
    <row r="67" spans="1:10" x14ac:dyDescent="0.35">
      <c r="A67" s="3" t="s">
        <v>72</v>
      </c>
      <c r="B67" s="5">
        <v>2.512394</v>
      </c>
      <c r="C67" s="14">
        <v>11.3625378363528</v>
      </c>
      <c r="D67" s="5">
        <v>20.987960000000001</v>
      </c>
      <c r="E67">
        <f t="shared" ref="E67:E90" si="7">AVERAGE(B67:C67)</f>
        <v>6.9374659181764002</v>
      </c>
      <c r="F67">
        <f t="shared" ref="F67:F90" si="8">_xlfn.STDEV.P(B67:C67)</f>
        <v>4.4250719181763989</v>
      </c>
      <c r="G67" s="4">
        <f t="shared" si="6"/>
        <v>0.63785133799108951</v>
      </c>
      <c r="J67" s="5"/>
    </row>
    <row r="68" spans="1:10" x14ac:dyDescent="0.35">
      <c r="A68" s="3" t="s">
        <v>73</v>
      </c>
      <c r="B68" s="5">
        <v>5.2466369999999998</v>
      </c>
      <c r="C68" s="14">
        <v>6.6917936578940598</v>
      </c>
      <c r="D68" s="5">
        <v>12.877879999999999</v>
      </c>
      <c r="E68">
        <f t="shared" si="7"/>
        <v>5.9692153289470298</v>
      </c>
      <c r="F68">
        <f t="shared" si="8"/>
        <v>0.72257832894703244</v>
      </c>
      <c r="G68" s="4">
        <f t="shared" si="6"/>
        <v>0.12105080636695599</v>
      </c>
      <c r="J68" s="5"/>
    </row>
    <row r="69" spans="1:10" x14ac:dyDescent="0.35">
      <c r="A69" s="3" t="s">
        <v>74</v>
      </c>
      <c r="B69" s="5">
        <v>3.5395460000000001</v>
      </c>
      <c r="C69" s="14">
        <v>12.706530323474301</v>
      </c>
      <c r="D69" s="5">
        <v>13.957610000000001</v>
      </c>
      <c r="E69">
        <f t="shared" si="7"/>
        <v>8.123038161737151</v>
      </c>
      <c r="F69">
        <f t="shared" si="8"/>
        <v>4.5834921617371487</v>
      </c>
      <c r="G69" s="4">
        <f t="shared" si="6"/>
        <v>0.56425835635332611</v>
      </c>
      <c r="J69" s="5"/>
    </row>
    <row r="70" spans="1:10" x14ac:dyDescent="0.35">
      <c r="A70" s="3" t="s">
        <v>75</v>
      </c>
      <c r="B70" s="5">
        <v>12.43055</v>
      </c>
      <c r="C70" s="14">
        <v>12.2883984596519</v>
      </c>
      <c r="D70" s="5">
        <v>15.95393</v>
      </c>
      <c r="E70">
        <f t="shared" si="7"/>
        <v>12.359474229825949</v>
      </c>
      <c r="F70">
        <f t="shared" si="8"/>
        <v>7.1075770174050312E-2</v>
      </c>
      <c r="G70" s="4">
        <f t="shared" si="6"/>
        <v>5.7507114665549357E-3</v>
      </c>
      <c r="J70" s="5"/>
    </row>
    <row r="71" spans="1:10" x14ac:dyDescent="0.35">
      <c r="A71" s="3" t="s">
        <v>76</v>
      </c>
      <c r="B71" s="5">
        <v>16.559249999999999</v>
      </c>
      <c r="C71" s="14">
        <v>11.395635346500899</v>
      </c>
      <c r="D71" s="5">
        <v>14.902950000000001</v>
      </c>
      <c r="E71">
        <f t="shared" si="7"/>
        <v>13.977442673250449</v>
      </c>
      <c r="F71">
        <f t="shared" si="8"/>
        <v>2.5818073267495487</v>
      </c>
      <c r="G71" s="4">
        <f t="shared" si="6"/>
        <v>0.18471242466195359</v>
      </c>
      <c r="J71" s="5"/>
    </row>
    <row r="72" spans="1:10" x14ac:dyDescent="0.35">
      <c r="A72" s="3" t="s">
        <v>77</v>
      </c>
      <c r="B72" s="5">
        <v>23.679120000000001</v>
      </c>
      <c r="C72" s="14">
        <v>17.539773573039799</v>
      </c>
      <c r="D72" s="5">
        <v>32.916739999999997</v>
      </c>
      <c r="E72">
        <f t="shared" si="7"/>
        <v>20.6094467865199</v>
      </c>
      <c r="F72">
        <f t="shared" si="8"/>
        <v>3.0696732134801015</v>
      </c>
      <c r="G72" s="4">
        <f t="shared" si="6"/>
        <v>0.14894495933233368</v>
      </c>
      <c r="J72" s="5"/>
    </row>
    <row r="73" spans="1:10" x14ac:dyDescent="0.35">
      <c r="A73" s="3" t="s">
        <v>78</v>
      </c>
      <c r="B73" s="5">
        <v>29.369589999999999</v>
      </c>
      <c r="C73" s="14">
        <v>19.188772567785499</v>
      </c>
      <c r="D73" s="5">
        <v>45.357889999999998</v>
      </c>
      <c r="E73">
        <f t="shared" si="7"/>
        <v>24.279181283892747</v>
      </c>
      <c r="F73">
        <f t="shared" si="8"/>
        <v>5.0904087161072651</v>
      </c>
      <c r="G73" s="4">
        <f t="shared" si="6"/>
        <v>0.20966146496399099</v>
      </c>
      <c r="J73" s="5"/>
    </row>
    <row r="74" spans="1:10" x14ac:dyDescent="0.35">
      <c r="A74" s="3" t="s">
        <v>79</v>
      </c>
      <c r="B74" s="5">
        <v>19.615659999999998</v>
      </c>
      <c r="C74" s="14">
        <v>12.4890034130825</v>
      </c>
      <c r="D74" s="5">
        <v>48.225960000000001</v>
      </c>
      <c r="E74">
        <f t="shared" si="7"/>
        <v>16.052331706541249</v>
      </c>
      <c r="F74">
        <f t="shared" si="8"/>
        <v>3.5633282934587487</v>
      </c>
      <c r="G74" s="4">
        <f t="shared" si="6"/>
        <v>0.22198197486828092</v>
      </c>
      <c r="J74" s="5"/>
    </row>
    <row r="75" spans="1:10" x14ac:dyDescent="0.35">
      <c r="A75" s="3" t="s">
        <v>80</v>
      </c>
      <c r="B75" s="5">
        <v>22.033429999999999</v>
      </c>
      <c r="C75" s="14">
        <v>12.730751126601399</v>
      </c>
      <c r="D75" s="5">
        <v>36.40934</v>
      </c>
      <c r="E75">
        <f t="shared" si="7"/>
        <v>17.3820905633007</v>
      </c>
      <c r="F75">
        <f t="shared" si="8"/>
        <v>4.6513394366992955</v>
      </c>
      <c r="G75" s="4">
        <f t="shared" si="6"/>
        <v>0.26759378682100532</v>
      </c>
      <c r="J75" s="5"/>
    </row>
    <row r="76" spans="1:10" x14ac:dyDescent="0.35">
      <c r="A76" s="3" t="s">
        <v>81</v>
      </c>
      <c r="B76" s="5">
        <v>20.21415</v>
      </c>
      <c r="C76" s="14">
        <v>11.5617172966071</v>
      </c>
      <c r="D76" s="5">
        <v>32.784280000000003</v>
      </c>
      <c r="E76">
        <f t="shared" si="7"/>
        <v>15.88793364830355</v>
      </c>
      <c r="F76">
        <f t="shared" si="8"/>
        <v>4.3262163516964502</v>
      </c>
      <c r="G76" s="4">
        <f t="shared" si="6"/>
        <v>0.27229572123486218</v>
      </c>
      <c r="J76" s="5"/>
    </row>
    <row r="77" spans="1:10" x14ac:dyDescent="0.35">
      <c r="A77" s="3" t="s">
        <v>82</v>
      </c>
      <c r="B77" s="5">
        <v>38.307490000000001</v>
      </c>
      <c r="C77" s="14">
        <v>26.092047759046</v>
      </c>
      <c r="D77" s="5">
        <v>11.96909</v>
      </c>
      <c r="E77">
        <f t="shared" si="7"/>
        <v>32.199768879522999</v>
      </c>
      <c r="F77">
        <f t="shared" si="8"/>
        <v>6.1077211204770219</v>
      </c>
      <c r="G77" s="4">
        <f t="shared" si="6"/>
        <v>0.18968214161192765</v>
      </c>
      <c r="J77" s="5"/>
    </row>
    <row r="78" spans="1:10" x14ac:dyDescent="0.35">
      <c r="A78" s="3" t="s">
        <v>83</v>
      </c>
      <c r="B78" s="5">
        <v>2.8491559999999998</v>
      </c>
      <c r="C78" s="14">
        <v>12.3028665794186</v>
      </c>
      <c r="D78" s="5">
        <v>41.555430000000001</v>
      </c>
      <c r="E78">
        <f t="shared" si="7"/>
        <v>7.5760112897092995</v>
      </c>
      <c r="F78">
        <f t="shared" si="8"/>
        <v>4.7268552897093006</v>
      </c>
      <c r="G78" s="4">
        <f t="shared" si="6"/>
        <v>0.62392400287601413</v>
      </c>
      <c r="J78" s="5"/>
    </row>
    <row r="79" spans="1:10" x14ac:dyDescent="0.35">
      <c r="A79" s="3" t="s">
        <v>84</v>
      </c>
      <c r="B79" s="5">
        <v>17.769400000000001</v>
      </c>
      <c r="C79" s="14">
        <v>11.7345705352473</v>
      </c>
      <c r="D79" s="5">
        <v>10.037559999999999</v>
      </c>
      <c r="E79">
        <f t="shared" si="7"/>
        <v>14.751985267623651</v>
      </c>
      <c r="F79">
        <f t="shared" si="8"/>
        <v>3.0174147323763538</v>
      </c>
      <c r="G79" s="4">
        <f t="shared" si="6"/>
        <v>0.20454295999052469</v>
      </c>
      <c r="J79" s="5"/>
    </row>
    <row r="80" spans="1:10" x14ac:dyDescent="0.35">
      <c r="A80" s="3" t="s">
        <v>85</v>
      </c>
      <c r="B80" s="5">
        <v>21.084050000000001</v>
      </c>
      <c r="C80" s="14">
        <v>12.069074065451399</v>
      </c>
      <c r="D80" s="5">
        <v>28.825279999999999</v>
      </c>
      <c r="E80">
        <f t="shared" si="7"/>
        <v>16.5765620327257</v>
      </c>
      <c r="F80">
        <f t="shared" si="8"/>
        <v>4.5074879672743018</v>
      </c>
      <c r="G80" s="4">
        <f t="shared" si="6"/>
        <v>0.27191934964412706</v>
      </c>
      <c r="J80" s="5"/>
    </row>
    <row r="81" spans="1:10" x14ac:dyDescent="0.35">
      <c r="A81" s="3" t="s">
        <v>86</v>
      </c>
      <c r="B81" s="5">
        <v>0.70825800000000005</v>
      </c>
      <c r="C81" s="14">
        <v>13.9831766434003</v>
      </c>
      <c r="D81" s="5">
        <v>32.90795</v>
      </c>
      <c r="E81">
        <f t="shared" si="7"/>
        <v>7.3457173217001506</v>
      </c>
      <c r="F81">
        <f t="shared" si="8"/>
        <v>6.637459321700149</v>
      </c>
      <c r="G81" s="4">
        <f t="shared" si="6"/>
        <v>0.90358218687401426</v>
      </c>
      <c r="J81" s="5"/>
    </row>
    <row r="82" spans="1:10" x14ac:dyDescent="0.35">
      <c r="A82" s="3" t="s">
        <v>87</v>
      </c>
      <c r="B82" s="5">
        <v>20.770009999999999</v>
      </c>
      <c r="C82" s="14">
        <v>15.1244360198307</v>
      </c>
      <c r="D82" s="5">
        <v>32.293480000000002</v>
      </c>
      <c r="E82">
        <f t="shared" si="7"/>
        <v>17.947223009915348</v>
      </c>
      <c r="F82">
        <f t="shared" si="8"/>
        <v>2.8227869900846567</v>
      </c>
      <c r="G82" s="4">
        <f t="shared" si="6"/>
        <v>0.15728266086208126</v>
      </c>
      <c r="J82" s="5"/>
    </row>
    <row r="83" spans="1:10" x14ac:dyDescent="0.35">
      <c r="A83" s="3" t="s">
        <v>88</v>
      </c>
      <c r="B83" s="5">
        <v>18.358529999999998</v>
      </c>
      <c r="C83" s="14">
        <v>9.3599341180013198</v>
      </c>
      <c r="D83" s="5">
        <v>35.41892</v>
      </c>
      <c r="E83">
        <f t="shared" si="7"/>
        <v>13.859232059000659</v>
      </c>
      <c r="F83">
        <f t="shared" si="8"/>
        <v>4.4992979409993366</v>
      </c>
      <c r="G83" s="4">
        <f t="shared" si="6"/>
        <v>0.32464265854307123</v>
      </c>
      <c r="J83" s="5"/>
    </row>
    <row r="84" spans="1:10" x14ac:dyDescent="0.35">
      <c r="A84" s="3" t="s">
        <v>89</v>
      </c>
      <c r="B84" s="5">
        <v>46.042450000000002</v>
      </c>
      <c r="C84" s="14">
        <v>27.224196199935299</v>
      </c>
      <c r="D84" s="5">
        <v>38.03884</v>
      </c>
      <c r="E84">
        <f t="shared" si="7"/>
        <v>36.633323099967654</v>
      </c>
      <c r="F84">
        <f t="shared" si="8"/>
        <v>9.4091269000323283</v>
      </c>
      <c r="G84" s="4">
        <f t="shared" si="6"/>
        <v>0.25684611997541212</v>
      </c>
      <c r="J84" s="5"/>
    </row>
    <row r="85" spans="1:10" x14ac:dyDescent="0.35">
      <c r="A85" s="3" t="s">
        <v>90</v>
      </c>
      <c r="B85" s="5">
        <v>35.040779999999998</v>
      </c>
      <c r="C85" s="14">
        <v>20.457286705187599</v>
      </c>
      <c r="D85" s="5">
        <v>61.108539999999998</v>
      </c>
      <c r="E85">
        <f t="shared" si="7"/>
        <v>27.749033352593798</v>
      </c>
      <c r="F85">
        <f t="shared" si="8"/>
        <v>7.2917466474061934</v>
      </c>
      <c r="G85" s="4">
        <f t="shared" si="6"/>
        <v>0.26277479848589425</v>
      </c>
      <c r="J85" s="5"/>
    </row>
    <row r="86" spans="1:10" x14ac:dyDescent="0.35">
      <c r="A86" s="3" t="s">
        <v>91</v>
      </c>
      <c r="B86" s="5">
        <v>41.262779999999999</v>
      </c>
      <c r="C86" s="14">
        <v>26.0038628260927</v>
      </c>
      <c r="D86" s="5">
        <v>56.102730000000001</v>
      </c>
      <c r="E86">
        <f t="shared" si="7"/>
        <v>33.633321413046346</v>
      </c>
      <c r="F86">
        <f t="shared" si="8"/>
        <v>7.6294585869536586</v>
      </c>
      <c r="G86" s="4">
        <f t="shared" si="6"/>
        <v>0.22684225840372091</v>
      </c>
      <c r="J86" s="5"/>
    </row>
    <row r="87" spans="1:10" x14ac:dyDescent="0.35">
      <c r="A87" s="3" t="s">
        <v>92</v>
      </c>
      <c r="B87" s="5">
        <v>23.49241</v>
      </c>
      <c r="C87" s="14">
        <v>17.164391937633301</v>
      </c>
      <c r="D87" s="5">
        <v>61.075339999999997</v>
      </c>
      <c r="E87">
        <f t="shared" si="7"/>
        <v>20.328400968816652</v>
      </c>
      <c r="F87">
        <f t="shared" si="8"/>
        <v>3.1640090311833453</v>
      </c>
      <c r="G87" s="4">
        <f t="shared" si="6"/>
        <v>0.15564475710789402</v>
      </c>
      <c r="J87" s="5"/>
    </row>
    <row r="88" spans="1:10" x14ac:dyDescent="0.35">
      <c r="A88" s="3" t="s">
        <v>93</v>
      </c>
      <c r="B88" s="5">
        <v>31.044440000000002</v>
      </c>
      <c r="C88" s="14">
        <v>18.5043678218635</v>
      </c>
      <c r="D88" s="5">
        <v>43.165689999999998</v>
      </c>
      <c r="E88">
        <f t="shared" si="7"/>
        <v>24.774403910931753</v>
      </c>
      <c r="F88">
        <f t="shared" si="8"/>
        <v>6.2700360890682516</v>
      </c>
      <c r="G88" s="4">
        <f t="shared" si="6"/>
        <v>0.25308524522366355</v>
      </c>
      <c r="J88" s="5"/>
    </row>
    <row r="89" spans="1:10" x14ac:dyDescent="0.35">
      <c r="A89" s="3" t="s">
        <v>94</v>
      </c>
      <c r="B89" s="5">
        <v>25.85005</v>
      </c>
      <c r="C89" s="14">
        <v>17.0914214980466</v>
      </c>
      <c r="D89" s="5">
        <v>51.641970000000001</v>
      </c>
      <c r="E89">
        <f t="shared" si="7"/>
        <v>21.470735749023298</v>
      </c>
      <c r="F89">
        <f t="shared" si="8"/>
        <v>4.3793142509767096</v>
      </c>
      <c r="G89" s="4">
        <f t="shared" si="6"/>
        <v>0.20396665965095884</v>
      </c>
      <c r="J89" s="5"/>
    </row>
    <row r="90" spans="1:10" x14ac:dyDescent="0.35">
      <c r="A90" s="3" t="s">
        <v>95</v>
      </c>
      <c r="B90" s="5">
        <v>24.439340000000001</v>
      </c>
      <c r="C90" s="14">
        <v>16.090270679436198</v>
      </c>
      <c r="D90" s="5">
        <v>38.236710000000002</v>
      </c>
      <c r="E90">
        <f t="shared" si="7"/>
        <v>20.264805339718102</v>
      </c>
      <c r="F90">
        <f t="shared" si="8"/>
        <v>4.1745346602818953</v>
      </c>
      <c r="G90" s="4">
        <f t="shared" si="6"/>
        <v>0.20599924797204916</v>
      </c>
      <c r="J90" s="5"/>
    </row>
    <row r="91" spans="1:10" x14ac:dyDescent="0.35">
      <c r="A91" s="8" t="s">
        <v>96</v>
      </c>
      <c r="B91" s="9">
        <v>30.780531602136701</v>
      </c>
      <c r="C91" s="9">
        <v>30.442682089978501</v>
      </c>
      <c r="D91" s="10">
        <v>30.096817956472499</v>
      </c>
      <c r="E91" s="8">
        <f t="shared" ref="E91:E122" si="9">AVERAGE(B91:D91)</f>
        <v>30.440010549529234</v>
      </c>
      <c r="F91" s="8">
        <f t="shared" ref="F91:F122" si="10">_xlfn.STDEV.P(B91:D91)</f>
        <v>0.27913131935003588</v>
      </c>
      <c r="G91" s="11">
        <f t="shared" si="6"/>
        <v>9.1698824774012026E-3</v>
      </c>
    </row>
    <row r="92" spans="1:10" x14ac:dyDescent="0.35">
      <c r="A92" s="12" t="s">
        <v>97</v>
      </c>
      <c r="B92" s="9">
        <v>209.26870748299299</v>
      </c>
      <c r="C92" s="9">
        <v>174.81481481481501</v>
      </c>
      <c r="D92" s="10">
        <v>161.48148148148101</v>
      </c>
      <c r="E92" s="12">
        <f t="shared" si="9"/>
        <v>181.85500125976304</v>
      </c>
      <c r="F92" s="12">
        <f t="shared" si="10"/>
        <v>20.134181733470101</v>
      </c>
      <c r="G92" s="13">
        <f t="shared" si="6"/>
        <v>0.11071557886225128</v>
      </c>
    </row>
    <row r="93" spans="1:10" x14ac:dyDescent="0.35">
      <c r="A93" s="8" t="s">
        <v>98</v>
      </c>
      <c r="B93" s="9">
        <v>23.8595502635998</v>
      </c>
      <c r="C93" s="9">
        <v>19.575993437325501</v>
      </c>
      <c r="D93" s="10">
        <v>21.345062274719201</v>
      </c>
      <c r="E93" s="8">
        <f t="shared" si="9"/>
        <v>21.593535325214834</v>
      </c>
      <c r="F93" s="8">
        <f t="shared" si="10"/>
        <v>1.757558707146031</v>
      </c>
      <c r="G93" s="11">
        <f t="shared" si="6"/>
        <v>8.1392818761535757E-2</v>
      </c>
    </row>
    <row r="94" spans="1:10" x14ac:dyDescent="0.35">
      <c r="A94" s="8" t="s">
        <v>99</v>
      </c>
      <c r="B94" s="9">
        <v>21.166861144558101</v>
      </c>
      <c r="C94" s="9">
        <v>20.056633706237601</v>
      </c>
      <c r="D94" s="10">
        <v>19.519235156703299</v>
      </c>
      <c r="E94" s="8">
        <f t="shared" si="9"/>
        <v>20.247576669166335</v>
      </c>
      <c r="F94" s="8">
        <f t="shared" si="10"/>
        <v>0.68605746128762457</v>
      </c>
      <c r="G94" s="11">
        <f t="shared" si="6"/>
        <v>3.3883435657382895E-2</v>
      </c>
    </row>
    <row r="95" spans="1:10" x14ac:dyDescent="0.35">
      <c r="A95" s="12" t="s">
        <v>100</v>
      </c>
      <c r="B95" s="9">
        <v>225.18115942028999</v>
      </c>
      <c r="C95" s="9">
        <v>173.24074074074099</v>
      </c>
      <c r="D95" s="10">
        <v>162.777777777778</v>
      </c>
      <c r="E95" s="12">
        <f t="shared" si="9"/>
        <v>187.06655931293631</v>
      </c>
      <c r="F95" s="12">
        <f t="shared" si="10"/>
        <v>27.287487419434701</v>
      </c>
      <c r="G95" s="13">
        <f t="shared" si="6"/>
        <v>0.14587047262566333</v>
      </c>
    </row>
    <row r="96" spans="1:10" x14ac:dyDescent="0.35">
      <c r="A96" s="8" t="s">
        <v>101</v>
      </c>
      <c r="B96" s="9">
        <v>20.149038133154001</v>
      </c>
      <c r="C96" s="9">
        <v>20.6030329668822</v>
      </c>
      <c r="D96" s="10">
        <v>17.435941790015299</v>
      </c>
      <c r="E96" s="8">
        <f t="shared" si="9"/>
        <v>19.396004296683834</v>
      </c>
      <c r="F96" s="8">
        <f t="shared" si="10"/>
        <v>1.3983112671597304</v>
      </c>
      <c r="G96" s="11">
        <f t="shared" si="6"/>
        <v>7.209274888636738E-2</v>
      </c>
    </row>
    <row r="97" spans="1:7" x14ac:dyDescent="0.35">
      <c r="A97" s="8" t="s">
        <v>102</v>
      </c>
      <c r="B97" s="9">
        <v>18.5718428079613</v>
      </c>
      <c r="C97" s="9">
        <v>19.097491157916298</v>
      </c>
      <c r="D97" s="10">
        <v>14.817036887393099</v>
      </c>
      <c r="E97" s="8">
        <f t="shared" si="9"/>
        <v>17.495456951090233</v>
      </c>
      <c r="F97" s="8">
        <f t="shared" si="10"/>
        <v>1.9060477565132941</v>
      </c>
      <c r="G97" s="11">
        <f t="shared" si="6"/>
        <v>0.10894529716153074</v>
      </c>
    </row>
    <row r="98" spans="1:7" x14ac:dyDescent="0.35">
      <c r="A98" s="12" t="s">
        <v>103</v>
      </c>
      <c r="B98" s="9">
        <v>203.421900161031</v>
      </c>
      <c r="C98" s="9">
        <v>164.83695652173901</v>
      </c>
      <c r="D98" s="10">
        <v>167.40740740740699</v>
      </c>
      <c r="E98" s="12">
        <f t="shared" si="9"/>
        <v>178.55542136339236</v>
      </c>
      <c r="F98" s="12">
        <f t="shared" si="10"/>
        <v>17.614541914451781</v>
      </c>
      <c r="G98" s="13">
        <f t="shared" ref="G98:G129" si="11">F98/E98</f>
        <v>9.8650277767836705E-2</v>
      </c>
    </row>
    <row r="99" spans="1:7" x14ac:dyDescent="0.35">
      <c r="A99" s="8" t="s">
        <v>104</v>
      </c>
      <c r="B99" s="9">
        <v>18.9136096838775</v>
      </c>
      <c r="C99" s="9">
        <v>17.7557818893671</v>
      </c>
      <c r="D99" s="10">
        <v>13.793785630534099</v>
      </c>
      <c r="E99" s="8">
        <f t="shared" si="9"/>
        <v>16.821059067926232</v>
      </c>
      <c r="F99" s="8">
        <f t="shared" si="10"/>
        <v>2.1921723850996457</v>
      </c>
      <c r="G99" s="11">
        <f t="shared" si="11"/>
        <v>0.13032308942304341</v>
      </c>
    </row>
    <row r="100" spans="1:7" x14ac:dyDescent="0.35">
      <c r="A100" s="8" t="s">
        <v>105</v>
      </c>
      <c r="B100" s="9">
        <v>17.1505132580184</v>
      </c>
      <c r="C100" s="9">
        <v>15.9461635698141</v>
      </c>
      <c r="D100" s="10">
        <v>14.3003078998694</v>
      </c>
      <c r="E100" s="8">
        <f t="shared" si="9"/>
        <v>15.798994909233967</v>
      </c>
      <c r="F100" s="8">
        <f t="shared" si="10"/>
        <v>1.1682355946463394</v>
      </c>
      <c r="G100" s="11">
        <f t="shared" si="11"/>
        <v>7.3943665489982921E-2</v>
      </c>
    </row>
    <row r="101" spans="1:7" x14ac:dyDescent="0.35">
      <c r="A101" s="8" t="s">
        <v>106</v>
      </c>
      <c r="B101" s="9">
        <v>18.483008501351701</v>
      </c>
      <c r="C101" s="9">
        <v>15.166940627092799</v>
      </c>
      <c r="D101" s="10">
        <v>14.541353796046099</v>
      </c>
      <c r="E101" s="8">
        <f t="shared" si="9"/>
        <v>16.063767641496867</v>
      </c>
      <c r="F101" s="8">
        <f t="shared" si="10"/>
        <v>1.7296212445288115</v>
      </c>
      <c r="G101" s="11">
        <f t="shared" si="11"/>
        <v>0.10767220263201221</v>
      </c>
    </row>
    <row r="102" spans="1:7" x14ac:dyDescent="0.35">
      <c r="A102" s="8" t="s">
        <v>107</v>
      </c>
      <c r="B102" s="9">
        <v>22.985753808242499</v>
      </c>
      <c r="C102" s="9">
        <v>17.301439364497099</v>
      </c>
      <c r="D102" s="10">
        <v>18.759638963852801</v>
      </c>
      <c r="E102" s="8">
        <f t="shared" si="9"/>
        <v>19.682277378864132</v>
      </c>
      <c r="F102" s="8">
        <f t="shared" si="10"/>
        <v>2.4105744692201534</v>
      </c>
      <c r="G102" s="11">
        <f t="shared" si="11"/>
        <v>0.12247436731121143</v>
      </c>
    </row>
    <row r="103" spans="1:7" x14ac:dyDescent="0.35">
      <c r="A103" s="12" t="s">
        <v>108</v>
      </c>
      <c r="B103" s="9">
        <v>227.536231884058</v>
      </c>
      <c r="C103" s="9">
        <v>216.57407407407399</v>
      </c>
      <c r="D103" s="10">
        <v>172.87037037037001</v>
      </c>
      <c r="E103" s="12">
        <f t="shared" si="9"/>
        <v>205.66022544283399</v>
      </c>
      <c r="F103" s="12">
        <f t="shared" si="10"/>
        <v>23.613882537152339</v>
      </c>
      <c r="G103" s="13">
        <f t="shared" si="11"/>
        <v>0.11481988063713434</v>
      </c>
    </row>
    <row r="104" spans="1:7" x14ac:dyDescent="0.35">
      <c r="A104" s="8" t="s">
        <v>109</v>
      </c>
      <c r="B104" s="9">
        <v>21.096825743160501</v>
      </c>
      <c r="C104" s="9">
        <v>19.717793843532998</v>
      </c>
      <c r="D104" s="10">
        <v>17.750195391975002</v>
      </c>
      <c r="E104" s="8">
        <f t="shared" si="9"/>
        <v>19.521604992889497</v>
      </c>
      <c r="F104" s="8">
        <f t="shared" si="10"/>
        <v>1.3732810408426013</v>
      </c>
      <c r="G104" s="11">
        <f t="shared" si="11"/>
        <v>7.0346728219467705E-2</v>
      </c>
    </row>
    <row r="105" spans="1:7" x14ac:dyDescent="0.35">
      <c r="A105" s="8" t="s">
        <v>110</v>
      </c>
      <c r="B105" s="9">
        <v>17.381584075134501</v>
      </c>
      <c r="C105" s="9">
        <v>13.8441727348063</v>
      </c>
      <c r="D105" s="10">
        <v>16.2135213755028</v>
      </c>
      <c r="E105" s="8">
        <f t="shared" si="9"/>
        <v>15.8130927284812</v>
      </c>
      <c r="F105" s="8">
        <f t="shared" si="10"/>
        <v>1.4716378797533274</v>
      </c>
      <c r="G105" s="11">
        <f t="shared" si="11"/>
        <v>9.3064519700358062E-2</v>
      </c>
    </row>
    <row r="106" spans="1:7" x14ac:dyDescent="0.35">
      <c r="A106" s="8" t="s">
        <v>111</v>
      </c>
      <c r="B106" s="9">
        <v>10.492617595942299</v>
      </c>
      <c r="C106" s="9">
        <v>15.5397703389723</v>
      </c>
      <c r="D106" s="10">
        <v>9.9751803415595202</v>
      </c>
      <c r="E106" s="8">
        <f t="shared" si="9"/>
        <v>12.002522758824705</v>
      </c>
      <c r="F106" s="8">
        <f t="shared" si="10"/>
        <v>2.5101162868813893</v>
      </c>
      <c r="G106" s="11">
        <f t="shared" si="11"/>
        <v>0.20913239135796327</v>
      </c>
    </row>
    <row r="107" spans="1:7" x14ac:dyDescent="0.35">
      <c r="A107" s="8" t="s">
        <v>112</v>
      </c>
      <c r="B107" s="9">
        <v>10.1434903215865</v>
      </c>
      <c r="C107" s="9">
        <v>14.2192880841743</v>
      </c>
      <c r="D107" s="10">
        <v>6.4394662980558799</v>
      </c>
      <c r="E107" s="8">
        <f t="shared" si="9"/>
        <v>10.267414901272227</v>
      </c>
      <c r="F107" s="8">
        <f t="shared" si="10"/>
        <v>3.1773075322803783</v>
      </c>
      <c r="G107" s="11">
        <f t="shared" si="11"/>
        <v>0.30945545327935281</v>
      </c>
    </row>
    <row r="108" spans="1:7" x14ac:dyDescent="0.35">
      <c r="A108" s="8" t="s">
        <v>113</v>
      </c>
      <c r="B108" s="9">
        <v>8.6677635202109293</v>
      </c>
      <c r="C108" s="9">
        <v>8.7907101092964304</v>
      </c>
      <c r="D108" s="10">
        <v>13.460942777743499</v>
      </c>
      <c r="E108" s="8">
        <f t="shared" si="9"/>
        <v>10.306472135750285</v>
      </c>
      <c r="F108" s="8">
        <f t="shared" si="10"/>
        <v>2.2311122397195744</v>
      </c>
      <c r="G108" s="11">
        <f t="shared" si="11"/>
        <v>0.21647681285436815</v>
      </c>
    </row>
    <row r="109" spans="1:7" x14ac:dyDescent="0.35">
      <c r="A109" s="8" t="s">
        <v>114</v>
      </c>
      <c r="B109" s="9">
        <v>14.356465420976001</v>
      </c>
      <c r="C109" s="9">
        <v>9.0720628197766899</v>
      </c>
      <c r="D109" s="10">
        <v>7.7126794951582003</v>
      </c>
      <c r="E109" s="8">
        <f t="shared" si="9"/>
        <v>10.380402578636962</v>
      </c>
      <c r="F109" s="8">
        <f t="shared" si="10"/>
        <v>2.8657503439162966</v>
      </c>
      <c r="G109" s="11">
        <f t="shared" si="11"/>
        <v>0.27607314092172663</v>
      </c>
    </row>
    <row r="110" spans="1:7" x14ac:dyDescent="0.35">
      <c r="A110" s="8" t="s">
        <v>115</v>
      </c>
      <c r="B110" s="9">
        <v>9.6298471484311001</v>
      </c>
      <c r="C110" s="9">
        <v>8.2835488503665502</v>
      </c>
      <c r="D110" s="10">
        <v>6.5038017245112103</v>
      </c>
      <c r="E110" s="8">
        <f t="shared" si="9"/>
        <v>8.1390659077696199</v>
      </c>
      <c r="F110" s="8">
        <f t="shared" si="10"/>
        <v>1.2802855120710934</v>
      </c>
      <c r="G110" s="11">
        <f t="shared" si="11"/>
        <v>0.15730128328963675</v>
      </c>
    </row>
    <row r="111" spans="1:7" x14ac:dyDescent="0.35">
      <c r="A111" s="8" t="s">
        <v>116</v>
      </c>
      <c r="B111" s="9">
        <v>9.8054694343182298</v>
      </c>
      <c r="C111" s="9">
        <v>5.1915489503738899</v>
      </c>
      <c r="D111" s="10">
        <v>11.009068973732001</v>
      </c>
      <c r="E111" s="8">
        <f t="shared" si="9"/>
        <v>8.668695786141372</v>
      </c>
      <c r="F111" s="8">
        <f t="shared" si="10"/>
        <v>2.5073326532306717</v>
      </c>
      <c r="G111" s="11">
        <f t="shared" si="11"/>
        <v>0.28923989433787028</v>
      </c>
    </row>
    <row r="112" spans="1:7" x14ac:dyDescent="0.35">
      <c r="A112" s="12" t="s">
        <v>117</v>
      </c>
      <c r="B112" s="9">
        <v>173.404255319149</v>
      </c>
      <c r="C112" s="9">
        <v>151.347132284921</v>
      </c>
      <c r="D112" s="10">
        <v>124.31390687634899</v>
      </c>
      <c r="E112" s="12">
        <f t="shared" si="9"/>
        <v>149.68843149347302</v>
      </c>
      <c r="F112" s="12">
        <f t="shared" si="10"/>
        <v>20.07534215226125</v>
      </c>
      <c r="G112" s="13">
        <f t="shared" si="11"/>
        <v>0.13411418605943914</v>
      </c>
    </row>
    <row r="113" spans="1:7" x14ac:dyDescent="0.35">
      <c r="A113" s="12" t="s">
        <v>118</v>
      </c>
      <c r="B113" s="9">
        <v>181.10507246376801</v>
      </c>
      <c r="C113" s="9">
        <v>148.333333333333</v>
      </c>
      <c r="D113" s="10">
        <v>143.333333333333</v>
      </c>
      <c r="E113" s="12">
        <f t="shared" si="9"/>
        <v>157.59057971014468</v>
      </c>
      <c r="F113" s="12">
        <f t="shared" si="10"/>
        <v>16.752084986554976</v>
      </c>
      <c r="G113" s="13">
        <f t="shared" si="11"/>
        <v>0.10630130949049732</v>
      </c>
    </row>
    <row r="114" spans="1:7" x14ac:dyDescent="0.35">
      <c r="A114" s="8" t="s">
        <v>119</v>
      </c>
      <c r="B114" s="9">
        <v>32.554580912047001</v>
      </c>
      <c r="C114" s="9">
        <v>35.053579736613301</v>
      </c>
      <c r="D114" s="10">
        <v>34.510294968036099</v>
      </c>
      <c r="E114" s="8">
        <f t="shared" si="9"/>
        <v>34.039485205565462</v>
      </c>
      <c r="F114" s="8">
        <f t="shared" si="10"/>
        <v>1.073155830754688</v>
      </c>
      <c r="G114" s="11">
        <f t="shared" si="11"/>
        <v>3.1526793788856325E-2</v>
      </c>
    </row>
    <row r="115" spans="1:7" x14ac:dyDescent="0.35">
      <c r="A115" s="12" t="s">
        <v>120</v>
      </c>
      <c r="B115" s="9">
        <v>227.504025764895</v>
      </c>
      <c r="C115" s="9">
        <v>201.799242424243</v>
      </c>
      <c r="D115" s="10">
        <v>173.333333333333</v>
      </c>
      <c r="E115" s="12">
        <f t="shared" si="9"/>
        <v>200.87886717415699</v>
      </c>
      <c r="F115" s="12">
        <f t="shared" si="10"/>
        <v>22.124666439360507</v>
      </c>
      <c r="G115" s="13">
        <f t="shared" si="11"/>
        <v>0.11013934293137451</v>
      </c>
    </row>
    <row r="116" spans="1:7" x14ac:dyDescent="0.35">
      <c r="A116" s="12" t="s">
        <v>121</v>
      </c>
      <c r="B116" s="9">
        <v>191.111111111111</v>
      </c>
      <c r="C116" s="9">
        <v>159.444444444444</v>
      </c>
      <c r="D116" s="10">
        <v>158.14814814814801</v>
      </c>
      <c r="E116" s="12">
        <f t="shared" si="9"/>
        <v>169.56790123456767</v>
      </c>
      <c r="F116" s="12">
        <f t="shared" si="10"/>
        <v>15.242539483531898</v>
      </c>
      <c r="G116" s="13">
        <f t="shared" si="11"/>
        <v>8.9890476750352055E-2</v>
      </c>
    </row>
    <row r="117" spans="1:7" x14ac:dyDescent="0.35">
      <c r="A117" s="12" t="s">
        <v>110</v>
      </c>
      <c r="B117" s="9">
        <v>190.03421900161001</v>
      </c>
      <c r="C117" s="9">
        <v>159.35185185185199</v>
      </c>
      <c r="D117" s="10">
        <v>143.888888888889</v>
      </c>
      <c r="E117" s="12">
        <f t="shared" si="9"/>
        <v>164.42498658078367</v>
      </c>
      <c r="F117" s="12">
        <f t="shared" si="10"/>
        <v>19.177250320565008</v>
      </c>
      <c r="G117" s="13">
        <f t="shared" si="11"/>
        <v>0.11663221460044353</v>
      </c>
    </row>
    <row r="118" spans="1:7" x14ac:dyDescent="0.35">
      <c r="A118" s="12" t="s">
        <v>122</v>
      </c>
      <c r="B118" s="9">
        <v>192.96296296296299</v>
      </c>
      <c r="C118" s="9">
        <v>151.944444444444</v>
      </c>
      <c r="D118" s="10">
        <v>145.09259259259301</v>
      </c>
      <c r="E118" s="12">
        <f t="shared" si="9"/>
        <v>163.33333333333334</v>
      </c>
      <c r="F118" s="12">
        <f t="shared" si="10"/>
        <v>21.137221237139912</v>
      </c>
      <c r="G118" s="13">
        <f t="shared" si="11"/>
        <v>0.12941155859473413</v>
      </c>
    </row>
    <row r="119" spans="1:7" x14ac:dyDescent="0.35">
      <c r="A119" s="12" t="s">
        <v>123</v>
      </c>
      <c r="B119" s="9">
        <v>171.54255319148899</v>
      </c>
      <c r="C119" s="9">
        <v>152.26449275362299</v>
      </c>
      <c r="D119" s="10">
        <v>130.878045020043</v>
      </c>
      <c r="E119" s="12">
        <f t="shared" si="9"/>
        <v>151.56169698838502</v>
      </c>
      <c r="F119" s="12">
        <f t="shared" si="10"/>
        <v>16.608652315828699</v>
      </c>
      <c r="G119" s="13">
        <f t="shared" si="11"/>
        <v>0.10958344123780502</v>
      </c>
    </row>
    <row r="120" spans="1:7" x14ac:dyDescent="0.35">
      <c r="A120" s="8" t="s">
        <v>124</v>
      </c>
      <c r="B120" s="9">
        <v>15.305042027128501</v>
      </c>
      <c r="C120" s="9">
        <v>15.1781787182302</v>
      </c>
      <c r="D120" s="10">
        <v>14.144547979727999</v>
      </c>
      <c r="E120" s="8">
        <f t="shared" si="9"/>
        <v>14.875922908362233</v>
      </c>
      <c r="F120" s="8">
        <f t="shared" si="10"/>
        <v>0.51974707917229923</v>
      </c>
      <c r="G120" s="11">
        <f t="shared" si="11"/>
        <v>3.4938812359677718E-2</v>
      </c>
    </row>
    <row r="121" spans="1:7" x14ac:dyDescent="0.35">
      <c r="A121" s="12" t="s">
        <v>125</v>
      </c>
      <c r="B121" s="9">
        <v>172.01086956521701</v>
      </c>
      <c r="C121" s="9">
        <v>153.14814814814801</v>
      </c>
      <c r="D121" s="10">
        <v>122.777777777778</v>
      </c>
      <c r="E121" s="12">
        <f t="shared" si="9"/>
        <v>149.31226516371433</v>
      </c>
      <c r="F121" s="12">
        <f t="shared" si="10"/>
        <v>20.281515894040112</v>
      </c>
      <c r="G121" s="13">
        <f t="shared" si="11"/>
        <v>0.13583288601108773</v>
      </c>
    </row>
    <row r="122" spans="1:7" x14ac:dyDescent="0.35">
      <c r="A122" s="12" t="s">
        <v>126</v>
      </c>
      <c r="B122" s="9">
        <v>168.84057971014499</v>
      </c>
      <c r="C122" s="9">
        <v>133.695652173913</v>
      </c>
      <c r="D122" s="10">
        <v>120.38647342995201</v>
      </c>
      <c r="E122" s="12">
        <f t="shared" si="9"/>
        <v>140.97423510466999</v>
      </c>
      <c r="F122" s="12">
        <f t="shared" si="10"/>
        <v>20.43988634937406</v>
      </c>
      <c r="G122" s="13">
        <f t="shared" si="11"/>
        <v>0.14499022700281322</v>
      </c>
    </row>
    <row r="123" spans="1:7" x14ac:dyDescent="0.35">
      <c r="A123" s="12" t="s">
        <v>127</v>
      </c>
      <c r="B123" s="9">
        <v>178.62318840579701</v>
      </c>
      <c r="C123" s="9">
        <v>138.58695652173901</v>
      </c>
      <c r="D123" s="10">
        <v>112.21014492753601</v>
      </c>
      <c r="E123" s="12">
        <f t="shared" ref="E123:E154" si="12">AVERAGE(B123:D123)</f>
        <v>143.14009661835735</v>
      </c>
      <c r="F123" s="12">
        <f t="shared" ref="F123:F154" si="13">_xlfn.STDEV.P(B123:D123)</f>
        <v>27.303496718258462</v>
      </c>
      <c r="G123" s="13">
        <f t="shared" si="11"/>
        <v>0.19074666961456319</v>
      </c>
    </row>
    <row r="124" spans="1:7" x14ac:dyDescent="0.35">
      <c r="A124" s="12" t="s">
        <v>128</v>
      </c>
      <c r="B124" s="9">
        <v>167.55319148936201</v>
      </c>
      <c r="C124" s="9">
        <v>136.82932469935199</v>
      </c>
      <c r="D124" s="10">
        <v>110.47833795868</v>
      </c>
      <c r="E124" s="12">
        <f t="shared" si="12"/>
        <v>138.28695138246468</v>
      </c>
      <c r="F124" s="12">
        <f t="shared" si="13"/>
        <v>23.323496493846122</v>
      </c>
      <c r="G124" s="13">
        <f t="shared" si="11"/>
        <v>0.16866013937453561</v>
      </c>
    </row>
    <row r="125" spans="1:7" x14ac:dyDescent="0.35">
      <c r="A125" s="12" t="s">
        <v>129</v>
      </c>
      <c r="B125" s="9">
        <v>169.47463768116</v>
      </c>
      <c r="C125" s="9">
        <v>139.32165861513701</v>
      </c>
      <c r="D125" s="10">
        <v>118.792517006803</v>
      </c>
      <c r="E125" s="12">
        <f t="shared" si="12"/>
        <v>142.52960443436666</v>
      </c>
      <c r="F125" s="12">
        <f t="shared" si="13"/>
        <v>20.814858896100482</v>
      </c>
      <c r="G125" s="13">
        <f t="shared" si="11"/>
        <v>0.14603884560477748</v>
      </c>
    </row>
    <row r="126" spans="1:7" x14ac:dyDescent="0.35">
      <c r="A126" s="12" t="s">
        <v>130</v>
      </c>
      <c r="B126" s="9">
        <v>194.23510466988699</v>
      </c>
      <c r="C126" s="9">
        <v>154.166666666667</v>
      </c>
      <c r="D126" s="10">
        <v>156.944444444444</v>
      </c>
      <c r="E126" s="12">
        <f t="shared" si="12"/>
        <v>168.44873859366601</v>
      </c>
      <c r="F126" s="12">
        <f t="shared" si="13"/>
        <v>18.268944850179224</v>
      </c>
      <c r="G126" s="13">
        <f t="shared" si="11"/>
        <v>0.10845403178855369</v>
      </c>
    </row>
    <row r="127" spans="1:7" x14ac:dyDescent="0.35">
      <c r="A127" s="12" t="s">
        <v>131</v>
      </c>
      <c r="B127" s="9">
        <v>249.19283413848601</v>
      </c>
      <c r="C127" s="9">
        <v>222.916666666667</v>
      </c>
      <c r="D127" s="10">
        <v>196.111111111111</v>
      </c>
      <c r="E127" s="12">
        <f t="shared" si="12"/>
        <v>222.74020397208801</v>
      </c>
      <c r="F127" s="12">
        <f t="shared" si="13"/>
        <v>21.670881910998638</v>
      </c>
      <c r="G127" s="13">
        <f t="shared" si="11"/>
        <v>9.729218849828411E-2</v>
      </c>
    </row>
    <row r="128" spans="1:7" x14ac:dyDescent="0.35">
      <c r="A128" s="12" t="s">
        <v>132</v>
      </c>
      <c r="B128" s="9">
        <v>209.55515297906601</v>
      </c>
      <c r="C128" s="9">
        <v>160.74074074074099</v>
      </c>
      <c r="D128" s="10">
        <v>163.70370370370401</v>
      </c>
      <c r="E128" s="12">
        <f t="shared" si="12"/>
        <v>177.99986580783698</v>
      </c>
      <c r="F128" s="12">
        <f t="shared" si="13"/>
        <v>22.345721420800277</v>
      </c>
      <c r="G128" s="13">
        <f t="shared" si="11"/>
        <v>0.12553785543256538</v>
      </c>
    </row>
    <row r="129" spans="1:7" x14ac:dyDescent="0.35">
      <c r="A129" s="12" t="s">
        <v>133</v>
      </c>
      <c r="B129" s="9">
        <v>189.90740740740699</v>
      </c>
      <c r="C129" s="9">
        <v>160.92592592592601</v>
      </c>
      <c r="D129" s="10">
        <v>147.40740740740699</v>
      </c>
      <c r="E129" s="12">
        <f t="shared" si="12"/>
        <v>166.08024691358</v>
      </c>
      <c r="F129" s="12">
        <f t="shared" si="13"/>
        <v>17.729218231172808</v>
      </c>
      <c r="G129" s="13">
        <f t="shared" si="11"/>
        <v>0.10675091445642071</v>
      </c>
    </row>
    <row r="130" spans="1:7" x14ac:dyDescent="0.35">
      <c r="A130" s="8" t="s">
        <v>134</v>
      </c>
      <c r="B130" s="9">
        <v>18.044331488042999</v>
      </c>
      <c r="C130" s="9">
        <v>17.026579118668899</v>
      </c>
      <c r="D130" s="10">
        <v>18.735215130452001</v>
      </c>
      <c r="E130" s="8">
        <f t="shared" si="12"/>
        <v>17.9353752457213</v>
      </c>
      <c r="F130" s="8">
        <f t="shared" si="13"/>
        <v>0.70178954691852624</v>
      </c>
      <c r="G130" s="11">
        <f t="shared" ref="G130:G161" si="14">F130/E130</f>
        <v>3.9128790856268622E-2</v>
      </c>
    </row>
    <row r="131" spans="1:7" x14ac:dyDescent="0.35">
      <c r="A131" s="12" t="s">
        <v>135</v>
      </c>
      <c r="B131" s="9">
        <v>174.53703703703701</v>
      </c>
      <c r="C131" s="9">
        <v>140.74074074074099</v>
      </c>
      <c r="D131" s="10">
        <v>137.777777777778</v>
      </c>
      <c r="E131" s="12">
        <f t="shared" si="12"/>
        <v>151.01851851851868</v>
      </c>
      <c r="F131" s="12">
        <f t="shared" si="13"/>
        <v>16.674038150357973</v>
      </c>
      <c r="G131" s="13">
        <f t="shared" si="14"/>
        <v>0.11041055304958057</v>
      </c>
    </row>
    <row r="132" spans="1:7" x14ac:dyDescent="0.35">
      <c r="A132" s="12" t="s">
        <v>136</v>
      </c>
      <c r="B132" s="9">
        <v>173.55072463768099</v>
      </c>
      <c r="C132" s="9">
        <v>151.01851851851899</v>
      </c>
      <c r="D132" s="10">
        <v>138.28703703703701</v>
      </c>
      <c r="E132" s="12">
        <f t="shared" si="12"/>
        <v>154.28542673107899</v>
      </c>
      <c r="F132" s="12">
        <f t="shared" si="13"/>
        <v>14.580499139853934</v>
      </c>
      <c r="G132" s="13">
        <f t="shared" si="14"/>
        <v>9.4503411299291976E-2</v>
      </c>
    </row>
    <row r="133" spans="1:7" x14ac:dyDescent="0.35">
      <c r="A133" s="8" t="s">
        <v>137</v>
      </c>
      <c r="B133" s="9">
        <v>14.916494132623599</v>
      </c>
      <c r="C133" s="9">
        <v>8.8918135448674906</v>
      </c>
      <c r="D133" s="10">
        <v>12.4872525408</v>
      </c>
      <c r="E133" s="8">
        <f t="shared" si="12"/>
        <v>12.098520072763696</v>
      </c>
      <c r="F133" s="8">
        <f t="shared" si="13"/>
        <v>2.4748776057144819</v>
      </c>
      <c r="G133" s="11">
        <f t="shared" si="14"/>
        <v>0.20456035869097328</v>
      </c>
    </row>
    <row r="134" spans="1:7" x14ac:dyDescent="0.35">
      <c r="A134" s="8" t="s">
        <v>138</v>
      </c>
      <c r="B134" s="9">
        <v>24.083585851665202</v>
      </c>
      <c r="C134" s="9">
        <v>25.385307198556099</v>
      </c>
      <c r="D134" s="10">
        <v>25.3105258738766</v>
      </c>
      <c r="E134" s="8">
        <f t="shared" si="12"/>
        <v>24.926472974699298</v>
      </c>
      <c r="F134" s="8">
        <f t="shared" si="13"/>
        <v>0.5967925872320744</v>
      </c>
      <c r="G134" s="11">
        <f t="shared" si="14"/>
        <v>2.3942119201454087E-2</v>
      </c>
    </row>
    <row r="135" spans="1:7" x14ac:dyDescent="0.35">
      <c r="A135" s="8" t="s">
        <v>139</v>
      </c>
      <c r="B135" s="9">
        <v>10.885418832772601</v>
      </c>
      <c r="C135" s="9">
        <v>13.208940651492799</v>
      </c>
      <c r="D135" s="10">
        <v>11.197136856498</v>
      </c>
      <c r="E135" s="8">
        <f t="shared" si="12"/>
        <v>11.763832113587801</v>
      </c>
      <c r="F135" s="8">
        <f t="shared" si="13"/>
        <v>1.0297397879475056</v>
      </c>
      <c r="G135" s="11">
        <f t="shared" si="14"/>
        <v>8.7534383184379672E-2</v>
      </c>
    </row>
    <row r="136" spans="1:7" x14ac:dyDescent="0.35">
      <c r="A136" s="8" t="s">
        <v>140</v>
      </c>
      <c r="B136" s="9">
        <v>8.2726031809289804</v>
      </c>
      <c r="C136" s="9">
        <v>0.834117077063385</v>
      </c>
      <c r="D136" s="10">
        <v>9.6026487579800008</v>
      </c>
      <c r="E136" s="8">
        <f t="shared" si="12"/>
        <v>6.2364563386574545</v>
      </c>
      <c r="F136" s="8">
        <f t="shared" si="13"/>
        <v>3.8584286466797879</v>
      </c>
      <c r="G136" s="11">
        <f t="shared" si="14"/>
        <v>0.61868927435005605</v>
      </c>
    </row>
    <row r="137" spans="1:7" x14ac:dyDescent="0.35">
      <c r="A137" s="8" t="s">
        <v>141</v>
      </c>
      <c r="B137" s="9">
        <v>9.8626405043049807</v>
      </c>
      <c r="C137" s="9">
        <v>1.9485769063165499</v>
      </c>
      <c r="D137" s="10">
        <v>4.7606863315020496</v>
      </c>
      <c r="E137" s="8">
        <f t="shared" si="12"/>
        <v>5.5239679140411937</v>
      </c>
      <c r="F137" s="8">
        <f t="shared" si="13"/>
        <v>3.2756729322826676</v>
      </c>
      <c r="G137" s="11">
        <f t="shared" si="14"/>
        <v>0.59299275145250963</v>
      </c>
    </row>
    <row r="138" spans="1:7" x14ac:dyDescent="0.35">
      <c r="A138" s="8" t="s">
        <v>142</v>
      </c>
      <c r="B138" s="9">
        <v>42.834914811867598</v>
      </c>
      <c r="C138" s="9">
        <v>41.799990356623297</v>
      </c>
      <c r="D138" s="10">
        <v>42.584558382444698</v>
      </c>
      <c r="E138" s="8">
        <f t="shared" si="12"/>
        <v>42.406487850311862</v>
      </c>
      <c r="F138" s="8">
        <f t="shared" si="13"/>
        <v>0.44086958980801505</v>
      </c>
      <c r="G138" s="11">
        <f t="shared" si="14"/>
        <v>1.0396276894333112E-2</v>
      </c>
    </row>
    <row r="139" spans="1:7" x14ac:dyDescent="0.35">
      <c r="A139" s="8" t="s">
        <v>143</v>
      </c>
      <c r="B139" s="9">
        <v>54.782242372550499</v>
      </c>
      <c r="C139" s="9">
        <v>48.489184510446499</v>
      </c>
      <c r="D139" s="10">
        <v>61.284186979425101</v>
      </c>
      <c r="E139" s="8">
        <f t="shared" si="12"/>
        <v>54.851871287474033</v>
      </c>
      <c r="F139" s="8">
        <f t="shared" si="13"/>
        <v>5.2237699148308083</v>
      </c>
      <c r="G139" s="11">
        <f t="shared" si="14"/>
        <v>9.5234124054828881E-2</v>
      </c>
    </row>
    <row r="140" spans="1:7" x14ac:dyDescent="0.35">
      <c r="A140" s="12" t="s">
        <v>144</v>
      </c>
      <c r="B140" s="9">
        <v>193.611111111111</v>
      </c>
      <c r="C140" s="9">
        <v>154.166666666667</v>
      </c>
      <c r="D140" s="10">
        <v>157.18397745571701</v>
      </c>
      <c r="E140" s="12">
        <f t="shared" si="12"/>
        <v>168.32058507783168</v>
      </c>
      <c r="F140" s="12">
        <f t="shared" si="13"/>
        <v>17.925476681330977</v>
      </c>
      <c r="G140" s="13">
        <f t="shared" si="14"/>
        <v>0.10649604546610987</v>
      </c>
    </row>
    <row r="141" spans="1:7" x14ac:dyDescent="0.35">
      <c r="A141" s="8" t="s">
        <v>145</v>
      </c>
      <c r="B141" s="9">
        <v>7.2862919305713403</v>
      </c>
      <c r="C141" s="9">
        <v>4.8375931832245396</v>
      </c>
      <c r="D141" s="10">
        <v>12.778585098080001</v>
      </c>
      <c r="E141" s="8">
        <f t="shared" si="12"/>
        <v>8.3008234039586259</v>
      </c>
      <c r="F141" s="8">
        <f t="shared" si="13"/>
        <v>3.320320640221361</v>
      </c>
      <c r="G141" s="11">
        <f t="shared" si="14"/>
        <v>0.39999894933771446</v>
      </c>
    </row>
    <row r="142" spans="1:7" x14ac:dyDescent="0.35">
      <c r="A142" s="8" t="s">
        <v>146</v>
      </c>
      <c r="B142" s="9">
        <v>9.8604800354795206</v>
      </c>
      <c r="C142" s="9">
        <v>10.286195347809601</v>
      </c>
      <c r="D142" s="10">
        <v>6.1302389063803604</v>
      </c>
      <c r="E142" s="8">
        <f t="shared" si="12"/>
        <v>8.7589714298898276</v>
      </c>
      <c r="F142" s="8">
        <f t="shared" si="13"/>
        <v>1.8669019599156651</v>
      </c>
      <c r="G142" s="11">
        <f t="shared" si="14"/>
        <v>0.21314168848009901</v>
      </c>
    </row>
    <row r="143" spans="1:7" x14ac:dyDescent="0.35">
      <c r="A143" s="8" t="s">
        <v>147</v>
      </c>
      <c r="B143" s="9">
        <v>6.6736887101062097</v>
      </c>
      <c r="C143" s="9">
        <v>6.6778221364133703</v>
      </c>
      <c r="D143" s="10">
        <v>3.9872387391550799</v>
      </c>
      <c r="E143" s="8">
        <f t="shared" si="12"/>
        <v>5.7795831952248875</v>
      </c>
      <c r="F143" s="8">
        <f t="shared" si="13"/>
        <v>1.2673800425040533</v>
      </c>
      <c r="G143" s="11">
        <f t="shared" si="14"/>
        <v>0.21928571658094087</v>
      </c>
    </row>
    <row r="144" spans="1:7" x14ac:dyDescent="0.35">
      <c r="A144" s="8" t="s">
        <v>148</v>
      </c>
      <c r="B144" s="9">
        <v>8.10189629380619</v>
      </c>
      <c r="C144" s="9">
        <v>5.1947052801195701</v>
      </c>
      <c r="D144" s="10">
        <v>6.08393613684449</v>
      </c>
      <c r="E144" s="8">
        <f t="shared" si="12"/>
        <v>6.4601792369234161</v>
      </c>
      <c r="F144" s="8">
        <f t="shared" si="13"/>
        <v>1.2163083628430251</v>
      </c>
      <c r="G144" s="11">
        <f t="shared" si="14"/>
        <v>0.18827780441309824</v>
      </c>
    </row>
    <row r="145" spans="1:7" x14ac:dyDescent="0.35">
      <c r="A145" s="8" t="s">
        <v>149</v>
      </c>
      <c r="B145" s="9">
        <v>7.8378434513845301</v>
      </c>
      <c r="C145" s="9">
        <v>12.2247966927098</v>
      </c>
      <c r="D145" s="10">
        <v>4.9768393001559801</v>
      </c>
      <c r="E145" s="8">
        <f t="shared" si="12"/>
        <v>8.3464931480834377</v>
      </c>
      <c r="F145" s="8">
        <f t="shared" si="13"/>
        <v>2.9807454298696037</v>
      </c>
      <c r="G145" s="11">
        <f t="shared" si="14"/>
        <v>0.35712548695424939</v>
      </c>
    </row>
    <row r="146" spans="1:7" x14ac:dyDescent="0.35">
      <c r="A146" s="8" t="s">
        <v>150</v>
      </c>
      <c r="B146" s="9">
        <v>8.7362660316005805</v>
      </c>
      <c r="C146" s="9">
        <v>1.88665949583112</v>
      </c>
      <c r="D146" s="10">
        <v>6.3531069281981196</v>
      </c>
      <c r="E146" s="8">
        <f t="shared" si="12"/>
        <v>5.6586774852099397</v>
      </c>
      <c r="F146" s="8">
        <f t="shared" si="13"/>
        <v>2.8391256414819663</v>
      </c>
      <c r="G146" s="11">
        <f t="shared" si="14"/>
        <v>0.50172953820085642</v>
      </c>
    </row>
    <row r="147" spans="1:7" x14ac:dyDescent="0.35">
      <c r="A147" s="8" t="s">
        <v>151</v>
      </c>
      <c r="B147" s="9">
        <v>7.4123421102995204</v>
      </c>
      <c r="C147" s="9">
        <v>6.2807530913698004</v>
      </c>
      <c r="D147" s="10">
        <v>5.5892327302852403</v>
      </c>
      <c r="E147" s="8">
        <f t="shared" si="12"/>
        <v>6.427442643984854</v>
      </c>
      <c r="F147" s="8">
        <f t="shared" si="13"/>
        <v>0.75147424950728858</v>
      </c>
      <c r="G147" s="11">
        <f t="shared" si="14"/>
        <v>0.11691652358976062</v>
      </c>
    </row>
    <row r="148" spans="1:7" x14ac:dyDescent="0.35">
      <c r="A148" s="8" t="s">
        <v>152</v>
      </c>
      <c r="B148" s="9">
        <v>32.930016127177701</v>
      </c>
      <c r="C148" s="9">
        <v>34.424820758338001</v>
      </c>
      <c r="D148" s="10">
        <v>30.885629667405102</v>
      </c>
      <c r="E148" s="8">
        <f t="shared" si="12"/>
        <v>32.746822184306936</v>
      </c>
      <c r="F148" s="8">
        <f t="shared" si="13"/>
        <v>1.4506638503487761</v>
      </c>
      <c r="G148" s="11">
        <f t="shared" si="14"/>
        <v>4.429937788112976E-2</v>
      </c>
    </row>
    <row r="149" spans="1:7" x14ac:dyDescent="0.35">
      <c r="A149" s="8" t="s">
        <v>153</v>
      </c>
      <c r="B149" s="9">
        <v>23.943149496343601</v>
      </c>
      <c r="C149" s="9">
        <v>27.1253594218736</v>
      </c>
      <c r="D149" s="10">
        <v>24.981477248295</v>
      </c>
      <c r="E149" s="8">
        <f t="shared" si="12"/>
        <v>25.349995388837403</v>
      </c>
      <c r="F149" s="8">
        <f t="shared" si="13"/>
        <v>1.3250079792129639</v>
      </c>
      <c r="G149" s="11">
        <f t="shared" si="14"/>
        <v>5.2268568845437222E-2</v>
      </c>
    </row>
    <row r="150" spans="1:7" x14ac:dyDescent="0.35">
      <c r="A150" s="8" t="s">
        <v>154</v>
      </c>
      <c r="B150" s="9">
        <v>20.224052323266399</v>
      </c>
      <c r="C150" s="9">
        <v>16.720464833403899</v>
      </c>
      <c r="D150" s="10">
        <v>17.479604211041199</v>
      </c>
      <c r="E150" s="8">
        <f t="shared" si="12"/>
        <v>18.141373789237168</v>
      </c>
      <c r="F150" s="8">
        <f t="shared" si="13"/>
        <v>1.5049331227111069</v>
      </c>
      <c r="G150" s="11">
        <f t="shared" si="14"/>
        <v>8.2955852197034094E-2</v>
      </c>
    </row>
    <row r="151" spans="1:7" x14ac:dyDescent="0.35">
      <c r="A151" s="8" t="s">
        <v>155</v>
      </c>
      <c r="B151" s="9">
        <v>23.925119646690298</v>
      </c>
      <c r="C151" s="9">
        <v>26.130371148719199</v>
      </c>
      <c r="D151" s="10">
        <v>21.550748875055401</v>
      </c>
      <c r="E151" s="8">
        <f t="shared" si="12"/>
        <v>23.868746556821634</v>
      </c>
      <c r="F151" s="8">
        <f t="shared" si="13"/>
        <v>1.8700478579090605</v>
      </c>
      <c r="G151" s="11">
        <f t="shared" si="14"/>
        <v>7.8347132869220779E-2</v>
      </c>
    </row>
    <row r="152" spans="1:7" x14ac:dyDescent="0.35">
      <c r="A152" s="8" t="s">
        <v>156</v>
      </c>
      <c r="B152" s="9">
        <v>18.5687819778795</v>
      </c>
      <c r="C152" s="9">
        <v>16.7802787477398</v>
      </c>
      <c r="D152" s="10">
        <v>16.6837770608205</v>
      </c>
      <c r="E152" s="8">
        <f t="shared" si="12"/>
        <v>17.3442792621466</v>
      </c>
      <c r="F152" s="8">
        <f t="shared" si="13"/>
        <v>0.8667499906826277</v>
      </c>
      <c r="G152" s="11">
        <f t="shared" si="14"/>
        <v>4.9973249253100135E-2</v>
      </c>
    </row>
    <row r="153" spans="1:7" x14ac:dyDescent="0.35">
      <c r="A153" s="8" t="s">
        <v>157</v>
      </c>
      <c r="B153" s="9">
        <v>32.562747097654402</v>
      </c>
      <c r="C153" s="9">
        <v>32.481046429710197</v>
      </c>
      <c r="D153" s="10">
        <v>37.260497209255398</v>
      </c>
      <c r="E153" s="8">
        <f t="shared" si="12"/>
        <v>34.101430245540001</v>
      </c>
      <c r="F153" s="8">
        <f t="shared" si="13"/>
        <v>2.23404667374612</v>
      </c>
      <c r="G153" s="11">
        <f t="shared" si="14"/>
        <v>6.5511817471007761E-2</v>
      </c>
    </row>
    <row r="154" spans="1:7" x14ac:dyDescent="0.35">
      <c r="A154" s="12" t="s">
        <v>158</v>
      </c>
      <c r="B154" s="9">
        <v>174.45652173913001</v>
      </c>
      <c r="C154" s="9">
        <v>149.27536231884099</v>
      </c>
      <c r="D154" s="10">
        <v>137.952898550725</v>
      </c>
      <c r="E154" s="12">
        <f t="shared" si="12"/>
        <v>153.89492753623199</v>
      </c>
      <c r="F154" s="12">
        <f t="shared" si="13"/>
        <v>15.256341054756252</v>
      </c>
      <c r="G154" s="13">
        <f t="shared" si="14"/>
        <v>9.9134788254566744E-2</v>
      </c>
    </row>
    <row r="155" spans="1:7" x14ac:dyDescent="0.35">
      <c r="A155" s="8" t="s">
        <v>159</v>
      </c>
      <c r="B155" s="9">
        <v>6.8681376098983398</v>
      </c>
      <c r="C155" s="9">
        <v>13.894462646541699</v>
      </c>
      <c r="D155" s="10">
        <v>8.5452790296236394</v>
      </c>
      <c r="E155" s="8">
        <f t="shared" ref="E155:E186" si="15">AVERAGE(B155:D155)</f>
        <v>9.7692930953545591</v>
      </c>
      <c r="F155" s="8">
        <f t="shared" ref="F155:F180" si="16">_xlfn.STDEV.P(B155:D155)</f>
        <v>2.9962163590068829</v>
      </c>
      <c r="G155" s="11">
        <f t="shared" si="14"/>
        <v>0.30669735565940048</v>
      </c>
    </row>
    <row r="156" spans="1:7" x14ac:dyDescent="0.35">
      <c r="A156" s="8" t="s">
        <v>160</v>
      </c>
      <c r="B156" s="9">
        <v>18.526831564783201</v>
      </c>
      <c r="C156" s="9">
        <v>19.1986789166099</v>
      </c>
      <c r="D156" s="10">
        <v>17.937976797804499</v>
      </c>
      <c r="E156" s="8">
        <f t="shared" si="15"/>
        <v>18.554495759732532</v>
      </c>
      <c r="F156" s="8">
        <f t="shared" si="16"/>
        <v>0.51505109057371057</v>
      </c>
      <c r="G156" s="11">
        <f t="shared" si="14"/>
        <v>2.7758829840662573E-2</v>
      </c>
    </row>
    <row r="157" spans="1:7" x14ac:dyDescent="0.35">
      <c r="A157" s="8" t="s">
        <v>161</v>
      </c>
      <c r="B157" s="9">
        <v>9.0964314332673801</v>
      </c>
      <c r="C157" s="9">
        <v>6.0049277888789501</v>
      </c>
      <c r="D157" s="10">
        <v>11.302414542655701</v>
      </c>
      <c r="E157" s="8">
        <f t="shared" si="15"/>
        <v>8.8012579216006781</v>
      </c>
      <c r="F157" s="8">
        <f t="shared" si="16"/>
        <v>2.1727382152639021</v>
      </c>
      <c r="G157" s="11">
        <f t="shared" si="14"/>
        <v>0.24686678138717105</v>
      </c>
    </row>
    <row r="158" spans="1:7" x14ac:dyDescent="0.35">
      <c r="A158" s="8" t="s">
        <v>162</v>
      </c>
      <c r="B158" s="9">
        <v>29.597290326145799</v>
      </c>
      <c r="C158" s="9">
        <v>33.581535977634502</v>
      </c>
      <c r="D158" s="10">
        <v>29.481336926448201</v>
      </c>
      <c r="E158" s="8">
        <f t="shared" si="15"/>
        <v>30.886721076742834</v>
      </c>
      <c r="F158" s="8">
        <f t="shared" si="16"/>
        <v>1.9061097922690926</v>
      </c>
      <c r="G158" s="11">
        <f t="shared" si="14"/>
        <v>6.1712921469814427E-2</v>
      </c>
    </row>
    <row r="159" spans="1:7" x14ac:dyDescent="0.35">
      <c r="A159" s="8" t="s">
        <v>163</v>
      </c>
      <c r="B159" s="9">
        <v>9.2867012513955505</v>
      </c>
      <c r="C159" s="9">
        <v>13.9690834720088</v>
      </c>
      <c r="D159" s="10">
        <v>12.3462986423805</v>
      </c>
      <c r="E159" s="8">
        <f t="shared" si="15"/>
        <v>11.867361121928283</v>
      </c>
      <c r="F159" s="8">
        <f t="shared" si="16"/>
        <v>1.9413417484395468</v>
      </c>
      <c r="G159" s="11">
        <f t="shared" si="14"/>
        <v>0.16358664141873736</v>
      </c>
    </row>
    <row r="160" spans="1:7" x14ac:dyDescent="0.35">
      <c r="A160" s="8" t="s">
        <v>164</v>
      </c>
      <c r="B160" s="9">
        <v>37.415545405113598</v>
      </c>
      <c r="C160" s="9">
        <v>38.876886128225301</v>
      </c>
      <c r="D160" s="10">
        <v>30.743758113195501</v>
      </c>
      <c r="E160" s="8">
        <f t="shared" si="15"/>
        <v>35.678729882178132</v>
      </c>
      <c r="F160" s="8">
        <f t="shared" si="16"/>
        <v>3.5401825704095962</v>
      </c>
      <c r="G160" s="11">
        <f t="shared" si="14"/>
        <v>9.9223895640353249E-2</v>
      </c>
    </row>
    <row r="161" spans="1:7" x14ac:dyDescent="0.35">
      <c r="A161" s="8" t="s">
        <v>165</v>
      </c>
      <c r="B161" s="9">
        <v>18.5268502180949</v>
      </c>
      <c r="C161" s="9">
        <v>18.426970612835301</v>
      </c>
      <c r="D161" s="10">
        <v>15.6213419757535</v>
      </c>
      <c r="E161" s="8">
        <f t="shared" si="15"/>
        <v>17.525054268894568</v>
      </c>
      <c r="F161" s="8">
        <f t="shared" si="16"/>
        <v>1.3467453001412995</v>
      </c>
      <c r="G161" s="11">
        <f t="shared" si="14"/>
        <v>7.6846854764475919E-2</v>
      </c>
    </row>
    <row r="162" spans="1:7" x14ac:dyDescent="0.35">
      <c r="A162" s="8" t="s">
        <v>166</v>
      </c>
      <c r="B162" s="9">
        <v>18.3384464652781</v>
      </c>
      <c r="C162" s="9">
        <v>17.232166000588698</v>
      </c>
      <c r="D162" s="10">
        <v>16.491394650730001</v>
      </c>
      <c r="E162" s="8">
        <f t="shared" si="15"/>
        <v>17.354002372198934</v>
      </c>
      <c r="F162" s="8">
        <f t="shared" si="16"/>
        <v>0.75896121002842498</v>
      </c>
      <c r="G162" s="11">
        <f t="shared" ref="G162:G193" si="17">F162/E162</f>
        <v>4.3734073198254189E-2</v>
      </c>
    </row>
    <row r="163" spans="1:7" x14ac:dyDescent="0.35">
      <c r="A163" s="8" t="s">
        <v>167</v>
      </c>
      <c r="B163" s="9">
        <v>22.756522932806501</v>
      </c>
      <c r="C163" s="9">
        <v>22.864821173959001</v>
      </c>
      <c r="D163" s="10">
        <v>22.6831942884134</v>
      </c>
      <c r="E163" s="8">
        <f t="shared" si="15"/>
        <v>22.768179465059635</v>
      </c>
      <c r="F163" s="8">
        <f t="shared" si="16"/>
        <v>7.4605573725537652E-2</v>
      </c>
      <c r="G163" s="11">
        <f t="shared" si="17"/>
        <v>3.2767474378014457E-3</v>
      </c>
    </row>
    <row r="164" spans="1:7" x14ac:dyDescent="0.35">
      <c r="A164" s="8" t="s">
        <v>168</v>
      </c>
      <c r="B164" s="9">
        <v>18.881915547895399</v>
      </c>
      <c r="C164" s="9">
        <v>17.7616959911274</v>
      </c>
      <c r="D164" s="10">
        <v>21.011195654297001</v>
      </c>
      <c r="E164" s="8">
        <f t="shared" si="15"/>
        <v>19.218269064439934</v>
      </c>
      <c r="F164" s="8">
        <f t="shared" si="16"/>
        <v>1.347754250918602</v>
      </c>
      <c r="G164" s="11">
        <f t="shared" si="17"/>
        <v>7.0128805377815587E-2</v>
      </c>
    </row>
    <row r="165" spans="1:7" x14ac:dyDescent="0.35">
      <c r="A165" s="12" t="s">
        <v>169</v>
      </c>
      <c r="B165" s="9">
        <v>180.107153869874</v>
      </c>
      <c r="C165" s="9">
        <v>149.63768115942</v>
      </c>
      <c r="D165" s="10">
        <v>144.655797101449</v>
      </c>
      <c r="E165" s="12">
        <f t="shared" si="15"/>
        <v>158.133544043581</v>
      </c>
      <c r="F165" s="12">
        <f t="shared" si="16"/>
        <v>15.670235879747452</v>
      </c>
      <c r="G165" s="13">
        <f t="shared" si="17"/>
        <v>9.9094951514074672E-2</v>
      </c>
    </row>
    <row r="166" spans="1:7" x14ac:dyDescent="0.35">
      <c r="A166" s="8" t="s">
        <v>170</v>
      </c>
      <c r="B166" s="9">
        <v>15.0450845578124</v>
      </c>
      <c r="C166" s="9">
        <v>15.0744444288284</v>
      </c>
      <c r="D166" s="10">
        <v>14.386838444729699</v>
      </c>
      <c r="E166" s="8">
        <f t="shared" si="15"/>
        <v>14.835455810456834</v>
      </c>
      <c r="F166" s="8">
        <f t="shared" si="16"/>
        <v>0.31744674737713491</v>
      </c>
      <c r="G166" s="11">
        <f t="shared" si="17"/>
        <v>2.1397842535676E-2</v>
      </c>
    </row>
    <row r="167" spans="1:7" x14ac:dyDescent="0.35">
      <c r="A167" s="12" t="s">
        <v>171</v>
      </c>
      <c r="B167" s="9">
        <v>174.468085106383</v>
      </c>
      <c r="C167" s="9">
        <v>160.904255319149</v>
      </c>
      <c r="D167" s="10">
        <v>159.05797101449301</v>
      </c>
      <c r="E167" s="12">
        <f t="shared" si="15"/>
        <v>164.81010381334167</v>
      </c>
      <c r="F167" s="12">
        <f t="shared" si="16"/>
        <v>6.8706934839678295</v>
      </c>
      <c r="G167" s="13">
        <f t="shared" si="17"/>
        <v>4.1688545331840479E-2</v>
      </c>
    </row>
    <row r="168" spans="1:7" x14ac:dyDescent="0.35">
      <c r="A168" s="8" t="s">
        <v>172</v>
      </c>
      <c r="B168" s="9">
        <v>19.4365957183667</v>
      </c>
      <c r="C168" s="9">
        <v>21.322228691040898</v>
      </c>
      <c r="D168" s="10">
        <v>22.465222655281099</v>
      </c>
      <c r="E168" s="8">
        <f t="shared" si="15"/>
        <v>21.074682354896229</v>
      </c>
      <c r="F168" s="8">
        <f t="shared" si="16"/>
        <v>1.2487606314942454</v>
      </c>
      <c r="G168" s="11">
        <f t="shared" si="17"/>
        <v>5.9254066584027251E-2</v>
      </c>
    </row>
    <row r="169" spans="1:7" x14ac:dyDescent="0.35">
      <c r="A169" s="12" t="s">
        <v>173</v>
      </c>
      <c r="B169" s="9">
        <v>176.81159420289899</v>
      </c>
      <c r="C169" s="9">
        <v>146.85185185185199</v>
      </c>
      <c r="D169" s="10">
        <v>133.15217391304401</v>
      </c>
      <c r="E169" s="12">
        <f t="shared" si="15"/>
        <v>152.27187332259834</v>
      </c>
      <c r="F169" s="12">
        <f t="shared" si="16"/>
        <v>18.231268370011271</v>
      </c>
      <c r="G169" s="13">
        <f t="shared" si="17"/>
        <v>0.11972840401974361</v>
      </c>
    </row>
    <row r="170" spans="1:7" x14ac:dyDescent="0.35">
      <c r="A170" s="8" t="s">
        <v>174</v>
      </c>
      <c r="B170" s="9">
        <v>31.482937917482101</v>
      </c>
      <c r="C170" s="9">
        <v>33.145752814458703</v>
      </c>
      <c r="D170" s="10">
        <v>30.0678983018156</v>
      </c>
      <c r="E170" s="8">
        <f t="shared" si="15"/>
        <v>31.565529677918803</v>
      </c>
      <c r="F170" s="8">
        <f t="shared" si="16"/>
        <v>1.2578853019832938</v>
      </c>
      <c r="G170" s="11">
        <f t="shared" si="17"/>
        <v>3.9849966555867075E-2</v>
      </c>
    </row>
    <row r="171" spans="1:7" x14ac:dyDescent="0.35">
      <c r="A171" s="8" t="s">
        <v>175</v>
      </c>
      <c r="B171" s="9">
        <v>15.9205922152832</v>
      </c>
      <c r="C171" s="9">
        <v>15.434283161258501</v>
      </c>
      <c r="D171" s="10">
        <v>12.841600111170701</v>
      </c>
      <c r="E171" s="8">
        <f t="shared" si="15"/>
        <v>14.732158495904132</v>
      </c>
      <c r="F171" s="8">
        <f t="shared" si="16"/>
        <v>1.3514886554144694</v>
      </c>
      <c r="G171" s="11">
        <f t="shared" si="17"/>
        <v>9.1737314378623702E-2</v>
      </c>
    </row>
    <row r="172" spans="1:7" x14ac:dyDescent="0.35">
      <c r="A172" s="8" t="s">
        <v>176</v>
      </c>
      <c r="B172" s="9">
        <v>30.420189403978</v>
      </c>
      <c r="C172" s="9">
        <v>26.139986738572201</v>
      </c>
      <c r="D172" s="10">
        <v>21.9406602177351</v>
      </c>
      <c r="E172" s="8">
        <f t="shared" si="15"/>
        <v>26.166945453428436</v>
      </c>
      <c r="F172" s="8">
        <f t="shared" si="16"/>
        <v>3.4618057796778205</v>
      </c>
      <c r="G172" s="11">
        <f t="shared" si="17"/>
        <v>0.13229690052433113</v>
      </c>
    </row>
    <row r="173" spans="1:7" x14ac:dyDescent="0.35">
      <c r="A173" s="8" t="s">
        <v>177</v>
      </c>
      <c r="B173" s="9">
        <v>17.480912902516799</v>
      </c>
      <c r="C173" s="9">
        <v>17.151816086807202</v>
      </c>
      <c r="D173" s="10">
        <v>15.3244907937877</v>
      </c>
      <c r="E173" s="8">
        <f t="shared" si="15"/>
        <v>16.652406594370564</v>
      </c>
      <c r="F173" s="8">
        <f t="shared" si="16"/>
        <v>0.94854149746010141</v>
      </c>
      <c r="G173" s="11">
        <f t="shared" si="17"/>
        <v>5.696122611975863E-2</v>
      </c>
    </row>
    <row r="174" spans="1:7" x14ac:dyDescent="0.35">
      <c r="A174" s="8" t="s">
        <v>178</v>
      </c>
      <c r="B174" s="9">
        <v>46.329777351998601</v>
      </c>
      <c r="C174" s="9">
        <v>43.329749347302098</v>
      </c>
      <c r="D174" s="10">
        <v>48.6683443476077</v>
      </c>
      <c r="E174" s="8">
        <f t="shared" si="15"/>
        <v>46.109290348969466</v>
      </c>
      <c r="F174" s="8">
        <f t="shared" si="16"/>
        <v>2.1850415759889743</v>
      </c>
      <c r="G174" s="11">
        <f t="shared" si="17"/>
        <v>4.7388315010964153E-2</v>
      </c>
    </row>
    <row r="175" spans="1:7" x14ac:dyDescent="0.35">
      <c r="A175" s="8" t="s">
        <v>179</v>
      </c>
      <c r="B175" s="9">
        <v>25.6212522181895</v>
      </c>
      <c r="C175" s="9">
        <v>28.1265976688357</v>
      </c>
      <c r="D175" s="10">
        <v>24.805073212836199</v>
      </c>
      <c r="E175" s="8">
        <f t="shared" si="15"/>
        <v>26.184307699953802</v>
      </c>
      <c r="F175" s="8">
        <f t="shared" si="16"/>
        <v>1.4132479812142704</v>
      </c>
      <c r="G175" s="11">
        <f t="shared" si="17"/>
        <v>5.397308943236883E-2</v>
      </c>
    </row>
    <row r="176" spans="1:7" x14ac:dyDescent="0.35">
      <c r="A176" s="8" t="s">
        <v>180</v>
      </c>
      <c r="B176" s="9">
        <v>20.131529043088399</v>
      </c>
      <c r="C176" s="9">
        <v>19.3266602237379</v>
      </c>
      <c r="D176" s="10">
        <v>18.952508911837199</v>
      </c>
      <c r="E176" s="8">
        <f t="shared" si="15"/>
        <v>19.470232726221166</v>
      </c>
      <c r="F176" s="8">
        <f t="shared" si="16"/>
        <v>0.49192270061862337</v>
      </c>
      <c r="G176" s="11">
        <f t="shared" si="17"/>
        <v>2.526537343111137E-2</v>
      </c>
    </row>
    <row r="177" spans="1:7" x14ac:dyDescent="0.35">
      <c r="A177" s="8" t="s">
        <v>181</v>
      </c>
      <c r="B177" s="9">
        <v>19.8671062814573</v>
      </c>
      <c r="C177" s="9">
        <v>17.043014921515699</v>
      </c>
      <c r="D177" s="10">
        <v>18.998272140959202</v>
      </c>
      <c r="E177" s="8">
        <f t="shared" si="15"/>
        <v>18.636131114644069</v>
      </c>
      <c r="F177" s="8">
        <f t="shared" si="16"/>
        <v>1.1810257108490159</v>
      </c>
      <c r="G177" s="11">
        <f t="shared" si="17"/>
        <v>6.3372902003301465E-2</v>
      </c>
    </row>
    <row r="178" spans="1:7" x14ac:dyDescent="0.35">
      <c r="A178" s="8" t="s">
        <v>182</v>
      </c>
      <c r="B178" s="9">
        <v>21.0068734898088</v>
      </c>
      <c r="C178" s="9">
        <v>20.209571379057699</v>
      </c>
      <c r="D178" s="10">
        <v>20.3868681042213</v>
      </c>
      <c r="E178" s="8">
        <f t="shared" si="15"/>
        <v>20.534437657695936</v>
      </c>
      <c r="F178" s="8">
        <f t="shared" si="16"/>
        <v>0.34181402720053022</v>
      </c>
      <c r="G178" s="11">
        <f t="shared" si="17"/>
        <v>1.6645891789124526E-2</v>
      </c>
    </row>
    <row r="179" spans="1:7" x14ac:dyDescent="0.35">
      <c r="A179" s="8" t="s">
        <v>183</v>
      </c>
      <c r="B179" s="9">
        <v>19.682610352975502</v>
      </c>
      <c r="C179" s="9">
        <v>18.351459605729801</v>
      </c>
      <c r="D179" s="10">
        <v>18.398636375636201</v>
      </c>
      <c r="E179" s="8">
        <f t="shared" si="15"/>
        <v>18.810902111447167</v>
      </c>
      <c r="F179" s="8">
        <f t="shared" si="16"/>
        <v>0.61669163318794129</v>
      </c>
      <c r="G179" s="11">
        <f t="shared" si="17"/>
        <v>3.2783735173054801E-2</v>
      </c>
    </row>
    <row r="180" spans="1:7" x14ac:dyDescent="0.35">
      <c r="A180" s="12" t="s">
        <v>184</v>
      </c>
      <c r="B180" s="9">
        <v>208.888888888889</v>
      </c>
      <c r="C180" s="9">
        <v>173.79629629629599</v>
      </c>
      <c r="D180" s="10">
        <v>160.46296296296299</v>
      </c>
      <c r="E180" s="12">
        <f t="shared" si="15"/>
        <v>181.04938271604934</v>
      </c>
      <c r="F180" s="12">
        <f t="shared" si="16"/>
        <v>20.424218016937903</v>
      </c>
      <c r="G180" s="13">
        <f t="shared" si="17"/>
        <v>0.1128102052077716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4</cp:revision>
  <dcterms:created xsi:type="dcterms:W3CDTF">2020-02-06T23:15:38Z</dcterms:created>
  <dcterms:modified xsi:type="dcterms:W3CDTF">2020-03-11T04:20:19Z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